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99" i="10"/>
  <c r="AA199" s="1"/>
  <c r="U199"/>
  <c r="Z199" s="1"/>
  <c r="T199"/>
  <c r="Y199" s="1"/>
  <c r="R199"/>
  <c r="W199" s="1"/>
  <c r="AB199" s="1"/>
  <c r="Q199"/>
  <c r="P199"/>
  <c r="O199"/>
  <c r="N199"/>
  <c r="W198"/>
  <c r="V198"/>
  <c r="AA198" s="1"/>
  <c r="U198"/>
  <c r="Z198" s="1"/>
  <c r="R198"/>
  <c r="AB198" s="1"/>
  <c r="Q198"/>
  <c r="P198"/>
  <c r="O198"/>
  <c r="N198"/>
  <c r="W197"/>
  <c r="AB197" s="1"/>
  <c r="V197"/>
  <c r="AA197" s="1"/>
  <c r="R197"/>
  <c r="Q197"/>
  <c r="P197"/>
  <c r="O197"/>
  <c r="N197"/>
  <c r="S197" s="1"/>
  <c r="X197" s="1"/>
  <c r="W196"/>
  <c r="AB196" s="1"/>
  <c r="R196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S194"/>
  <c r="R194"/>
  <c r="Q194"/>
  <c r="V194" s="1"/>
  <c r="AA194" s="1"/>
  <c r="P194"/>
  <c r="U194" s="1"/>
  <c r="Z194" s="1"/>
  <c r="O194"/>
  <c r="T194" s="1"/>
  <c r="Y194" s="1"/>
  <c r="N194"/>
  <c r="X194" s="1"/>
  <c r="T193"/>
  <c r="S193"/>
  <c r="X193" s="1"/>
  <c r="R193"/>
  <c r="W193" s="1"/>
  <c r="AB193" s="1"/>
  <c r="Q193"/>
  <c r="V193" s="1"/>
  <c r="AA193" s="1"/>
  <c r="P193"/>
  <c r="U193" s="1"/>
  <c r="Z193" s="1"/>
  <c r="O193"/>
  <c r="Y193" s="1"/>
  <c r="N193"/>
  <c r="U192"/>
  <c r="T192"/>
  <c r="Y192" s="1"/>
  <c r="S192"/>
  <c r="X192" s="1"/>
  <c r="R192"/>
  <c r="W192" s="1"/>
  <c r="AB192" s="1"/>
  <c r="Q192"/>
  <c r="V192" s="1"/>
  <c r="AA192" s="1"/>
  <c r="P192"/>
  <c r="Z192" s="1"/>
  <c r="O192"/>
  <c r="N192"/>
  <c r="V191"/>
  <c r="U191"/>
  <c r="Z191" s="1"/>
  <c r="T191"/>
  <c r="Y191" s="1"/>
  <c r="R191"/>
  <c r="W191" s="1"/>
  <c r="AB191" s="1"/>
  <c r="Q191"/>
  <c r="AA191" s="1"/>
  <c r="P191"/>
  <c r="O191"/>
  <c r="N191"/>
  <c r="W190"/>
  <c r="V190"/>
  <c r="AA190" s="1"/>
  <c r="U190"/>
  <c r="Z190" s="1"/>
  <c r="R190"/>
  <c r="AB190" s="1"/>
  <c r="Q190"/>
  <c r="P190"/>
  <c r="O190"/>
  <c r="N190"/>
  <c r="W189"/>
  <c r="AB189" s="1"/>
  <c r="V189"/>
  <c r="AA189" s="1"/>
  <c r="R189"/>
  <c r="Q189"/>
  <c r="P189"/>
  <c r="O189"/>
  <c r="N189"/>
  <c r="S189" s="1"/>
  <c r="X189" s="1"/>
  <c r="X188"/>
  <c r="W188"/>
  <c r="AB188" s="1"/>
  <c r="S188"/>
  <c r="R188"/>
  <c r="Q188"/>
  <c r="P188"/>
  <c r="O188"/>
  <c r="T188" s="1"/>
  <c r="Y188" s="1"/>
  <c r="N188"/>
  <c r="Y187"/>
  <c r="T187"/>
  <c r="R187"/>
  <c r="Q187"/>
  <c r="P187"/>
  <c r="U187" s="1"/>
  <c r="Z187" s="1"/>
  <c r="O187"/>
  <c r="N187"/>
  <c r="S187" s="1"/>
  <c r="X187" s="1"/>
  <c r="Z186"/>
  <c r="U186"/>
  <c r="S186"/>
  <c r="R186"/>
  <c r="Q186"/>
  <c r="V186" s="1"/>
  <c r="AA186" s="1"/>
  <c r="P186"/>
  <c r="O186"/>
  <c r="T186" s="1"/>
  <c r="Y186" s="1"/>
  <c r="N186"/>
  <c r="X186" s="1"/>
  <c r="Z185"/>
  <c r="U185"/>
  <c r="S185"/>
  <c r="R185"/>
  <c r="Q185"/>
  <c r="V185" s="1"/>
  <c r="AA185" s="1"/>
  <c r="P185"/>
  <c r="O185"/>
  <c r="T185" s="1"/>
  <c r="Y185" s="1"/>
  <c r="N185"/>
  <c r="X185" s="1"/>
  <c r="T184"/>
  <c r="R184"/>
  <c r="W184" s="1"/>
  <c r="AB184" s="1"/>
  <c r="Q184"/>
  <c r="V184" s="1"/>
  <c r="AA184" s="1"/>
  <c r="P184"/>
  <c r="U184" s="1"/>
  <c r="Z184" s="1"/>
  <c r="O184"/>
  <c r="N184"/>
  <c r="U183"/>
  <c r="Z183" s="1"/>
  <c r="R183"/>
  <c r="W183" s="1"/>
  <c r="AB183" s="1"/>
  <c r="Q183"/>
  <c r="V183" s="1"/>
  <c r="AA183" s="1"/>
  <c r="P183"/>
  <c r="O183"/>
  <c r="N183"/>
  <c r="R182"/>
  <c r="W182" s="1"/>
  <c r="AB182" s="1"/>
  <c r="Q182"/>
  <c r="P182"/>
  <c r="O182"/>
  <c r="N182"/>
  <c r="S182" s="1"/>
  <c r="X182" s="1"/>
  <c r="W181"/>
  <c r="R18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S179"/>
  <c r="R179"/>
  <c r="Q179"/>
  <c r="V179" s="1"/>
  <c r="AA179" s="1"/>
  <c r="P179"/>
  <c r="U179" s="1"/>
  <c r="Z179" s="1"/>
  <c r="O179"/>
  <c r="T179" s="1"/>
  <c r="Y179" s="1"/>
  <c r="N179"/>
  <c r="T178"/>
  <c r="R178"/>
  <c r="W178" s="1"/>
  <c r="AB178" s="1"/>
  <c r="Q178"/>
  <c r="V178" s="1"/>
  <c r="AA178" s="1"/>
  <c r="P178"/>
  <c r="U178" s="1"/>
  <c r="Z178" s="1"/>
  <c r="O178"/>
  <c r="N178"/>
  <c r="T177"/>
  <c r="R177"/>
  <c r="W177" s="1"/>
  <c r="AB177" s="1"/>
  <c r="Q177"/>
  <c r="V177" s="1"/>
  <c r="AA177" s="1"/>
  <c r="P177"/>
  <c r="O177"/>
  <c r="N177"/>
  <c r="R176"/>
  <c r="W176" s="1"/>
  <c r="AB176" s="1"/>
  <c r="Q176"/>
  <c r="P176"/>
  <c r="O176"/>
  <c r="N176"/>
  <c r="R175"/>
  <c r="Q175"/>
  <c r="P175"/>
  <c r="O175"/>
  <c r="N175"/>
  <c r="W174"/>
  <c r="R174"/>
  <c r="Q174"/>
  <c r="P174"/>
  <c r="O174"/>
  <c r="N174"/>
  <c r="S174" s="1"/>
  <c r="X174" s="1"/>
  <c r="W173"/>
  <c r="R173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T169"/>
  <c r="R169"/>
  <c r="W169" s="1"/>
  <c r="AB169" s="1"/>
  <c r="Q169"/>
  <c r="V169" s="1"/>
  <c r="AA169" s="1"/>
  <c r="P169"/>
  <c r="O169"/>
  <c r="N169"/>
  <c r="U168"/>
  <c r="R168"/>
  <c r="W168" s="1"/>
  <c r="AB168" s="1"/>
  <c r="Q168"/>
  <c r="V168" s="1"/>
  <c r="AA168" s="1"/>
  <c r="P168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S164"/>
  <c r="R164"/>
  <c r="Q164"/>
  <c r="V164" s="1"/>
  <c r="AA164" s="1"/>
  <c r="P164"/>
  <c r="U164" s="1"/>
  <c r="Z164" s="1"/>
  <c r="O164"/>
  <c r="T164" s="1"/>
  <c r="Y164" s="1"/>
  <c r="N164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W158"/>
  <c r="R158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26"/>
  <c r="W2926" s="1"/>
  <c r="AB2926" s="1"/>
  <c r="Q2926"/>
  <c r="V2926" s="1"/>
  <c r="AA2926" s="1"/>
  <c r="P2926"/>
  <c r="U2926" s="1"/>
  <c r="O2926"/>
  <c r="N2926"/>
  <c r="R2925"/>
  <c r="W2925" s="1"/>
  <c r="AB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O2920"/>
  <c r="T2920" s="1"/>
  <c r="Y2920" s="1"/>
  <c r="N2920"/>
  <c r="S2920" s="1"/>
  <c r="R2919"/>
  <c r="W2919" s="1"/>
  <c r="AB2919" s="1"/>
  <c r="Q2919"/>
  <c r="P2919"/>
  <c r="U2919" s="1"/>
  <c r="Z2919" s="1"/>
  <c r="O2919"/>
  <c r="T2919" s="1"/>
  <c r="N2919"/>
  <c r="R2918"/>
  <c r="Q2918"/>
  <c r="V2918" s="1"/>
  <c r="AA2918" s="1"/>
  <c r="P2918"/>
  <c r="U2918" s="1"/>
  <c r="O2918"/>
  <c r="N2918"/>
  <c r="R2917"/>
  <c r="W2917" s="1"/>
  <c r="AB2917" s="1"/>
  <c r="Q2917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S2915" s="1"/>
  <c r="X2915" s="1"/>
  <c r="R2914"/>
  <c r="W2914" s="1"/>
  <c r="Q2914"/>
  <c r="P2914"/>
  <c r="U2914" s="1"/>
  <c r="Z2914" s="1"/>
  <c r="O2914"/>
  <c r="T2914" s="1"/>
  <c r="Y2914" s="1"/>
  <c r="N2914"/>
  <c r="S2914" s="1"/>
  <c r="R2913"/>
  <c r="Q2913"/>
  <c r="V2913" s="1"/>
  <c r="AA2913" s="1"/>
  <c r="P2913"/>
  <c r="U2913" s="1"/>
  <c r="O2913"/>
  <c r="T2913" s="1"/>
  <c r="N2913"/>
  <c r="S2913" s="1"/>
  <c r="R2912"/>
  <c r="Q2912"/>
  <c r="V2912" s="1"/>
  <c r="AA2912" s="1"/>
  <c r="P2912"/>
  <c r="U2912" s="1"/>
  <c r="O2912"/>
  <c r="T2912" s="1"/>
  <c r="N2912"/>
  <c r="S2912" s="1"/>
  <c r="X2912" s="1"/>
  <c r="R2911"/>
  <c r="W2911" s="1"/>
  <c r="AB2911" s="1"/>
  <c r="Q2911"/>
  <c r="P2911"/>
  <c r="O2911"/>
  <c r="T2911" s="1"/>
  <c r="N2911"/>
  <c r="R2910"/>
  <c r="Q2910"/>
  <c r="P2910"/>
  <c r="U2910" s="1"/>
  <c r="O2910"/>
  <c r="N2910"/>
  <c r="R2909"/>
  <c r="Q2909"/>
  <c r="P2909"/>
  <c r="O2909"/>
  <c r="N2909"/>
  <c r="S2909" s="1"/>
  <c r="X2909" s="1"/>
  <c r="R2908"/>
  <c r="W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R2904"/>
  <c r="W2904" s="1"/>
  <c r="AB2904" s="1"/>
  <c r="Q2904"/>
  <c r="V2904" s="1"/>
  <c r="AA2904" s="1"/>
  <c r="P2904"/>
  <c r="O2904"/>
  <c r="N2904"/>
  <c r="R2903"/>
  <c r="W2903" s="1"/>
  <c r="AB2903" s="1"/>
  <c r="Q2903"/>
  <c r="P2903"/>
  <c r="O2903"/>
  <c r="N2903"/>
  <c r="R2902"/>
  <c r="Q2902"/>
  <c r="P2902"/>
  <c r="O2902"/>
  <c r="N2902"/>
  <c r="R2901"/>
  <c r="W2901" s="1"/>
  <c r="Q2901"/>
  <c r="P2901"/>
  <c r="O2901"/>
  <c r="N2901"/>
  <c r="S2901" s="1"/>
  <c r="X2901" s="1"/>
  <c r="R2900"/>
  <c r="W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R2896"/>
  <c r="W2896" s="1"/>
  <c r="AB2896" s="1"/>
  <c r="Q2896"/>
  <c r="V2896" s="1"/>
  <c r="P2896"/>
  <c r="U2896" s="1"/>
  <c r="O2896"/>
  <c r="T2896" s="1"/>
  <c r="Y2896" s="1"/>
  <c r="N2896"/>
  <c r="R2895"/>
  <c r="W2895" s="1"/>
  <c r="Q2895"/>
  <c r="V2895" s="1"/>
  <c r="P2895"/>
  <c r="U2895" s="1"/>
  <c r="Z2895" s="1"/>
  <c r="O2895"/>
  <c r="N2895"/>
  <c r="R2894"/>
  <c r="W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S2889" s="1"/>
  <c r="X2889" s="1"/>
  <c r="R2888"/>
  <c r="W2888" s="1"/>
  <c r="AB2888" s="1"/>
  <c r="Q2888"/>
  <c r="V2888" s="1"/>
  <c r="P2888"/>
  <c r="U2888" s="1"/>
  <c r="O2888"/>
  <c r="T2888" s="1"/>
  <c r="Y2888" s="1"/>
  <c r="N2888"/>
  <c r="R2887"/>
  <c r="Q2887"/>
  <c r="V2887" s="1"/>
  <c r="P2887"/>
  <c r="U2887" s="1"/>
  <c r="Z2887" s="1"/>
  <c r="O2887"/>
  <c r="N2887"/>
  <c r="R2886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3498"/>
  <c r="W3498" s="1"/>
  <c r="Q3498"/>
  <c r="P3498"/>
  <c r="O3498"/>
  <c r="N3498"/>
  <c r="R3497"/>
  <c r="Q3497"/>
  <c r="P3497"/>
  <c r="O3497"/>
  <c r="T3497" s="1"/>
  <c r="N3497"/>
  <c r="S3497" s="1"/>
  <c r="R3496"/>
  <c r="Q3496"/>
  <c r="P3496"/>
  <c r="U3496" s="1"/>
  <c r="O3496"/>
  <c r="T3496" s="1"/>
  <c r="N3496"/>
  <c r="R3495"/>
  <c r="Q3495"/>
  <c r="V3495" s="1"/>
  <c r="P3495"/>
  <c r="U3495" s="1"/>
  <c r="O3495"/>
  <c r="N3495"/>
  <c r="S3495" s="1"/>
  <c r="R3494"/>
  <c r="W3494" s="1"/>
  <c r="Q3494"/>
  <c r="V3494" s="1"/>
  <c r="AA3494" s="1"/>
  <c r="P3494"/>
  <c r="U3494" s="1"/>
  <c r="O3494"/>
  <c r="N3494"/>
  <c r="R3493"/>
  <c r="W3493" s="1"/>
  <c r="AB3493" s="1"/>
  <c r="Q3493"/>
  <c r="P3493"/>
  <c r="O3493"/>
  <c r="N3493"/>
  <c r="R3492"/>
  <c r="W3492" s="1"/>
  <c r="Q3492"/>
  <c r="P3492"/>
  <c r="O3492"/>
  <c r="N3492"/>
  <c r="R3491"/>
  <c r="W3491" s="1"/>
  <c r="Q3491"/>
  <c r="V3491" s="1"/>
  <c r="P3491"/>
  <c r="O3491"/>
  <c r="N3491"/>
  <c r="R3490"/>
  <c r="W3490" s="1"/>
  <c r="Q3490"/>
  <c r="P3490"/>
  <c r="O3490"/>
  <c r="N3490"/>
  <c r="S3490" s="1"/>
  <c r="R3489"/>
  <c r="Q3489"/>
  <c r="P3489"/>
  <c r="O3489"/>
  <c r="T3489" s="1"/>
  <c r="N3489"/>
  <c r="S3489" s="1"/>
  <c r="X3489" s="1"/>
  <c r="R3488"/>
  <c r="Q3488"/>
  <c r="P3488"/>
  <c r="U3488" s="1"/>
  <c r="Z3488" s="1"/>
  <c r="O3488"/>
  <c r="T3488" s="1"/>
  <c r="N3488"/>
  <c r="S3488" s="1"/>
  <c r="R3487"/>
  <c r="Q3487"/>
  <c r="V3487" s="1"/>
  <c r="P3487"/>
  <c r="U3487" s="1"/>
  <c r="Z3487" s="1"/>
  <c r="O3487"/>
  <c r="T3487" s="1"/>
  <c r="N3487"/>
  <c r="R3486"/>
  <c r="W3486" s="1"/>
  <c r="Q3486"/>
  <c r="V3486" s="1"/>
  <c r="P3486"/>
  <c r="O3486"/>
  <c r="N3486"/>
  <c r="R3485"/>
  <c r="W3485" s="1"/>
  <c r="Q3485"/>
  <c r="P3485"/>
  <c r="U3485" s="1"/>
  <c r="O3485"/>
  <c r="N3485"/>
  <c r="R3484"/>
  <c r="Q3484"/>
  <c r="P3484"/>
  <c r="U3484" s="1"/>
  <c r="O3484"/>
  <c r="T3484" s="1"/>
  <c r="N3484"/>
  <c r="R3483"/>
  <c r="W3483" s="1"/>
  <c r="AB3483" s="1"/>
  <c r="Q3483"/>
  <c r="V3483" s="1"/>
  <c r="AA3483" s="1"/>
  <c r="P3483"/>
  <c r="U3483" s="1"/>
  <c r="O3483"/>
  <c r="T3483" s="1"/>
  <c r="N3483"/>
  <c r="R3482"/>
  <c r="W3482" s="1"/>
  <c r="AB3482" s="1"/>
  <c r="Q3482"/>
  <c r="V3482" s="1"/>
  <c r="P3482"/>
  <c r="U3482" s="1"/>
  <c r="O3482"/>
  <c r="N3482"/>
  <c r="R3481"/>
  <c r="W3481" s="1"/>
  <c r="Q3481"/>
  <c r="V3481" s="1"/>
  <c r="P3481"/>
  <c r="O3481"/>
  <c r="N3481"/>
  <c r="S3481" s="1"/>
  <c r="X3481" s="1"/>
  <c r="R3480"/>
  <c r="W3480" s="1"/>
  <c r="Q3480"/>
  <c r="P3480"/>
  <c r="O3480"/>
  <c r="T3480" s="1"/>
  <c r="Y3480" s="1"/>
  <c r="N3480"/>
  <c r="S3480" s="1"/>
  <c r="R3479"/>
  <c r="Q3479"/>
  <c r="P3479"/>
  <c r="U3479" s="1"/>
  <c r="Z3479" s="1"/>
  <c r="O3479"/>
  <c r="T3479" s="1"/>
  <c r="N3479"/>
  <c r="S3479" s="1"/>
  <c r="X3479" s="1"/>
  <c r="R3478"/>
  <c r="Q3478"/>
  <c r="V3478" s="1"/>
  <c r="AA3478" s="1"/>
  <c r="P3478"/>
  <c r="U3478" s="1"/>
  <c r="O3478"/>
  <c r="T3478" s="1"/>
  <c r="Y3478" s="1"/>
  <c r="N3478"/>
  <c r="S3478" s="1"/>
  <c r="X3478" s="1"/>
  <c r="R3477"/>
  <c r="W3477" s="1"/>
  <c r="AB3477" s="1"/>
  <c r="Q3477"/>
  <c r="V3477" s="1"/>
  <c r="P3477"/>
  <c r="U3477" s="1"/>
  <c r="Z3477" s="1"/>
  <c r="O3477"/>
  <c r="T3477" s="1"/>
  <c r="Y3477" s="1"/>
  <c r="N3477"/>
  <c r="S3477" s="1"/>
  <c r="R3476"/>
  <c r="W3476" s="1"/>
  <c r="Q3476"/>
  <c r="V3476" s="1"/>
  <c r="P3476"/>
  <c r="U3476" s="1"/>
  <c r="Z3476" s="1"/>
  <c r="O3476"/>
  <c r="T3476" s="1"/>
  <c r="N3476"/>
  <c r="R3475"/>
  <c r="W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R3473"/>
  <c r="W3473" s="1"/>
  <c r="Q3473"/>
  <c r="P3473"/>
  <c r="O3473"/>
  <c r="N3473"/>
  <c r="S3473" s="1"/>
  <c r="X3473" s="1"/>
  <c r="R3472"/>
  <c r="Q3472"/>
  <c r="P3472"/>
  <c r="O3472"/>
  <c r="T3472" s="1"/>
  <c r="Y3472" s="1"/>
  <c r="N3472"/>
  <c r="S3472" s="1"/>
  <c r="R3471"/>
  <c r="Q3471"/>
  <c r="P3471"/>
  <c r="U3471" s="1"/>
  <c r="Z3471" s="1"/>
  <c r="O3471"/>
  <c r="T3471" s="1"/>
  <c r="N3471"/>
  <c r="S3471" s="1"/>
  <c r="R3470"/>
  <c r="Q3470"/>
  <c r="V3470" s="1"/>
  <c r="AA3470" s="1"/>
  <c r="P3470"/>
  <c r="U3470" s="1"/>
  <c r="O3470"/>
  <c r="T3470" s="1"/>
  <c r="N3470"/>
  <c r="S3470" s="1"/>
  <c r="X3470" s="1"/>
  <c r="R3469"/>
  <c r="Q3469"/>
  <c r="V3469" s="1"/>
  <c r="AA3469" s="1"/>
  <c r="P3469"/>
  <c r="U3469" s="1"/>
  <c r="O3469"/>
  <c r="T3469" s="1"/>
  <c r="N3469"/>
  <c r="S3469" s="1"/>
  <c r="X3469" s="1"/>
  <c r="R3468"/>
  <c r="W3468" s="1"/>
  <c r="AB3468" s="1"/>
  <c r="Q3468"/>
  <c r="V3468" s="1"/>
  <c r="AA3468" s="1"/>
  <c r="P3468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W3459" s="1"/>
  <c r="AB3459" s="1"/>
  <c r="Q3459"/>
  <c r="V3459" s="1"/>
  <c r="AA3459" s="1"/>
  <c r="P3459"/>
  <c r="U3459" s="1"/>
  <c r="Z3459" s="1"/>
  <c r="O3459"/>
  <c r="N3459"/>
  <c r="R3458"/>
  <c r="W3458" s="1"/>
  <c r="AB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54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N3447"/>
  <c r="R3446"/>
  <c r="W3446" s="1"/>
  <c r="AB3446" s="1"/>
  <c r="Q3446"/>
  <c r="V3446" s="1"/>
  <c r="AA3446" s="1"/>
  <c r="P3446"/>
  <c r="O3446"/>
  <c r="N3446"/>
  <c r="R3445"/>
  <c r="W3445" s="1"/>
  <c r="AB3445" s="1"/>
  <c r="Q3445"/>
  <c r="P3445"/>
  <c r="O3445"/>
  <c r="N3445"/>
  <c r="R3444"/>
  <c r="Q3444"/>
  <c r="P3444"/>
  <c r="O3444"/>
  <c r="N3444"/>
  <c r="R3443"/>
  <c r="W3443" s="1"/>
  <c r="Q3443"/>
  <c r="P3443"/>
  <c r="O3443"/>
  <c r="N3443"/>
  <c r="S3443" s="1"/>
  <c r="X3443" s="1"/>
  <c r="R3442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N3440"/>
  <c r="R3439"/>
  <c r="Q3439"/>
  <c r="V3439" s="1"/>
  <c r="AA3439" s="1"/>
  <c r="P3439"/>
  <c r="U3439" s="1"/>
  <c r="Z3439" s="1"/>
  <c r="O3439"/>
  <c r="T3439" s="1"/>
  <c r="N3439"/>
  <c r="R4555"/>
  <c r="W4555" s="1"/>
  <c r="Q4555"/>
  <c r="V4555" s="1"/>
  <c r="P4555"/>
  <c r="O4555"/>
  <c r="N4555"/>
  <c r="R4554"/>
  <c r="W4554" s="1"/>
  <c r="Q4554"/>
  <c r="P4554"/>
  <c r="O4554"/>
  <c r="T4554" s="1"/>
  <c r="N4554"/>
  <c r="R4553"/>
  <c r="Q4553"/>
  <c r="P4553"/>
  <c r="U4553" s="1"/>
  <c r="O4553"/>
  <c r="N4553"/>
  <c r="S4553" s="1"/>
  <c r="R4552"/>
  <c r="Q4552"/>
  <c r="P4552"/>
  <c r="O4552"/>
  <c r="T4552" s="1"/>
  <c r="N4552"/>
  <c r="S4552" s="1"/>
  <c r="R4551"/>
  <c r="Q4551"/>
  <c r="P4551"/>
  <c r="U4551" s="1"/>
  <c r="O4551"/>
  <c r="T4551" s="1"/>
  <c r="N4551"/>
  <c r="S4551" s="1"/>
  <c r="X4551" s="1"/>
  <c r="R4550"/>
  <c r="Q4550"/>
  <c r="V4550" s="1"/>
  <c r="P4550"/>
  <c r="U4550" s="1"/>
  <c r="O4550"/>
  <c r="T4550" s="1"/>
  <c r="Y4550" s="1"/>
  <c r="N4550"/>
  <c r="R4549"/>
  <c r="W4549" s="1"/>
  <c r="Q4549"/>
  <c r="V4549" s="1"/>
  <c r="P4549"/>
  <c r="U4549" s="1"/>
  <c r="O4549"/>
  <c r="T4549" s="1"/>
  <c r="N4549"/>
  <c r="S4549" s="1"/>
  <c r="R4548"/>
  <c r="W4548" s="1"/>
  <c r="Q4548"/>
  <c r="V4548" s="1"/>
  <c r="AA4548" s="1"/>
  <c r="P4548"/>
  <c r="U4548" s="1"/>
  <c r="Z4548" s="1"/>
  <c r="O4548"/>
  <c r="N4548"/>
  <c r="R4547"/>
  <c r="W4547" s="1"/>
  <c r="Q4547"/>
  <c r="V4547" s="1"/>
  <c r="P4547"/>
  <c r="O4547"/>
  <c r="T4547" s="1"/>
  <c r="N4547"/>
  <c r="S4547" s="1"/>
  <c r="R4546"/>
  <c r="W4546" s="1"/>
  <c r="Q4546"/>
  <c r="V4546" s="1"/>
  <c r="P4546"/>
  <c r="U4546" s="1"/>
  <c r="O4546"/>
  <c r="T4546" s="1"/>
  <c r="N4546"/>
  <c r="R4545"/>
  <c r="W4545" s="1"/>
  <c r="Q4545"/>
  <c r="V4545" s="1"/>
  <c r="P4545"/>
  <c r="U4545" s="1"/>
  <c r="O4545"/>
  <c r="N4545"/>
  <c r="S4545" s="1"/>
  <c r="R4544"/>
  <c r="W4544" s="1"/>
  <c r="Q4544"/>
  <c r="V4544" s="1"/>
  <c r="P4544"/>
  <c r="O4544"/>
  <c r="T4544" s="1"/>
  <c r="N4544"/>
  <c r="S4544" s="1"/>
  <c r="R4543"/>
  <c r="W4543" s="1"/>
  <c r="Q4543"/>
  <c r="P4543"/>
  <c r="U4543" s="1"/>
  <c r="O4543"/>
  <c r="T4543" s="1"/>
  <c r="N4543"/>
  <c r="S4543" s="1"/>
  <c r="X4543" s="1"/>
  <c r="R4542"/>
  <c r="Q4542"/>
  <c r="V4542" s="1"/>
  <c r="P4542"/>
  <c r="U4542" s="1"/>
  <c r="O4542"/>
  <c r="T4542" s="1"/>
  <c r="N4542"/>
  <c r="S4542" s="1"/>
  <c r="R4541"/>
  <c r="Q4541"/>
  <c r="V4541" s="1"/>
  <c r="P4541"/>
  <c r="U4541" s="1"/>
  <c r="O4541"/>
  <c r="T4541" s="1"/>
  <c r="Y4541" s="1"/>
  <c r="N4541"/>
  <c r="S454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881"/>
  <c r="W2881" s="1"/>
  <c r="AB2881" s="1"/>
  <c r="Q2881"/>
  <c r="V2881" s="1"/>
  <c r="AA2881" s="1"/>
  <c r="P2881"/>
  <c r="U2881" s="1"/>
  <c r="O2881"/>
  <c r="T2881" s="1"/>
  <c r="Y2881" s="1"/>
  <c r="N2881"/>
  <c r="R2880"/>
  <c r="W2880" s="1"/>
  <c r="AB2880" s="1"/>
  <c r="Q2880"/>
  <c r="V2880" s="1"/>
  <c r="P2880"/>
  <c r="U2880" s="1"/>
  <c r="Z2880" s="1"/>
  <c r="O2880"/>
  <c r="N2880"/>
  <c r="R2879"/>
  <c r="W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O2873"/>
  <c r="T2873" s="1"/>
  <c r="Y2873" s="1"/>
  <c r="N2873"/>
  <c r="R2872"/>
  <c r="W2872" s="1"/>
  <c r="AB2872" s="1"/>
  <c r="Q2872"/>
  <c r="V2872" s="1"/>
  <c r="P2872"/>
  <c r="U2872" s="1"/>
  <c r="Z2872" s="1"/>
  <c r="O2872"/>
  <c r="N2872"/>
  <c r="R2871"/>
  <c r="W2871" s="1"/>
  <c r="Q2871"/>
  <c r="V2871" s="1"/>
  <c r="AA2871" s="1"/>
  <c r="P2871"/>
  <c r="O2871"/>
  <c r="N2871"/>
  <c r="S2871" s="1"/>
  <c r="X2871" s="1"/>
  <c r="R2870"/>
  <c r="W2870" s="1"/>
  <c r="AB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X2868" s="1"/>
  <c r="R2867"/>
  <c r="Q2867"/>
  <c r="V2867" s="1"/>
  <c r="AA2867" s="1"/>
  <c r="P2867"/>
  <c r="U2867" s="1"/>
  <c r="Z2867" s="1"/>
  <c r="O2867"/>
  <c r="T2867" s="1"/>
  <c r="Y2867" s="1"/>
  <c r="N2867"/>
  <c r="S2867" s="1"/>
  <c r="X2867" s="1"/>
  <c r="R2352"/>
  <c r="W2352" s="1"/>
  <c r="AB2352" s="1"/>
  <c r="Q2352"/>
  <c r="V2352" s="1"/>
  <c r="AA2352" s="1"/>
  <c r="P2352"/>
  <c r="U2352" s="1"/>
  <c r="O2352"/>
  <c r="T2352" s="1"/>
  <c r="Y2352" s="1"/>
  <c r="N2352"/>
  <c r="R2351"/>
  <c r="W2351" s="1"/>
  <c r="AB2351" s="1"/>
  <c r="Q2351"/>
  <c r="V2351" s="1"/>
  <c r="P2351"/>
  <c r="U2351" s="1"/>
  <c r="Z2351" s="1"/>
  <c r="O2351"/>
  <c r="N2351"/>
  <c r="R2350"/>
  <c r="W2350" s="1"/>
  <c r="Q2350"/>
  <c r="V2350" s="1"/>
  <c r="AA2350" s="1"/>
  <c r="P2350"/>
  <c r="O2350"/>
  <c r="N2350"/>
  <c r="S2350" s="1"/>
  <c r="X2350" s="1"/>
  <c r="R2349"/>
  <c r="W2349" s="1"/>
  <c r="AB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S2346" s="1"/>
  <c r="R2345"/>
  <c r="W2345" s="1"/>
  <c r="AB2345" s="1"/>
  <c r="Q2345"/>
  <c r="V2345" s="1"/>
  <c r="AA2345" s="1"/>
  <c r="P2345"/>
  <c r="O2345"/>
  <c r="T2345" s="1"/>
  <c r="N2345"/>
  <c r="S2345" s="1"/>
  <c r="X2345" s="1"/>
  <c r="R2344"/>
  <c r="W2344" s="1"/>
  <c r="AB2344" s="1"/>
  <c r="Q2344"/>
  <c r="P2344"/>
  <c r="O2344"/>
  <c r="T2344" s="1"/>
  <c r="Y2344" s="1"/>
  <c r="N2344"/>
  <c r="R2343"/>
  <c r="W2343" s="1"/>
  <c r="Q2343"/>
  <c r="P2343"/>
  <c r="U2343" s="1"/>
  <c r="Z2343" s="1"/>
  <c r="O2343"/>
  <c r="N2343"/>
  <c r="R2342"/>
  <c r="W2342" s="1"/>
  <c r="Q2342"/>
  <c r="V2342" s="1"/>
  <c r="AA2342" s="1"/>
  <c r="P2342"/>
  <c r="O2342"/>
  <c r="N2342"/>
  <c r="S2342" s="1"/>
  <c r="X2342" s="1"/>
  <c r="R2341"/>
  <c r="W2341" s="1"/>
  <c r="AB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S2339" s="1"/>
  <c r="R2338"/>
  <c r="Q2338"/>
  <c r="V2338" s="1"/>
  <c r="AA2338" s="1"/>
  <c r="P2338"/>
  <c r="U2338" s="1"/>
  <c r="Z2338" s="1"/>
  <c r="O2338"/>
  <c r="T2338" s="1"/>
  <c r="Y2338" s="1"/>
  <c r="N2338"/>
  <c r="S2338" s="1"/>
  <c r="R4540"/>
  <c r="W4540" s="1"/>
  <c r="AB4540" s="1"/>
  <c r="Q4540"/>
  <c r="V4540" s="1"/>
  <c r="AA4540" s="1"/>
  <c r="P4540"/>
  <c r="U4540" s="1"/>
  <c r="Z4540" s="1"/>
  <c r="O4540"/>
  <c r="T4540" s="1"/>
  <c r="Y4540" s="1"/>
  <c r="N4540"/>
  <c r="R4539"/>
  <c r="W4539" s="1"/>
  <c r="Q4539"/>
  <c r="V4539" s="1"/>
  <c r="AA4539" s="1"/>
  <c r="P4539"/>
  <c r="U4539" s="1"/>
  <c r="Z4539" s="1"/>
  <c r="O4539"/>
  <c r="N4539"/>
  <c r="R4538"/>
  <c r="W4538" s="1"/>
  <c r="AB4538" s="1"/>
  <c r="Q4538"/>
  <c r="V4538" s="1"/>
  <c r="AA4538" s="1"/>
  <c r="P4538"/>
  <c r="O4538"/>
  <c r="N4538"/>
  <c r="S4538" s="1"/>
  <c r="X4538" s="1"/>
  <c r="R4537"/>
  <c r="W4537" s="1"/>
  <c r="AB4537" s="1"/>
  <c r="Q4537"/>
  <c r="P4537"/>
  <c r="O4537"/>
  <c r="T4537" s="1"/>
  <c r="Y4537" s="1"/>
  <c r="N4537"/>
  <c r="S4537" s="1"/>
  <c r="X4537" s="1"/>
  <c r="R4536"/>
  <c r="Q4536"/>
  <c r="P4536"/>
  <c r="U4536" s="1"/>
  <c r="Z4536" s="1"/>
  <c r="O4536"/>
  <c r="T4536" s="1"/>
  <c r="Y4536" s="1"/>
  <c r="N4536"/>
  <c r="S4536" s="1"/>
  <c r="X4536" s="1"/>
  <c r="R4535"/>
  <c r="Q4535"/>
  <c r="V4535" s="1"/>
  <c r="AA4535" s="1"/>
  <c r="P4535"/>
  <c r="U4535" s="1"/>
  <c r="Z4535" s="1"/>
  <c r="O4535"/>
  <c r="T4535" s="1"/>
  <c r="Y4535" s="1"/>
  <c r="N4535"/>
  <c r="S4535" s="1"/>
  <c r="R4534"/>
  <c r="W4534" s="1"/>
  <c r="AB4534" s="1"/>
  <c r="Q4534"/>
  <c r="V4534" s="1"/>
  <c r="AA4534" s="1"/>
  <c r="P4534"/>
  <c r="U4534" s="1"/>
  <c r="Z4534" s="1"/>
  <c r="O4534"/>
  <c r="T4534" s="1"/>
  <c r="N4534"/>
  <c r="S4534" s="1"/>
  <c r="R4533"/>
  <c r="W4533" s="1"/>
  <c r="AB4533" s="1"/>
  <c r="Q4533"/>
  <c r="V4533" s="1"/>
  <c r="AA4533" s="1"/>
  <c r="P4533"/>
  <c r="U4533" s="1"/>
  <c r="O4533"/>
  <c r="T4533" s="1"/>
  <c r="N4533"/>
  <c r="S4533" s="1"/>
  <c r="X4533" s="1"/>
  <c r="R4532"/>
  <c r="W4532" s="1"/>
  <c r="AB4532" s="1"/>
  <c r="Q4532"/>
  <c r="V4532" s="1"/>
  <c r="P4532"/>
  <c r="U4532" s="1"/>
  <c r="O4532"/>
  <c r="T4532" s="1"/>
  <c r="Y4532" s="1"/>
  <c r="N4532"/>
  <c r="R4531"/>
  <c r="W4531" s="1"/>
  <c r="Q4531"/>
  <c r="V4531" s="1"/>
  <c r="P4531"/>
  <c r="U4531" s="1"/>
  <c r="Z4531" s="1"/>
  <c r="O4531"/>
  <c r="N4531"/>
  <c r="R4530"/>
  <c r="W4530" s="1"/>
  <c r="Q4530"/>
  <c r="V4530" s="1"/>
  <c r="AA4530" s="1"/>
  <c r="P4530"/>
  <c r="O4530"/>
  <c r="N4530"/>
  <c r="S4530" s="1"/>
  <c r="X4530" s="1"/>
  <c r="R4529"/>
  <c r="W4529" s="1"/>
  <c r="AB4529" s="1"/>
  <c r="Q4529"/>
  <c r="P4529"/>
  <c r="O4529"/>
  <c r="T4529" s="1"/>
  <c r="Y4529" s="1"/>
  <c r="N4529"/>
  <c r="S4529" s="1"/>
  <c r="X4529" s="1"/>
  <c r="R4528"/>
  <c r="Q4528"/>
  <c r="P4528"/>
  <c r="U4528" s="1"/>
  <c r="Z4528" s="1"/>
  <c r="O4528"/>
  <c r="T4528" s="1"/>
  <c r="Y4528" s="1"/>
  <c r="N4528"/>
  <c r="S4528" s="1"/>
  <c r="X4528" s="1"/>
  <c r="R4527"/>
  <c r="Q4527"/>
  <c r="V4527" s="1"/>
  <c r="AA4527" s="1"/>
  <c r="P4527"/>
  <c r="U4527" s="1"/>
  <c r="Z4527" s="1"/>
  <c r="O4527"/>
  <c r="T4527" s="1"/>
  <c r="Y4527" s="1"/>
  <c r="N4527"/>
  <c r="S4527" s="1"/>
  <c r="R4526"/>
  <c r="Q4526"/>
  <c r="V4526" s="1"/>
  <c r="AA4526" s="1"/>
  <c r="P4526"/>
  <c r="U4526" s="1"/>
  <c r="Z4526" s="1"/>
  <c r="O4526"/>
  <c r="T4526" s="1"/>
  <c r="Y4526" s="1"/>
  <c r="N4526"/>
  <c r="R4940"/>
  <c r="W4940" s="1"/>
  <c r="AB4940" s="1"/>
  <c r="Q4940"/>
  <c r="V4940" s="1"/>
  <c r="AA4940" s="1"/>
  <c r="P4940"/>
  <c r="U4940" s="1"/>
  <c r="Z4940" s="1"/>
  <c r="O4940"/>
  <c r="N4940"/>
  <c r="S4940" s="1"/>
  <c r="X4940" s="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R4902"/>
  <c r="W4902" s="1"/>
  <c r="AB4902" s="1"/>
  <c r="Q4902"/>
  <c r="V4902" s="1"/>
  <c r="AA4902" s="1"/>
  <c r="P4902"/>
  <c r="U4902" s="1"/>
  <c r="Z4902" s="1"/>
  <c r="O4902"/>
  <c r="T4902" s="1"/>
  <c r="N4902"/>
  <c r="S4902" s="1"/>
  <c r="X490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98" i="10"/>
  <c r="W4998" s="1"/>
  <c r="AB4998" s="1"/>
  <c r="Q4998"/>
  <c r="V4998" s="1"/>
  <c r="P4998"/>
  <c r="U4998" s="1"/>
  <c r="Z4998" s="1"/>
  <c r="O4998"/>
  <c r="T4998" s="1"/>
  <c r="Y4998" s="1"/>
  <c r="N4998"/>
  <c r="S4998" s="1"/>
  <c r="AC4997"/>
  <c r="R4996"/>
  <c r="W4996" s="1"/>
  <c r="Q4996"/>
  <c r="V4996" s="1"/>
  <c r="P4996"/>
  <c r="U4996" s="1"/>
  <c r="O4996"/>
  <c r="T4996" s="1"/>
  <c r="N4996"/>
  <c r="AC4995"/>
  <c r="R4973"/>
  <c r="W4973" s="1"/>
  <c r="Q4973"/>
  <c r="V4973" s="1"/>
  <c r="P4973"/>
  <c r="O4973"/>
  <c r="T4973" s="1"/>
  <c r="Y4973" s="1"/>
  <c r="N4973"/>
  <c r="S4973" s="1"/>
  <c r="AC4972"/>
  <c r="R4994"/>
  <c r="W4994" s="1"/>
  <c r="Q4994"/>
  <c r="V4994" s="1"/>
  <c r="P4994"/>
  <c r="U4994" s="1"/>
  <c r="Z4994" s="1"/>
  <c r="O4994"/>
  <c r="N4994"/>
  <c r="S4994" s="1"/>
  <c r="X4994" s="1"/>
  <c r="AC499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94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024" i="10"/>
  <c r="W5024" s="1"/>
  <c r="AB5024" s="1"/>
  <c r="Q5024"/>
  <c r="V5024" s="1"/>
  <c r="AA5024" s="1"/>
  <c r="P5024"/>
  <c r="U5024" s="1"/>
  <c r="Z5024" s="1"/>
  <c r="O5024"/>
  <c r="T5024" s="1"/>
  <c r="Y5024" s="1"/>
  <c r="N5024"/>
  <c r="S5024" s="1"/>
  <c r="X5024" s="1"/>
  <c r="R5026"/>
  <c r="W5026" s="1"/>
  <c r="AB5026" s="1"/>
  <c r="Q5026"/>
  <c r="V5026" s="1"/>
  <c r="AA5026" s="1"/>
  <c r="P5026"/>
  <c r="U5026" s="1"/>
  <c r="O5026"/>
  <c r="T5026" s="1"/>
  <c r="Y5026" s="1"/>
  <c r="N5026"/>
  <c r="S5026" s="1"/>
  <c r="X5026" s="1"/>
  <c r="R5028"/>
  <c r="W5028" s="1"/>
  <c r="AB5028" s="1"/>
  <c r="Q5028"/>
  <c r="V5028" s="1"/>
  <c r="P5028"/>
  <c r="U5028" s="1"/>
  <c r="O5028"/>
  <c r="N5028"/>
  <c r="R4957"/>
  <c r="W4957" s="1"/>
  <c r="AB4957" s="1"/>
  <c r="Q4957"/>
  <c r="V4957" s="1"/>
  <c r="AA4957" s="1"/>
  <c r="P4957"/>
  <c r="U4957" s="1"/>
  <c r="Z4957" s="1"/>
  <c r="O4957"/>
  <c r="T4957" s="1"/>
  <c r="Y4957" s="1"/>
  <c r="N4957"/>
  <c r="S4957" s="1"/>
  <c r="X4957" s="1"/>
  <c r="R5032"/>
  <c r="W5032" s="1"/>
  <c r="AB5032" s="1"/>
  <c r="Q5032"/>
  <c r="V5032" s="1"/>
  <c r="AA5032" s="1"/>
  <c r="P5032"/>
  <c r="U5032" s="1"/>
  <c r="Z5032" s="1"/>
  <c r="O5032"/>
  <c r="T5032" s="1"/>
  <c r="Y5032" s="1"/>
  <c r="N5032"/>
  <c r="S5032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R5022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5020"/>
  <c r="W5020" s="1"/>
  <c r="AB5020" s="1"/>
  <c r="Q5020"/>
  <c r="V5020" s="1"/>
  <c r="AA5020" s="1"/>
  <c r="P5020"/>
  <c r="U5020" s="1"/>
  <c r="Z5020" s="1"/>
  <c r="O5020"/>
  <c r="T5020" s="1"/>
  <c r="Y5020" s="1"/>
  <c r="N5020"/>
  <c r="S5020" s="1"/>
  <c r="R5018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5015"/>
  <c r="W5015" s="1"/>
  <c r="AB5015" s="1"/>
  <c r="Q5015"/>
  <c r="V5015" s="1"/>
  <c r="AA5015" s="1"/>
  <c r="P5015"/>
  <c r="U5015" s="1"/>
  <c r="O5015"/>
  <c r="T5015" s="1"/>
  <c r="N5015"/>
  <c r="S5015" s="1"/>
  <c r="X5015" s="1"/>
  <c r="R5013"/>
  <c r="W5013" s="1"/>
  <c r="AB5013" s="1"/>
  <c r="Q5013"/>
  <c r="V5013" s="1"/>
  <c r="AA5013" s="1"/>
  <c r="P5013"/>
  <c r="U5013" s="1"/>
  <c r="Z5013" s="1"/>
  <c r="O5013"/>
  <c r="T5013" s="1"/>
  <c r="Y5013" s="1"/>
  <c r="N5013"/>
  <c r="S5013" s="1"/>
  <c r="R5011"/>
  <c r="W5011" s="1"/>
  <c r="AB5011" s="1"/>
  <c r="Q5011"/>
  <c r="V5011" s="1"/>
  <c r="P5011"/>
  <c r="U5011" s="1"/>
  <c r="O5011"/>
  <c r="T5011" s="1"/>
  <c r="Y5011" s="1"/>
  <c r="N5011"/>
  <c r="S5011" s="1"/>
  <c r="X5011" s="1"/>
  <c r="R5009"/>
  <c r="W5009" s="1"/>
  <c r="AB5009" s="1"/>
  <c r="Q5009"/>
  <c r="V5009" s="1"/>
  <c r="AA5009" s="1"/>
  <c r="P5009"/>
  <c r="U5009" s="1"/>
  <c r="Z5009" s="1"/>
  <c r="O5009"/>
  <c r="T5009" s="1"/>
  <c r="Y5009" s="1"/>
  <c r="N5009"/>
  <c r="S5009" s="1"/>
  <c r="R5007"/>
  <c r="W5007" s="1"/>
  <c r="AB5007" s="1"/>
  <c r="Q5007"/>
  <c r="V5007" s="1"/>
  <c r="AA5007" s="1"/>
  <c r="P5007"/>
  <c r="U5007" s="1"/>
  <c r="Z5007" s="1"/>
  <c r="O5007"/>
  <c r="T5007" s="1"/>
  <c r="N5007"/>
  <c r="R5005"/>
  <c r="W5005" s="1"/>
  <c r="AB5005" s="1"/>
  <c r="Q5005"/>
  <c r="V5005" s="1"/>
  <c r="AA5005" s="1"/>
  <c r="P5005"/>
  <c r="U5005" s="1"/>
  <c r="Z5005" s="1"/>
  <c r="O5005"/>
  <c r="T5005" s="1"/>
  <c r="Y5005" s="1"/>
  <c r="N5005"/>
  <c r="S5005" s="1"/>
  <c r="X5005" s="1"/>
  <c r="R5003"/>
  <c r="W5003" s="1"/>
  <c r="AB5003" s="1"/>
  <c r="Q5003"/>
  <c r="V5003" s="1"/>
  <c r="AA5003" s="1"/>
  <c r="P5003"/>
  <c r="U5003" s="1"/>
  <c r="Z5003" s="1"/>
  <c r="O5003"/>
  <c r="T5003" s="1"/>
  <c r="N5003"/>
  <c r="R5001"/>
  <c r="W5001" s="1"/>
  <c r="AB5001" s="1"/>
  <c r="Q5001"/>
  <c r="V5001" s="1"/>
  <c r="AA5001" s="1"/>
  <c r="P5001"/>
  <c r="U5001" s="1"/>
  <c r="Z5001" s="1"/>
  <c r="O5001"/>
  <c r="T5001" s="1"/>
  <c r="Y5001" s="1"/>
  <c r="N5001"/>
  <c r="S5001" s="1"/>
  <c r="X5001" s="1"/>
  <c r="R4992"/>
  <c r="W4992" s="1"/>
  <c r="AB4992" s="1"/>
  <c r="Q4992"/>
  <c r="V4992" s="1"/>
  <c r="P4992"/>
  <c r="U4992" s="1"/>
  <c r="Z4992" s="1"/>
  <c r="O4992"/>
  <c r="T4992" s="1"/>
  <c r="Y4992" s="1"/>
  <c r="N4992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R4988"/>
  <c r="W4988" s="1"/>
  <c r="AB4988" s="1"/>
  <c r="Q4988"/>
  <c r="V4988" s="1"/>
  <c r="P4988"/>
  <c r="U4988" s="1"/>
  <c r="Z4988" s="1"/>
  <c r="O4988"/>
  <c r="T4988" s="1"/>
  <c r="Y4988" s="1"/>
  <c r="N4988"/>
  <c r="S4988" s="1"/>
  <c r="X4988" s="1"/>
  <c r="R4986"/>
  <c r="W4986" s="1"/>
  <c r="AB4986" s="1"/>
  <c r="Q4986"/>
  <c r="V4986" s="1"/>
  <c r="AA4986" s="1"/>
  <c r="P4986"/>
  <c r="U4986" s="1"/>
  <c r="Z4986" s="1"/>
  <c r="O4986"/>
  <c r="T4986" s="1"/>
  <c r="Y4986" s="1"/>
  <c r="N4986"/>
  <c r="R4984"/>
  <c r="W4984" s="1"/>
  <c r="AB4984" s="1"/>
  <c r="Q4984"/>
  <c r="V4984" s="1"/>
  <c r="AA4984" s="1"/>
  <c r="P4984"/>
  <c r="U4984" s="1"/>
  <c r="Z4984" s="1"/>
  <c r="O4984"/>
  <c r="T4984" s="1"/>
  <c r="Y4984" s="1"/>
  <c r="N4984"/>
  <c r="S4984" s="1"/>
  <c r="R4982"/>
  <c r="W4982" s="1"/>
  <c r="AB4982" s="1"/>
  <c r="Q4982"/>
  <c r="V4982" s="1"/>
  <c r="AA4982" s="1"/>
  <c r="P4982"/>
  <c r="U4982" s="1"/>
  <c r="O4982"/>
  <c r="T4982" s="1"/>
  <c r="Y4982" s="1"/>
  <c r="N4982"/>
  <c r="S4982" s="1"/>
  <c r="X4982" s="1"/>
  <c r="R4980"/>
  <c r="W4980" s="1"/>
  <c r="AB4980" s="1"/>
  <c r="Q4980"/>
  <c r="V4980" s="1"/>
  <c r="AA4980" s="1"/>
  <c r="P4980"/>
  <c r="U4980" s="1"/>
  <c r="Z4980" s="1"/>
  <c r="O4980"/>
  <c r="T4980" s="1"/>
  <c r="N4980"/>
  <c r="S4980" s="1"/>
  <c r="R4978"/>
  <c r="W4978" s="1"/>
  <c r="AB4978" s="1"/>
  <c r="Q4978"/>
  <c r="V4978" s="1"/>
  <c r="AA4978" s="1"/>
  <c r="P4978"/>
  <c r="U4978" s="1"/>
  <c r="Z4978" s="1"/>
  <c r="O4978"/>
  <c r="T4978" s="1"/>
  <c r="Y4978" s="1"/>
  <c r="N4978"/>
  <c r="R4976"/>
  <c r="W4976" s="1"/>
  <c r="AB4976" s="1"/>
  <c r="Q4976"/>
  <c r="V4976" s="1"/>
  <c r="AA4976" s="1"/>
  <c r="P4976"/>
  <c r="U4976" s="1"/>
  <c r="Z4976" s="1"/>
  <c r="O4976"/>
  <c r="T4976" s="1"/>
  <c r="Y4976" s="1"/>
  <c r="N4976"/>
  <c r="S4976" s="1"/>
  <c r="X4976" s="1"/>
  <c r="R4971"/>
  <c r="W4971" s="1"/>
  <c r="AB4971" s="1"/>
  <c r="Q4971"/>
  <c r="V4971" s="1"/>
  <c r="AA4971" s="1"/>
  <c r="P4971"/>
  <c r="U4971" s="1"/>
  <c r="Z4971" s="1"/>
  <c r="O4971"/>
  <c r="T4971" s="1"/>
  <c r="Y4971" s="1"/>
  <c r="N4971"/>
  <c r="S4971" s="1"/>
  <c r="R4969"/>
  <c r="W4969" s="1"/>
  <c r="AB4969" s="1"/>
  <c r="Q4969"/>
  <c r="V4969" s="1"/>
  <c r="AA4969" s="1"/>
  <c r="P4969"/>
  <c r="U4969" s="1"/>
  <c r="Z4969" s="1"/>
  <c r="O4969"/>
  <c r="T4969" s="1"/>
  <c r="N4969"/>
  <c r="S4969" s="1"/>
  <c r="R4967"/>
  <c r="W4967" s="1"/>
  <c r="AB4967" s="1"/>
  <c r="Q4967"/>
  <c r="V4967" s="1"/>
  <c r="AA4967" s="1"/>
  <c r="P4967"/>
  <c r="U4967" s="1"/>
  <c r="Z4967" s="1"/>
  <c r="O4967"/>
  <c r="T4967" s="1"/>
  <c r="Y4967" s="1"/>
  <c r="N4967"/>
  <c r="R4965"/>
  <c r="W4965" s="1"/>
  <c r="AB4965" s="1"/>
  <c r="Q4965"/>
  <c r="V4965" s="1"/>
  <c r="AA4965" s="1"/>
  <c r="P4965"/>
  <c r="U4965" s="1"/>
  <c r="Z4965" s="1"/>
  <c r="O4965"/>
  <c r="T4965" s="1"/>
  <c r="N4965"/>
  <c r="S4965" s="1"/>
  <c r="R4963"/>
  <c r="W4963" s="1"/>
  <c r="Q4963"/>
  <c r="V4963" s="1"/>
  <c r="AA4963" s="1"/>
  <c r="P4963"/>
  <c r="U4963" s="1"/>
  <c r="Z4963" s="1"/>
  <c r="O4963"/>
  <c r="T4963" s="1"/>
  <c r="Y4963" s="1"/>
  <c r="N4963"/>
  <c r="S4963" s="1"/>
  <c r="X4963" s="1"/>
  <c r="R4961"/>
  <c r="W4961" s="1"/>
  <c r="AB4961" s="1"/>
  <c r="Q4961"/>
  <c r="V4961" s="1"/>
  <c r="AA4961" s="1"/>
  <c r="P4961"/>
  <c r="U4961" s="1"/>
  <c r="O4961"/>
  <c r="T4961" s="1"/>
  <c r="Y4961" s="1"/>
  <c r="N4961"/>
  <c r="S4961" s="1"/>
  <c r="X4961" s="1"/>
  <c r="R4959"/>
  <c r="W4959" s="1"/>
  <c r="AB4959" s="1"/>
  <c r="Q4959"/>
  <c r="V4959" s="1"/>
  <c r="AA4959" s="1"/>
  <c r="P4959"/>
  <c r="U4959" s="1"/>
  <c r="Z4959" s="1"/>
  <c r="O4959"/>
  <c r="T4959" s="1"/>
  <c r="N4959"/>
  <c r="R4955"/>
  <c r="W4955" s="1"/>
  <c r="AB4955" s="1"/>
  <c r="Q4955"/>
  <c r="V4955" s="1"/>
  <c r="AA4955" s="1"/>
  <c r="P4955"/>
  <c r="U4955" s="1"/>
  <c r="Z4955" s="1"/>
  <c r="O4955"/>
  <c r="T4955" s="1"/>
  <c r="Y4955" s="1"/>
  <c r="N4955"/>
  <c r="S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X4953" s="1"/>
  <c r="R4951"/>
  <c r="W4951" s="1"/>
  <c r="AB4951" s="1"/>
  <c r="Q4951"/>
  <c r="V4951" s="1"/>
  <c r="AA4951" s="1"/>
  <c r="P4951"/>
  <c r="U4951" s="1"/>
  <c r="Z4951" s="1"/>
  <c r="O4951"/>
  <c r="T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X494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5"/>
  <c r="W4945" s="1"/>
  <c r="AB4945" s="1"/>
  <c r="Q4945"/>
  <c r="V4945" s="1"/>
  <c r="AA4945" s="1"/>
  <c r="P4945"/>
  <c r="U4945" s="1"/>
  <c r="Z4945" s="1"/>
  <c r="O4945"/>
  <c r="T4945" s="1"/>
  <c r="N4945"/>
  <c r="R4943"/>
  <c r="W4943" s="1"/>
  <c r="AB4943" s="1"/>
  <c r="Q4943"/>
  <c r="V4943" s="1"/>
  <c r="AA4943" s="1"/>
  <c r="P4943"/>
  <c r="U4943" s="1"/>
  <c r="Z4943" s="1"/>
  <c r="O4943"/>
  <c r="T4943" s="1"/>
  <c r="Y4943" s="1"/>
  <c r="N4943"/>
  <c r="S4943" s="1"/>
  <c r="X4943" s="1"/>
  <c r="R4738"/>
  <c r="W4738" s="1"/>
  <c r="AB4738" s="1"/>
  <c r="Q4738"/>
  <c r="V4738" s="1"/>
  <c r="AA4738" s="1"/>
  <c r="P4738"/>
  <c r="U4738" s="1"/>
  <c r="O4738"/>
  <c r="T4738" s="1"/>
  <c r="Y4738" s="1"/>
  <c r="N4738"/>
  <c r="R4737"/>
  <c r="W4737" s="1"/>
  <c r="AB4737" s="1"/>
  <c r="Q4737"/>
  <c r="V4737" s="1"/>
  <c r="P4737"/>
  <c r="U4737" s="1"/>
  <c r="Z4737" s="1"/>
  <c r="O4737"/>
  <c r="N4737"/>
  <c r="R4736"/>
  <c r="W4736" s="1"/>
  <c r="Q4736"/>
  <c r="V4736" s="1"/>
  <c r="AA4736" s="1"/>
  <c r="P4736"/>
  <c r="O4736"/>
  <c r="N4736"/>
  <c r="S4736" s="1"/>
  <c r="X4736" s="1"/>
  <c r="R4735"/>
  <c r="W4735" s="1"/>
  <c r="AB4735" s="1"/>
  <c r="Q4735"/>
  <c r="P4735"/>
  <c r="O4735"/>
  <c r="T4735" s="1"/>
  <c r="Y4735" s="1"/>
  <c r="N4735"/>
  <c r="S4735" s="1"/>
  <c r="X4735" s="1"/>
  <c r="R4734"/>
  <c r="Q4734"/>
  <c r="P4734"/>
  <c r="U4734" s="1"/>
  <c r="Z4734" s="1"/>
  <c r="O4734"/>
  <c r="T4734" s="1"/>
  <c r="Y4734" s="1"/>
  <c r="N4734"/>
  <c r="S4734" s="1"/>
  <c r="X4734" s="1"/>
  <c r="R4733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R4731"/>
  <c r="W4731" s="1"/>
  <c r="AB4731" s="1"/>
  <c r="Q4731"/>
  <c r="V4731" s="1"/>
  <c r="AA4731" s="1"/>
  <c r="P4731"/>
  <c r="U4731" s="1"/>
  <c r="Z4731" s="1"/>
  <c r="O4731"/>
  <c r="T4731" s="1"/>
  <c r="N4731"/>
  <c r="S4731" s="1"/>
  <c r="X4731" s="1"/>
  <c r="R4730"/>
  <c r="W4730" s="1"/>
  <c r="AB4730" s="1"/>
  <c r="Q4730"/>
  <c r="V4730" s="1"/>
  <c r="AA4730" s="1"/>
  <c r="P4730"/>
  <c r="U4730" s="1"/>
  <c r="O4730"/>
  <c r="T4730" s="1"/>
  <c r="Y4730" s="1"/>
  <c r="N4730"/>
  <c r="R4729"/>
  <c r="Q4729"/>
  <c r="V4729" s="1"/>
  <c r="P4729"/>
  <c r="U4729" s="1"/>
  <c r="Z4729" s="1"/>
  <c r="O4729"/>
  <c r="N4729"/>
  <c r="R4728"/>
  <c r="Q4728"/>
  <c r="V4728" s="1"/>
  <c r="AA4728" s="1"/>
  <c r="P4728"/>
  <c r="O4728"/>
  <c r="N4728"/>
  <c r="S4728" s="1"/>
  <c r="X4728" s="1"/>
  <c r="R4727"/>
  <c r="W4727" s="1"/>
  <c r="AB4727" s="1"/>
  <c r="Q4727"/>
  <c r="P4727"/>
  <c r="O4727"/>
  <c r="T4727" s="1"/>
  <c r="Y4727" s="1"/>
  <c r="N4727"/>
  <c r="S4727" s="1"/>
  <c r="X4727" s="1"/>
  <c r="R4726"/>
  <c r="Q4726"/>
  <c r="P4726"/>
  <c r="U4726" s="1"/>
  <c r="Z4726" s="1"/>
  <c r="O4726"/>
  <c r="T4726" s="1"/>
  <c r="Y4726" s="1"/>
  <c r="N4726"/>
  <c r="S4726" s="1"/>
  <c r="X4726" s="1"/>
  <c r="R4725"/>
  <c r="Q4725"/>
  <c r="V4725" s="1"/>
  <c r="AA4725" s="1"/>
  <c r="P4725"/>
  <c r="U4725" s="1"/>
  <c r="Z4725" s="1"/>
  <c r="O4725"/>
  <c r="T4725" s="1"/>
  <c r="Y4725" s="1"/>
  <c r="N4725"/>
  <c r="S4725" s="1"/>
  <c r="R4724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2"/>
  <c r="W4722" s="1"/>
  <c r="Q4722"/>
  <c r="V4722" s="1"/>
  <c r="P4722"/>
  <c r="U4722" s="1"/>
  <c r="O4722"/>
  <c r="T4722" s="1"/>
  <c r="Y4722" s="1"/>
  <c r="N4722"/>
  <c r="S4722" s="1"/>
  <c r="X4722" s="1"/>
  <c r="R4721"/>
  <c r="W4721" s="1"/>
  <c r="Q4721"/>
  <c r="V4721" s="1"/>
  <c r="P4721"/>
  <c r="U4721" s="1"/>
  <c r="Z4721" s="1"/>
  <c r="O4721"/>
  <c r="T4721" s="1"/>
  <c r="Y4721" s="1"/>
  <c r="N4721"/>
  <c r="S4721" s="1"/>
  <c r="X4721" s="1"/>
  <c r="R4720"/>
  <c r="W4720" s="1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U4718" s="1"/>
  <c r="O4718"/>
  <c r="T4718" s="1"/>
  <c r="Y4718" s="1"/>
  <c r="N4718"/>
  <c r="S4718" s="1"/>
  <c r="X4718" s="1"/>
  <c r="R4717"/>
  <c r="W4717" s="1"/>
  <c r="AB4717" s="1"/>
  <c r="Q4717"/>
  <c r="V4717" s="1"/>
  <c r="AA4717" s="1"/>
  <c r="P4717"/>
  <c r="U4717" s="1"/>
  <c r="Z4717" s="1"/>
  <c r="O4717"/>
  <c r="T4717" s="1"/>
  <c r="N4717"/>
  <c r="S4717" s="1"/>
  <c r="R4716"/>
  <c r="W4716" s="1"/>
  <c r="AB4716" s="1"/>
  <c r="Q4716"/>
  <c r="V4716" s="1"/>
  <c r="AA4716" s="1"/>
  <c r="P4716"/>
  <c r="U4716" s="1"/>
  <c r="Z4716" s="1"/>
  <c r="O4716"/>
  <c r="N4716"/>
  <c r="S4716" s="1"/>
  <c r="R4715"/>
  <c r="Q4715"/>
  <c r="V4715" s="1"/>
  <c r="AA4715" s="1"/>
  <c r="P4715"/>
  <c r="U4715" s="1"/>
  <c r="Z4715" s="1"/>
  <c r="O4715"/>
  <c r="T4715" s="1"/>
  <c r="Y4715" s="1"/>
  <c r="N4715"/>
  <c r="S4715" s="1"/>
  <c r="X4715" s="1"/>
  <c r="R4714"/>
  <c r="W4714" s="1"/>
  <c r="Q4714"/>
  <c r="V4714" s="1"/>
  <c r="P4714"/>
  <c r="O4714"/>
  <c r="T4714" s="1"/>
  <c r="Y4714" s="1"/>
  <c r="N4714"/>
  <c r="S4714" s="1"/>
  <c r="X4714" s="1"/>
  <c r="R4713"/>
  <c r="W4713" s="1"/>
  <c r="Q4713"/>
  <c r="V4713" s="1"/>
  <c r="P4713"/>
  <c r="U4713" s="1"/>
  <c r="Z4713" s="1"/>
  <c r="O4713"/>
  <c r="T4713" s="1"/>
  <c r="Y4713" s="1"/>
  <c r="N4713"/>
  <c r="R4712"/>
  <c r="W4712" s="1"/>
  <c r="Q4712"/>
  <c r="V4712" s="1"/>
  <c r="AA4712" s="1"/>
  <c r="P4712"/>
  <c r="U4712" s="1"/>
  <c r="Z4712" s="1"/>
  <c r="O4712"/>
  <c r="T4712" s="1"/>
  <c r="Y4712" s="1"/>
  <c r="N4712"/>
  <c r="S4712" s="1"/>
  <c r="X4712" s="1"/>
  <c r="R4711"/>
  <c r="W4711" s="1"/>
  <c r="AB4711" s="1"/>
  <c r="Q4711"/>
  <c r="V4711" s="1"/>
  <c r="AA4711" s="1"/>
  <c r="P4711"/>
  <c r="U4711" s="1"/>
  <c r="O4711"/>
  <c r="T4711" s="1"/>
  <c r="N4711"/>
  <c r="S4711" s="1"/>
  <c r="X4711" s="1"/>
  <c r="R4710"/>
  <c r="W4710" s="1"/>
  <c r="AB4710" s="1"/>
  <c r="Q4710"/>
  <c r="V4710" s="1"/>
  <c r="P4710"/>
  <c r="U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S4709" s="1"/>
  <c r="X4709" s="1"/>
  <c r="R4707"/>
  <c r="W4707" s="1"/>
  <c r="AB4707" s="1"/>
  <c r="Q4707"/>
  <c r="V4707" s="1"/>
  <c r="P4707"/>
  <c r="U4707" s="1"/>
  <c r="O4707"/>
  <c r="T4707" s="1"/>
  <c r="N4707"/>
  <c r="R4706"/>
  <c r="W4706" s="1"/>
  <c r="Q4706"/>
  <c r="V4706" s="1"/>
  <c r="P4706"/>
  <c r="U4706" s="1"/>
  <c r="Z4706" s="1"/>
  <c r="O4706"/>
  <c r="N4706"/>
  <c r="R4705"/>
  <c r="W4705" s="1"/>
  <c r="Q4705"/>
  <c r="V4705" s="1"/>
  <c r="AA4705" s="1"/>
  <c r="P4705"/>
  <c r="O4705"/>
  <c r="N4705"/>
  <c r="S4705" s="1"/>
  <c r="X4705" s="1"/>
  <c r="R4704"/>
  <c r="W4704" s="1"/>
  <c r="AB4704" s="1"/>
  <c r="Q4704"/>
  <c r="P4704"/>
  <c r="O4704"/>
  <c r="T4704" s="1"/>
  <c r="Y4704" s="1"/>
  <c r="N4704"/>
  <c r="S4704" s="1"/>
  <c r="X4704" s="1"/>
  <c r="R4703"/>
  <c r="Q4703"/>
  <c r="P4703"/>
  <c r="U4703" s="1"/>
  <c r="Z4703" s="1"/>
  <c r="O4703"/>
  <c r="T4703" s="1"/>
  <c r="Y4703" s="1"/>
  <c r="N4703"/>
  <c r="S4703" s="1"/>
  <c r="X4703" s="1"/>
  <c r="R4702"/>
  <c r="Q4702"/>
  <c r="V4702" s="1"/>
  <c r="AA4702" s="1"/>
  <c r="P4702"/>
  <c r="U4702" s="1"/>
  <c r="Z4702" s="1"/>
  <c r="O4702"/>
  <c r="T4702" s="1"/>
  <c r="Y4702" s="1"/>
  <c r="N4702"/>
  <c r="S4702" s="1"/>
  <c r="R4701"/>
  <c r="W4701" s="1"/>
  <c r="AB4701" s="1"/>
  <c r="Q4701"/>
  <c r="V4701" s="1"/>
  <c r="AA4701" s="1"/>
  <c r="P4701"/>
  <c r="U4701" s="1"/>
  <c r="Z4701" s="1"/>
  <c r="O4701"/>
  <c r="T4701" s="1"/>
  <c r="N4701"/>
  <c r="S4701" s="1"/>
  <c r="R4700"/>
  <c r="W4700" s="1"/>
  <c r="AB4700" s="1"/>
  <c r="Q4700"/>
  <c r="V4700" s="1"/>
  <c r="AA4700" s="1"/>
  <c r="P4700"/>
  <c r="O4700"/>
  <c r="T4700" s="1"/>
  <c r="N4700"/>
  <c r="S4700" s="1"/>
  <c r="X4700" s="1"/>
  <c r="R4699"/>
  <c r="W4699" s="1"/>
  <c r="AB4699" s="1"/>
  <c r="Q4699"/>
  <c r="P4699"/>
  <c r="U4699" s="1"/>
  <c r="O4699"/>
  <c r="T4699" s="1"/>
  <c r="N4699"/>
  <c r="R4698"/>
  <c r="Q4698"/>
  <c r="V4698" s="1"/>
  <c r="P4698"/>
  <c r="U4698" s="1"/>
  <c r="O4698"/>
  <c r="N4698"/>
  <c r="R4697"/>
  <c r="Q4697"/>
  <c r="V4697" s="1"/>
  <c r="P4697"/>
  <c r="O4697"/>
  <c r="N4697"/>
  <c r="S4697" s="1"/>
  <c r="X4697" s="1"/>
  <c r="R4696"/>
  <c r="W4696" s="1"/>
  <c r="Q4696"/>
  <c r="P4696"/>
  <c r="O4696"/>
  <c r="T4696" s="1"/>
  <c r="Y4696" s="1"/>
  <c r="N4696"/>
  <c r="S4696" s="1"/>
  <c r="X4696" s="1"/>
  <c r="R4695"/>
  <c r="Q4695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R4693"/>
  <c r="Q4693"/>
  <c r="V4693" s="1"/>
  <c r="AA4693" s="1"/>
  <c r="P4693"/>
  <c r="U4693" s="1"/>
  <c r="Z4693" s="1"/>
  <c r="O4693"/>
  <c r="T4693" s="1"/>
  <c r="N469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760"/>
  <c r="W2760" s="1"/>
  <c r="AB2760" s="1"/>
  <c r="Q2760"/>
  <c r="V2760" s="1"/>
  <c r="AA2760" s="1"/>
  <c r="P2760"/>
  <c r="U2760" s="1"/>
  <c r="O2760"/>
  <c r="T2760" s="1"/>
  <c r="Y2760" s="1"/>
  <c r="N2760"/>
  <c r="S2760" s="1"/>
  <c r="X2760" s="1"/>
  <c r="R2759"/>
  <c r="W2759" s="1"/>
  <c r="AB2759" s="1"/>
  <c r="Q2759"/>
  <c r="V2759" s="1"/>
  <c r="AA2759" s="1"/>
  <c r="P2759"/>
  <c r="U2759" s="1"/>
  <c r="Z2759" s="1"/>
  <c r="O2759"/>
  <c r="T2759" s="1"/>
  <c r="Y2759" s="1"/>
  <c r="N2759"/>
  <c r="S2759" s="1"/>
  <c r="X2759" s="1"/>
  <c r="R2758"/>
  <c r="W2758" s="1"/>
  <c r="AB2758" s="1"/>
  <c r="Q2758"/>
  <c r="V2758" s="1"/>
  <c r="AA2758" s="1"/>
  <c r="P2758"/>
  <c r="U2758" s="1"/>
  <c r="O2758"/>
  <c r="T2758" s="1"/>
  <c r="Y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O2755"/>
  <c r="T2755" s="1"/>
  <c r="Y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AB2752" s="1"/>
  <c r="Q2752"/>
  <c r="V2752" s="1"/>
  <c r="AA2752" s="1"/>
  <c r="P2752"/>
  <c r="U2752" s="1"/>
  <c r="O2752"/>
  <c r="T2752" s="1"/>
  <c r="Y2752" s="1"/>
  <c r="N2752"/>
  <c r="S2752" s="1"/>
  <c r="X2752" s="1"/>
  <c r="R2751"/>
  <c r="W2751" s="1"/>
  <c r="AB2751" s="1"/>
  <c r="Q2751"/>
  <c r="V2751" s="1"/>
  <c r="AA2751" s="1"/>
  <c r="P2751"/>
  <c r="U2751" s="1"/>
  <c r="O2751"/>
  <c r="T2751" s="1"/>
  <c r="Y2751" s="1"/>
  <c r="N2751"/>
  <c r="S2751" s="1"/>
  <c r="X2751" s="1"/>
  <c r="R2750"/>
  <c r="W2750" s="1"/>
  <c r="AB2750" s="1"/>
  <c r="Q2750"/>
  <c r="V2750" s="1"/>
  <c r="AA2750" s="1"/>
  <c r="P2750"/>
  <c r="U2750" s="1"/>
  <c r="O2750"/>
  <c r="T2750" s="1"/>
  <c r="Y2750" s="1"/>
  <c r="N2750"/>
  <c r="S2750" s="1"/>
  <c r="X2750" s="1"/>
  <c r="R2749"/>
  <c r="W2749" s="1"/>
  <c r="AB2749" s="1"/>
  <c r="Q2749"/>
  <c r="V2749" s="1"/>
  <c r="AA2749" s="1"/>
  <c r="P2749"/>
  <c r="U2749" s="1"/>
  <c r="O2749"/>
  <c r="T2749" s="1"/>
  <c r="Y2749" s="1"/>
  <c r="N2749"/>
  <c r="S2749" s="1"/>
  <c r="X2749" s="1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60"/>
  <c r="W3060" s="1"/>
  <c r="AB3060" s="1"/>
  <c r="Q3060"/>
  <c r="V3060" s="1"/>
  <c r="AA3060" s="1"/>
  <c r="P3060"/>
  <c r="U3060" s="1"/>
  <c r="Z3060" s="1"/>
  <c r="O3060"/>
  <c r="T3060" s="1"/>
  <c r="Y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Y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X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T3052" s="1"/>
  <c r="N3052"/>
  <c r="S3052" s="1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50"/>
  <c r="W3050" s="1"/>
  <c r="AB3050" s="1"/>
  <c r="Q3050"/>
  <c r="V3050" s="1"/>
  <c r="AA3050" s="1"/>
  <c r="P3050"/>
  <c r="U3050" s="1"/>
  <c r="Z3050" s="1"/>
  <c r="O3050"/>
  <c r="T3050" s="1"/>
  <c r="N3050"/>
  <c r="S3050" s="1"/>
  <c r="X3050" s="1"/>
  <c r="R3049"/>
  <c r="W3049" s="1"/>
  <c r="AB3049" s="1"/>
  <c r="Q3049"/>
  <c r="V3049" s="1"/>
  <c r="AA3049" s="1"/>
  <c r="P3049"/>
  <c r="U3049" s="1"/>
  <c r="Z3049" s="1"/>
  <c r="O3049"/>
  <c r="T3049" s="1"/>
  <c r="N3049"/>
  <c r="S3049" s="1"/>
  <c r="X3049" s="1"/>
  <c r="R3048"/>
  <c r="W3048" s="1"/>
  <c r="AB3048" s="1"/>
  <c r="Q3048"/>
  <c r="V3048" s="1"/>
  <c r="AA3048" s="1"/>
  <c r="P3048"/>
  <c r="U3048" s="1"/>
  <c r="Z3048" s="1"/>
  <c r="O3048"/>
  <c r="N3048"/>
  <c r="S3048" s="1"/>
  <c r="X3048" s="1"/>
  <c r="R3047"/>
  <c r="W3047" s="1"/>
  <c r="AB3047" s="1"/>
  <c r="Q3047"/>
  <c r="V3047" s="1"/>
  <c r="AA3047" s="1"/>
  <c r="P3047"/>
  <c r="U3047" s="1"/>
  <c r="Z3047" s="1"/>
  <c r="O3047"/>
  <c r="N3047"/>
  <c r="S3047" s="1"/>
  <c r="X3047" s="1"/>
  <c r="R3814"/>
  <c r="W3814" s="1"/>
  <c r="AB3814" s="1"/>
  <c r="Q3814"/>
  <c r="V3814" s="1"/>
  <c r="AA3814" s="1"/>
  <c r="P3814"/>
  <c r="U3814" s="1"/>
  <c r="Z3814" s="1"/>
  <c r="O3814"/>
  <c r="T3814" s="1"/>
  <c r="N3814"/>
  <c r="R3813"/>
  <c r="W3813" s="1"/>
  <c r="AB3813" s="1"/>
  <c r="Q3813"/>
  <c r="V3813" s="1"/>
  <c r="AA3813" s="1"/>
  <c r="P3813"/>
  <c r="U3813" s="1"/>
  <c r="Z3813" s="1"/>
  <c r="O3813"/>
  <c r="N3813"/>
  <c r="R3812"/>
  <c r="W3812" s="1"/>
  <c r="AB3812" s="1"/>
  <c r="Q3812"/>
  <c r="V3812" s="1"/>
  <c r="AA3812" s="1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X3810" s="1"/>
  <c r="R3809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Y3808" s="1"/>
  <c r="N3808"/>
  <c r="S3808" s="1"/>
  <c r="R3807"/>
  <c r="W3807" s="1"/>
  <c r="AB3807" s="1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R3805"/>
  <c r="W3805" s="1"/>
  <c r="AB3805" s="1"/>
  <c r="Q3805"/>
  <c r="V3805" s="1"/>
  <c r="P3805"/>
  <c r="U3805" s="1"/>
  <c r="O3805"/>
  <c r="N3805"/>
  <c r="R3804"/>
  <c r="Q3804"/>
  <c r="V3804" s="1"/>
  <c r="P3804"/>
  <c r="O3804"/>
  <c r="N3804"/>
  <c r="S3804" s="1"/>
  <c r="X3804" s="1"/>
  <c r="R3803"/>
  <c r="W3803" s="1"/>
  <c r="Q3803"/>
  <c r="P3803"/>
  <c r="O3803"/>
  <c r="T3803" s="1"/>
  <c r="Y3803" s="1"/>
  <c r="N3803"/>
  <c r="S3803" s="1"/>
  <c r="X3803" s="1"/>
  <c r="R3802"/>
  <c r="Q3802"/>
  <c r="P3802"/>
  <c r="U3802" s="1"/>
  <c r="Z3802" s="1"/>
  <c r="O3802"/>
  <c r="T3802" s="1"/>
  <c r="Y3802" s="1"/>
  <c r="N3802"/>
  <c r="S3802" s="1"/>
  <c r="X3802" s="1"/>
  <c r="R380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Q3800"/>
  <c r="V3800" s="1"/>
  <c r="AA3800" s="1"/>
  <c r="P3800"/>
  <c r="U3800" s="1"/>
  <c r="Z3800" s="1"/>
  <c r="O3800"/>
  <c r="T3800" s="1"/>
  <c r="Y3800" s="1"/>
  <c r="N3800"/>
  <c r="S3800" s="1"/>
  <c r="X3800" s="1"/>
  <c r="R2186"/>
  <c r="W2186" s="1"/>
  <c r="Q2186"/>
  <c r="V2186" s="1"/>
  <c r="P2186"/>
  <c r="U2186" s="1"/>
  <c r="O2186"/>
  <c r="T2186" s="1"/>
  <c r="N2186"/>
  <c r="R2185"/>
  <c r="W2185" s="1"/>
  <c r="AB2185" s="1"/>
  <c r="Q2185"/>
  <c r="V2185" s="1"/>
  <c r="AA2185" s="1"/>
  <c r="P2185"/>
  <c r="U2185" s="1"/>
  <c r="Z2185" s="1"/>
  <c r="O2185"/>
  <c r="N2185"/>
  <c r="R2184"/>
  <c r="W2184" s="1"/>
  <c r="AB2184" s="1"/>
  <c r="Q2184"/>
  <c r="V2184" s="1"/>
  <c r="AA2184" s="1"/>
  <c r="P2184"/>
  <c r="O2184"/>
  <c r="N2184"/>
  <c r="S2184" s="1"/>
  <c r="X2184" s="1"/>
  <c r="R2183"/>
  <c r="W2183" s="1"/>
  <c r="AB2183" s="1"/>
  <c r="Q2183"/>
  <c r="P2183"/>
  <c r="O2183"/>
  <c r="T2183" s="1"/>
  <c r="Y2183" s="1"/>
  <c r="N2183"/>
  <c r="S2183" s="1"/>
  <c r="X2183" s="1"/>
  <c r="R2182"/>
  <c r="Q2182"/>
  <c r="P2182"/>
  <c r="U2182" s="1"/>
  <c r="Z2182" s="1"/>
  <c r="O2182"/>
  <c r="T2182" s="1"/>
  <c r="Y2182" s="1"/>
  <c r="N2182"/>
  <c r="S2182" s="1"/>
  <c r="X2182" s="1"/>
  <c r="R2181"/>
  <c r="Q2181"/>
  <c r="V2181" s="1"/>
  <c r="AA2181" s="1"/>
  <c r="P2181"/>
  <c r="U2181" s="1"/>
  <c r="Z2181" s="1"/>
  <c r="O2181"/>
  <c r="T2181" s="1"/>
  <c r="Y2181" s="1"/>
  <c r="N2181"/>
  <c r="S2181" s="1"/>
  <c r="X2181" s="1"/>
  <c r="R2180"/>
  <c r="W2180" s="1"/>
  <c r="AB2180" s="1"/>
  <c r="Q2180"/>
  <c r="V2180" s="1"/>
  <c r="AA2180" s="1"/>
  <c r="P2180"/>
  <c r="U2180" s="1"/>
  <c r="Z2180" s="1"/>
  <c r="O2180"/>
  <c r="T2180" s="1"/>
  <c r="Y2180" s="1"/>
  <c r="N2180"/>
  <c r="S2180" s="1"/>
  <c r="X2180" s="1"/>
  <c r="R2179"/>
  <c r="W2179" s="1"/>
  <c r="AB2179" s="1"/>
  <c r="Q2179"/>
  <c r="V2179" s="1"/>
  <c r="AA2179" s="1"/>
  <c r="P2179"/>
  <c r="U2179" s="1"/>
  <c r="Z2179" s="1"/>
  <c r="O2179"/>
  <c r="T2179" s="1"/>
  <c r="N2179"/>
  <c r="S2179" s="1"/>
  <c r="X2179" s="1"/>
  <c r="R2178"/>
  <c r="W2178" s="1"/>
  <c r="AB2178" s="1"/>
  <c r="Q2178"/>
  <c r="V2178" s="1"/>
  <c r="AA2178" s="1"/>
  <c r="P2178"/>
  <c r="U2178" s="1"/>
  <c r="O2178"/>
  <c r="T2178" s="1"/>
  <c r="Y2178" s="1"/>
  <c r="N2178"/>
  <c r="R2177"/>
  <c r="W2177" s="1"/>
  <c r="AB2177" s="1"/>
  <c r="Q2177"/>
  <c r="V2177" s="1"/>
  <c r="P2177"/>
  <c r="U2177" s="1"/>
  <c r="Z2177" s="1"/>
  <c r="O2177"/>
  <c r="N2177"/>
  <c r="R2176"/>
  <c r="Q2176"/>
  <c r="V2176" s="1"/>
  <c r="AA2176" s="1"/>
  <c r="P2176"/>
  <c r="O2176"/>
  <c r="N2176"/>
  <c r="S2176" s="1"/>
  <c r="X2176" s="1"/>
  <c r="R2175"/>
  <c r="W2175" s="1"/>
  <c r="AB2175" s="1"/>
  <c r="Q2175"/>
  <c r="P2175"/>
  <c r="O2175"/>
  <c r="T2175" s="1"/>
  <c r="Y2175" s="1"/>
  <c r="N2175"/>
  <c r="S2175" s="1"/>
  <c r="X2175" s="1"/>
  <c r="R2174"/>
  <c r="Q2174"/>
  <c r="P2174"/>
  <c r="U2174" s="1"/>
  <c r="Z2174" s="1"/>
  <c r="O2174"/>
  <c r="T2174" s="1"/>
  <c r="Y2174" s="1"/>
  <c r="N2174"/>
  <c r="S2174" s="1"/>
  <c r="X2174" s="1"/>
  <c r="R2173"/>
  <c r="Q2173"/>
  <c r="V2173" s="1"/>
  <c r="AA2173" s="1"/>
  <c r="P2173"/>
  <c r="U2173" s="1"/>
  <c r="Z2173" s="1"/>
  <c r="O2173"/>
  <c r="T2173" s="1"/>
  <c r="Y2173" s="1"/>
  <c r="N2173"/>
  <c r="S2173" s="1"/>
  <c r="X2173" s="1"/>
  <c r="R2172"/>
  <c r="Q2172"/>
  <c r="V2172" s="1"/>
  <c r="AA2172" s="1"/>
  <c r="P2172"/>
  <c r="U2172" s="1"/>
  <c r="Z2172" s="1"/>
  <c r="O2172"/>
  <c r="T2172" s="1"/>
  <c r="Y2172" s="1"/>
  <c r="N2172"/>
  <c r="S2172" s="1"/>
  <c r="X2172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57" i="10"/>
  <c r="T4857" s="1"/>
  <c r="P4857"/>
  <c r="U4857" s="1"/>
  <c r="Q4857"/>
  <c r="V4857" s="1"/>
  <c r="R4857"/>
  <c r="W4857" s="1"/>
  <c r="N4857"/>
  <c r="S4857" s="1"/>
  <c r="A12" i="14"/>
  <c r="R4782" i="10"/>
  <c r="W4782" s="1"/>
  <c r="AB4782" s="1"/>
  <c r="Q4782"/>
  <c r="V4782" s="1"/>
  <c r="AA4782" s="1"/>
  <c r="P4782"/>
  <c r="U4782" s="1"/>
  <c r="Z4782" s="1"/>
  <c r="O4782"/>
  <c r="T4782" s="1"/>
  <c r="N4782"/>
  <c r="S4782" s="1"/>
  <c r="X4782" s="1"/>
  <c r="R4758"/>
  <c r="W4758" s="1"/>
  <c r="AB4758" s="1"/>
  <c r="Q4758"/>
  <c r="V4758" s="1"/>
  <c r="AA4758" s="1"/>
  <c r="P4758"/>
  <c r="U4758" s="1"/>
  <c r="Z4758" s="1"/>
  <c r="O4758"/>
  <c r="N4758"/>
  <c r="R4770"/>
  <c r="W4770" s="1"/>
  <c r="Q4770"/>
  <c r="V4770" s="1"/>
  <c r="P4770"/>
  <c r="U4770" s="1"/>
  <c r="O4770"/>
  <c r="T4770" s="1"/>
  <c r="N4770"/>
  <c r="S4770" s="1"/>
  <c r="R4776"/>
  <c r="W4776" s="1"/>
  <c r="Q4776"/>
  <c r="V4776" s="1"/>
  <c r="P4776"/>
  <c r="U4776" s="1"/>
  <c r="O4776"/>
  <c r="T4776" s="1"/>
  <c r="N4776"/>
  <c r="S4776" s="1"/>
  <c r="N4788"/>
  <c r="S4788" s="1"/>
  <c r="R4788"/>
  <c r="W4788" s="1"/>
  <c r="Q4788"/>
  <c r="P4788"/>
  <c r="O478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4975"/>
  <c r="AC4977"/>
  <c r="AC4979"/>
  <c r="AC4981"/>
  <c r="AC4983"/>
  <c r="AC4985"/>
  <c r="AC4987"/>
  <c r="AC4989"/>
  <c r="AC4991"/>
  <c r="AC5000"/>
  <c r="AC5002"/>
  <c r="AC5004"/>
  <c r="AC5006"/>
  <c r="AC5008"/>
  <c r="AC5010"/>
  <c r="AC5012"/>
  <c r="AC5014"/>
  <c r="AC5017"/>
  <c r="AC5019"/>
  <c r="AC5021"/>
  <c r="AC5023"/>
  <c r="AC5025"/>
  <c r="AC5027"/>
  <c r="AC5029"/>
  <c r="AC5031"/>
  <c r="AC4944"/>
  <c r="AC4946"/>
  <c r="AC4948"/>
  <c r="AC4950"/>
  <c r="AC4952"/>
  <c r="AC4954"/>
  <c r="AC4956"/>
  <c r="AC4958"/>
  <c r="AC4960"/>
  <c r="AC4962"/>
  <c r="AC4964"/>
  <c r="AC4966"/>
  <c r="AC4968"/>
  <c r="AC4970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4629"/>
  <c r="W4629" s="1"/>
  <c r="Q4629"/>
  <c r="V4629" s="1"/>
  <c r="AA4629" s="1"/>
  <c r="P4629"/>
  <c r="U4629" s="1"/>
  <c r="O4629"/>
  <c r="T4629" s="1"/>
  <c r="N4629"/>
  <c r="S4629" s="1"/>
  <c r="X4629" s="1"/>
  <c r="R4628"/>
  <c r="W4628" s="1"/>
  <c r="AB4628" s="1"/>
  <c r="Q4628"/>
  <c r="V4628" s="1"/>
  <c r="P4628"/>
  <c r="U4628" s="1"/>
  <c r="O4628"/>
  <c r="T4628" s="1"/>
  <c r="Y4628" s="1"/>
  <c r="N4628"/>
  <c r="S4628" s="1"/>
  <c r="X4628" s="1"/>
  <c r="R4627"/>
  <c r="W4627" s="1"/>
  <c r="Q4627"/>
  <c r="V4627" s="1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X4626" s="1"/>
  <c r="R4625"/>
  <c r="W4625" s="1"/>
  <c r="AB4625" s="1"/>
  <c r="Q4625"/>
  <c r="P4625"/>
  <c r="U4625" s="1"/>
  <c r="Z4625" s="1"/>
  <c r="O4625"/>
  <c r="T4625" s="1"/>
  <c r="Y4625" s="1"/>
  <c r="N4625"/>
  <c r="S4625" s="1"/>
  <c r="R4624"/>
  <c r="W4624" s="1"/>
  <c r="AB4624" s="1"/>
  <c r="Q4624"/>
  <c r="V4624" s="1"/>
  <c r="AA4624" s="1"/>
  <c r="P4624"/>
  <c r="O4624"/>
  <c r="T4624" s="1"/>
  <c r="N4624"/>
  <c r="S4624" s="1"/>
  <c r="X4624" s="1"/>
  <c r="R4623"/>
  <c r="W4623" s="1"/>
  <c r="AB4623" s="1"/>
  <c r="Q4623"/>
  <c r="V4623" s="1"/>
  <c r="AA4623" s="1"/>
  <c r="P4623"/>
  <c r="U4623" s="1"/>
  <c r="O4623"/>
  <c r="N4623"/>
  <c r="S4623" s="1"/>
  <c r="R4622"/>
  <c r="W4622" s="1"/>
  <c r="AB4622" s="1"/>
  <c r="Q4622"/>
  <c r="V4622" s="1"/>
  <c r="P4622"/>
  <c r="U4622" s="1"/>
  <c r="Z4622" s="1"/>
  <c r="O4622"/>
  <c r="T4622" s="1"/>
  <c r="N4622"/>
  <c r="S4622" s="1"/>
  <c r="R4621"/>
  <c r="W4621" s="1"/>
  <c r="Q4621"/>
  <c r="V4621" s="1"/>
  <c r="AA4621" s="1"/>
  <c r="P4621"/>
  <c r="U4621" s="1"/>
  <c r="O4621"/>
  <c r="T4621" s="1"/>
  <c r="N4621"/>
  <c r="S4621" s="1"/>
  <c r="X4621" s="1"/>
  <c r="R4620"/>
  <c r="W4620" s="1"/>
  <c r="AB4620" s="1"/>
  <c r="Q4620"/>
  <c r="V4620" s="1"/>
  <c r="P4620"/>
  <c r="U4620" s="1"/>
  <c r="O4620"/>
  <c r="T4620" s="1"/>
  <c r="Y4620" s="1"/>
  <c r="N4620"/>
  <c r="S4620" s="1"/>
  <c r="X4620" s="1"/>
  <c r="R4619"/>
  <c r="W4619" s="1"/>
  <c r="Q4619"/>
  <c r="V4619" s="1"/>
  <c r="P4619"/>
  <c r="U4619" s="1"/>
  <c r="Z4619" s="1"/>
  <c r="O4619"/>
  <c r="T4619" s="1"/>
  <c r="Y4619" s="1"/>
  <c r="N4619"/>
  <c r="S4619" s="1"/>
  <c r="X4619" s="1"/>
  <c r="R4618"/>
  <c r="W4618" s="1"/>
  <c r="Q4618"/>
  <c r="V4618" s="1"/>
  <c r="AA4618" s="1"/>
  <c r="P4618"/>
  <c r="U4618" s="1"/>
  <c r="Z4618" s="1"/>
  <c r="O4618"/>
  <c r="T4618" s="1"/>
  <c r="Y4618" s="1"/>
  <c r="N4618"/>
  <c r="S4618" s="1"/>
  <c r="X4618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24"/>
  <c r="W3724" s="1"/>
  <c r="AB3724" s="1"/>
  <c r="Q3724"/>
  <c r="V3724" s="1"/>
  <c r="AA3724" s="1"/>
  <c r="P3724"/>
  <c r="U3724" s="1"/>
  <c r="O3724"/>
  <c r="T3724" s="1"/>
  <c r="Y3724" s="1"/>
  <c r="N3724"/>
  <c r="S3724" s="1"/>
  <c r="R3723"/>
  <c r="W3723" s="1"/>
  <c r="AB3723" s="1"/>
  <c r="Q3723"/>
  <c r="V3723" s="1"/>
  <c r="P3723"/>
  <c r="U3723" s="1"/>
  <c r="Z3723" s="1"/>
  <c r="O3723"/>
  <c r="T3723" s="1"/>
  <c r="N3723"/>
  <c r="S3723" s="1"/>
  <c r="R3722"/>
  <c r="W3722" s="1"/>
  <c r="Q3722"/>
  <c r="V3722" s="1"/>
  <c r="AA3722" s="1"/>
  <c r="P3722"/>
  <c r="U3722" s="1"/>
  <c r="O3722"/>
  <c r="T3722" s="1"/>
  <c r="N3722"/>
  <c r="R3721"/>
  <c r="W3721" s="1"/>
  <c r="AB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R3719"/>
  <c r="W3719" s="1"/>
  <c r="Q3719"/>
  <c r="V3719" s="1"/>
  <c r="AA3719" s="1"/>
  <c r="P3719"/>
  <c r="U3719" s="1"/>
  <c r="Z3719" s="1"/>
  <c r="O3719"/>
  <c r="T3719" s="1"/>
  <c r="Y3719" s="1"/>
  <c r="N3719"/>
  <c r="S3719" s="1"/>
  <c r="X3719" s="1"/>
  <c r="R3718"/>
  <c r="W3718" s="1"/>
  <c r="AB3718" s="1"/>
  <c r="Q3718"/>
  <c r="V3718" s="1"/>
  <c r="AA3718" s="1"/>
  <c r="P3718"/>
  <c r="U3718" s="1"/>
  <c r="Z3718" s="1"/>
  <c r="O3718"/>
  <c r="T3718" s="1"/>
  <c r="N3718"/>
  <c r="S3718" s="1"/>
  <c r="R3717"/>
  <c r="W3717" s="1"/>
  <c r="AB3717" s="1"/>
  <c r="Q3717"/>
  <c r="V3717" s="1"/>
  <c r="AA3717" s="1"/>
  <c r="P3717"/>
  <c r="O3717"/>
  <c r="T3717" s="1"/>
  <c r="N3717"/>
  <c r="S3717" s="1"/>
  <c r="X3717" s="1"/>
  <c r="R3716"/>
  <c r="W3716" s="1"/>
  <c r="AB3716" s="1"/>
  <c r="Q3716"/>
  <c r="V3716" s="1"/>
  <c r="AA3716" s="1"/>
  <c r="P3716"/>
  <c r="U3716" s="1"/>
  <c r="O3716"/>
  <c r="T3716" s="1"/>
  <c r="Y3716" s="1"/>
  <c r="N3716"/>
  <c r="S3716" s="1"/>
  <c r="R3715"/>
  <c r="W3715" s="1"/>
  <c r="AB3715" s="1"/>
  <c r="Q3715"/>
  <c r="V3715" s="1"/>
  <c r="P3715"/>
  <c r="U3715" s="1"/>
  <c r="Z3715" s="1"/>
  <c r="O3715"/>
  <c r="T3715" s="1"/>
  <c r="N3715"/>
  <c r="S3715" s="1"/>
  <c r="R3714"/>
  <c r="W3714" s="1"/>
  <c r="Q3714"/>
  <c r="V3714" s="1"/>
  <c r="AA3714" s="1"/>
  <c r="P3714"/>
  <c r="U3714" s="1"/>
  <c r="O3714"/>
  <c r="T3714" s="1"/>
  <c r="N3714"/>
  <c r="S3714" s="1"/>
  <c r="X3714" s="1"/>
  <c r="R3713"/>
  <c r="W3713" s="1"/>
  <c r="AB3713" s="1"/>
  <c r="Q3713"/>
  <c r="V3713" s="1"/>
  <c r="P3713"/>
  <c r="U3713" s="1"/>
  <c r="O3713"/>
  <c r="T3713" s="1"/>
  <c r="Y3713" s="1"/>
  <c r="N3713"/>
  <c r="S3713" s="1"/>
  <c r="R3712"/>
  <c r="W3712" s="1"/>
  <c r="Q3712"/>
  <c r="V3712" s="1"/>
  <c r="P3712"/>
  <c r="U3712" s="1"/>
  <c r="Z3712" s="1"/>
  <c r="O3712"/>
  <c r="T3712" s="1"/>
  <c r="Y3712" s="1"/>
  <c r="N3712"/>
  <c r="S3712" s="1"/>
  <c r="X3712" s="1"/>
  <c r="R3711"/>
  <c r="W3711" s="1"/>
  <c r="Q3711"/>
  <c r="V3711" s="1"/>
  <c r="AA3711" s="1"/>
  <c r="P3711"/>
  <c r="U3711" s="1"/>
  <c r="Z3711" s="1"/>
  <c r="O3711"/>
  <c r="T3711" s="1"/>
  <c r="Y3711" s="1"/>
  <c r="N3711"/>
  <c r="S3711" s="1"/>
  <c r="X3711" s="1"/>
  <c r="R3710"/>
  <c r="W3710" s="1"/>
  <c r="Q3710"/>
  <c r="V3710" s="1"/>
  <c r="P3710"/>
  <c r="U3710" s="1"/>
  <c r="O3710"/>
  <c r="T3710" s="1"/>
  <c r="N3710"/>
  <c r="S3710" s="1"/>
  <c r="X3710" s="1"/>
  <c r="R3438"/>
  <c r="W3438" s="1"/>
  <c r="AB3438" s="1"/>
  <c r="Q3438"/>
  <c r="V3438" s="1"/>
  <c r="AA3438" s="1"/>
  <c r="P3438"/>
  <c r="U3438" s="1"/>
  <c r="O3438"/>
  <c r="T3438" s="1"/>
  <c r="N3438"/>
  <c r="S3438" s="1"/>
  <c r="R3437"/>
  <c r="W3437" s="1"/>
  <c r="AB3437" s="1"/>
  <c r="Q3437"/>
  <c r="V3437" s="1"/>
  <c r="P3437"/>
  <c r="U3437" s="1"/>
  <c r="O3437"/>
  <c r="T3437" s="1"/>
  <c r="N3437"/>
  <c r="S3437" s="1"/>
  <c r="R3436"/>
  <c r="W3436" s="1"/>
  <c r="Q3436"/>
  <c r="V3436" s="1"/>
  <c r="P3436"/>
  <c r="U3436" s="1"/>
  <c r="O3436"/>
  <c r="T3436" s="1"/>
  <c r="N3436"/>
  <c r="S3436" s="1"/>
  <c r="R3435"/>
  <c r="W3435" s="1"/>
  <c r="Q3435"/>
  <c r="V3435" s="1"/>
  <c r="P3435"/>
  <c r="U3435" s="1"/>
  <c r="O3435"/>
  <c r="T3435" s="1"/>
  <c r="N3435"/>
  <c r="S3435" s="1"/>
  <c r="X3435" s="1"/>
  <c r="R3434"/>
  <c r="W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T3433" s="1"/>
  <c r="Y3433" s="1"/>
  <c r="N3433"/>
  <c r="S3433" s="1"/>
  <c r="X3433" s="1"/>
  <c r="R3432"/>
  <c r="W3432" s="1"/>
  <c r="AB3432" s="1"/>
  <c r="Q3432"/>
  <c r="V3432" s="1"/>
  <c r="AA3432" s="1"/>
  <c r="P3432"/>
  <c r="U3432" s="1"/>
  <c r="Z3432" s="1"/>
  <c r="O3432"/>
  <c r="T3432" s="1"/>
  <c r="Y3432" s="1"/>
  <c r="N3432"/>
  <c r="S3432" s="1"/>
  <c r="R3431"/>
  <c r="W3431" s="1"/>
  <c r="AB3431" s="1"/>
  <c r="Q3431"/>
  <c r="V3431" s="1"/>
  <c r="AA3431" s="1"/>
  <c r="P3431"/>
  <c r="U3431" s="1"/>
  <c r="Z3431" s="1"/>
  <c r="O3431"/>
  <c r="T3431" s="1"/>
  <c r="N3431"/>
  <c r="S3431" s="1"/>
  <c r="R3430"/>
  <c r="W3430" s="1"/>
  <c r="AB3430" s="1"/>
  <c r="Q3430"/>
  <c r="V3430" s="1"/>
  <c r="AA3430" s="1"/>
  <c r="P3430"/>
  <c r="U3430" s="1"/>
  <c r="O3430"/>
  <c r="T3430" s="1"/>
  <c r="N3430"/>
  <c r="S3430" s="1"/>
  <c r="R3429"/>
  <c r="W3429" s="1"/>
  <c r="Q3429"/>
  <c r="V3429" s="1"/>
  <c r="P3429"/>
  <c r="U3429" s="1"/>
  <c r="O3429"/>
  <c r="T3429" s="1"/>
  <c r="N3429"/>
  <c r="S3429" s="1"/>
  <c r="R3428"/>
  <c r="W3428" s="1"/>
  <c r="Q3428"/>
  <c r="V3428" s="1"/>
  <c r="P3428"/>
  <c r="U3428" s="1"/>
  <c r="O3428"/>
  <c r="T3428" s="1"/>
  <c r="N3428"/>
  <c r="S3428" s="1"/>
  <c r="X3428" s="1"/>
  <c r="R3427"/>
  <c r="W3427" s="1"/>
  <c r="Q3427"/>
  <c r="V3427" s="1"/>
  <c r="P3427"/>
  <c r="U3427" s="1"/>
  <c r="O3427"/>
  <c r="T3427" s="1"/>
  <c r="Y3427" s="1"/>
  <c r="N3427"/>
  <c r="S3427" s="1"/>
  <c r="X3427" s="1"/>
  <c r="R3426"/>
  <c r="W3426" s="1"/>
  <c r="Q3426"/>
  <c r="V3426" s="1"/>
  <c r="P3426"/>
  <c r="U3426" s="1"/>
  <c r="Z3426" s="1"/>
  <c r="O3426"/>
  <c r="T3426" s="1"/>
  <c r="Y3426" s="1"/>
  <c r="N3426"/>
  <c r="S3426" s="1"/>
  <c r="X3426" s="1"/>
  <c r="R3425"/>
  <c r="W3425" s="1"/>
  <c r="Q3425"/>
  <c r="V3425" s="1"/>
  <c r="AA3425" s="1"/>
  <c r="P3425"/>
  <c r="U3425" s="1"/>
  <c r="Z3425" s="1"/>
  <c r="O3425"/>
  <c r="T3425" s="1"/>
  <c r="Y3425" s="1"/>
  <c r="N3425"/>
  <c r="S3425" s="1"/>
  <c r="R3424"/>
  <c r="W3424" s="1"/>
  <c r="AB3424" s="1"/>
  <c r="Q3424"/>
  <c r="V3424" s="1"/>
  <c r="AA3424" s="1"/>
  <c r="P3424"/>
  <c r="U3424" s="1"/>
  <c r="Z3424" s="1"/>
  <c r="O3424"/>
  <c r="T3424" s="1"/>
  <c r="Y3424" s="1"/>
  <c r="N3424"/>
  <c r="S3424" s="1"/>
  <c r="X3424" s="1"/>
  <c r="R2337"/>
  <c r="W2337" s="1"/>
  <c r="AB2337" s="1"/>
  <c r="Q2337"/>
  <c r="V2337" s="1"/>
  <c r="AA2337" s="1"/>
  <c r="P2337"/>
  <c r="U2337" s="1"/>
  <c r="Z2337" s="1"/>
  <c r="O2337"/>
  <c r="T2337" s="1"/>
  <c r="N2337"/>
  <c r="S2337" s="1"/>
  <c r="R2336"/>
  <c r="W2336" s="1"/>
  <c r="AB2336" s="1"/>
  <c r="Q2336"/>
  <c r="V2336" s="1"/>
  <c r="AA2336" s="1"/>
  <c r="P2336"/>
  <c r="U2336" s="1"/>
  <c r="O2336"/>
  <c r="T2336" s="1"/>
  <c r="N2336"/>
  <c r="S2336" s="1"/>
  <c r="R2335"/>
  <c r="W2335" s="1"/>
  <c r="AB2335" s="1"/>
  <c r="Q2335"/>
  <c r="V2335" s="1"/>
  <c r="P2335"/>
  <c r="U2335" s="1"/>
  <c r="O2335"/>
  <c r="T2335" s="1"/>
  <c r="N2335"/>
  <c r="R2334"/>
  <c r="W2334" s="1"/>
  <c r="Q2334"/>
  <c r="V2334" s="1"/>
  <c r="P2334"/>
  <c r="U2334" s="1"/>
  <c r="O2334"/>
  <c r="N2334"/>
  <c r="S2334" s="1"/>
  <c r="X2334" s="1"/>
  <c r="R2333"/>
  <c r="W2333" s="1"/>
  <c r="Q2333"/>
  <c r="V2333" s="1"/>
  <c r="P2333"/>
  <c r="U2333" s="1"/>
  <c r="Z2333" s="1"/>
  <c r="O2333"/>
  <c r="T2333" s="1"/>
  <c r="Y2333" s="1"/>
  <c r="N2333"/>
  <c r="S2333" s="1"/>
  <c r="R2332"/>
  <c r="W2332" s="1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T2331" s="1"/>
  <c r="N2331"/>
  <c r="S2331" s="1"/>
  <c r="R2330"/>
  <c r="W2330" s="1"/>
  <c r="AB2330" s="1"/>
  <c r="Q2330"/>
  <c r="V2330" s="1"/>
  <c r="AA2330" s="1"/>
  <c r="P2330"/>
  <c r="U2330" s="1"/>
  <c r="O2330"/>
  <c r="T2330" s="1"/>
  <c r="N2330"/>
  <c r="S2330" s="1"/>
  <c r="R2329"/>
  <c r="W2329" s="1"/>
  <c r="AB2329" s="1"/>
  <c r="Q2329"/>
  <c r="V2329" s="1"/>
  <c r="P2329"/>
  <c r="U2329" s="1"/>
  <c r="O2329"/>
  <c r="T2329" s="1"/>
  <c r="N2329"/>
  <c r="S2329" s="1"/>
  <c r="R2328"/>
  <c r="W2328" s="1"/>
  <c r="Q2328"/>
  <c r="V2328" s="1"/>
  <c r="P2328"/>
  <c r="U2328" s="1"/>
  <c r="O2328"/>
  <c r="T2328" s="1"/>
  <c r="N2328"/>
  <c r="S2328" s="1"/>
  <c r="R2327"/>
  <c r="W2327" s="1"/>
  <c r="Q2327"/>
  <c r="V2327" s="1"/>
  <c r="P2327"/>
  <c r="U2327" s="1"/>
  <c r="O2327"/>
  <c r="T2327" s="1"/>
  <c r="N2327"/>
  <c r="S2327" s="1"/>
  <c r="X2327" s="1"/>
  <c r="R2326"/>
  <c r="W2326" s="1"/>
  <c r="Q2326"/>
  <c r="V2326" s="1"/>
  <c r="P2326"/>
  <c r="U2326" s="1"/>
  <c r="O2326"/>
  <c r="T2326" s="1"/>
  <c r="N2326"/>
  <c r="S2326" s="1"/>
  <c r="X2326" s="1"/>
  <c r="R2325"/>
  <c r="W2325" s="1"/>
  <c r="Q2325"/>
  <c r="V2325" s="1"/>
  <c r="P2325"/>
  <c r="U2325" s="1"/>
  <c r="Z2325" s="1"/>
  <c r="O2325"/>
  <c r="T2325" s="1"/>
  <c r="Y2325" s="1"/>
  <c r="N2325"/>
  <c r="S2325" s="1"/>
  <c r="X2325" s="1"/>
  <c r="R2324"/>
  <c r="W2324" s="1"/>
  <c r="Q2324"/>
  <c r="V2324" s="1"/>
  <c r="AA2324" s="1"/>
  <c r="P2324"/>
  <c r="U2324" s="1"/>
  <c r="Z2324" s="1"/>
  <c r="O2324"/>
  <c r="T2324" s="1"/>
  <c r="Y2324" s="1"/>
  <c r="N2324"/>
  <c r="S2324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434"/>
  <c r="W4434" s="1"/>
  <c r="AB4434" s="1"/>
  <c r="Q4434"/>
  <c r="V4434" s="1"/>
  <c r="AA4434" s="1"/>
  <c r="P4434"/>
  <c r="U4434" s="1"/>
  <c r="Z4434" s="1"/>
  <c r="O4434"/>
  <c r="T4434" s="1"/>
  <c r="N4434"/>
  <c r="S4434" s="1"/>
  <c r="R4433"/>
  <c r="W4433" s="1"/>
  <c r="AB4433" s="1"/>
  <c r="Q4433"/>
  <c r="V4433" s="1"/>
  <c r="AA4433" s="1"/>
  <c r="P4433"/>
  <c r="U4433" s="1"/>
  <c r="O4433"/>
  <c r="T4433" s="1"/>
  <c r="N4433"/>
  <c r="S4433" s="1"/>
  <c r="R4432"/>
  <c r="W4432" s="1"/>
  <c r="AB4432" s="1"/>
  <c r="Q4432"/>
  <c r="V4432" s="1"/>
  <c r="P4432"/>
  <c r="U4432" s="1"/>
  <c r="O4432"/>
  <c r="T4432" s="1"/>
  <c r="N4432"/>
  <c r="S4432" s="1"/>
  <c r="X4432" s="1"/>
  <c r="R4431"/>
  <c r="W4431" s="1"/>
  <c r="Q4431"/>
  <c r="V4431" s="1"/>
  <c r="P4431"/>
  <c r="U4431" s="1"/>
  <c r="O4431"/>
  <c r="T4431" s="1"/>
  <c r="Y4431" s="1"/>
  <c r="N4431"/>
  <c r="S4431" s="1"/>
  <c r="X4431" s="1"/>
  <c r="R4430"/>
  <c r="W4430" s="1"/>
  <c r="Q4430"/>
  <c r="V4430" s="1"/>
  <c r="P4430"/>
  <c r="U4430" s="1"/>
  <c r="Z4430" s="1"/>
  <c r="O4430"/>
  <c r="T4430" s="1"/>
  <c r="Y4430" s="1"/>
  <c r="N4430"/>
  <c r="S4430" s="1"/>
  <c r="X4430" s="1"/>
  <c r="R4429"/>
  <c r="W4429" s="1"/>
  <c r="Q4429"/>
  <c r="V4429" s="1"/>
  <c r="AA4429" s="1"/>
  <c r="P4429"/>
  <c r="U4429" s="1"/>
  <c r="Z4429" s="1"/>
  <c r="O4429"/>
  <c r="T4429" s="1"/>
  <c r="Y4429" s="1"/>
  <c r="N4429"/>
  <c r="S4429" s="1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AB4427" s="1"/>
  <c r="Q4427"/>
  <c r="V4427" s="1"/>
  <c r="AA4427" s="1"/>
  <c r="P4427"/>
  <c r="U4427" s="1"/>
  <c r="O4427"/>
  <c r="T4427" s="1"/>
  <c r="N4427"/>
  <c r="S4427" s="1"/>
  <c r="R4426"/>
  <c r="W4426" s="1"/>
  <c r="AB4426" s="1"/>
  <c r="Q4426"/>
  <c r="V4426" s="1"/>
  <c r="P4426"/>
  <c r="U4426" s="1"/>
  <c r="O4426"/>
  <c r="T4426" s="1"/>
  <c r="N4426"/>
  <c r="S4426" s="1"/>
  <c r="R4425"/>
  <c r="W4425" s="1"/>
  <c r="Q4425"/>
  <c r="V4425" s="1"/>
  <c r="P4425"/>
  <c r="U4425" s="1"/>
  <c r="O4425"/>
  <c r="T4425" s="1"/>
  <c r="N4425"/>
  <c r="S4425" s="1"/>
  <c r="R4424"/>
  <c r="W4424" s="1"/>
  <c r="Q4424"/>
  <c r="V4424" s="1"/>
  <c r="P4424"/>
  <c r="U4424" s="1"/>
  <c r="O4424"/>
  <c r="T4424" s="1"/>
  <c r="N4424"/>
  <c r="S4424" s="1"/>
  <c r="X4424" s="1"/>
  <c r="R4423"/>
  <c r="W4423" s="1"/>
  <c r="Q4423"/>
  <c r="V4423" s="1"/>
  <c r="P4423"/>
  <c r="U4423" s="1"/>
  <c r="O4423"/>
  <c r="T4423" s="1"/>
  <c r="Y4423" s="1"/>
  <c r="N4423"/>
  <c r="S4423" s="1"/>
  <c r="X4423" s="1"/>
  <c r="R4422"/>
  <c r="W4422" s="1"/>
  <c r="Q4422"/>
  <c r="V4422" s="1"/>
  <c r="P4422"/>
  <c r="U4422" s="1"/>
  <c r="Z4422" s="1"/>
  <c r="O4422"/>
  <c r="T4422" s="1"/>
  <c r="Y4422" s="1"/>
  <c r="N4422"/>
  <c r="S4422" s="1"/>
  <c r="X4422" s="1"/>
  <c r="R4421"/>
  <c r="W4421" s="1"/>
  <c r="Q4421"/>
  <c r="V4421" s="1"/>
  <c r="AA4421" s="1"/>
  <c r="P4421"/>
  <c r="U4421" s="1"/>
  <c r="Z4421" s="1"/>
  <c r="O4421"/>
  <c r="T4421" s="1"/>
  <c r="Y4421" s="1"/>
  <c r="N4421"/>
  <c r="S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S4420" s="1"/>
  <c r="R4373"/>
  <c r="W4373" s="1"/>
  <c r="AB4373" s="1"/>
  <c r="Q4373"/>
  <c r="V4373" s="1"/>
  <c r="P4373"/>
  <c r="U4373" s="1"/>
  <c r="O4373"/>
  <c r="T4373" s="1"/>
  <c r="N4373"/>
  <c r="S4373" s="1"/>
  <c r="R4372"/>
  <c r="W4372" s="1"/>
  <c r="Q4372"/>
  <c r="V4372" s="1"/>
  <c r="P4372"/>
  <c r="U4372" s="1"/>
  <c r="O4372"/>
  <c r="T4372" s="1"/>
  <c r="N4372"/>
  <c r="S4372" s="1"/>
  <c r="R4371"/>
  <c r="W4371" s="1"/>
  <c r="Q4371"/>
  <c r="V4371" s="1"/>
  <c r="P4371"/>
  <c r="U4371" s="1"/>
  <c r="O4371"/>
  <c r="T4371" s="1"/>
  <c r="N4371"/>
  <c r="S4371" s="1"/>
  <c r="R4370"/>
  <c r="W4370" s="1"/>
  <c r="Q4370"/>
  <c r="V4370" s="1"/>
  <c r="P4370"/>
  <c r="U4370" s="1"/>
  <c r="O4370"/>
  <c r="T4370" s="1"/>
  <c r="N4370"/>
  <c r="S4370" s="1"/>
  <c r="X4370" s="1"/>
  <c r="R4369"/>
  <c r="W4369" s="1"/>
  <c r="Q4369"/>
  <c r="V4369" s="1"/>
  <c r="P4369"/>
  <c r="U4369" s="1"/>
  <c r="O4369"/>
  <c r="T4369" s="1"/>
  <c r="Y4369" s="1"/>
  <c r="N4369"/>
  <c r="S4369" s="1"/>
  <c r="X4369" s="1"/>
  <c r="R4368"/>
  <c r="W4368" s="1"/>
  <c r="Q4368"/>
  <c r="V4368" s="1"/>
  <c r="P4368"/>
  <c r="U4368" s="1"/>
  <c r="Z4368" s="1"/>
  <c r="O4368"/>
  <c r="T4368" s="1"/>
  <c r="Y4368" s="1"/>
  <c r="N4368"/>
  <c r="S4368" s="1"/>
  <c r="R4367"/>
  <c r="W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R4363"/>
  <c r="W4363" s="1"/>
  <c r="Q4363"/>
  <c r="V4363" s="1"/>
  <c r="P4363"/>
  <c r="U4363" s="1"/>
  <c r="O4363"/>
  <c r="T4363" s="1"/>
  <c r="N4363"/>
  <c r="S4363" s="1"/>
  <c r="R4362"/>
  <c r="W4362" s="1"/>
  <c r="Q4362"/>
  <c r="V4362" s="1"/>
  <c r="P4362"/>
  <c r="U4362" s="1"/>
  <c r="O4362"/>
  <c r="T4362" s="1"/>
  <c r="N4362"/>
  <c r="S4362" s="1"/>
  <c r="X4362" s="1"/>
  <c r="R4361"/>
  <c r="W4361" s="1"/>
  <c r="Q4361"/>
  <c r="V4361" s="1"/>
  <c r="P4361"/>
  <c r="U4361" s="1"/>
  <c r="O4361"/>
  <c r="T4361" s="1"/>
  <c r="Y4361" s="1"/>
  <c r="N4361"/>
  <c r="S4361" s="1"/>
  <c r="X4361" s="1"/>
  <c r="R4360"/>
  <c r="W4360" s="1"/>
  <c r="Q4360"/>
  <c r="V4360" s="1"/>
  <c r="P4360"/>
  <c r="U4360" s="1"/>
  <c r="Z4360" s="1"/>
  <c r="O4360"/>
  <c r="T4360" s="1"/>
  <c r="Y4360" s="1"/>
  <c r="N4360"/>
  <c r="S4360" s="1"/>
  <c r="R4359"/>
  <c r="W4359" s="1"/>
  <c r="AB4359" s="1"/>
  <c r="Q4359"/>
  <c r="V4359" s="1"/>
  <c r="AA4359" s="1"/>
  <c r="P4359"/>
  <c r="U4359" s="1"/>
  <c r="Z4359" s="1"/>
  <c r="O4359"/>
  <c r="T4359" s="1"/>
  <c r="N4359"/>
  <c r="S4359" s="1"/>
  <c r="R4282"/>
  <c r="W4282" s="1"/>
  <c r="AB4282" s="1"/>
  <c r="Q4282"/>
  <c r="V4282" s="1"/>
  <c r="AA4282" s="1"/>
  <c r="P4282"/>
  <c r="U4282" s="1"/>
  <c r="Z4282" s="1"/>
  <c r="O4282"/>
  <c r="T4282" s="1"/>
  <c r="N4282"/>
  <c r="S4282" s="1"/>
  <c r="R4281"/>
  <c r="W4281" s="1"/>
  <c r="AB4281" s="1"/>
  <c r="Q4281"/>
  <c r="V4281" s="1"/>
  <c r="P4281"/>
  <c r="U4281" s="1"/>
  <c r="O4281"/>
  <c r="T4281" s="1"/>
  <c r="N4281"/>
  <c r="S4281" s="1"/>
  <c r="R4280"/>
  <c r="W4280" s="1"/>
  <c r="Q4280"/>
  <c r="V4280" s="1"/>
  <c r="P4280"/>
  <c r="U4280" s="1"/>
  <c r="O4280"/>
  <c r="T4280" s="1"/>
  <c r="N4280"/>
  <c r="S4280" s="1"/>
  <c r="X4280" s="1"/>
  <c r="R4279"/>
  <c r="W4279" s="1"/>
  <c r="Q4279"/>
  <c r="V4279" s="1"/>
  <c r="P4279"/>
  <c r="U4279" s="1"/>
  <c r="O4279"/>
  <c r="T4279" s="1"/>
  <c r="Y4279" s="1"/>
  <c r="N4279"/>
  <c r="S4279" s="1"/>
  <c r="X4279" s="1"/>
  <c r="R4278"/>
  <c r="W4278" s="1"/>
  <c r="Q4278"/>
  <c r="V4278" s="1"/>
  <c r="P4278"/>
  <c r="U4278" s="1"/>
  <c r="Z4278" s="1"/>
  <c r="O4278"/>
  <c r="T4278" s="1"/>
  <c r="Y4278" s="1"/>
  <c r="N4278"/>
  <c r="S4278" s="1"/>
  <c r="X4278" s="1"/>
  <c r="R4277"/>
  <c r="W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R4275"/>
  <c r="W4275" s="1"/>
  <c r="AB4275" s="1"/>
  <c r="Q4275"/>
  <c r="V4275" s="1"/>
  <c r="AA4275" s="1"/>
  <c r="P4275"/>
  <c r="U4275" s="1"/>
  <c r="O4275"/>
  <c r="T4275" s="1"/>
  <c r="N4275"/>
  <c r="S4275" s="1"/>
  <c r="R4274"/>
  <c r="W4274" s="1"/>
  <c r="AB4274" s="1"/>
  <c r="Q4274"/>
  <c r="V4274" s="1"/>
  <c r="P4274"/>
  <c r="U4274" s="1"/>
  <c r="O4274"/>
  <c r="T4274" s="1"/>
  <c r="N4274"/>
  <c r="S4274" s="1"/>
  <c r="R4273"/>
  <c r="W4273" s="1"/>
  <c r="Q4273"/>
  <c r="V4273" s="1"/>
  <c r="P4273"/>
  <c r="U4273" s="1"/>
  <c r="O4273"/>
  <c r="T4273" s="1"/>
  <c r="N4273"/>
  <c r="S4273" s="1"/>
  <c r="R4272"/>
  <c r="W4272" s="1"/>
  <c r="Q4272"/>
  <c r="V4272" s="1"/>
  <c r="P4272"/>
  <c r="U4272" s="1"/>
  <c r="O4272"/>
  <c r="T4272" s="1"/>
  <c r="N4272"/>
  <c r="S4272" s="1"/>
  <c r="X4272" s="1"/>
  <c r="R4271"/>
  <c r="W4271" s="1"/>
  <c r="Q4271"/>
  <c r="V4271" s="1"/>
  <c r="P4271"/>
  <c r="U4271" s="1"/>
  <c r="O4271"/>
  <c r="T4271" s="1"/>
  <c r="Y4271" s="1"/>
  <c r="N4271"/>
  <c r="S4271" s="1"/>
  <c r="R4270"/>
  <c r="W4270" s="1"/>
  <c r="Q4270"/>
  <c r="V4270" s="1"/>
  <c r="P4270"/>
  <c r="O4270"/>
  <c r="T4270" s="1"/>
  <c r="Y4270" s="1"/>
  <c r="N4270"/>
  <c r="S4270" s="1"/>
  <c r="X4270" s="1"/>
  <c r="R4269"/>
  <c r="W4269" s="1"/>
  <c r="Q4269"/>
  <c r="V4269" s="1"/>
  <c r="AA4269" s="1"/>
  <c r="P4269"/>
  <c r="U4269" s="1"/>
  <c r="Z4269" s="1"/>
  <c r="O4269"/>
  <c r="T4269" s="1"/>
  <c r="Y4269" s="1"/>
  <c r="N4269"/>
  <c r="S4269" s="1"/>
  <c r="R4268"/>
  <c r="W4268" s="1"/>
  <c r="AB4268" s="1"/>
  <c r="Q4268"/>
  <c r="V4268" s="1"/>
  <c r="AA4268" s="1"/>
  <c r="P4268"/>
  <c r="U4268" s="1"/>
  <c r="Z4268" s="1"/>
  <c r="O4268"/>
  <c r="T4268" s="1"/>
  <c r="Y4268" s="1"/>
  <c r="N4268"/>
  <c r="S4268" s="1"/>
  <c r="R4087"/>
  <c r="W4087" s="1"/>
  <c r="AB4087" s="1"/>
  <c r="Q4087"/>
  <c r="V4087" s="1"/>
  <c r="P4087"/>
  <c r="U4087" s="1"/>
  <c r="Z4087" s="1"/>
  <c r="O4087"/>
  <c r="N4087"/>
  <c r="S4087" s="1"/>
  <c r="R4086"/>
  <c r="W4086" s="1"/>
  <c r="Q4086"/>
  <c r="P4086"/>
  <c r="U4086" s="1"/>
  <c r="Z4086" s="1"/>
  <c r="O4086"/>
  <c r="T4086" s="1"/>
  <c r="N4086"/>
  <c r="S4086" s="1"/>
  <c r="R4085"/>
  <c r="W4085" s="1"/>
  <c r="AB4085" s="1"/>
  <c r="Q4085"/>
  <c r="V4085" s="1"/>
  <c r="AA4085" s="1"/>
  <c r="P4085"/>
  <c r="U4085" s="1"/>
  <c r="O4085"/>
  <c r="T4085" s="1"/>
  <c r="N4085"/>
  <c r="S4085" s="1"/>
  <c r="X4085" s="1"/>
  <c r="R4084"/>
  <c r="W4084" s="1"/>
  <c r="AB4084" s="1"/>
  <c r="Q4084"/>
  <c r="V4084" s="1"/>
  <c r="P4084"/>
  <c r="U4084" s="1"/>
  <c r="O4084"/>
  <c r="T4084" s="1"/>
  <c r="Y4084" s="1"/>
  <c r="N4084"/>
  <c r="S4084" s="1"/>
  <c r="X4084" s="1"/>
  <c r="R4083"/>
  <c r="W4083" s="1"/>
  <c r="Q4083"/>
  <c r="V4083" s="1"/>
  <c r="P4083"/>
  <c r="U4083" s="1"/>
  <c r="Z4083" s="1"/>
  <c r="O4083"/>
  <c r="N4083"/>
  <c r="S4083" s="1"/>
  <c r="X4083" s="1"/>
  <c r="R4082"/>
  <c r="W4082" s="1"/>
  <c r="Q4082"/>
  <c r="V4082" s="1"/>
  <c r="P4082"/>
  <c r="U4082" s="1"/>
  <c r="Z4082" s="1"/>
  <c r="O4082"/>
  <c r="T4082" s="1"/>
  <c r="Y4082" s="1"/>
  <c r="N4082"/>
  <c r="S4082" s="1"/>
  <c r="R4081"/>
  <c r="W4081" s="1"/>
  <c r="AB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S4080" s="1"/>
  <c r="X4080" s="1"/>
  <c r="R4079"/>
  <c r="W4079" s="1"/>
  <c r="AB4079" s="1"/>
  <c r="Q4079"/>
  <c r="V4079" s="1"/>
  <c r="P4079"/>
  <c r="U4079" s="1"/>
  <c r="Z4079" s="1"/>
  <c r="O4079"/>
  <c r="N4079"/>
  <c r="S4079" s="1"/>
  <c r="R4078"/>
  <c r="W4078" s="1"/>
  <c r="Q4078"/>
  <c r="V4078" s="1"/>
  <c r="AA4078" s="1"/>
  <c r="P4078"/>
  <c r="U4078" s="1"/>
  <c r="Z4078" s="1"/>
  <c r="O4078"/>
  <c r="T4078" s="1"/>
  <c r="N4078"/>
  <c r="S4078" s="1"/>
  <c r="R4077"/>
  <c r="W4077" s="1"/>
  <c r="AB4077" s="1"/>
  <c r="Q4077"/>
  <c r="V4077" s="1"/>
  <c r="AA4077" s="1"/>
  <c r="P4077"/>
  <c r="U4077" s="1"/>
  <c r="O4077"/>
  <c r="T4077" s="1"/>
  <c r="N4077"/>
  <c r="S4077" s="1"/>
  <c r="X4077" s="1"/>
  <c r="R4076"/>
  <c r="W4076" s="1"/>
  <c r="AB4076" s="1"/>
  <c r="Q4076"/>
  <c r="V4076" s="1"/>
  <c r="P4076"/>
  <c r="U4076" s="1"/>
  <c r="O4076"/>
  <c r="T4076" s="1"/>
  <c r="Y4076" s="1"/>
  <c r="N4076"/>
  <c r="S4076" s="1"/>
  <c r="X4076" s="1"/>
  <c r="R4075"/>
  <c r="W4075" s="1"/>
  <c r="Q4075"/>
  <c r="V4075" s="1"/>
  <c r="P4075"/>
  <c r="U4075" s="1"/>
  <c r="Z4075" s="1"/>
  <c r="O4075"/>
  <c r="T4075" s="1"/>
  <c r="N4075"/>
  <c r="S4075" s="1"/>
  <c r="X4075" s="1"/>
  <c r="R4074"/>
  <c r="W4074" s="1"/>
  <c r="Q4074"/>
  <c r="V4074" s="1"/>
  <c r="P4074"/>
  <c r="U4074" s="1"/>
  <c r="Z4074" s="1"/>
  <c r="O4074"/>
  <c r="T4074" s="1"/>
  <c r="Y4074" s="1"/>
  <c r="N4074"/>
  <c r="S4074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3784"/>
  <c r="W3784" s="1"/>
  <c r="AB3784" s="1"/>
  <c r="Q3784"/>
  <c r="V3784" s="1"/>
  <c r="AA3784" s="1"/>
  <c r="P3784"/>
  <c r="O3784"/>
  <c r="T3784" s="1"/>
  <c r="N3784"/>
  <c r="S3784" s="1"/>
  <c r="R3783"/>
  <c r="W3783" s="1"/>
  <c r="Q3783"/>
  <c r="V3783" s="1"/>
  <c r="AA3783" s="1"/>
  <c r="P3783"/>
  <c r="U3783" s="1"/>
  <c r="O3783"/>
  <c r="T3783" s="1"/>
  <c r="N3783"/>
  <c r="S3783" s="1"/>
  <c r="R3782"/>
  <c r="W3782" s="1"/>
  <c r="Q3782"/>
  <c r="V3782" s="1"/>
  <c r="P3782"/>
  <c r="U3782" s="1"/>
  <c r="O3782"/>
  <c r="T3782" s="1"/>
  <c r="N3782"/>
  <c r="S3782" s="1"/>
  <c r="X3782" s="1"/>
  <c r="R3781"/>
  <c r="W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X3780" s="1"/>
  <c r="R3779"/>
  <c r="W3779" s="1"/>
  <c r="Q3779"/>
  <c r="V3779" s="1"/>
  <c r="AA3779" s="1"/>
  <c r="P3779"/>
  <c r="U3779" s="1"/>
  <c r="Z3779" s="1"/>
  <c r="O3779"/>
  <c r="T3779" s="1"/>
  <c r="N3779"/>
  <c r="S3779" s="1"/>
  <c r="R3778"/>
  <c r="W3778" s="1"/>
  <c r="AB3778" s="1"/>
  <c r="Q3778"/>
  <c r="V3778" s="1"/>
  <c r="AA3778" s="1"/>
  <c r="P3778"/>
  <c r="U3778" s="1"/>
  <c r="O3778"/>
  <c r="T3778" s="1"/>
  <c r="N3778"/>
  <c r="S3778" s="1"/>
  <c r="R3777"/>
  <c r="W3777" s="1"/>
  <c r="AB3777" s="1"/>
  <c r="Q3777"/>
  <c r="V3777" s="1"/>
  <c r="AA3777" s="1"/>
  <c r="P3777"/>
  <c r="U3777" s="1"/>
  <c r="O3777"/>
  <c r="T3777" s="1"/>
  <c r="N3777"/>
  <c r="S3777" s="1"/>
  <c r="R3776"/>
  <c r="W3776" s="1"/>
  <c r="AB3776" s="1"/>
  <c r="Q3776"/>
  <c r="V3776" s="1"/>
  <c r="P3776"/>
  <c r="U3776" s="1"/>
  <c r="O3776"/>
  <c r="T3776" s="1"/>
  <c r="N3776"/>
  <c r="S3776" s="1"/>
  <c r="R3775"/>
  <c r="W3775" s="1"/>
  <c r="Q3775"/>
  <c r="V3775" s="1"/>
  <c r="P3775"/>
  <c r="U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X3774" s="1"/>
  <c r="R3773"/>
  <c r="W3773" s="1"/>
  <c r="Q3773"/>
  <c r="V3773" s="1"/>
  <c r="P3773"/>
  <c r="U3773" s="1"/>
  <c r="O3773"/>
  <c r="T3773" s="1"/>
  <c r="Y3773" s="1"/>
  <c r="N3773"/>
  <c r="S3773" s="1"/>
  <c r="X3773" s="1"/>
  <c r="R3772"/>
  <c r="W3772" s="1"/>
  <c r="Q3772"/>
  <c r="V3772" s="1"/>
  <c r="P3772"/>
  <c r="U3772" s="1"/>
  <c r="Z3772" s="1"/>
  <c r="O3772"/>
  <c r="T3772" s="1"/>
  <c r="Y3772" s="1"/>
  <c r="N3772"/>
  <c r="S3772" s="1"/>
  <c r="R3771"/>
  <c r="W3771" s="1"/>
  <c r="Q3771"/>
  <c r="V3771" s="1"/>
  <c r="AA3771" s="1"/>
  <c r="P3771"/>
  <c r="U3771" s="1"/>
  <c r="Z3771" s="1"/>
  <c r="O3771"/>
  <c r="T3771" s="1"/>
  <c r="N3771"/>
  <c r="S3771" s="1"/>
  <c r="R3770"/>
  <c r="W3770" s="1"/>
  <c r="Q3770"/>
  <c r="V3770" s="1"/>
  <c r="P3770"/>
  <c r="U3770" s="1"/>
  <c r="O3770"/>
  <c r="T3770" s="1"/>
  <c r="N3770"/>
  <c r="S3770" s="1"/>
  <c r="R3604"/>
  <c r="W3604" s="1"/>
  <c r="AB3604" s="1"/>
  <c r="Q3604"/>
  <c r="V3604" s="1"/>
  <c r="AA3604" s="1"/>
  <c r="P3604"/>
  <c r="U3604" s="1"/>
  <c r="O3604"/>
  <c r="T3604" s="1"/>
  <c r="N3604"/>
  <c r="S3604" s="1"/>
  <c r="R3603"/>
  <c r="W3603" s="1"/>
  <c r="AB3603" s="1"/>
  <c r="Q3603"/>
  <c r="V3603" s="1"/>
  <c r="P3603"/>
  <c r="U3603" s="1"/>
  <c r="O3603"/>
  <c r="T3603" s="1"/>
  <c r="N3603"/>
  <c r="S3603" s="1"/>
  <c r="R3602"/>
  <c r="W3602" s="1"/>
  <c r="AB3602" s="1"/>
  <c r="Q3602"/>
  <c r="V3602" s="1"/>
  <c r="P3602"/>
  <c r="U3602" s="1"/>
  <c r="O3602"/>
  <c r="T3602" s="1"/>
  <c r="N3602"/>
  <c r="S3602" s="1"/>
  <c r="X3602" s="1"/>
  <c r="R3601"/>
  <c r="W3601" s="1"/>
  <c r="Q3601"/>
  <c r="V3601" s="1"/>
  <c r="P3601"/>
  <c r="U3601" s="1"/>
  <c r="O3601"/>
  <c r="T3601" s="1"/>
  <c r="Y3601" s="1"/>
  <c r="N3601"/>
  <c r="S3601" s="1"/>
  <c r="X3601" s="1"/>
  <c r="R3600"/>
  <c r="W3600" s="1"/>
  <c r="Q3600"/>
  <c r="V3600" s="1"/>
  <c r="P3600"/>
  <c r="U3600" s="1"/>
  <c r="Z3600" s="1"/>
  <c r="O3600"/>
  <c r="T3600" s="1"/>
  <c r="Y3600" s="1"/>
  <c r="N3600"/>
  <c r="S3600" s="1"/>
  <c r="X3600" s="1"/>
  <c r="R3599"/>
  <c r="W3599" s="1"/>
  <c r="Q3599"/>
  <c r="V3599" s="1"/>
  <c r="P3599"/>
  <c r="U3599" s="1"/>
  <c r="Z3599" s="1"/>
  <c r="O3599"/>
  <c r="T3599" s="1"/>
  <c r="Y3599" s="1"/>
  <c r="N3599"/>
  <c r="S3599" s="1"/>
  <c r="R3598"/>
  <c r="W3598" s="1"/>
  <c r="AB3598" s="1"/>
  <c r="Q3598"/>
  <c r="V3598" s="1"/>
  <c r="AA3598" s="1"/>
  <c r="P3598"/>
  <c r="U3598" s="1"/>
  <c r="Z3598" s="1"/>
  <c r="O3598"/>
  <c r="T3598" s="1"/>
  <c r="N3598"/>
  <c r="S3598" s="1"/>
  <c r="R3597"/>
  <c r="W3597" s="1"/>
  <c r="AB3597" s="1"/>
  <c r="Q3597"/>
  <c r="V3597" s="1"/>
  <c r="AA3597" s="1"/>
  <c r="P3597"/>
  <c r="U3597" s="1"/>
  <c r="O3597"/>
  <c r="T3597" s="1"/>
  <c r="N3597"/>
  <c r="S3597" s="1"/>
  <c r="R3596"/>
  <c r="W3596" s="1"/>
  <c r="AB3596" s="1"/>
  <c r="Q3596"/>
  <c r="V3596" s="1"/>
  <c r="P3596"/>
  <c r="U3596" s="1"/>
  <c r="O3596"/>
  <c r="T3596" s="1"/>
  <c r="N3596"/>
  <c r="S3596" s="1"/>
  <c r="R3595"/>
  <c r="W3595" s="1"/>
  <c r="Q3595"/>
  <c r="V3595" s="1"/>
  <c r="P3595"/>
  <c r="U3595" s="1"/>
  <c r="O3595"/>
  <c r="T3595" s="1"/>
  <c r="N3595"/>
  <c r="S3595" s="1"/>
  <c r="R3594"/>
  <c r="W3594" s="1"/>
  <c r="Q3594"/>
  <c r="V3594" s="1"/>
  <c r="P3594"/>
  <c r="U3594" s="1"/>
  <c r="O3594"/>
  <c r="T3594" s="1"/>
  <c r="N3594"/>
  <c r="S3594" s="1"/>
  <c r="X3594" s="1"/>
  <c r="R3593"/>
  <c r="W3593" s="1"/>
  <c r="Q3593"/>
  <c r="V3593" s="1"/>
  <c r="P3593"/>
  <c r="U3593" s="1"/>
  <c r="O3593"/>
  <c r="T3593" s="1"/>
  <c r="Y3593" s="1"/>
  <c r="N3593"/>
  <c r="S3593" s="1"/>
  <c r="X3593" s="1"/>
  <c r="R3592"/>
  <c r="W3592" s="1"/>
  <c r="Q3592"/>
  <c r="V3592" s="1"/>
  <c r="P3592"/>
  <c r="U3592" s="1"/>
  <c r="O3592"/>
  <c r="N3592"/>
  <c r="S3592" s="1"/>
  <c r="X3592" s="1"/>
  <c r="R3591"/>
  <c r="W3591" s="1"/>
  <c r="Q3591"/>
  <c r="V3591" s="1"/>
  <c r="P3591"/>
  <c r="U3591" s="1"/>
  <c r="Z3591" s="1"/>
  <c r="O3591"/>
  <c r="T3591" s="1"/>
  <c r="Y3591" s="1"/>
  <c r="N3591"/>
  <c r="S359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408"/>
  <c r="W3408" s="1"/>
  <c r="Q3408"/>
  <c r="V3408" s="1"/>
  <c r="AA3408" s="1"/>
  <c r="P3408"/>
  <c r="U3408" s="1"/>
  <c r="O3408"/>
  <c r="T3408" s="1"/>
  <c r="N3408"/>
  <c r="S3408" s="1"/>
  <c r="R3407"/>
  <c r="W3407" s="1"/>
  <c r="AB3407" s="1"/>
  <c r="Q3407"/>
  <c r="V3407" s="1"/>
  <c r="P3407"/>
  <c r="U3407" s="1"/>
  <c r="Z3407" s="1"/>
  <c r="O3407"/>
  <c r="T3407" s="1"/>
  <c r="N3407"/>
  <c r="S3407" s="1"/>
  <c r="R3406"/>
  <c r="W3406" s="1"/>
  <c r="Q3406"/>
  <c r="V3406" s="1"/>
  <c r="AA3406" s="1"/>
  <c r="P3406"/>
  <c r="U3406" s="1"/>
  <c r="O3406"/>
  <c r="T3406" s="1"/>
  <c r="N3406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O3403"/>
  <c r="T3403" s="1"/>
  <c r="Y3403" s="1"/>
  <c r="N3403"/>
  <c r="S3403" s="1"/>
  <c r="R3402"/>
  <c r="W3402" s="1"/>
  <c r="Q3402"/>
  <c r="V3402" s="1"/>
  <c r="AA3402" s="1"/>
  <c r="P3402"/>
  <c r="U3402" s="1"/>
  <c r="Z3402" s="1"/>
  <c r="O3402"/>
  <c r="T3402" s="1"/>
  <c r="Y3402" s="1"/>
  <c r="N3402"/>
  <c r="S3402" s="1"/>
  <c r="R3401"/>
  <c r="W3401" s="1"/>
  <c r="AB3401" s="1"/>
  <c r="Q3401"/>
  <c r="V3401" s="1"/>
  <c r="P3401"/>
  <c r="U3401" s="1"/>
  <c r="O3401"/>
  <c r="T3401" s="1"/>
  <c r="N3401"/>
  <c r="S3401" s="1"/>
  <c r="X3401" s="1"/>
  <c r="R3400"/>
  <c r="W3400" s="1"/>
  <c r="Q3400"/>
  <c r="V3400" s="1"/>
  <c r="P3400"/>
  <c r="U3400" s="1"/>
  <c r="O3400"/>
  <c r="N3400"/>
  <c r="S3400" s="1"/>
  <c r="R3399"/>
  <c r="W3399" s="1"/>
  <c r="Q3399"/>
  <c r="V3399" s="1"/>
  <c r="P3399"/>
  <c r="U3399" s="1"/>
  <c r="Z3399" s="1"/>
  <c r="O3399"/>
  <c r="T3399" s="1"/>
  <c r="N3399"/>
  <c r="S3399" s="1"/>
  <c r="R3398"/>
  <c r="W3398" s="1"/>
  <c r="Q3398"/>
  <c r="V3398" s="1"/>
  <c r="P3398"/>
  <c r="U3398" s="1"/>
  <c r="O3398"/>
  <c r="T3398" s="1"/>
  <c r="N3398"/>
  <c r="R3397"/>
  <c r="W3397" s="1"/>
  <c r="AB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N3396"/>
  <c r="R3395"/>
  <c r="W3395" s="1"/>
  <c r="Q3395"/>
  <c r="V3395" s="1"/>
  <c r="P3395"/>
  <c r="O3395"/>
  <c r="T3395" s="1"/>
  <c r="Y3395" s="1"/>
  <c r="N3395"/>
  <c r="S3395" s="1"/>
  <c r="R3394"/>
  <c r="W3394" s="1"/>
  <c r="AB3394" s="1"/>
  <c r="Q3394"/>
  <c r="V3394" s="1"/>
  <c r="AA3394" s="1"/>
  <c r="P3394"/>
  <c r="U3394" s="1"/>
  <c r="Z3394" s="1"/>
  <c r="O3394"/>
  <c r="T3394" s="1"/>
  <c r="N3394"/>
  <c r="S3394" s="1"/>
  <c r="R3363"/>
  <c r="W3363" s="1"/>
  <c r="AB3363" s="1"/>
  <c r="Q3363"/>
  <c r="V3363" s="1"/>
  <c r="P3363"/>
  <c r="U3363" s="1"/>
  <c r="Z3363" s="1"/>
  <c r="O3363"/>
  <c r="T3363" s="1"/>
  <c r="N3363"/>
  <c r="S3363" s="1"/>
  <c r="R3362"/>
  <c r="W3362" s="1"/>
  <c r="AB3362" s="1"/>
  <c r="Q3362"/>
  <c r="V3362" s="1"/>
  <c r="AA3362" s="1"/>
  <c r="P3362"/>
  <c r="U3362" s="1"/>
  <c r="O3362"/>
  <c r="T3362" s="1"/>
  <c r="N3362"/>
  <c r="S3362" s="1"/>
  <c r="X3362" s="1"/>
  <c r="R3361"/>
  <c r="W3361" s="1"/>
  <c r="AB3361" s="1"/>
  <c r="Q3361"/>
  <c r="V3361" s="1"/>
  <c r="P3361"/>
  <c r="U3361" s="1"/>
  <c r="O3361"/>
  <c r="T3361" s="1"/>
  <c r="Y3361" s="1"/>
  <c r="N3361"/>
  <c r="S3361" s="1"/>
  <c r="R3360"/>
  <c r="W3360" s="1"/>
  <c r="Q3360"/>
  <c r="V3360" s="1"/>
  <c r="P3360"/>
  <c r="U3360" s="1"/>
  <c r="Z3360" s="1"/>
  <c r="O3360"/>
  <c r="T3360" s="1"/>
  <c r="N3360"/>
  <c r="S3360" s="1"/>
  <c r="R3359"/>
  <c r="W3359" s="1"/>
  <c r="Q3359"/>
  <c r="V3359" s="1"/>
  <c r="AA3359" s="1"/>
  <c r="P3359"/>
  <c r="U3359" s="1"/>
  <c r="O3359"/>
  <c r="T3359" s="1"/>
  <c r="N3359"/>
  <c r="S3359" s="1"/>
  <c r="X3359" s="1"/>
  <c r="R3358"/>
  <c r="W3358" s="1"/>
  <c r="AB3358" s="1"/>
  <c r="Q3358"/>
  <c r="V3358" s="1"/>
  <c r="P3358"/>
  <c r="U3358" s="1"/>
  <c r="O3358"/>
  <c r="T3358" s="1"/>
  <c r="Y3358" s="1"/>
  <c r="N3358"/>
  <c r="S3358" s="1"/>
  <c r="X3358" s="1"/>
  <c r="R3357"/>
  <c r="W3357" s="1"/>
  <c r="Q3357"/>
  <c r="V3357" s="1"/>
  <c r="P3357"/>
  <c r="U3357" s="1"/>
  <c r="Z3357" s="1"/>
  <c r="O3357"/>
  <c r="T3357" s="1"/>
  <c r="Y3357" s="1"/>
  <c r="N3357"/>
  <c r="S3357" s="1"/>
  <c r="X3357" s="1"/>
  <c r="R3356"/>
  <c r="W3356" s="1"/>
  <c r="Q3356"/>
  <c r="V3356" s="1"/>
  <c r="AA3356" s="1"/>
  <c r="P3356"/>
  <c r="U3356" s="1"/>
  <c r="Z3356" s="1"/>
  <c r="O3356"/>
  <c r="T3356" s="1"/>
  <c r="Y3356" s="1"/>
  <c r="N3356"/>
  <c r="S3356" s="1"/>
  <c r="R3355"/>
  <c r="W3355" s="1"/>
  <c r="AB3355" s="1"/>
  <c r="Q3355"/>
  <c r="P3355"/>
  <c r="U3355" s="1"/>
  <c r="Z3355" s="1"/>
  <c r="O3355"/>
  <c r="T3355" s="1"/>
  <c r="N3355"/>
  <c r="S3355" s="1"/>
  <c r="R3354"/>
  <c r="W3354" s="1"/>
  <c r="AB3354" s="1"/>
  <c r="Q3354"/>
  <c r="V3354" s="1"/>
  <c r="AA3354" s="1"/>
  <c r="P3354"/>
  <c r="U3354" s="1"/>
  <c r="O3354"/>
  <c r="T3354" s="1"/>
  <c r="N3354"/>
  <c r="S3354" s="1"/>
  <c r="X3354" s="1"/>
  <c r="R3353"/>
  <c r="W3353" s="1"/>
  <c r="AB3353" s="1"/>
  <c r="Q3353"/>
  <c r="V3353" s="1"/>
  <c r="P3353"/>
  <c r="U3353" s="1"/>
  <c r="O3353"/>
  <c r="T3353" s="1"/>
  <c r="Y3353" s="1"/>
  <c r="N3353"/>
  <c r="S3353" s="1"/>
  <c r="R3352"/>
  <c r="W3352" s="1"/>
  <c r="Q3352"/>
  <c r="V3352" s="1"/>
  <c r="P3352"/>
  <c r="U3352" s="1"/>
  <c r="Z3352" s="1"/>
  <c r="O3352"/>
  <c r="T3352" s="1"/>
  <c r="N3352"/>
  <c r="S3352" s="1"/>
  <c r="R3351"/>
  <c r="W3351" s="1"/>
  <c r="Q3351"/>
  <c r="V3351" s="1"/>
  <c r="AA3351" s="1"/>
  <c r="P3351"/>
  <c r="U3351" s="1"/>
  <c r="O3351"/>
  <c r="T3351" s="1"/>
  <c r="N3351"/>
  <c r="S3351" s="1"/>
  <c r="X3351" s="1"/>
  <c r="R3350"/>
  <c r="W3350" s="1"/>
  <c r="AB3350" s="1"/>
  <c r="Q3350"/>
  <c r="V3350" s="1"/>
  <c r="P3350"/>
  <c r="U3350" s="1"/>
  <c r="O3350"/>
  <c r="T3350" s="1"/>
  <c r="Y3350" s="1"/>
  <c r="N3350"/>
  <c r="S3350" s="1"/>
  <c r="X3350" s="1"/>
  <c r="R3349"/>
  <c r="W3349" s="1"/>
  <c r="AB3349" s="1"/>
  <c r="Q3349"/>
  <c r="V3349" s="1"/>
  <c r="P3349"/>
  <c r="U3349" s="1"/>
  <c r="Z3349" s="1"/>
  <c r="O3349"/>
  <c r="T3349" s="1"/>
  <c r="Y3349" s="1"/>
  <c r="N3349"/>
  <c r="S3349" s="1"/>
  <c r="R3348"/>
  <c r="W3348" s="1"/>
  <c r="AB3348" s="1"/>
  <c r="Q3348"/>
  <c r="V3348" s="1"/>
  <c r="P3348"/>
  <c r="U3348" s="1"/>
  <c r="Z3348" s="1"/>
  <c r="O3348"/>
  <c r="N3348"/>
  <c r="S3348" s="1"/>
  <c r="R3347"/>
  <c r="W3347" s="1"/>
  <c r="AB3347" s="1"/>
  <c r="Q3347"/>
  <c r="V3347" s="1"/>
  <c r="AA3347" s="1"/>
  <c r="P3347"/>
  <c r="U3347" s="1"/>
  <c r="Z3347" s="1"/>
  <c r="O3347"/>
  <c r="T3347" s="1"/>
  <c r="N3347"/>
  <c r="S3347" s="1"/>
  <c r="R3346"/>
  <c r="W3346" s="1"/>
  <c r="AB3346" s="1"/>
  <c r="Q3346"/>
  <c r="V3346" s="1"/>
  <c r="AA3346" s="1"/>
  <c r="P3346"/>
  <c r="U3346" s="1"/>
  <c r="O3346"/>
  <c r="T3346" s="1"/>
  <c r="N3346"/>
  <c r="S3346" s="1"/>
  <c r="X3346" s="1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T3342" s="1"/>
  <c r="N3342"/>
  <c r="S3342" s="1"/>
  <c r="R3341"/>
  <c r="W3341" s="1"/>
  <c r="AB3341" s="1"/>
  <c r="Q3341"/>
  <c r="V3341" s="1"/>
  <c r="AA3341" s="1"/>
  <c r="P3341"/>
  <c r="U3341" s="1"/>
  <c r="O3341"/>
  <c r="T3341" s="1"/>
  <c r="N3341"/>
  <c r="S3341" s="1"/>
  <c r="R3340"/>
  <c r="W3340" s="1"/>
  <c r="AB3340" s="1"/>
  <c r="Q3340"/>
  <c r="V3340" s="1"/>
  <c r="P3340"/>
  <c r="U3340" s="1"/>
  <c r="O3340"/>
  <c r="T3340" s="1"/>
  <c r="N3340"/>
  <c r="S3340" s="1"/>
  <c r="R3339"/>
  <c r="W3339" s="1"/>
  <c r="Q3339"/>
  <c r="V3339" s="1"/>
  <c r="P3339"/>
  <c r="U3339" s="1"/>
  <c r="O3339"/>
  <c r="T3339" s="1"/>
  <c r="N3339"/>
  <c r="S3339" s="1"/>
  <c r="R3338"/>
  <c r="W3338" s="1"/>
  <c r="Q3338"/>
  <c r="V3338" s="1"/>
  <c r="P3338"/>
  <c r="U3338" s="1"/>
  <c r="O3338"/>
  <c r="T3338" s="1"/>
  <c r="N3338"/>
  <c r="S3338" s="1"/>
  <c r="X3338" s="1"/>
  <c r="R3337"/>
  <c r="W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T3336" s="1"/>
  <c r="Y3336" s="1"/>
  <c r="N3336"/>
  <c r="S3336" s="1"/>
  <c r="X3336" s="1"/>
  <c r="R3335"/>
  <c r="W3335" s="1"/>
  <c r="Q3335"/>
  <c r="V3335" s="1"/>
  <c r="P3335"/>
  <c r="U3335" s="1"/>
  <c r="Z3335" s="1"/>
  <c r="O3335"/>
  <c r="T3335" s="1"/>
  <c r="Y3335" s="1"/>
  <c r="N3335"/>
  <c r="S3335" s="1"/>
  <c r="R3334"/>
  <c r="W3334" s="1"/>
  <c r="AB3334" s="1"/>
  <c r="Q3334"/>
  <c r="V3334" s="1"/>
  <c r="P3334"/>
  <c r="U3334" s="1"/>
  <c r="Z3334" s="1"/>
  <c r="O3334"/>
  <c r="T3334" s="1"/>
  <c r="Y3334" s="1"/>
  <c r="N3334"/>
  <c r="S3334" s="1"/>
  <c r="R3198"/>
  <c r="W3198" s="1"/>
  <c r="AB3198" s="1"/>
  <c r="Q3198"/>
  <c r="V3198" s="1"/>
  <c r="AA3198" s="1"/>
  <c r="P3198"/>
  <c r="U3198" s="1"/>
  <c r="O3198"/>
  <c r="T3198" s="1"/>
  <c r="N3198"/>
  <c r="S3198" s="1"/>
  <c r="R3197"/>
  <c r="W3197" s="1"/>
  <c r="AB3197" s="1"/>
  <c r="Q3197"/>
  <c r="V3197" s="1"/>
  <c r="P3197"/>
  <c r="U3197" s="1"/>
  <c r="O3197"/>
  <c r="T3197" s="1"/>
  <c r="N3197"/>
  <c r="S3197" s="1"/>
  <c r="R3196"/>
  <c r="W3196" s="1"/>
  <c r="Q3196"/>
  <c r="V3196" s="1"/>
  <c r="P3196"/>
  <c r="U3196" s="1"/>
  <c r="O3196"/>
  <c r="T3196" s="1"/>
  <c r="N3196"/>
  <c r="S3196" s="1"/>
  <c r="X3196" s="1"/>
  <c r="R3195"/>
  <c r="W3195" s="1"/>
  <c r="Q3195"/>
  <c r="V3195" s="1"/>
  <c r="P3195"/>
  <c r="U3195" s="1"/>
  <c r="O3195"/>
  <c r="T3195" s="1"/>
  <c r="Y3195" s="1"/>
  <c r="N3195"/>
  <c r="S3195" s="1"/>
  <c r="X3195" s="1"/>
  <c r="R3194"/>
  <c r="W3194" s="1"/>
  <c r="Q3194"/>
  <c r="V3194" s="1"/>
  <c r="P3194"/>
  <c r="U3194" s="1"/>
  <c r="Z3194" s="1"/>
  <c r="O3194"/>
  <c r="T3194" s="1"/>
  <c r="Y3194" s="1"/>
  <c r="N3194"/>
  <c r="S3194" s="1"/>
  <c r="X3194" s="1"/>
  <c r="R3193"/>
  <c r="W3193" s="1"/>
  <c r="Q3193"/>
  <c r="V3193" s="1"/>
  <c r="P3193"/>
  <c r="U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T3191" s="1"/>
  <c r="N3191"/>
  <c r="S3191" s="1"/>
  <c r="R3190"/>
  <c r="W3190" s="1"/>
  <c r="AB3190" s="1"/>
  <c r="Q3190"/>
  <c r="V3190" s="1"/>
  <c r="AA3190" s="1"/>
  <c r="P3190"/>
  <c r="U3190" s="1"/>
  <c r="O3190"/>
  <c r="T3190" s="1"/>
  <c r="N3190"/>
  <c r="S3190" s="1"/>
  <c r="R3189"/>
  <c r="W3189" s="1"/>
  <c r="Q3189"/>
  <c r="V3189" s="1"/>
  <c r="P3189"/>
  <c r="U3189" s="1"/>
  <c r="O3189"/>
  <c r="T3189" s="1"/>
  <c r="N3189"/>
  <c r="S3189" s="1"/>
  <c r="R3188"/>
  <c r="W3188" s="1"/>
  <c r="Q3188"/>
  <c r="V3188" s="1"/>
  <c r="P3188"/>
  <c r="U3188" s="1"/>
  <c r="O3188"/>
  <c r="T3188" s="1"/>
  <c r="N3188"/>
  <c r="S3188" s="1"/>
  <c r="X3188" s="1"/>
  <c r="R3187"/>
  <c r="W3187" s="1"/>
  <c r="Q3187"/>
  <c r="V3187" s="1"/>
  <c r="P3187"/>
  <c r="U3187" s="1"/>
  <c r="O3187"/>
  <c r="T3187" s="1"/>
  <c r="Y3187" s="1"/>
  <c r="N3187"/>
  <c r="S3187" s="1"/>
  <c r="X3187" s="1"/>
  <c r="R3186"/>
  <c r="W3186" s="1"/>
  <c r="Q3186"/>
  <c r="V3186" s="1"/>
  <c r="P3186"/>
  <c r="U3186" s="1"/>
  <c r="Z3186" s="1"/>
  <c r="O3186"/>
  <c r="N3186"/>
  <c r="R3185"/>
  <c r="W3185" s="1"/>
  <c r="Q3185"/>
  <c r="P3185"/>
  <c r="O3185"/>
  <c r="T3185" s="1"/>
  <c r="Y3185" s="1"/>
  <c r="N3185"/>
  <c r="S3185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N2686"/>
  <c r="S2686" s="1"/>
  <c r="R2700"/>
  <c r="W2700" s="1"/>
  <c r="Q2700"/>
  <c r="V2700" s="1"/>
  <c r="P2700"/>
  <c r="U2700" s="1"/>
  <c r="Z2700" s="1"/>
  <c r="O2700"/>
  <c r="T2700" s="1"/>
  <c r="Y2700" s="1"/>
  <c r="N2700"/>
  <c r="S2700" s="1"/>
  <c r="R2699"/>
  <c r="W2699" s="1"/>
  <c r="Q2699"/>
  <c r="V2699" s="1"/>
  <c r="AA2699" s="1"/>
  <c r="P2699"/>
  <c r="U2699" s="1"/>
  <c r="Z2699" s="1"/>
  <c r="O2699"/>
  <c r="T2699" s="1"/>
  <c r="N2699"/>
  <c r="S2699" s="1"/>
  <c r="R2698"/>
  <c r="W2698" s="1"/>
  <c r="AB2698" s="1"/>
  <c r="Q2698"/>
  <c r="V2698" s="1"/>
  <c r="AA2698" s="1"/>
  <c r="P2698"/>
  <c r="U2698" s="1"/>
  <c r="O2698"/>
  <c r="T2698" s="1"/>
  <c r="N2698"/>
  <c r="R2697"/>
  <c r="W2697" s="1"/>
  <c r="AB2697" s="1"/>
  <c r="Q2697"/>
  <c r="V2697" s="1"/>
  <c r="P2697"/>
  <c r="U2697" s="1"/>
  <c r="O2697"/>
  <c r="T2697" s="1"/>
  <c r="Y2697" s="1"/>
  <c r="N2697"/>
  <c r="R2696"/>
  <c r="W2696" s="1"/>
  <c r="Q2696"/>
  <c r="V2696" s="1"/>
  <c r="P2696"/>
  <c r="U2696" s="1"/>
  <c r="Z2696" s="1"/>
  <c r="O2696"/>
  <c r="T2696" s="1"/>
  <c r="Y2696" s="1"/>
  <c r="N2696"/>
  <c r="S2696" s="1"/>
  <c r="X2696" s="1"/>
  <c r="R2695"/>
  <c r="W2695" s="1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T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Q2692"/>
  <c r="V2692" s="1"/>
  <c r="P2692"/>
  <c r="U2692" s="1"/>
  <c r="Z2692" s="1"/>
  <c r="O2692"/>
  <c r="T2692" s="1"/>
  <c r="Y2692" s="1"/>
  <c r="N2692"/>
  <c r="S2692" s="1"/>
  <c r="R2691"/>
  <c r="W2691" s="1"/>
  <c r="Q2691"/>
  <c r="V2691" s="1"/>
  <c r="AA2691" s="1"/>
  <c r="P2691"/>
  <c r="U2691" s="1"/>
  <c r="Z2691" s="1"/>
  <c r="O2691"/>
  <c r="T2691" s="1"/>
  <c r="N2691"/>
  <c r="S2691" s="1"/>
  <c r="R2690"/>
  <c r="W2690" s="1"/>
  <c r="AB2690" s="1"/>
  <c r="Q2690"/>
  <c r="V2690" s="1"/>
  <c r="AA2690" s="1"/>
  <c r="P2690"/>
  <c r="U2690" s="1"/>
  <c r="O2690"/>
  <c r="T2690" s="1"/>
  <c r="N2690"/>
  <c r="R2689"/>
  <c r="W2689" s="1"/>
  <c r="AB2689" s="1"/>
  <c r="Q2689"/>
  <c r="V2689" s="1"/>
  <c r="P2689"/>
  <c r="U2689" s="1"/>
  <c r="O2689"/>
  <c r="T2689" s="1"/>
  <c r="Y2689" s="1"/>
  <c r="N2689"/>
  <c r="S2689" s="1"/>
  <c r="X2689" s="1"/>
  <c r="R2688"/>
  <c r="W2688" s="1"/>
  <c r="Q2688"/>
  <c r="V2688" s="1"/>
  <c r="P2688"/>
  <c r="U2688" s="1"/>
  <c r="Z2688" s="1"/>
  <c r="O2688"/>
  <c r="T2688" s="1"/>
  <c r="Y2688" s="1"/>
  <c r="N2688"/>
  <c r="S2688" s="1"/>
  <c r="X2688" s="1"/>
  <c r="R2687"/>
  <c r="W2687" s="1"/>
  <c r="Q2687"/>
  <c r="V2687" s="1"/>
  <c r="AA2687" s="1"/>
  <c r="P2687"/>
  <c r="U2687" s="1"/>
  <c r="Z2687" s="1"/>
  <c r="O2687"/>
  <c r="T2687" s="1"/>
  <c r="Y2687" s="1"/>
  <c r="N2687"/>
  <c r="S2687" s="1"/>
  <c r="R2686"/>
  <c r="W2686" s="1"/>
  <c r="AB2686" s="1"/>
  <c r="Q2686"/>
  <c r="V2686" s="1"/>
  <c r="AA2686" s="1"/>
  <c r="P2686"/>
  <c r="U2686" s="1"/>
  <c r="Z2686" s="1"/>
  <c r="O2686"/>
  <c r="T2686" s="1"/>
  <c r="Y268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691"/>
  <c r="W4691" s="1"/>
  <c r="AB4691" s="1"/>
  <c r="Q4691"/>
  <c r="V4691" s="1"/>
  <c r="AA4691" s="1"/>
  <c r="P4691"/>
  <c r="U4691" s="1"/>
  <c r="Z4691" s="1"/>
  <c r="O4691"/>
  <c r="T4691" s="1"/>
  <c r="Y4691" s="1"/>
  <c r="N4691"/>
  <c r="R4690"/>
  <c r="Q4690"/>
  <c r="V4690" s="1"/>
  <c r="AA4690" s="1"/>
  <c r="P4690"/>
  <c r="U4690" s="1"/>
  <c r="Z4690" s="1"/>
  <c r="O4690"/>
  <c r="N4690"/>
  <c r="R4689"/>
  <c r="W4689" s="1"/>
  <c r="AB4689" s="1"/>
  <c r="Q4689"/>
  <c r="V4689" s="1"/>
  <c r="AA4689" s="1"/>
  <c r="P4689"/>
  <c r="O4689"/>
  <c r="N4689"/>
  <c r="S4689" s="1"/>
  <c r="X4689" s="1"/>
  <c r="R4688"/>
  <c r="W4688" s="1"/>
  <c r="Q4688"/>
  <c r="P4688"/>
  <c r="O4688"/>
  <c r="T4688" s="1"/>
  <c r="Y4688" s="1"/>
  <c r="N4688"/>
  <c r="S4688" s="1"/>
  <c r="X4688" s="1"/>
  <c r="R4687"/>
  <c r="Q4687"/>
  <c r="P4687"/>
  <c r="U4687" s="1"/>
  <c r="Z4687" s="1"/>
  <c r="O4687"/>
  <c r="T4687" s="1"/>
  <c r="Y4687" s="1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W4685" s="1"/>
  <c r="AB4685" s="1"/>
  <c r="Q4685"/>
  <c r="V4685" s="1"/>
  <c r="AA4685" s="1"/>
  <c r="P4685"/>
  <c r="U4685" s="1"/>
  <c r="Z4685" s="1"/>
  <c r="O4685"/>
  <c r="N4685"/>
  <c r="S4685" s="1"/>
  <c r="R4684"/>
  <c r="W4684" s="1"/>
  <c r="AB4684" s="1"/>
  <c r="Q4684"/>
  <c r="V4684" s="1"/>
  <c r="AA4684" s="1"/>
  <c r="P4684"/>
  <c r="U4684" s="1"/>
  <c r="O4684"/>
  <c r="N4684"/>
  <c r="S4684" s="1"/>
  <c r="R4683"/>
  <c r="W4683" s="1"/>
  <c r="AB4683" s="1"/>
  <c r="Q4683"/>
  <c r="V4683" s="1"/>
  <c r="P4683"/>
  <c r="O4683"/>
  <c r="T4683" s="1"/>
  <c r="N4683"/>
  <c r="R4682"/>
  <c r="Q4682"/>
  <c r="P4682"/>
  <c r="U4682" s="1"/>
  <c r="O4682"/>
  <c r="N4682"/>
  <c r="R4681"/>
  <c r="W4681" s="1"/>
  <c r="Q4681"/>
  <c r="P4681"/>
  <c r="O4681"/>
  <c r="N4681"/>
  <c r="S4681" s="1"/>
  <c r="X4681" s="1"/>
  <c r="R4680"/>
  <c r="W4680" s="1"/>
  <c r="Q4680"/>
  <c r="P4680"/>
  <c r="O4680"/>
  <c r="T4680" s="1"/>
  <c r="Y4680" s="1"/>
  <c r="N4680"/>
  <c r="S4680" s="1"/>
  <c r="X4680" s="1"/>
  <c r="R4679"/>
  <c r="Q4679"/>
  <c r="P4679"/>
  <c r="U4679" s="1"/>
  <c r="Z4679" s="1"/>
  <c r="O4679"/>
  <c r="T4679" s="1"/>
  <c r="Y4679" s="1"/>
  <c r="N4679"/>
  <c r="S4679" s="1"/>
  <c r="X4679" s="1"/>
  <c r="R4678"/>
  <c r="Q4678"/>
  <c r="V4678" s="1"/>
  <c r="AA4678" s="1"/>
  <c r="P4678"/>
  <c r="U4678" s="1"/>
  <c r="Z4678" s="1"/>
  <c r="O4678"/>
  <c r="T4678" s="1"/>
  <c r="Y4678" s="1"/>
  <c r="N4678"/>
  <c r="S4678" s="1"/>
  <c r="R4676"/>
  <c r="W4676" s="1"/>
  <c r="Q4676"/>
  <c r="P4676"/>
  <c r="U4676" s="1"/>
  <c r="O4676"/>
  <c r="T4676" s="1"/>
  <c r="Y4676" s="1"/>
  <c r="N4676"/>
  <c r="S4676" s="1"/>
  <c r="X4676" s="1"/>
  <c r="R4675"/>
  <c r="W4675" s="1"/>
  <c r="Q4675"/>
  <c r="V4675" s="1"/>
  <c r="P4675"/>
  <c r="O4675"/>
  <c r="T4675" s="1"/>
  <c r="Y4675" s="1"/>
  <c r="N4675"/>
  <c r="S4675" s="1"/>
  <c r="X4675" s="1"/>
  <c r="R4674"/>
  <c r="W4674" s="1"/>
  <c r="Q4674"/>
  <c r="V4674" s="1"/>
  <c r="P4674"/>
  <c r="U4674" s="1"/>
  <c r="Z4674" s="1"/>
  <c r="O4674"/>
  <c r="T4674" s="1"/>
  <c r="Y4674" s="1"/>
  <c r="N4674"/>
  <c r="R4673"/>
  <c r="W4673" s="1"/>
  <c r="Q4673"/>
  <c r="V4673" s="1"/>
  <c r="AA4673" s="1"/>
  <c r="P4673"/>
  <c r="U4673" s="1"/>
  <c r="Z4673" s="1"/>
  <c r="O4673"/>
  <c r="N4673"/>
  <c r="S4673" s="1"/>
  <c r="X4673" s="1"/>
  <c r="R4672"/>
  <c r="W4672" s="1"/>
  <c r="AB4672" s="1"/>
  <c r="Q4672"/>
  <c r="V4672" s="1"/>
  <c r="AA4672" s="1"/>
  <c r="P4672"/>
  <c r="U4672" s="1"/>
  <c r="O4672"/>
  <c r="T4672" s="1"/>
  <c r="N4672"/>
  <c r="R4671"/>
  <c r="W4671" s="1"/>
  <c r="AB4671" s="1"/>
  <c r="Q4671"/>
  <c r="V4671" s="1"/>
  <c r="P4671"/>
  <c r="U4671" s="1"/>
  <c r="Z4671" s="1"/>
  <c r="O4671"/>
  <c r="T4671" s="1"/>
  <c r="Y4671" s="1"/>
  <c r="N4671"/>
  <c r="S4671" s="1"/>
  <c r="R4670"/>
  <c r="W4670" s="1"/>
  <c r="Q4670"/>
  <c r="P4670"/>
  <c r="U4670" s="1"/>
  <c r="Z4670" s="1"/>
  <c r="O4670"/>
  <c r="N4670"/>
  <c r="S4670" s="1"/>
  <c r="X4670" s="1"/>
  <c r="R4669"/>
  <c r="W4669" s="1"/>
  <c r="Q4669"/>
  <c r="V4669" s="1"/>
  <c r="AA4669" s="1"/>
  <c r="P4669"/>
  <c r="U4669" s="1"/>
  <c r="O4669"/>
  <c r="N4669"/>
  <c r="R4668"/>
  <c r="W4668" s="1"/>
  <c r="AB4668" s="1"/>
  <c r="Q4668"/>
  <c r="V4668" s="1"/>
  <c r="AA4668" s="1"/>
  <c r="P4668"/>
  <c r="U4668" s="1"/>
  <c r="O4668"/>
  <c r="T4668" s="1"/>
  <c r="N4668"/>
  <c r="S4668" s="1"/>
  <c r="X4668" s="1"/>
  <c r="R4667"/>
  <c r="W4667" s="1"/>
  <c r="Q4667"/>
  <c r="P4667"/>
  <c r="U4667" s="1"/>
  <c r="O4667"/>
  <c r="T4667" s="1"/>
  <c r="Y4667" s="1"/>
  <c r="N4667"/>
  <c r="S4667" s="1"/>
  <c r="X4667" s="1"/>
  <c r="R4666"/>
  <c r="W4666" s="1"/>
  <c r="Q4666"/>
  <c r="V4666" s="1"/>
  <c r="P4666"/>
  <c r="U4666" s="1"/>
  <c r="Z4666" s="1"/>
  <c r="O4666"/>
  <c r="T4666" s="1"/>
  <c r="Y4666" s="1"/>
  <c r="N4666"/>
  <c r="R4665"/>
  <c r="W4665" s="1"/>
  <c r="AB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R4661"/>
  <c r="W4661" s="1"/>
  <c r="AB4661" s="1"/>
  <c r="Q4661"/>
  <c r="V4661" s="1"/>
  <c r="AA4661" s="1"/>
  <c r="P4661"/>
  <c r="U4661" s="1"/>
  <c r="Z4661" s="1"/>
  <c r="O4661"/>
  <c r="T4661" s="1"/>
  <c r="N4661"/>
  <c r="R4660"/>
  <c r="W4660" s="1"/>
  <c r="AB4660" s="1"/>
  <c r="Q4660"/>
  <c r="V4660" s="1"/>
  <c r="AA4660" s="1"/>
  <c r="P4660"/>
  <c r="U4660" s="1"/>
  <c r="Z4660" s="1"/>
  <c r="O4660"/>
  <c r="N4660"/>
  <c r="R4659"/>
  <c r="W4659" s="1"/>
  <c r="AB4659" s="1"/>
  <c r="Q4659"/>
  <c r="V4659" s="1"/>
  <c r="P4659"/>
  <c r="O4659"/>
  <c r="N4659"/>
  <c r="S4659" s="1"/>
  <c r="X4659" s="1"/>
  <c r="R4658"/>
  <c r="W4658" s="1"/>
  <c r="Q4658"/>
  <c r="P4658"/>
  <c r="O4658"/>
  <c r="T4658" s="1"/>
  <c r="Y4658" s="1"/>
  <c r="N4658"/>
  <c r="S4658" s="1"/>
  <c r="X4658" s="1"/>
  <c r="R4657"/>
  <c r="Q4657"/>
  <c r="P4657"/>
  <c r="U4657" s="1"/>
  <c r="Z4657" s="1"/>
  <c r="O4657"/>
  <c r="T4657" s="1"/>
  <c r="Y4657" s="1"/>
  <c r="N4657"/>
  <c r="S4657" s="1"/>
  <c r="X4657" s="1"/>
  <c r="R4656"/>
  <c r="Q4656"/>
  <c r="V4656" s="1"/>
  <c r="AA4656" s="1"/>
  <c r="P4656"/>
  <c r="U4656" s="1"/>
  <c r="Z4656" s="1"/>
  <c r="O4656"/>
  <c r="T4656" s="1"/>
  <c r="Y4656" s="1"/>
  <c r="N4656"/>
  <c r="S4656" s="1"/>
  <c r="X4656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R4654"/>
  <c r="W4654" s="1"/>
  <c r="AB4654" s="1"/>
  <c r="Q4654"/>
  <c r="V4654" s="1"/>
  <c r="AA4654" s="1"/>
  <c r="P4654"/>
  <c r="U4654" s="1"/>
  <c r="O4654"/>
  <c r="T4654" s="1"/>
  <c r="N4654"/>
  <c r="S4654" s="1"/>
  <c r="R4653"/>
  <c r="W4653" s="1"/>
  <c r="AB4653" s="1"/>
  <c r="Q4653"/>
  <c r="V4653" s="1"/>
  <c r="P4653"/>
  <c r="U4653" s="1"/>
  <c r="O4653"/>
  <c r="T4653" s="1"/>
  <c r="N4653"/>
  <c r="R4652"/>
  <c r="W4652" s="1"/>
  <c r="Q4652"/>
  <c r="V4652" s="1"/>
  <c r="P4652"/>
  <c r="U4652" s="1"/>
  <c r="O4652"/>
  <c r="N4652"/>
  <c r="R4651"/>
  <c r="W4651" s="1"/>
  <c r="Q4651"/>
  <c r="V4651" s="1"/>
  <c r="P4651"/>
  <c r="O4651"/>
  <c r="N4651"/>
  <c r="S4651" s="1"/>
  <c r="X4651" s="1"/>
  <c r="R4650"/>
  <c r="Q4650"/>
  <c r="P4650"/>
  <c r="O4650"/>
  <c r="T4650" s="1"/>
  <c r="Y4650" s="1"/>
  <c r="N4650"/>
  <c r="S4650" s="1"/>
  <c r="X4650" s="1"/>
  <c r="R4649"/>
  <c r="Q4649"/>
  <c r="P4649"/>
  <c r="U4649" s="1"/>
  <c r="Z4649" s="1"/>
  <c r="O4649"/>
  <c r="T4649" s="1"/>
  <c r="Y4649" s="1"/>
  <c r="N4649"/>
  <c r="S4649" s="1"/>
  <c r="X4649" s="1"/>
  <c r="R4648"/>
  <c r="Q4648"/>
  <c r="V4648" s="1"/>
  <c r="AA4648" s="1"/>
  <c r="P4648"/>
  <c r="U4648" s="1"/>
  <c r="Z4648" s="1"/>
  <c r="O4648"/>
  <c r="T4648" s="1"/>
  <c r="Y4648" s="1"/>
  <c r="N4648"/>
  <c r="S4648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W4645" s="1"/>
  <c r="AB4645" s="1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AB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R4639"/>
  <c r="W4639" s="1"/>
  <c r="AB4639" s="1"/>
  <c r="Q4639"/>
  <c r="V4639" s="1"/>
  <c r="AA4639" s="1"/>
  <c r="P4639"/>
  <c r="O4639"/>
  <c r="N4639"/>
  <c r="R4638"/>
  <c r="W4638" s="1"/>
  <c r="AB4638" s="1"/>
  <c r="Q4638"/>
  <c r="P4638"/>
  <c r="O4638"/>
  <c r="N4638"/>
  <c r="R4637"/>
  <c r="Q4637"/>
  <c r="P4637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R4616"/>
  <c r="W4616" s="1"/>
  <c r="AB4616" s="1"/>
  <c r="Q4616"/>
  <c r="P4616"/>
  <c r="O4616"/>
  <c r="T4616" s="1"/>
  <c r="Y4616" s="1"/>
  <c r="N4616"/>
  <c r="R4615"/>
  <c r="Q4615"/>
  <c r="P4615"/>
  <c r="U4615" s="1"/>
  <c r="Z4615" s="1"/>
  <c r="O4615"/>
  <c r="N4615"/>
  <c r="R4614"/>
  <c r="Q4614"/>
  <c r="V4614" s="1"/>
  <c r="AA4614" s="1"/>
  <c r="P4614"/>
  <c r="O4614"/>
  <c r="N4614"/>
  <c r="S4614" s="1"/>
  <c r="X4614" s="1"/>
  <c r="R4613"/>
  <c r="W4613" s="1"/>
  <c r="AB4613" s="1"/>
  <c r="Q4613"/>
  <c r="P4613"/>
  <c r="O4613"/>
  <c r="T4613" s="1"/>
  <c r="Y4613" s="1"/>
  <c r="N4613"/>
  <c r="S4613" s="1"/>
  <c r="R4612"/>
  <c r="Q4612"/>
  <c r="P4612"/>
  <c r="U4612" s="1"/>
  <c r="Z4612" s="1"/>
  <c r="O4612"/>
  <c r="T4612" s="1"/>
  <c r="N4612"/>
  <c r="S4612" s="1"/>
  <c r="X4612" s="1"/>
  <c r="R4611"/>
  <c r="Q4611"/>
  <c r="V4611" s="1"/>
  <c r="AA4611" s="1"/>
  <c r="P4611"/>
  <c r="U4611" s="1"/>
  <c r="O4611"/>
  <c r="T4611" s="1"/>
  <c r="Y4611" s="1"/>
  <c r="N4611"/>
  <c r="R4610"/>
  <c r="W4610" s="1"/>
  <c r="AB4610" s="1"/>
  <c r="Q4610"/>
  <c r="V4610" s="1"/>
  <c r="P4610"/>
  <c r="U4610" s="1"/>
  <c r="Z4610" s="1"/>
  <c r="O4610"/>
  <c r="N4610"/>
  <c r="R4609"/>
  <c r="W4609" s="1"/>
  <c r="Q4609"/>
  <c r="V4609" s="1"/>
  <c r="AA4609" s="1"/>
  <c r="P4609"/>
  <c r="O4609"/>
  <c r="T4609" s="1"/>
  <c r="N4609"/>
  <c r="S4609" s="1"/>
  <c r="X4609" s="1"/>
  <c r="R4608"/>
  <c r="W4608" s="1"/>
  <c r="AB4608" s="1"/>
  <c r="Q4608"/>
  <c r="P4608"/>
  <c r="U4608" s="1"/>
  <c r="O4608"/>
  <c r="T4608" s="1"/>
  <c r="Y4608" s="1"/>
  <c r="N4608"/>
  <c r="R4607"/>
  <c r="Q4607"/>
  <c r="V4607" s="1"/>
  <c r="P4607"/>
  <c r="U4607" s="1"/>
  <c r="Z4607" s="1"/>
  <c r="O4607"/>
  <c r="N4607"/>
  <c r="R4606"/>
  <c r="Q4606"/>
  <c r="V4606" s="1"/>
  <c r="AA4606" s="1"/>
  <c r="P4606"/>
  <c r="O4606"/>
  <c r="N4606"/>
  <c r="S4606" s="1"/>
  <c r="X4606" s="1"/>
  <c r="R4605"/>
  <c r="W4605" s="1"/>
  <c r="AB4605" s="1"/>
  <c r="Q4605"/>
  <c r="P4605"/>
  <c r="O4605"/>
  <c r="T4605" s="1"/>
  <c r="Y4605" s="1"/>
  <c r="N4605"/>
  <c r="R4604"/>
  <c r="Q4604"/>
  <c r="P4604"/>
  <c r="U4604" s="1"/>
  <c r="Z4604" s="1"/>
  <c r="O4604"/>
  <c r="T4604" s="1"/>
  <c r="N4604"/>
  <c r="S4604" s="1"/>
  <c r="X4604" s="1"/>
  <c r="R4603"/>
  <c r="Q4603"/>
  <c r="V4603" s="1"/>
  <c r="AA4603" s="1"/>
  <c r="P4603"/>
  <c r="U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Q4600"/>
  <c r="V4600" s="1"/>
  <c r="AA4600" s="1"/>
  <c r="P4600"/>
  <c r="U4600" s="1"/>
  <c r="O4600"/>
  <c r="N4600"/>
  <c r="R4599"/>
  <c r="W4599" s="1"/>
  <c r="AB4599" s="1"/>
  <c r="Q4599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T4595" s="1"/>
  <c r="N4595"/>
  <c r="R4594"/>
  <c r="W4594" s="1"/>
  <c r="AB4594" s="1"/>
  <c r="Q4594"/>
  <c r="V4594" s="1"/>
  <c r="AA4594" s="1"/>
  <c r="P4594"/>
  <c r="O4594"/>
  <c r="T4594" s="1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R4525"/>
  <c r="W4525" s="1"/>
  <c r="AB4525" s="1"/>
  <c r="Q4525"/>
  <c r="V4525" s="1"/>
  <c r="AA4525" s="1"/>
  <c r="P4525"/>
  <c r="U4525" s="1"/>
  <c r="Z4525" s="1"/>
  <c r="O4525"/>
  <c r="T4525" s="1"/>
  <c r="N4525"/>
  <c r="R4524"/>
  <c r="W4524" s="1"/>
  <c r="AB4524" s="1"/>
  <c r="Q4524"/>
  <c r="V4524" s="1"/>
  <c r="AA4524" s="1"/>
  <c r="P4524"/>
  <c r="U4524" s="1"/>
  <c r="O4524"/>
  <c r="N4524"/>
  <c r="R4523"/>
  <c r="Q4523"/>
  <c r="P4523"/>
  <c r="O4523"/>
  <c r="N4523"/>
  <c r="S4523" s="1"/>
  <c r="X4523" s="1"/>
  <c r="R4522"/>
  <c r="W4522" s="1"/>
  <c r="Q4522"/>
  <c r="P4522"/>
  <c r="O4522"/>
  <c r="T4522" s="1"/>
  <c r="Y4522" s="1"/>
  <c r="N4522"/>
  <c r="S4522" s="1"/>
  <c r="X4522" s="1"/>
  <c r="R4521"/>
  <c r="Q4521"/>
  <c r="P4521"/>
  <c r="U4521" s="1"/>
  <c r="Z4521" s="1"/>
  <c r="O4521"/>
  <c r="T4521" s="1"/>
  <c r="Y4521" s="1"/>
  <c r="N4521"/>
  <c r="S4521" s="1"/>
  <c r="X4521" s="1"/>
  <c r="R4520"/>
  <c r="Q4520"/>
  <c r="V4520" s="1"/>
  <c r="AA4520" s="1"/>
  <c r="P4520"/>
  <c r="U4520" s="1"/>
  <c r="Z4520" s="1"/>
  <c r="O4520"/>
  <c r="T4520" s="1"/>
  <c r="Y4520" s="1"/>
  <c r="N4520"/>
  <c r="S4520" s="1"/>
  <c r="R4519"/>
  <c r="W4519" s="1"/>
  <c r="AB4519" s="1"/>
  <c r="Q4519"/>
  <c r="V4519" s="1"/>
  <c r="AA4519" s="1"/>
  <c r="P4519"/>
  <c r="U4519" s="1"/>
  <c r="Z4519" s="1"/>
  <c r="O4519"/>
  <c r="N4519"/>
  <c r="R4518"/>
  <c r="W4518" s="1"/>
  <c r="AB4518" s="1"/>
  <c r="Q4518"/>
  <c r="V4518" s="1"/>
  <c r="AA4518" s="1"/>
  <c r="P4518"/>
  <c r="O4518"/>
  <c r="N4518"/>
  <c r="R4517"/>
  <c r="W4517" s="1"/>
  <c r="AB4517" s="1"/>
  <c r="Q4517"/>
  <c r="P4517"/>
  <c r="O4517"/>
  <c r="N4517"/>
  <c r="R4516"/>
  <c r="W4516" s="1"/>
  <c r="Q4516"/>
  <c r="P4516"/>
  <c r="O4516"/>
  <c r="N4516"/>
  <c r="R4515"/>
  <c r="W4515" s="1"/>
  <c r="Q4515"/>
  <c r="P4515"/>
  <c r="O4515"/>
  <c r="N4515"/>
  <c r="S4515" s="1"/>
  <c r="X4515" s="1"/>
  <c r="R4514"/>
  <c r="Q4514"/>
  <c r="P4514"/>
  <c r="O4514"/>
  <c r="T4514" s="1"/>
  <c r="Y4514" s="1"/>
  <c r="N4514"/>
  <c r="S4514" s="1"/>
  <c r="X4514" s="1"/>
  <c r="R4513"/>
  <c r="Q4513"/>
  <c r="P4513"/>
  <c r="U4513" s="1"/>
  <c r="Z4513" s="1"/>
  <c r="O4513"/>
  <c r="T4513" s="1"/>
  <c r="Y4513" s="1"/>
  <c r="N4513"/>
  <c r="S4513" s="1"/>
  <c r="R4512"/>
  <c r="Q4512"/>
  <c r="V4512" s="1"/>
  <c r="AA4512" s="1"/>
  <c r="P4512"/>
  <c r="U4512" s="1"/>
  <c r="Z4512" s="1"/>
  <c r="O4512"/>
  <c r="T4512" s="1"/>
  <c r="N4512"/>
  <c r="R4510"/>
  <c r="W4510" s="1"/>
  <c r="AB4510" s="1"/>
  <c r="Q4510"/>
  <c r="V4510" s="1"/>
  <c r="AA4510" s="1"/>
  <c r="P4510"/>
  <c r="O4510"/>
  <c r="T4510" s="1"/>
  <c r="Y4510" s="1"/>
  <c r="N4510"/>
  <c r="R4509"/>
  <c r="W4509" s="1"/>
  <c r="AB4509" s="1"/>
  <c r="Q4509"/>
  <c r="V4509" s="1"/>
  <c r="AA4509" s="1"/>
  <c r="P4509"/>
  <c r="U4509" s="1"/>
  <c r="Z4509" s="1"/>
  <c r="O4509"/>
  <c r="N4509"/>
  <c r="R4508"/>
  <c r="Q4508"/>
  <c r="V4508" s="1"/>
  <c r="AA4508" s="1"/>
  <c r="P4508"/>
  <c r="O4508"/>
  <c r="N4508"/>
  <c r="S4508" s="1"/>
  <c r="X4508" s="1"/>
  <c r="R4507"/>
  <c r="W4507" s="1"/>
  <c r="AB4507" s="1"/>
  <c r="Q4507"/>
  <c r="P4507"/>
  <c r="O4507"/>
  <c r="T4507" s="1"/>
  <c r="Y4507" s="1"/>
  <c r="N4507"/>
  <c r="S4507" s="1"/>
  <c r="X4507" s="1"/>
  <c r="R4506"/>
  <c r="Q4506"/>
  <c r="P4506"/>
  <c r="U4506" s="1"/>
  <c r="Z4506" s="1"/>
  <c r="O4506"/>
  <c r="T4506" s="1"/>
  <c r="Y4506" s="1"/>
  <c r="N4506"/>
  <c r="S4506" s="1"/>
  <c r="X4506" s="1"/>
  <c r="R4505"/>
  <c r="Q4505"/>
  <c r="V4505" s="1"/>
  <c r="AA4505" s="1"/>
  <c r="P4505"/>
  <c r="U4505" s="1"/>
  <c r="Z4505" s="1"/>
  <c r="O4505"/>
  <c r="T4505" s="1"/>
  <c r="Y4505" s="1"/>
  <c r="N4505"/>
  <c r="S4505" s="1"/>
  <c r="R4504"/>
  <c r="W4504" s="1"/>
  <c r="AB4504" s="1"/>
  <c r="Q4504"/>
  <c r="V4504" s="1"/>
  <c r="AA4504" s="1"/>
  <c r="P4504"/>
  <c r="U4504" s="1"/>
  <c r="Z4504" s="1"/>
  <c r="O4504"/>
  <c r="N4504"/>
  <c r="R4503"/>
  <c r="W4503" s="1"/>
  <c r="AB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R4501"/>
  <c r="Q4501"/>
  <c r="P4501"/>
  <c r="U4501" s="1"/>
  <c r="Z4501" s="1"/>
  <c r="O4501"/>
  <c r="N4501"/>
  <c r="R4500"/>
  <c r="W4500" s="1"/>
  <c r="Q4500"/>
  <c r="V4500" s="1"/>
  <c r="AA4500" s="1"/>
  <c r="P4500"/>
  <c r="O4500"/>
  <c r="N4500"/>
  <c r="S4500" s="1"/>
  <c r="X4500" s="1"/>
  <c r="R4499"/>
  <c r="W4499" s="1"/>
  <c r="AB4499" s="1"/>
  <c r="Q4499"/>
  <c r="P4499"/>
  <c r="O4499"/>
  <c r="T4499" s="1"/>
  <c r="Y4499" s="1"/>
  <c r="N4499"/>
  <c r="S4499" s="1"/>
  <c r="X4499" s="1"/>
  <c r="R4498"/>
  <c r="Q4498"/>
  <c r="P4498"/>
  <c r="U4498" s="1"/>
  <c r="Z4498" s="1"/>
  <c r="O4498"/>
  <c r="T4498" s="1"/>
  <c r="Y4498" s="1"/>
  <c r="N4498"/>
  <c r="S4498" s="1"/>
  <c r="X4498" s="1"/>
  <c r="R4497"/>
  <c r="Q4497"/>
  <c r="V4497" s="1"/>
  <c r="AA4497" s="1"/>
  <c r="P4497"/>
  <c r="U4497" s="1"/>
  <c r="Z4497" s="1"/>
  <c r="O4497"/>
  <c r="T4497" s="1"/>
  <c r="Y4497" s="1"/>
  <c r="N4497"/>
  <c r="R4464"/>
  <c r="W4464" s="1"/>
  <c r="AB4464" s="1"/>
  <c r="Q4464"/>
  <c r="V4464" s="1"/>
  <c r="AA4464" s="1"/>
  <c r="P4464"/>
  <c r="O4464"/>
  <c r="T4464" s="1"/>
  <c r="N4464"/>
  <c r="R4463"/>
  <c r="W4463" s="1"/>
  <c r="AB4463" s="1"/>
  <c r="Q4463"/>
  <c r="P4463"/>
  <c r="U4463" s="1"/>
  <c r="O4463"/>
  <c r="N4463"/>
  <c r="R4462"/>
  <c r="Q4462"/>
  <c r="P4462"/>
  <c r="O4462"/>
  <c r="N4462"/>
  <c r="S4462" s="1"/>
  <c r="X4462" s="1"/>
  <c r="R4461"/>
  <c r="W4461" s="1"/>
  <c r="Q4461"/>
  <c r="P4461"/>
  <c r="O4461"/>
  <c r="T4461" s="1"/>
  <c r="Y4461" s="1"/>
  <c r="N4461"/>
  <c r="S4461" s="1"/>
  <c r="X4461" s="1"/>
  <c r="R4460"/>
  <c r="Q4460"/>
  <c r="P4460"/>
  <c r="U4460" s="1"/>
  <c r="Z4460" s="1"/>
  <c r="O4460"/>
  <c r="T4460" s="1"/>
  <c r="Y4460" s="1"/>
  <c r="N4460"/>
  <c r="S4460" s="1"/>
  <c r="X4460" s="1"/>
  <c r="R4459"/>
  <c r="Q4459"/>
  <c r="V4459" s="1"/>
  <c r="AA4459" s="1"/>
  <c r="P4459"/>
  <c r="U4459" s="1"/>
  <c r="Z4459" s="1"/>
  <c r="O4459"/>
  <c r="T4459" s="1"/>
  <c r="Y4459" s="1"/>
  <c r="N4459"/>
  <c r="S4459" s="1"/>
  <c r="R4458"/>
  <c r="W4458" s="1"/>
  <c r="AB4458" s="1"/>
  <c r="Q4458"/>
  <c r="V4458" s="1"/>
  <c r="AA4458" s="1"/>
  <c r="P4458"/>
  <c r="U4458" s="1"/>
  <c r="Z4458" s="1"/>
  <c r="O4458"/>
  <c r="N4458"/>
  <c r="R4457"/>
  <c r="W4457" s="1"/>
  <c r="AB4457" s="1"/>
  <c r="Q4457"/>
  <c r="V4457" s="1"/>
  <c r="AA4457" s="1"/>
  <c r="P4457"/>
  <c r="O4457"/>
  <c r="N4457"/>
  <c r="R4456"/>
  <c r="W4456" s="1"/>
  <c r="AB4456" s="1"/>
  <c r="Q4456"/>
  <c r="P4456"/>
  <c r="O4456"/>
  <c r="N4456"/>
  <c r="R4455"/>
  <c r="Q4455"/>
  <c r="P4455"/>
  <c r="O4455"/>
  <c r="N4455"/>
  <c r="R4454"/>
  <c r="W4454" s="1"/>
  <c r="Q4454"/>
  <c r="P4454"/>
  <c r="O4454"/>
  <c r="N4454"/>
  <c r="S4454" s="1"/>
  <c r="X4454" s="1"/>
  <c r="R4453"/>
  <c r="W4453" s="1"/>
  <c r="Q4453"/>
  <c r="P4453"/>
  <c r="O4453"/>
  <c r="T4453" s="1"/>
  <c r="Y4453" s="1"/>
  <c r="N4453"/>
  <c r="S4453" s="1"/>
  <c r="X4453" s="1"/>
  <c r="R4452"/>
  <c r="Q4452"/>
  <c r="P4452"/>
  <c r="U4452" s="1"/>
  <c r="Z4452" s="1"/>
  <c r="O4452"/>
  <c r="T4452" s="1"/>
  <c r="Y4452" s="1"/>
  <c r="N4452"/>
  <c r="S4452" s="1"/>
  <c r="X4452" s="1"/>
  <c r="R4451"/>
  <c r="Q4451"/>
  <c r="V4451" s="1"/>
  <c r="AA4451" s="1"/>
  <c r="P4451"/>
  <c r="U4451" s="1"/>
  <c r="Z4451" s="1"/>
  <c r="O4451"/>
  <c r="T4451" s="1"/>
  <c r="Y4451" s="1"/>
  <c r="N4451"/>
  <c r="R4449"/>
  <c r="W4449" s="1"/>
  <c r="AB4449" s="1"/>
  <c r="Q4449"/>
  <c r="V4449" s="1"/>
  <c r="AA4449" s="1"/>
  <c r="P4449"/>
  <c r="O4449"/>
  <c r="T4449" s="1"/>
  <c r="N4449"/>
  <c r="R4448"/>
  <c r="W4448" s="1"/>
  <c r="AB4448" s="1"/>
  <c r="Q4448"/>
  <c r="V4448" s="1"/>
  <c r="AA4448" s="1"/>
  <c r="P4448"/>
  <c r="U4448" s="1"/>
  <c r="O4448"/>
  <c r="N4448"/>
  <c r="R4447"/>
  <c r="Q4447"/>
  <c r="P4447"/>
  <c r="O4447"/>
  <c r="N4447"/>
  <c r="S4447" s="1"/>
  <c r="X4447" s="1"/>
  <c r="R4446"/>
  <c r="W4446" s="1"/>
  <c r="Q4446"/>
  <c r="P4446"/>
  <c r="O4446"/>
  <c r="T4446" s="1"/>
  <c r="Y4446" s="1"/>
  <c r="N4446"/>
  <c r="S4446" s="1"/>
  <c r="X4446" s="1"/>
  <c r="R4445"/>
  <c r="Q4445"/>
  <c r="P4445"/>
  <c r="U4445" s="1"/>
  <c r="Z4445" s="1"/>
  <c r="O4445"/>
  <c r="T4445" s="1"/>
  <c r="Y4445" s="1"/>
  <c r="N4445"/>
  <c r="S4445" s="1"/>
  <c r="X4445" s="1"/>
  <c r="R4444"/>
  <c r="Q4444"/>
  <c r="V4444" s="1"/>
  <c r="AA4444" s="1"/>
  <c r="P4444"/>
  <c r="U4444" s="1"/>
  <c r="Z4444" s="1"/>
  <c r="O4444"/>
  <c r="T4444" s="1"/>
  <c r="Y4444" s="1"/>
  <c r="N4444"/>
  <c r="S4444" s="1"/>
  <c r="R4443"/>
  <c r="W4443" s="1"/>
  <c r="AB4443" s="1"/>
  <c r="Q4443"/>
  <c r="V4443" s="1"/>
  <c r="AA4443" s="1"/>
  <c r="P4443"/>
  <c r="U4443" s="1"/>
  <c r="Z4443" s="1"/>
  <c r="O4443"/>
  <c r="N4443"/>
  <c r="R4442"/>
  <c r="W4442" s="1"/>
  <c r="AB4442" s="1"/>
  <c r="Q4442"/>
  <c r="V4442" s="1"/>
  <c r="AA4442" s="1"/>
  <c r="P4442"/>
  <c r="O4442"/>
  <c r="N4442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X4439" s="1"/>
  <c r="R4438"/>
  <c r="W4438" s="1"/>
  <c r="AB4438" s="1"/>
  <c r="Q4438"/>
  <c r="P4438"/>
  <c r="O4438"/>
  <c r="T4438" s="1"/>
  <c r="Y4438" s="1"/>
  <c r="N4438"/>
  <c r="S4438" s="1"/>
  <c r="X4438" s="1"/>
  <c r="R4437"/>
  <c r="Q4437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T4436" s="1"/>
  <c r="Y4436" s="1"/>
  <c r="N4436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R4417"/>
  <c r="W4417" s="1"/>
  <c r="Q4417"/>
  <c r="P4417"/>
  <c r="O4417"/>
  <c r="N4417"/>
  <c r="R4416"/>
  <c r="W4416" s="1"/>
  <c r="Q4416"/>
  <c r="V4416" s="1"/>
  <c r="P4416"/>
  <c r="O4416"/>
  <c r="N4416"/>
  <c r="R4415"/>
  <c r="W4415" s="1"/>
  <c r="Q4415"/>
  <c r="P4415"/>
  <c r="O4415"/>
  <c r="N4415"/>
  <c r="S4415" s="1"/>
  <c r="X4415" s="1"/>
  <c r="R4414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R4412"/>
  <c r="Q4412"/>
  <c r="V4412" s="1"/>
  <c r="AA4412" s="1"/>
  <c r="P4412"/>
  <c r="U4412" s="1"/>
  <c r="Z4412" s="1"/>
  <c r="O4412"/>
  <c r="T4412" s="1"/>
  <c r="N4412"/>
  <c r="R4411"/>
  <c r="W4411" s="1"/>
  <c r="AB4411" s="1"/>
  <c r="Q4411"/>
  <c r="V4411" s="1"/>
  <c r="AA4411" s="1"/>
  <c r="P4411"/>
  <c r="U4411" s="1"/>
  <c r="O4411"/>
  <c r="T4411" s="1"/>
  <c r="N4411"/>
  <c r="S4411" s="1"/>
  <c r="R4410"/>
  <c r="W4410" s="1"/>
  <c r="AB4410" s="1"/>
  <c r="Q4410"/>
  <c r="V4410" s="1"/>
  <c r="P4410"/>
  <c r="U4410" s="1"/>
  <c r="O4410"/>
  <c r="T4410" s="1"/>
  <c r="N4410"/>
  <c r="R4409"/>
  <c r="W4409" s="1"/>
  <c r="Q4409"/>
  <c r="P4409"/>
  <c r="U4409" s="1"/>
  <c r="O4409"/>
  <c r="N4409"/>
  <c r="R4408"/>
  <c r="Q4408"/>
  <c r="P4408"/>
  <c r="O4408"/>
  <c r="N4408"/>
  <c r="R4407"/>
  <c r="Q4407"/>
  <c r="P4407"/>
  <c r="O4407"/>
  <c r="N4407"/>
  <c r="S4407" s="1"/>
  <c r="R4406"/>
  <c r="W4406" s="1"/>
  <c r="AB4406" s="1"/>
  <c r="Q4406"/>
  <c r="P4406"/>
  <c r="O4406"/>
  <c r="T4406" s="1"/>
  <c r="N4406"/>
  <c r="S4406" s="1"/>
  <c r="X4406" s="1"/>
  <c r="R4404"/>
  <c r="W4404" s="1"/>
  <c r="AB4404" s="1"/>
  <c r="Q4404"/>
  <c r="V4404" s="1"/>
  <c r="AA4404" s="1"/>
  <c r="P4404"/>
  <c r="U4404" s="1"/>
  <c r="Z4404" s="1"/>
  <c r="O4404"/>
  <c r="T4404" s="1"/>
  <c r="Y4404" s="1"/>
  <c r="N4404"/>
  <c r="R4403"/>
  <c r="W4403" s="1"/>
  <c r="AB4403" s="1"/>
  <c r="Q4403"/>
  <c r="V4403" s="1"/>
  <c r="AA4403" s="1"/>
  <c r="P4403"/>
  <c r="U4403" s="1"/>
  <c r="Z4403" s="1"/>
  <c r="O4403"/>
  <c r="N4403"/>
  <c r="R4402"/>
  <c r="W4402" s="1"/>
  <c r="AB4402" s="1"/>
  <c r="Q4402"/>
  <c r="V4402" s="1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V4396" s="1"/>
  <c r="P4396"/>
  <c r="O4396"/>
  <c r="N4396"/>
  <c r="R4395"/>
  <c r="W4395" s="1"/>
  <c r="Q4395"/>
  <c r="V4395" s="1"/>
  <c r="P4395"/>
  <c r="O4395"/>
  <c r="N4395"/>
  <c r="R4394"/>
  <c r="W4394" s="1"/>
  <c r="Q4394"/>
  <c r="V4394" s="1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R4391"/>
  <c r="Q4391"/>
  <c r="V4391" s="1"/>
  <c r="AA4391" s="1"/>
  <c r="P4391"/>
  <c r="U4391" s="1"/>
  <c r="Z4391" s="1"/>
  <c r="O4391"/>
  <c r="T4391" s="1"/>
  <c r="N4391"/>
  <c r="R4358"/>
  <c r="W4358" s="1"/>
  <c r="AB4358" s="1"/>
  <c r="Q4358"/>
  <c r="V4358" s="1"/>
  <c r="AA4358" s="1"/>
  <c r="P4358"/>
  <c r="O4358"/>
  <c r="T4358" s="1"/>
  <c r="N4358"/>
  <c r="R4357"/>
  <c r="Q4357"/>
  <c r="P4357"/>
  <c r="U4357" s="1"/>
  <c r="O4357"/>
  <c r="N4357"/>
  <c r="R4356"/>
  <c r="Q4356"/>
  <c r="P4356"/>
  <c r="O4356"/>
  <c r="N4356"/>
  <c r="S4356" s="1"/>
  <c r="X4356" s="1"/>
  <c r="R4355"/>
  <c r="W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R4352"/>
  <c r="W4352" s="1"/>
  <c r="AB4352" s="1"/>
  <c r="Q4352"/>
  <c r="V4352" s="1"/>
  <c r="AA4352" s="1"/>
  <c r="P4352"/>
  <c r="U4352" s="1"/>
  <c r="Z4352" s="1"/>
  <c r="O4352"/>
  <c r="N4352"/>
  <c r="R4351"/>
  <c r="W4351" s="1"/>
  <c r="AB4351" s="1"/>
  <c r="Q4351"/>
  <c r="V4351" s="1"/>
  <c r="AA4351" s="1"/>
  <c r="P4351"/>
  <c r="O4351"/>
  <c r="N4351"/>
  <c r="R4350"/>
  <c r="W4350" s="1"/>
  <c r="AB4350" s="1"/>
  <c r="Q4350"/>
  <c r="P4350"/>
  <c r="O4350"/>
  <c r="N4350"/>
  <c r="R4349"/>
  <c r="Q4349"/>
  <c r="P4349"/>
  <c r="O4349"/>
  <c r="N4349"/>
  <c r="R4348"/>
  <c r="W4348" s="1"/>
  <c r="Q4348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R4297"/>
  <c r="W4297" s="1"/>
  <c r="AB4297" s="1"/>
  <c r="Q4297"/>
  <c r="V4297" s="1"/>
  <c r="AA4297" s="1"/>
  <c r="P4297"/>
  <c r="O4297"/>
  <c r="T4297" s="1"/>
  <c r="N4297"/>
  <c r="R4296"/>
  <c r="W4296" s="1"/>
  <c r="AB4296" s="1"/>
  <c r="Q4296"/>
  <c r="P4296"/>
  <c r="U4296" s="1"/>
  <c r="O4296"/>
  <c r="N4296"/>
  <c r="R4295"/>
  <c r="Q4295"/>
  <c r="P4295"/>
  <c r="O4295"/>
  <c r="N4295"/>
  <c r="S4295" s="1"/>
  <c r="X4295" s="1"/>
  <c r="R4294"/>
  <c r="W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U4290" s="1"/>
  <c r="Z4290" s="1"/>
  <c r="O4290"/>
  <c r="N4290"/>
  <c r="R4289"/>
  <c r="W4289" s="1"/>
  <c r="AB4289" s="1"/>
  <c r="Q4289"/>
  <c r="V4289" s="1"/>
  <c r="AA4289" s="1"/>
  <c r="P4289"/>
  <c r="O4289"/>
  <c r="N4289"/>
  <c r="R4288"/>
  <c r="W4288" s="1"/>
  <c r="AB4288" s="1"/>
  <c r="Q4288"/>
  <c r="P4288"/>
  <c r="O4288"/>
  <c r="N4288"/>
  <c r="R4287"/>
  <c r="W4287" s="1"/>
  <c r="Q4287"/>
  <c r="P4287"/>
  <c r="O4287"/>
  <c r="N4287"/>
  <c r="S4287" s="1"/>
  <c r="X4287" s="1"/>
  <c r="R4286"/>
  <c r="W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S4284" s="1"/>
  <c r="X428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Q425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N4246"/>
  <c r="R4245"/>
  <c r="W4245" s="1"/>
  <c r="AB4245" s="1"/>
  <c r="Q4245"/>
  <c r="V4245" s="1"/>
  <c r="AA4245" s="1"/>
  <c r="P4245"/>
  <c r="O4245"/>
  <c r="N4245"/>
  <c r="R4244"/>
  <c r="W4244" s="1"/>
  <c r="AB4244" s="1"/>
  <c r="Q4244"/>
  <c r="P4244"/>
  <c r="O4244"/>
  <c r="N4244"/>
  <c r="R4243"/>
  <c r="W4243" s="1"/>
  <c r="Q4243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X4240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R4185"/>
  <c r="W4185" s="1"/>
  <c r="AB4185" s="1"/>
  <c r="Q4185"/>
  <c r="V4185" s="1"/>
  <c r="AA4185" s="1"/>
  <c r="P4185"/>
  <c r="O4185"/>
  <c r="N4185"/>
  <c r="S4185" s="1"/>
  <c r="X4185" s="1"/>
  <c r="R4184"/>
  <c r="W4184" s="1"/>
  <c r="AB4184" s="1"/>
  <c r="Q4184"/>
  <c r="P4184"/>
  <c r="O4184"/>
  <c r="T4184" s="1"/>
  <c r="Y4184" s="1"/>
  <c r="N4184"/>
  <c r="R4183"/>
  <c r="Q4183"/>
  <c r="P4183"/>
  <c r="U4183" s="1"/>
  <c r="Z4183" s="1"/>
  <c r="O4183"/>
  <c r="N4183"/>
  <c r="R4182"/>
  <c r="W4182" s="1"/>
  <c r="Q4182"/>
  <c r="V4182" s="1"/>
  <c r="AA4182" s="1"/>
  <c r="P4182"/>
  <c r="O4182"/>
  <c r="N4182"/>
  <c r="S4182" s="1"/>
  <c r="X4182" s="1"/>
  <c r="R4181"/>
  <c r="W4181" s="1"/>
  <c r="AB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R4177"/>
  <c r="W4177" s="1"/>
  <c r="AB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R4174"/>
  <c r="W4174" s="1"/>
  <c r="Q4174"/>
  <c r="P4174"/>
  <c r="U4174" s="1"/>
  <c r="Z4174" s="1"/>
  <c r="O4174"/>
  <c r="N4174"/>
  <c r="R4173"/>
  <c r="W4173" s="1"/>
  <c r="Q4173"/>
  <c r="V4173" s="1"/>
  <c r="AA4173" s="1"/>
  <c r="P4173"/>
  <c r="O4173"/>
  <c r="N4173"/>
  <c r="S4173" s="1"/>
  <c r="X4173" s="1"/>
  <c r="R4172"/>
  <c r="W4172" s="1"/>
  <c r="AB4172" s="1"/>
  <c r="Q4172"/>
  <c r="P4172"/>
  <c r="O4172"/>
  <c r="T4172" s="1"/>
  <c r="Y4172" s="1"/>
  <c r="N4172"/>
  <c r="S4172" s="1"/>
  <c r="X4172" s="1"/>
  <c r="R4171"/>
  <c r="Q4171"/>
  <c r="P4171"/>
  <c r="U4171" s="1"/>
  <c r="Z4171" s="1"/>
  <c r="O4171"/>
  <c r="T4171" s="1"/>
  <c r="Y4171" s="1"/>
  <c r="N4171"/>
  <c r="S4171" s="1"/>
  <c r="X4171" s="1"/>
  <c r="R4170"/>
  <c r="Q4170"/>
  <c r="V4170" s="1"/>
  <c r="AA4170" s="1"/>
  <c r="P4170"/>
  <c r="U4170" s="1"/>
  <c r="Z4170" s="1"/>
  <c r="O4170"/>
  <c r="T4170" s="1"/>
  <c r="Y4170" s="1"/>
  <c r="N4170"/>
  <c r="R4169"/>
  <c r="W4169" s="1"/>
  <c r="AB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V4167" s="1"/>
  <c r="P4167"/>
  <c r="O4167"/>
  <c r="T4167" s="1"/>
  <c r="Y4167" s="1"/>
  <c r="N4167"/>
  <c r="R4166"/>
  <c r="W4166" s="1"/>
  <c r="Q4166"/>
  <c r="V4166" s="1"/>
  <c r="P4166"/>
  <c r="U4166" s="1"/>
  <c r="Z4166" s="1"/>
  <c r="O4166"/>
  <c r="N4166"/>
  <c r="R4165"/>
  <c r="W4165" s="1"/>
  <c r="Q4165"/>
  <c r="V4165" s="1"/>
  <c r="AA4165" s="1"/>
  <c r="P4165"/>
  <c r="O4165"/>
  <c r="N4165"/>
  <c r="S4165" s="1"/>
  <c r="X4165" s="1"/>
  <c r="R4164"/>
  <c r="W4164" s="1"/>
  <c r="AB4164" s="1"/>
  <c r="Q4164"/>
  <c r="P4164"/>
  <c r="O4164"/>
  <c r="T4164" s="1"/>
  <c r="Y4164" s="1"/>
  <c r="N4164"/>
  <c r="S4164" s="1"/>
  <c r="X4164" s="1"/>
  <c r="R4162"/>
  <c r="Q4162"/>
  <c r="P4162"/>
  <c r="U4162" s="1"/>
  <c r="Z4162" s="1"/>
  <c r="O4162"/>
  <c r="T4162" s="1"/>
  <c r="Y4162" s="1"/>
  <c r="N4162"/>
  <c r="S4162" s="1"/>
  <c r="X4162" s="1"/>
  <c r="R4161"/>
  <c r="Q4161"/>
  <c r="V4161" s="1"/>
  <c r="AA4161" s="1"/>
  <c r="P4161"/>
  <c r="U4161" s="1"/>
  <c r="Z4161" s="1"/>
  <c r="O4161"/>
  <c r="T4161" s="1"/>
  <c r="Y4161" s="1"/>
  <c r="N4161"/>
  <c r="R4160"/>
  <c r="W4160" s="1"/>
  <c r="AB4160" s="1"/>
  <c r="Q4160"/>
  <c r="V4160" s="1"/>
  <c r="AA4160" s="1"/>
  <c r="P4160"/>
  <c r="U4160" s="1"/>
  <c r="Z4160" s="1"/>
  <c r="O4160"/>
  <c r="N4160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W4152" s="1"/>
  <c r="AB4152" s="1"/>
  <c r="Q4152"/>
  <c r="V4152" s="1"/>
  <c r="AA4152" s="1"/>
  <c r="P4152"/>
  <c r="U4152" s="1"/>
  <c r="Z4152" s="1"/>
  <c r="O4152"/>
  <c r="T4152" s="1"/>
  <c r="N4152"/>
  <c r="S4152" s="1"/>
  <c r="X4152" s="1"/>
  <c r="R4151"/>
  <c r="W4151" s="1"/>
  <c r="AB4151" s="1"/>
  <c r="Q4151"/>
  <c r="V4151" s="1"/>
  <c r="AA4151" s="1"/>
  <c r="P4151"/>
  <c r="U4151" s="1"/>
  <c r="O4151"/>
  <c r="T4151" s="1"/>
  <c r="Y4151" s="1"/>
  <c r="N4151"/>
  <c r="S4151" s="1"/>
  <c r="X4151" s="1"/>
  <c r="R4150"/>
  <c r="W4150" s="1"/>
  <c r="AB4150" s="1"/>
  <c r="Q4150"/>
  <c r="V4150" s="1"/>
  <c r="P4150"/>
  <c r="U4150" s="1"/>
  <c r="Z4150" s="1"/>
  <c r="O4150"/>
  <c r="T4150" s="1"/>
  <c r="Y4150" s="1"/>
  <c r="N4150"/>
  <c r="R4149"/>
  <c r="W4149" s="1"/>
  <c r="Q4149"/>
  <c r="V4149" s="1"/>
  <c r="AA4149" s="1"/>
  <c r="P4149"/>
  <c r="U4149" s="1"/>
  <c r="Z4149" s="1"/>
  <c r="O4149"/>
  <c r="N4149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T4140" s="1"/>
  <c r="N4140"/>
  <c r="R4139"/>
  <c r="W4139" s="1"/>
  <c r="AB4139" s="1"/>
  <c r="Q4139"/>
  <c r="V4139" s="1"/>
  <c r="P4139"/>
  <c r="U4139" s="1"/>
  <c r="O4139"/>
  <c r="T4139" s="1"/>
  <c r="N4139"/>
  <c r="R4138"/>
  <c r="W4138" s="1"/>
  <c r="Q4138"/>
  <c r="V4138" s="1"/>
  <c r="P4138"/>
  <c r="U4138" s="1"/>
  <c r="O4138"/>
  <c r="N4138"/>
  <c r="R4137"/>
  <c r="W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P4132"/>
  <c r="U4132" s="1"/>
  <c r="O4132"/>
  <c r="N4132"/>
  <c r="R4131"/>
  <c r="Q413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S4130" s="1"/>
  <c r="X4130" s="1"/>
  <c r="R4129"/>
  <c r="Q4129"/>
  <c r="P4129"/>
  <c r="U4129" s="1"/>
  <c r="Z4129" s="1"/>
  <c r="O4129"/>
  <c r="T4129" s="1"/>
  <c r="Y4129" s="1"/>
  <c r="N4129"/>
  <c r="S4129" s="1"/>
  <c r="X4129" s="1"/>
  <c r="R4128"/>
  <c r="Q4128"/>
  <c r="V4128" s="1"/>
  <c r="AA4128" s="1"/>
  <c r="P4128"/>
  <c r="U4128" s="1"/>
  <c r="Z4128" s="1"/>
  <c r="O4128"/>
  <c r="T4128" s="1"/>
  <c r="Y4128" s="1"/>
  <c r="N4128"/>
  <c r="S4128" s="1"/>
  <c r="X4128" s="1"/>
  <c r="R4127"/>
  <c r="W4127" s="1"/>
  <c r="AB4127" s="1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P4126"/>
  <c r="U4126" s="1"/>
  <c r="Z4126" s="1"/>
  <c r="O4126"/>
  <c r="N4126"/>
  <c r="R4125"/>
  <c r="W4125" s="1"/>
  <c r="Q4125"/>
  <c r="V4125" s="1"/>
  <c r="AA4125" s="1"/>
  <c r="P4125"/>
  <c r="U4125" s="1"/>
  <c r="Z4125" s="1"/>
  <c r="O4125"/>
  <c r="N4125"/>
  <c r="R4124"/>
  <c r="Q4124"/>
  <c r="V4124" s="1"/>
  <c r="AA4124" s="1"/>
  <c r="P4124"/>
  <c r="O4124"/>
  <c r="N4124"/>
  <c r="R4123"/>
  <c r="W4123" s="1"/>
  <c r="Q4123"/>
  <c r="P4123"/>
  <c r="O4123"/>
  <c r="N4123"/>
  <c r="S4123" s="1"/>
  <c r="X4123" s="1"/>
  <c r="R4122"/>
  <c r="Q4122"/>
  <c r="P4122"/>
  <c r="O4122"/>
  <c r="T4122" s="1"/>
  <c r="Y4122" s="1"/>
  <c r="N4122"/>
  <c r="S4122" s="1"/>
  <c r="X4122" s="1"/>
  <c r="R4121"/>
  <c r="Q4121"/>
  <c r="P4121"/>
  <c r="U4121" s="1"/>
  <c r="Z4121" s="1"/>
  <c r="O4121"/>
  <c r="T4121" s="1"/>
  <c r="Y4121" s="1"/>
  <c r="N4121"/>
  <c r="S4121" s="1"/>
  <c r="R4120"/>
  <c r="Q4120"/>
  <c r="V4120" s="1"/>
  <c r="AA4120" s="1"/>
  <c r="P4120"/>
  <c r="U4120" s="1"/>
  <c r="Z4120" s="1"/>
  <c r="O4120"/>
  <c r="T4120" s="1"/>
  <c r="N4120"/>
  <c r="R4119"/>
  <c r="W4119" s="1"/>
  <c r="AB4119" s="1"/>
  <c r="Q4119"/>
  <c r="V4119" s="1"/>
  <c r="AA4119" s="1"/>
  <c r="P4119"/>
  <c r="U4119" s="1"/>
  <c r="O4119"/>
  <c r="N4119"/>
  <c r="R4117"/>
  <c r="W4117" s="1"/>
  <c r="AB4117" s="1"/>
  <c r="Q4117"/>
  <c r="V4117" s="1"/>
  <c r="P4117"/>
  <c r="U4117" s="1"/>
  <c r="O4117"/>
  <c r="T4117" s="1"/>
  <c r="N4117"/>
  <c r="R4116"/>
  <c r="W4116" s="1"/>
  <c r="Q4116"/>
  <c r="V4116" s="1"/>
  <c r="P4116"/>
  <c r="U4116" s="1"/>
  <c r="O4116"/>
  <c r="N4116"/>
  <c r="R4115"/>
  <c r="W4115" s="1"/>
  <c r="Q4115"/>
  <c r="V4115" s="1"/>
  <c r="P4115"/>
  <c r="O4115"/>
  <c r="N4115"/>
  <c r="R4114"/>
  <c r="Q4114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R4111"/>
  <c r="Q4111"/>
  <c r="V4111" s="1"/>
  <c r="AA4111" s="1"/>
  <c r="P4111"/>
  <c r="U4111" s="1"/>
  <c r="Z4111" s="1"/>
  <c r="O4111"/>
  <c r="T4111" s="1"/>
  <c r="N4111"/>
  <c r="R4110"/>
  <c r="W4110" s="1"/>
  <c r="AB4110" s="1"/>
  <c r="Q4110"/>
  <c r="V4110" s="1"/>
  <c r="AA4110" s="1"/>
  <c r="P4110"/>
  <c r="U4110" s="1"/>
  <c r="O4110"/>
  <c r="N4110"/>
  <c r="R4109"/>
  <c r="W4109" s="1"/>
  <c r="AB4109" s="1"/>
  <c r="Q4109"/>
  <c r="V4109" s="1"/>
  <c r="P4109"/>
  <c r="O4109"/>
  <c r="N4109"/>
  <c r="R4108"/>
  <c r="W4108" s="1"/>
  <c r="Q4108"/>
  <c r="V4108" s="1"/>
  <c r="P4108"/>
  <c r="U4108" s="1"/>
  <c r="O4108"/>
  <c r="N4108"/>
  <c r="R4107"/>
  <c r="W4107" s="1"/>
  <c r="Q4107"/>
  <c r="V4107" s="1"/>
  <c r="AA4107" s="1"/>
  <c r="P4107"/>
  <c r="O4107"/>
  <c r="N4107"/>
  <c r="R4106"/>
  <c r="W4106" s="1"/>
  <c r="AB4106" s="1"/>
  <c r="Q4106"/>
  <c r="P4106"/>
  <c r="O4106"/>
  <c r="N4106"/>
  <c r="S4106" s="1"/>
  <c r="X4106" s="1"/>
  <c r="R4105"/>
  <c r="W4105" s="1"/>
  <c r="AB4105" s="1"/>
  <c r="Q4105"/>
  <c r="P4105"/>
  <c r="O4105"/>
  <c r="N4105"/>
  <c r="S4105" s="1"/>
  <c r="X4105" s="1"/>
  <c r="R4104"/>
  <c r="Q4104"/>
  <c r="P4104"/>
  <c r="U4104" s="1"/>
  <c r="O4104"/>
  <c r="T4104" s="1"/>
  <c r="Y4104" s="1"/>
  <c r="N4104"/>
  <c r="S4104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Z4096" s="1"/>
  <c r="O4096"/>
  <c r="N4096"/>
  <c r="R4095"/>
  <c r="W4095" s="1"/>
  <c r="AB4095" s="1"/>
  <c r="Q4095"/>
  <c r="V4095" s="1"/>
  <c r="AA4095" s="1"/>
  <c r="P4095"/>
  <c r="O4095"/>
  <c r="N4095"/>
  <c r="R4094"/>
  <c r="W4094" s="1"/>
  <c r="AB4094" s="1"/>
  <c r="Q4094"/>
  <c r="P4094"/>
  <c r="O4094"/>
  <c r="N4094"/>
  <c r="R4093"/>
  <c r="Q4093"/>
  <c r="P4093"/>
  <c r="O4093"/>
  <c r="N4093"/>
  <c r="R4092"/>
  <c r="W4092" s="1"/>
  <c r="Q4092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R3975"/>
  <c r="W3975" s="1"/>
  <c r="AB3975" s="1"/>
  <c r="Q3975"/>
  <c r="V3975" s="1"/>
  <c r="AA3975" s="1"/>
  <c r="P3975"/>
  <c r="U3975" s="1"/>
  <c r="Z3975" s="1"/>
  <c r="O3975"/>
  <c r="N3975"/>
  <c r="S3975" s="1"/>
  <c r="X3975" s="1"/>
  <c r="R3974"/>
  <c r="W3974" s="1"/>
  <c r="AB3974" s="1"/>
  <c r="Q3974"/>
  <c r="V3974" s="1"/>
  <c r="AA3974" s="1"/>
  <c r="P3974"/>
  <c r="O3974"/>
  <c r="N3974"/>
  <c r="S3974" s="1"/>
  <c r="X3974" s="1"/>
  <c r="R3973"/>
  <c r="W3973" s="1"/>
  <c r="AB3973" s="1"/>
  <c r="Q3973"/>
  <c r="P3973"/>
  <c r="O3973"/>
  <c r="T3973" s="1"/>
  <c r="Y3973" s="1"/>
  <c r="N3973"/>
  <c r="R3972"/>
  <c r="Q3972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R3966"/>
  <c r="W3966" s="1"/>
  <c r="AB3966" s="1"/>
  <c r="Q3966"/>
  <c r="V3966" s="1"/>
  <c r="AA3966" s="1"/>
  <c r="P3966"/>
  <c r="U3966" s="1"/>
  <c r="Z3966" s="1"/>
  <c r="O3966"/>
  <c r="N3966"/>
  <c r="R3965"/>
  <c r="W3965" s="1"/>
  <c r="AB3965" s="1"/>
  <c r="Q3965"/>
  <c r="V3965" s="1"/>
  <c r="AA3965" s="1"/>
  <c r="P3965"/>
  <c r="O3965"/>
  <c r="N3965"/>
  <c r="S3965" s="1"/>
  <c r="X3965" s="1"/>
  <c r="R3964"/>
  <c r="W3964" s="1"/>
  <c r="AB3964" s="1"/>
  <c r="Q3964"/>
  <c r="P3964"/>
  <c r="O3964"/>
  <c r="T3964" s="1"/>
  <c r="Y3964" s="1"/>
  <c r="N3964"/>
  <c r="R3963"/>
  <c r="W3963" s="1"/>
  <c r="Q3963"/>
  <c r="P3963"/>
  <c r="U3963" s="1"/>
  <c r="Z3963" s="1"/>
  <c r="O3963"/>
  <c r="N3963"/>
  <c r="R3962"/>
  <c r="W3962" s="1"/>
  <c r="Q3962"/>
  <c r="V3962" s="1"/>
  <c r="AA3962" s="1"/>
  <c r="P3962"/>
  <c r="O3962"/>
  <c r="N3962"/>
  <c r="S3962" s="1"/>
  <c r="X3962" s="1"/>
  <c r="R3961"/>
  <c r="W3961" s="1"/>
  <c r="AB3961" s="1"/>
  <c r="Q3961"/>
  <c r="P3961"/>
  <c r="O3961"/>
  <c r="T3961" s="1"/>
  <c r="Y3961" s="1"/>
  <c r="N3961"/>
  <c r="S3961" s="1"/>
  <c r="X3961" s="1"/>
  <c r="R3960"/>
  <c r="Q3960"/>
  <c r="P3960"/>
  <c r="U3960" s="1"/>
  <c r="Z3960" s="1"/>
  <c r="O3960"/>
  <c r="T3960" s="1"/>
  <c r="Y3960" s="1"/>
  <c r="N3960"/>
  <c r="S3960" s="1"/>
  <c r="X3960" s="1"/>
  <c r="R3959"/>
  <c r="Q3959"/>
  <c r="V3959" s="1"/>
  <c r="AA3959" s="1"/>
  <c r="P3959"/>
  <c r="U3959" s="1"/>
  <c r="Z3959" s="1"/>
  <c r="O3959"/>
  <c r="T3959" s="1"/>
  <c r="Y3959" s="1"/>
  <c r="N3959"/>
  <c r="R3958"/>
  <c r="W3958" s="1"/>
  <c r="AB3958" s="1"/>
  <c r="Q3958"/>
  <c r="V3958" s="1"/>
  <c r="AA3958" s="1"/>
  <c r="P3958"/>
  <c r="U3958" s="1"/>
  <c r="Z3958" s="1"/>
  <c r="O3958"/>
  <c r="N3958"/>
  <c r="S3958" s="1"/>
  <c r="X3958" s="1"/>
  <c r="R3957"/>
  <c r="W3957" s="1"/>
  <c r="AB3957" s="1"/>
  <c r="Q3957"/>
  <c r="V3957" s="1"/>
  <c r="AA3957" s="1"/>
  <c r="P3957"/>
  <c r="O3957"/>
  <c r="T3957" s="1"/>
  <c r="Y3957" s="1"/>
  <c r="N3957"/>
  <c r="S3957" s="1"/>
  <c r="X3957" s="1"/>
  <c r="R3956"/>
  <c r="W3956" s="1"/>
  <c r="AB3956" s="1"/>
  <c r="Q3956"/>
  <c r="V3956" s="1"/>
  <c r="P3956"/>
  <c r="U3956" s="1"/>
  <c r="Z3956" s="1"/>
  <c r="O3956"/>
  <c r="T3956" s="1"/>
  <c r="Y3956" s="1"/>
  <c r="N3956"/>
  <c r="R3955"/>
  <c r="W3955" s="1"/>
  <c r="Q3955"/>
  <c r="V3955" s="1"/>
  <c r="AA3955" s="1"/>
  <c r="P3955"/>
  <c r="U3955" s="1"/>
  <c r="Z3955" s="1"/>
  <c r="O3955"/>
  <c r="N3955"/>
  <c r="R3954"/>
  <c r="W3954" s="1"/>
  <c r="AB3954" s="1"/>
  <c r="Q3954"/>
  <c r="V3954" s="1"/>
  <c r="AA3954" s="1"/>
  <c r="P3954"/>
  <c r="O3954"/>
  <c r="N3954"/>
  <c r="S3954" s="1"/>
  <c r="X3954" s="1"/>
  <c r="R3953"/>
  <c r="W3953" s="1"/>
  <c r="AB3953" s="1"/>
  <c r="Q3953"/>
  <c r="P3953"/>
  <c r="O3953"/>
  <c r="T3953" s="1"/>
  <c r="Y3953" s="1"/>
  <c r="N3953"/>
  <c r="S3953" s="1"/>
  <c r="X3953" s="1"/>
  <c r="R3951"/>
  <c r="Q3951"/>
  <c r="P3951"/>
  <c r="U3951" s="1"/>
  <c r="Z3951" s="1"/>
  <c r="O3951"/>
  <c r="T3951" s="1"/>
  <c r="Y3951" s="1"/>
  <c r="N3951"/>
  <c r="S3951" s="1"/>
  <c r="X3951" s="1"/>
  <c r="R3950"/>
  <c r="Q3950"/>
  <c r="V3950" s="1"/>
  <c r="AA3950" s="1"/>
  <c r="P3950"/>
  <c r="U3950" s="1"/>
  <c r="Z3950" s="1"/>
  <c r="O3950"/>
  <c r="T3950" s="1"/>
  <c r="Y3950" s="1"/>
  <c r="N3950"/>
  <c r="R3949"/>
  <c r="W3949" s="1"/>
  <c r="AB3949" s="1"/>
  <c r="Q3949"/>
  <c r="V3949" s="1"/>
  <c r="AA3949" s="1"/>
  <c r="P3949"/>
  <c r="U3949" s="1"/>
  <c r="Z3949" s="1"/>
  <c r="O3949"/>
  <c r="N3949"/>
  <c r="S3949" s="1"/>
  <c r="X3949" s="1"/>
  <c r="R3948"/>
  <c r="W3948" s="1"/>
  <c r="AB3948" s="1"/>
  <c r="Q3948"/>
  <c r="V3948" s="1"/>
  <c r="AA3948" s="1"/>
  <c r="P3948"/>
  <c r="U3948" s="1"/>
  <c r="O3948"/>
  <c r="T3948" s="1"/>
  <c r="Y3948" s="1"/>
  <c r="N3948"/>
  <c r="S3948" s="1"/>
  <c r="X3948" s="1"/>
  <c r="R3947"/>
  <c r="W3947" s="1"/>
  <c r="AB3947" s="1"/>
  <c r="Q3947"/>
  <c r="V3947" s="1"/>
  <c r="P3947"/>
  <c r="U3947" s="1"/>
  <c r="Z3947" s="1"/>
  <c r="O3947"/>
  <c r="T3947" s="1"/>
  <c r="Y3947" s="1"/>
  <c r="N3947"/>
  <c r="R3946"/>
  <c r="W3946" s="1"/>
  <c r="Q3946"/>
  <c r="V3946" s="1"/>
  <c r="AA3946" s="1"/>
  <c r="P3946"/>
  <c r="U3946" s="1"/>
  <c r="Z3946" s="1"/>
  <c r="O3946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S3944" s="1"/>
  <c r="X3944" s="1"/>
  <c r="R3943"/>
  <c r="Q3943"/>
  <c r="P3943"/>
  <c r="U3943" s="1"/>
  <c r="Z3943" s="1"/>
  <c r="O3943"/>
  <c r="T3943" s="1"/>
  <c r="Y3943" s="1"/>
  <c r="N3943"/>
  <c r="S3943" s="1"/>
  <c r="X3943" s="1"/>
  <c r="R3942"/>
  <c r="Q3942"/>
  <c r="V3942" s="1"/>
  <c r="AA3942" s="1"/>
  <c r="P3942"/>
  <c r="U3942" s="1"/>
  <c r="Z3942" s="1"/>
  <c r="O3942"/>
  <c r="T3942" s="1"/>
  <c r="Y3942" s="1"/>
  <c r="N3942"/>
  <c r="R3941"/>
  <c r="W3941" s="1"/>
  <c r="AB3941" s="1"/>
  <c r="Q3941"/>
  <c r="V3941" s="1"/>
  <c r="AA3941" s="1"/>
  <c r="P3941"/>
  <c r="U3941" s="1"/>
  <c r="Z3941" s="1"/>
  <c r="O3941"/>
  <c r="T3941" s="1"/>
  <c r="N3941"/>
  <c r="S3941" s="1"/>
  <c r="X3941" s="1"/>
  <c r="R3940"/>
  <c r="W3940" s="1"/>
  <c r="AB3940" s="1"/>
  <c r="Q3940"/>
  <c r="V3940" s="1"/>
  <c r="AA3940" s="1"/>
  <c r="P3940"/>
  <c r="U3940" s="1"/>
  <c r="O3940"/>
  <c r="T3940" s="1"/>
  <c r="Y3940" s="1"/>
  <c r="N3940"/>
  <c r="S3940" s="1"/>
  <c r="X3940" s="1"/>
  <c r="R3939"/>
  <c r="W3939" s="1"/>
  <c r="AB3939" s="1"/>
  <c r="Q3939"/>
  <c r="V3939" s="1"/>
  <c r="P3939"/>
  <c r="U3939" s="1"/>
  <c r="Z3939" s="1"/>
  <c r="O3939"/>
  <c r="T3939" s="1"/>
  <c r="Y3939" s="1"/>
  <c r="N3939"/>
  <c r="R3938"/>
  <c r="W3938" s="1"/>
  <c r="Q3938"/>
  <c r="V3938" s="1"/>
  <c r="AA3938" s="1"/>
  <c r="P3938"/>
  <c r="U3938" s="1"/>
  <c r="Z3938" s="1"/>
  <c r="O3938"/>
  <c r="N3938"/>
  <c r="R3936"/>
  <c r="W3936" s="1"/>
  <c r="AB3936" s="1"/>
  <c r="Q3936"/>
  <c r="V3936" s="1"/>
  <c r="AA3936" s="1"/>
  <c r="P3936"/>
  <c r="U3936" s="1"/>
  <c r="Z3936" s="1"/>
  <c r="O3936"/>
  <c r="N3936"/>
  <c r="R3935"/>
  <c r="W3935" s="1"/>
  <c r="Q3935"/>
  <c r="V3935" s="1"/>
  <c r="AA3935" s="1"/>
  <c r="P3935"/>
  <c r="U3935" s="1"/>
  <c r="O3935"/>
  <c r="N3935"/>
  <c r="R3934"/>
  <c r="W3934" s="1"/>
  <c r="AB3934" s="1"/>
  <c r="Q3934"/>
  <c r="V3934" s="1"/>
  <c r="P3934"/>
  <c r="O3934"/>
  <c r="N3934"/>
  <c r="S3934" s="1"/>
  <c r="X3934" s="1"/>
  <c r="R3933"/>
  <c r="W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N3932"/>
  <c r="S3932" s="1"/>
  <c r="X3932" s="1"/>
  <c r="R3931"/>
  <c r="Q3931"/>
  <c r="V3931" s="1"/>
  <c r="AA3931" s="1"/>
  <c r="P3931"/>
  <c r="U3931" s="1"/>
  <c r="O3931"/>
  <c r="T3931" s="1"/>
  <c r="Y3931" s="1"/>
  <c r="N3931"/>
  <c r="S3931" s="1"/>
  <c r="R3930"/>
  <c r="W3930" s="1"/>
  <c r="AB3930" s="1"/>
  <c r="Q3930"/>
  <c r="V3930" s="1"/>
  <c r="P3930"/>
  <c r="U3930" s="1"/>
  <c r="Z3930" s="1"/>
  <c r="O3930"/>
  <c r="T3930" s="1"/>
  <c r="N3930"/>
  <c r="S3930" s="1"/>
  <c r="R3929"/>
  <c r="Q3929"/>
  <c r="V3929" s="1"/>
  <c r="AA3929" s="1"/>
  <c r="P3929"/>
  <c r="U3929" s="1"/>
  <c r="O3929"/>
  <c r="T3929" s="1"/>
  <c r="N3929"/>
  <c r="R3928"/>
  <c r="W3928" s="1"/>
  <c r="AB3928" s="1"/>
  <c r="Q3928"/>
  <c r="V3928" s="1"/>
  <c r="P3928"/>
  <c r="U3928" s="1"/>
  <c r="O3928"/>
  <c r="T3928" s="1"/>
  <c r="N3928"/>
  <c r="R3927"/>
  <c r="W3927" s="1"/>
  <c r="Q3927"/>
  <c r="V3927" s="1"/>
  <c r="P3927"/>
  <c r="U3927" s="1"/>
  <c r="O3927"/>
  <c r="N3927"/>
  <c r="R3926"/>
  <c r="W3926" s="1"/>
  <c r="Q3926"/>
  <c r="V3926" s="1"/>
  <c r="P3926"/>
  <c r="O3926"/>
  <c r="N3926"/>
  <c r="S3926" s="1"/>
  <c r="X3926" s="1"/>
  <c r="R3925"/>
  <c r="W3925" s="1"/>
  <c r="Q3925"/>
  <c r="P3925"/>
  <c r="O3925"/>
  <c r="T3925" s="1"/>
  <c r="Y3925" s="1"/>
  <c r="N3925"/>
  <c r="S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O3923"/>
  <c r="T3923" s="1"/>
  <c r="Y3923" s="1"/>
  <c r="N3923"/>
  <c r="S3923" s="1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X3825" s="1"/>
  <c r="R3824"/>
  <c r="Q3824"/>
  <c r="V3824" s="1"/>
  <c r="AA3824" s="1"/>
  <c r="P3824"/>
  <c r="U3824" s="1"/>
  <c r="Z3824" s="1"/>
  <c r="O3824"/>
  <c r="T3824" s="1"/>
  <c r="Y3824" s="1"/>
  <c r="N3824"/>
  <c r="S3824" s="1"/>
  <c r="R3823"/>
  <c r="W3823" s="1"/>
  <c r="AB3823" s="1"/>
  <c r="Q3823"/>
  <c r="V3823" s="1"/>
  <c r="AA3823" s="1"/>
  <c r="P3823"/>
  <c r="U3823" s="1"/>
  <c r="Z3823" s="1"/>
  <c r="O3823"/>
  <c r="T3823" s="1"/>
  <c r="N3823"/>
  <c r="R3822"/>
  <c r="W3822" s="1"/>
  <c r="AB3822" s="1"/>
  <c r="Q3822"/>
  <c r="V3822" s="1"/>
  <c r="AA3822" s="1"/>
  <c r="P3822"/>
  <c r="O3822"/>
  <c r="N3822"/>
  <c r="R3821"/>
  <c r="W3821" s="1"/>
  <c r="AB3821" s="1"/>
  <c r="Q3821"/>
  <c r="P3821"/>
  <c r="O3821"/>
  <c r="N3821"/>
  <c r="R3820"/>
  <c r="Q3820"/>
  <c r="P3820"/>
  <c r="O3820"/>
  <c r="N3820"/>
  <c r="R3819"/>
  <c r="W3819" s="1"/>
  <c r="Q3819"/>
  <c r="P3819"/>
  <c r="O3819"/>
  <c r="N3819"/>
  <c r="S3819" s="1"/>
  <c r="X3819" s="1"/>
  <c r="R3818"/>
  <c r="W3818" s="1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X3817" s="1"/>
  <c r="R3816"/>
  <c r="Q3816"/>
  <c r="V3816" s="1"/>
  <c r="AA3816" s="1"/>
  <c r="P3816"/>
  <c r="U3816" s="1"/>
  <c r="Z3816" s="1"/>
  <c r="O3816"/>
  <c r="T3816" s="1"/>
  <c r="Y3816" s="1"/>
  <c r="N3816"/>
  <c r="R3799"/>
  <c r="Q3799"/>
  <c r="P3799"/>
  <c r="U3799" s="1"/>
  <c r="Z3799" s="1"/>
  <c r="O3799"/>
  <c r="T3799" s="1"/>
  <c r="Y3799" s="1"/>
  <c r="N3799"/>
  <c r="S3799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V3796" s="1"/>
  <c r="P3796"/>
  <c r="O3796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S3791" s="1"/>
  <c r="R3790"/>
  <c r="Q3790"/>
  <c r="V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S3789" s="1"/>
  <c r="R3788"/>
  <c r="W3788" s="1"/>
  <c r="AB3788" s="1"/>
  <c r="Q3788"/>
  <c r="V3788" s="1"/>
  <c r="P3788"/>
  <c r="O3788"/>
  <c r="N3788"/>
  <c r="R3787"/>
  <c r="W3787" s="1"/>
  <c r="Q3787"/>
  <c r="P3787"/>
  <c r="U3787" s="1"/>
  <c r="O3787"/>
  <c r="N3787"/>
  <c r="R3786"/>
  <c r="Q3786"/>
  <c r="V3786" s="1"/>
  <c r="P3786"/>
  <c r="O3786"/>
  <c r="N3786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R3764"/>
  <c r="Q3764"/>
  <c r="V3764" s="1"/>
  <c r="AA3764" s="1"/>
  <c r="P3764"/>
  <c r="U3764" s="1"/>
  <c r="Z3764" s="1"/>
  <c r="O3764"/>
  <c r="T3764" s="1"/>
  <c r="N3764"/>
  <c r="R3763"/>
  <c r="W3763" s="1"/>
  <c r="AB3763" s="1"/>
  <c r="Q3763"/>
  <c r="V3763" s="1"/>
  <c r="AA3763" s="1"/>
  <c r="P3763"/>
  <c r="U3763" s="1"/>
  <c r="O3763"/>
  <c r="N3763"/>
  <c r="R3762"/>
  <c r="W3762" s="1"/>
  <c r="AB3762" s="1"/>
  <c r="Q3762"/>
  <c r="V3762" s="1"/>
  <c r="P3762"/>
  <c r="U3762" s="1"/>
  <c r="O3762"/>
  <c r="N3762"/>
  <c r="R3761"/>
  <c r="W3761" s="1"/>
  <c r="Q3761"/>
  <c r="V3761" s="1"/>
  <c r="P3761"/>
  <c r="U3761" s="1"/>
  <c r="O3761"/>
  <c r="N3761"/>
  <c r="R3760"/>
  <c r="W3760" s="1"/>
  <c r="Q3760"/>
  <c r="V3760" s="1"/>
  <c r="P3760"/>
  <c r="O3760"/>
  <c r="N3760"/>
  <c r="R3759"/>
  <c r="W3759" s="1"/>
  <c r="Q3759"/>
  <c r="P3759"/>
  <c r="O3759"/>
  <c r="N3759"/>
  <c r="S3759" s="1"/>
  <c r="X3759" s="1"/>
  <c r="R3758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R3756"/>
  <c r="Q3756"/>
  <c r="V3756" s="1"/>
  <c r="AA3756" s="1"/>
  <c r="P3756"/>
  <c r="U3756" s="1"/>
  <c r="Z3756" s="1"/>
  <c r="O3756"/>
  <c r="T3756" s="1"/>
  <c r="N3756"/>
  <c r="S3756" s="1"/>
  <c r="R3754"/>
  <c r="W3754" s="1"/>
  <c r="AB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N3753"/>
  <c r="R3752"/>
  <c r="W3752" s="1"/>
  <c r="Q3752"/>
  <c r="V3752" s="1"/>
  <c r="P3752"/>
  <c r="O3752"/>
  <c r="N3752"/>
  <c r="R3751"/>
  <c r="W3751" s="1"/>
  <c r="Q3751"/>
  <c r="V3751" s="1"/>
  <c r="P3751"/>
  <c r="O3751"/>
  <c r="N3751"/>
  <c r="R3750"/>
  <c r="W3750" s="1"/>
  <c r="Q3750"/>
  <c r="P3750"/>
  <c r="O3750"/>
  <c r="N3750"/>
  <c r="S3750" s="1"/>
  <c r="X3750" s="1"/>
  <c r="R3749"/>
  <c r="Q3749"/>
  <c r="P3749"/>
  <c r="O3749"/>
  <c r="T3749" s="1"/>
  <c r="Y3749" s="1"/>
  <c r="N3749"/>
  <c r="S3749" s="1"/>
  <c r="X3749" s="1"/>
  <c r="R3748"/>
  <c r="Q3748"/>
  <c r="P3748"/>
  <c r="U3748" s="1"/>
  <c r="Z3748" s="1"/>
  <c r="O3748"/>
  <c r="T3748" s="1"/>
  <c r="Y3748" s="1"/>
  <c r="N3748"/>
  <c r="S3748" s="1"/>
  <c r="R3747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S3746" s="1"/>
  <c r="R3745"/>
  <c r="W3745" s="1"/>
  <c r="AB3745" s="1"/>
  <c r="Q3745"/>
  <c r="V3745" s="1"/>
  <c r="P3745"/>
  <c r="U3745" s="1"/>
  <c r="O3745"/>
  <c r="T3745" s="1"/>
  <c r="N3745"/>
  <c r="R3744"/>
  <c r="W3744" s="1"/>
  <c r="Q3744"/>
  <c r="P3744"/>
  <c r="U3744" s="1"/>
  <c r="O3744"/>
  <c r="N3744"/>
  <c r="R3743"/>
  <c r="W3743" s="1"/>
  <c r="Q3743"/>
  <c r="P3743"/>
  <c r="O3743"/>
  <c r="N3743"/>
  <c r="R3742"/>
  <c r="W3742" s="1"/>
  <c r="Q3742"/>
  <c r="P3742"/>
  <c r="O3742"/>
  <c r="N3742"/>
  <c r="S3742" s="1"/>
  <c r="X3742" s="1"/>
  <c r="R3741"/>
  <c r="Q3741"/>
  <c r="P3741"/>
  <c r="O3741"/>
  <c r="T3741" s="1"/>
  <c r="Y3741" s="1"/>
  <c r="N3741"/>
  <c r="S3741" s="1"/>
  <c r="X3741" s="1"/>
  <c r="R3739"/>
  <c r="Q3739"/>
  <c r="P3739"/>
  <c r="U3739" s="1"/>
  <c r="Z3739" s="1"/>
  <c r="O3739"/>
  <c r="T3739" s="1"/>
  <c r="Y3739" s="1"/>
  <c r="N3739"/>
  <c r="S3739" s="1"/>
  <c r="R3738"/>
  <c r="Q3738"/>
  <c r="V3738" s="1"/>
  <c r="AA3738" s="1"/>
  <c r="P3738"/>
  <c r="U3738" s="1"/>
  <c r="Z3738" s="1"/>
  <c r="O3738"/>
  <c r="T3738" s="1"/>
  <c r="N3738"/>
  <c r="R3737"/>
  <c r="W3737" s="1"/>
  <c r="AB3737" s="1"/>
  <c r="Q3737"/>
  <c r="V3737" s="1"/>
  <c r="AA3737" s="1"/>
  <c r="P3737"/>
  <c r="U3737" s="1"/>
  <c r="O3737"/>
  <c r="T3737" s="1"/>
  <c r="N3737"/>
  <c r="R3736"/>
  <c r="W3736" s="1"/>
  <c r="AB3736" s="1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X3733" s="1"/>
  <c r="R3732"/>
  <c r="Q3732"/>
  <c r="P3732"/>
  <c r="O3732"/>
  <c r="T3732" s="1"/>
  <c r="Y3732" s="1"/>
  <c r="N3732"/>
  <c r="S3732" s="1"/>
  <c r="X3732" s="1"/>
  <c r="R3731"/>
  <c r="Q3731"/>
  <c r="P3731"/>
  <c r="U3731" s="1"/>
  <c r="Z3731" s="1"/>
  <c r="O3731"/>
  <c r="T3731" s="1"/>
  <c r="Y3731" s="1"/>
  <c r="N3731"/>
  <c r="S3731" s="1"/>
  <c r="R3730"/>
  <c r="Q3730"/>
  <c r="V3730" s="1"/>
  <c r="AA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R3728"/>
  <c r="W3728" s="1"/>
  <c r="AB3728" s="1"/>
  <c r="Q3728"/>
  <c r="V3728" s="1"/>
  <c r="P3728"/>
  <c r="O3728"/>
  <c r="T3728" s="1"/>
  <c r="N3728"/>
  <c r="R3727"/>
  <c r="W3727" s="1"/>
  <c r="Q3727"/>
  <c r="P3727"/>
  <c r="U3727" s="1"/>
  <c r="O3727"/>
  <c r="N3727"/>
  <c r="R3726"/>
  <c r="Q3726"/>
  <c r="P3726"/>
  <c r="O3726"/>
  <c r="N3726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S3707" s="1"/>
  <c r="R3706"/>
  <c r="Q3706"/>
  <c r="V3706" s="1"/>
  <c r="P3706"/>
  <c r="U3706" s="1"/>
  <c r="Z3706" s="1"/>
  <c r="O3706"/>
  <c r="N3706"/>
  <c r="R3705"/>
  <c r="W3705" s="1"/>
  <c r="Q3705"/>
  <c r="V3705" s="1"/>
  <c r="AA3705" s="1"/>
  <c r="P3705"/>
  <c r="U3705" s="1"/>
  <c r="O3705"/>
  <c r="N3705"/>
  <c r="R3704"/>
  <c r="W3704" s="1"/>
  <c r="AB3704" s="1"/>
  <c r="Q3704"/>
  <c r="V3704" s="1"/>
  <c r="P3704"/>
  <c r="O3704"/>
  <c r="T3704" s="1"/>
  <c r="N3704"/>
  <c r="R3703"/>
  <c r="W3703" s="1"/>
  <c r="Q3703"/>
  <c r="P3703"/>
  <c r="U3703" s="1"/>
  <c r="O3703"/>
  <c r="N3703"/>
  <c r="R3702"/>
  <c r="Q3702"/>
  <c r="V3702" s="1"/>
  <c r="P3702"/>
  <c r="O3702"/>
  <c r="N3702"/>
  <c r="R3701"/>
  <c r="W3701" s="1"/>
  <c r="Q3701"/>
  <c r="P3701"/>
  <c r="O3701"/>
  <c r="N3701"/>
  <c r="S3701" s="1"/>
  <c r="R3700"/>
  <c r="Q3700"/>
  <c r="P3700"/>
  <c r="O3700"/>
  <c r="T3700" s="1"/>
  <c r="N3700"/>
  <c r="S3700" s="1"/>
  <c r="X3700" s="1"/>
  <c r="R3699"/>
  <c r="Q3699"/>
  <c r="P3699"/>
  <c r="U3699" s="1"/>
  <c r="O3699"/>
  <c r="T3699" s="1"/>
  <c r="Y3699" s="1"/>
  <c r="N3699"/>
  <c r="S3699" s="1"/>
  <c r="R3698"/>
  <c r="Q3698"/>
  <c r="V3698" s="1"/>
  <c r="P3698"/>
  <c r="U3698" s="1"/>
  <c r="Z3698" s="1"/>
  <c r="O3698"/>
  <c r="T3698" s="1"/>
  <c r="N3698"/>
  <c r="R3697"/>
  <c r="W3697" s="1"/>
  <c r="Q3697"/>
  <c r="V3697" s="1"/>
  <c r="AA3697" s="1"/>
  <c r="P3697"/>
  <c r="O3697"/>
  <c r="N3697"/>
  <c r="R3696"/>
  <c r="W3696" s="1"/>
  <c r="AB3696" s="1"/>
  <c r="Q3696"/>
  <c r="V3696" s="1"/>
  <c r="P3696"/>
  <c r="O3696"/>
  <c r="N3696"/>
  <c r="R3694"/>
  <c r="W3694" s="1"/>
  <c r="Q3694"/>
  <c r="P3694"/>
  <c r="U3694" s="1"/>
  <c r="O3694"/>
  <c r="N3694"/>
  <c r="R3693"/>
  <c r="Q3693"/>
  <c r="V3693" s="1"/>
  <c r="P3693"/>
  <c r="O3693"/>
  <c r="N3693"/>
  <c r="R3692"/>
  <c r="W3692" s="1"/>
  <c r="Q3692"/>
  <c r="P3692"/>
  <c r="O3692"/>
  <c r="N3692"/>
  <c r="S3692" s="1"/>
  <c r="R3691"/>
  <c r="Q3691"/>
  <c r="P3691"/>
  <c r="O3691"/>
  <c r="T3691" s="1"/>
  <c r="N3691"/>
  <c r="S3691" s="1"/>
  <c r="X3691" s="1"/>
  <c r="R3690"/>
  <c r="Q3690"/>
  <c r="P3690"/>
  <c r="U3690" s="1"/>
  <c r="O3690"/>
  <c r="T3690" s="1"/>
  <c r="Y3690" s="1"/>
  <c r="N3690"/>
  <c r="R3689"/>
  <c r="Q3689"/>
  <c r="V3689" s="1"/>
  <c r="P3689"/>
  <c r="U3689" s="1"/>
  <c r="Z3689" s="1"/>
  <c r="O3689"/>
  <c r="T3689" s="1"/>
  <c r="N3689"/>
  <c r="R3688"/>
  <c r="W3688" s="1"/>
  <c r="Q3688"/>
  <c r="V3688" s="1"/>
  <c r="AA3688" s="1"/>
  <c r="P3688"/>
  <c r="U3688" s="1"/>
  <c r="O3688"/>
  <c r="N3688"/>
  <c r="S3688" s="1"/>
  <c r="R3687"/>
  <c r="W3687" s="1"/>
  <c r="AB3687" s="1"/>
  <c r="Q3687"/>
  <c r="P3687"/>
  <c r="O3687"/>
  <c r="T3687" s="1"/>
  <c r="N3687"/>
  <c r="R3686"/>
  <c r="W3686" s="1"/>
  <c r="Q3686"/>
  <c r="P3686"/>
  <c r="O3686"/>
  <c r="N3686"/>
  <c r="R3685"/>
  <c r="Q3685"/>
  <c r="V3685" s="1"/>
  <c r="P3685"/>
  <c r="O3685"/>
  <c r="N3685"/>
  <c r="R3684"/>
  <c r="W3684" s="1"/>
  <c r="Q3684"/>
  <c r="P3684"/>
  <c r="O3684"/>
  <c r="N3684"/>
  <c r="S3684" s="1"/>
  <c r="R3683"/>
  <c r="Q3683"/>
  <c r="P3683"/>
  <c r="O3683"/>
  <c r="T3683" s="1"/>
  <c r="N3683"/>
  <c r="S3683" s="1"/>
  <c r="X3683" s="1"/>
  <c r="R3682"/>
  <c r="Q3682"/>
  <c r="P3682"/>
  <c r="U3682" s="1"/>
  <c r="O3682"/>
  <c r="T3682" s="1"/>
  <c r="Y3682" s="1"/>
  <c r="N3682"/>
  <c r="R3681"/>
  <c r="Q3681"/>
  <c r="V3681" s="1"/>
  <c r="P3681"/>
  <c r="U3681" s="1"/>
  <c r="Z3681" s="1"/>
  <c r="O3681"/>
  <c r="T3681" s="1"/>
  <c r="N3681"/>
  <c r="R3679"/>
  <c r="W3679" s="1"/>
  <c r="Q3679"/>
  <c r="V3679" s="1"/>
  <c r="AA3679" s="1"/>
  <c r="P3679"/>
  <c r="U3679" s="1"/>
  <c r="O3679"/>
  <c r="N3679"/>
  <c r="S3679" s="1"/>
  <c r="R3678"/>
  <c r="W3678" s="1"/>
  <c r="AB3678" s="1"/>
  <c r="Q3678"/>
  <c r="V3678" s="1"/>
  <c r="P3678"/>
  <c r="O3678"/>
  <c r="T3678" s="1"/>
  <c r="N3678"/>
  <c r="R3677"/>
  <c r="Q3677"/>
  <c r="P3677"/>
  <c r="U3677" s="1"/>
  <c r="O3677"/>
  <c r="N3677"/>
  <c r="R3676"/>
  <c r="Q3676"/>
  <c r="P3676"/>
  <c r="O3676"/>
  <c r="N3676"/>
  <c r="R3675"/>
  <c r="W3675" s="1"/>
  <c r="Q3675"/>
  <c r="P3675"/>
  <c r="O3675"/>
  <c r="N3675"/>
  <c r="S3675" s="1"/>
  <c r="R3674"/>
  <c r="Q3674"/>
  <c r="P3674"/>
  <c r="O3674"/>
  <c r="T3674" s="1"/>
  <c r="N3674"/>
  <c r="S3674" s="1"/>
  <c r="X3674" s="1"/>
  <c r="R3673"/>
  <c r="Q3673"/>
  <c r="P3673"/>
  <c r="U3673" s="1"/>
  <c r="O3673"/>
  <c r="T3673" s="1"/>
  <c r="Y3673" s="1"/>
  <c r="N3673"/>
  <c r="S3673" s="1"/>
  <c r="R3672"/>
  <c r="Q3672"/>
  <c r="V3672" s="1"/>
  <c r="P3672"/>
  <c r="U3672" s="1"/>
  <c r="Z3672" s="1"/>
  <c r="O3672"/>
  <c r="N3672"/>
  <c r="R3671"/>
  <c r="W3671" s="1"/>
  <c r="Q3671"/>
  <c r="V3671" s="1"/>
  <c r="P3671"/>
  <c r="U3671" s="1"/>
  <c r="O3671"/>
  <c r="N3671"/>
  <c r="R3670"/>
  <c r="W3670" s="1"/>
  <c r="AB3670" s="1"/>
  <c r="Q3670"/>
  <c r="V3670" s="1"/>
  <c r="P3670"/>
  <c r="O3670"/>
  <c r="T3670" s="1"/>
  <c r="N3670"/>
  <c r="R3669"/>
  <c r="W3669" s="1"/>
  <c r="Q3669"/>
  <c r="P3669"/>
  <c r="U3669" s="1"/>
  <c r="O3669"/>
  <c r="N3669"/>
  <c r="R3668"/>
  <c r="Q3668"/>
  <c r="V3668" s="1"/>
  <c r="P3668"/>
  <c r="O3668"/>
  <c r="N3668"/>
  <c r="R3667"/>
  <c r="W3667" s="1"/>
  <c r="Q3667"/>
  <c r="P3667"/>
  <c r="O3667"/>
  <c r="N3667"/>
  <c r="S3667" s="1"/>
  <c r="R3666"/>
  <c r="Q3666"/>
  <c r="P3666"/>
  <c r="O3666"/>
  <c r="T3666" s="1"/>
  <c r="N3666"/>
  <c r="S3666" s="1"/>
  <c r="X3666" s="1"/>
  <c r="R3664"/>
  <c r="Q3664"/>
  <c r="P3664"/>
  <c r="U3664" s="1"/>
  <c r="O3664"/>
  <c r="T3664" s="1"/>
  <c r="Y3664" s="1"/>
  <c r="N3664"/>
  <c r="S3664" s="1"/>
  <c r="R3663"/>
  <c r="Q3663"/>
  <c r="V3663" s="1"/>
  <c r="P3663"/>
  <c r="U3663" s="1"/>
  <c r="Z3663" s="1"/>
  <c r="O3663"/>
  <c r="T3663" s="1"/>
  <c r="N3663"/>
  <c r="R3662"/>
  <c r="W3662" s="1"/>
  <c r="Q3662"/>
  <c r="V3662" s="1"/>
  <c r="P3662"/>
  <c r="O3662"/>
  <c r="N3662"/>
  <c r="R3661"/>
  <c r="W3661" s="1"/>
  <c r="AB3661" s="1"/>
  <c r="Q3661"/>
  <c r="V3661" s="1"/>
  <c r="P3661"/>
  <c r="O3661"/>
  <c r="N3661"/>
  <c r="R3660"/>
  <c r="W3660" s="1"/>
  <c r="Q3660"/>
  <c r="P3660"/>
  <c r="U3660" s="1"/>
  <c r="O3660"/>
  <c r="N3660"/>
  <c r="R3659"/>
  <c r="Q3659"/>
  <c r="V3659" s="1"/>
  <c r="P3659"/>
  <c r="O3659"/>
  <c r="N3659"/>
  <c r="R3658"/>
  <c r="W3658" s="1"/>
  <c r="Q3658"/>
  <c r="P3658"/>
  <c r="O3658"/>
  <c r="N3658"/>
  <c r="S3658" s="1"/>
  <c r="R3657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R3655"/>
  <c r="Q3655"/>
  <c r="V3655" s="1"/>
  <c r="P3655"/>
  <c r="U3655" s="1"/>
  <c r="Z3655" s="1"/>
  <c r="O3655"/>
  <c r="T3655" s="1"/>
  <c r="N3655"/>
  <c r="R3654"/>
  <c r="W3654" s="1"/>
  <c r="Q3654"/>
  <c r="V3654" s="1"/>
  <c r="AA3654" s="1"/>
  <c r="P3654"/>
  <c r="U3654" s="1"/>
  <c r="O3654"/>
  <c r="N3654"/>
  <c r="S3654" s="1"/>
  <c r="R3653"/>
  <c r="W3653" s="1"/>
  <c r="AB3653" s="1"/>
  <c r="Q3653"/>
  <c r="P3653"/>
  <c r="O3653"/>
  <c r="T3653" s="1"/>
  <c r="N3653"/>
  <c r="R3652"/>
  <c r="W3652" s="1"/>
  <c r="Q3652"/>
  <c r="P3652"/>
  <c r="O3652"/>
  <c r="N3652"/>
  <c r="R3651"/>
  <c r="Q3651"/>
  <c r="V3651" s="1"/>
  <c r="P3651"/>
  <c r="O3651"/>
  <c r="N3651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R3646"/>
  <c r="Q3646"/>
  <c r="V3646" s="1"/>
  <c r="P3646"/>
  <c r="U3646" s="1"/>
  <c r="O3646"/>
  <c r="T3646" s="1"/>
  <c r="N3646"/>
  <c r="R3645"/>
  <c r="W3645" s="1"/>
  <c r="Q3645"/>
  <c r="V3645" s="1"/>
  <c r="P3645"/>
  <c r="U3645" s="1"/>
  <c r="O3645"/>
  <c r="N3645"/>
  <c r="R3644"/>
  <c r="W3644" s="1"/>
  <c r="Q3644"/>
  <c r="P3644"/>
  <c r="O3644"/>
  <c r="N3644"/>
  <c r="R3643"/>
  <c r="W3643" s="1"/>
  <c r="Q3643"/>
  <c r="P3643"/>
  <c r="O3643"/>
  <c r="N3643"/>
  <c r="R3642"/>
  <c r="Q3642"/>
  <c r="P3642"/>
  <c r="O3642"/>
  <c r="N3642"/>
  <c r="S3642" s="1"/>
  <c r="X3642" s="1"/>
  <c r="R3641"/>
  <c r="Q3641"/>
  <c r="P3641"/>
  <c r="O3641"/>
  <c r="T3641" s="1"/>
  <c r="Y3641" s="1"/>
  <c r="N3641"/>
  <c r="S3641" s="1"/>
  <c r="R3640"/>
  <c r="Q3640"/>
  <c r="P3640"/>
  <c r="O3640"/>
  <c r="T3640" s="1"/>
  <c r="N3640"/>
  <c r="S3640" s="1"/>
  <c r="R3639"/>
  <c r="Q3639"/>
  <c r="P3639"/>
  <c r="U3639" s="1"/>
  <c r="O3639"/>
  <c r="T3639" s="1"/>
  <c r="N3639"/>
  <c r="S3639" s="1"/>
  <c r="R3638"/>
  <c r="Q3638"/>
  <c r="V3638" s="1"/>
  <c r="P3638"/>
  <c r="U3638" s="1"/>
  <c r="O3638"/>
  <c r="T3638" s="1"/>
  <c r="N3638"/>
  <c r="R3637"/>
  <c r="W3637" s="1"/>
  <c r="Q3637"/>
  <c r="V3637" s="1"/>
  <c r="P3637"/>
  <c r="U3637" s="1"/>
  <c r="O3637"/>
  <c r="N3637"/>
  <c r="R3636"/>
  <c r="W3636" s="1"/>
  <c r="Q3636"/>
  <c r="V3636" s="1"/>
  <c r="P3636"/>
  <c r="O3636"/>
  <c r="N3636"/>
  <c r="R3634"/>
  <c r="W3634" s="1"/>
  <c r="Q3634"/>
  <c r="P3634"/>
  <c r="O3634"/>
  <c r="N3634"/>
  <c r="R3633"/>
  <c r="Q3633"/>
  <c r="P3633"/>
  <c r="O3633"/>
  <c r="N3633"/>
  <c r="R3632"/>
  <c r="Q3632"/>
  <c r="P3632"/>
  <c r="O3632"/>
  <c r="N3632"/>
  <c r="S3632" s="1"/>
  <c r="R3631"/>
  <c r="Q3631"/>
  <c r="P3631"/>
  <c r="O3631"/>
  <c r="T3631" s="1"/>
  <c r="N3631"/>
  <c r="S3631" s="1"/>
  <c r="R3630"/>
  <c r="Q3630"/>
  <c r="P3630"/>
  <c r="U3630" s="1"/>
  <c r="O3630"/>
  <c r="T3630" s="1"/>
  <c r="N3630"/>
  <c r="S3630" s="1"/>
  <c r="R3629"/>
  <c r="Q3629"/>
  <c r="V3629" s="1"/>
  <c r="P3629"/>
  <c r="U3629" s="1"/>
  <c r="O3629"/>
  <c r="T3629" s="1"/>
  <c r="N3629"/>
  <c r="R3628"/>
  <c r="W3628" s="1"/>
  <c r="Q3628"/>
  <c r="V3628" s="1"/>
  <c r="P3628"/>
  <c r="U3628" s="1"/>
  <c r="O3628"/>
  <c r="N3628"/>
  <c r="R3627"/>
  <c r="W3627" s="1"/>
  <c r="Q3627"/>
  <c r="V3627" s="1"/>
  <c r="P3627"/>
  <c r="O3627"/>
  <c r="N3627"/>
  <c r="R3626"/>
  <c r="W3626" s="1"/>
  <c r="Q3626"/>
  <c r="P3626"/>
  <c r="O3626"/>
  <c r="N3626"/>
  <c r="R3625"/>
  <c r="Q3625"/>
  <c r="P3625"/>
  <c r="O3625"/>
  <c r="N3625"/>
  <c r="R3624"/>
  <c r="Q3624"/>
  <c r="P3624"/>
  <c r="O3624"/>
  <c r="N3624"/>
  <c r="S3624" s="1"/>
  <c r="R3623"/>
  <c r="Q3623"/>
  <c r="P3623"/>
  <c r="O3623"/>
  <c r="T3623" s="1"/>
  <c r="N3623"/>
  <c r="S3623" s="1"/>
  <c r="R3622"/>
  <c r="Q3622"/>
  <c r="P3622"/>
  <c r="U3622" s="1"/>
  <c r="O3622"/>
  <c r="T3622" s="1"/>
  <c r="N3622"/>
  <c r="S3622" s="1"/>
  <c r="R3621"/>
  <c r="Q3621"/>
  <c r="V3621" s="1"/>
  <c r="P3621"/>
  <c r="U3621" s="1"/>
  <c r="O3621"/>
  <c r="T3621" s="1"/>
  <c r="N3621"/>
  <c r="R3619"/>
  <c r="W3619" s="1"/>
  <c r="AB3619" s="1"/>
  <c r="Q3619"/>
  <c r="V3619" s="1"/>
  <c r="AA3619" s="1"/>
  <c r="P3619"/>
  <c r="O3619"/>
  <c r="T3619" s="1"/>
  <c r="N3619"/>
  <c r="R3618"/>
  <c r="W3618" s="1"/>
  <c r="AB3618" s="1"/>
  <c r="Q3618"/>
  <c r="P3618"/>
  <c r="U3618" s="1"/>
  <c r="O3618"/>
  <c r="N3618"/>
  <c r="R3617"/>
  <c r="Q3617"/>
  <c r="P3617"/>
  <c r="O3617"/>
  <c r="N3617"/>
  <c r="S3617" s="1"/>
  <c r="X3617" s="1"/>
  <c r="R3616"/>
  <c r="W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R3612"/>
  <c r="W3612" s="1"/>
  <c r="AB3612" s="1"/>
  <c r="Q3612"/>
  <c r="V3612" s="1"/>
  <c r="AA3612" s="1"/>
  <c r="P3612"/>
  <c r="U3612" s="1"/>
  <c r="Z3612" s="1"/>
  <c r="O3612"/>
  <c r="N3612"/>
  <c r="R3611"/>
  <c r="W3611" s="1"/>
  <c r="AB3611" s="1"/>
  <c r="Q3611"/>
  <c r="V3611" s="1"/>
  <c r="AA3611" s="1"/>
  <c r="P3611"/>
  <c r="O3611"/>
  <c r="N3611"/>
  <c r="R3610"/>
  <c r="W3610" s="1"/>
  <c r="AB3610" s="1"/>
  <c r="Q3610"/>
  <c r="P3610"/>
  <c r="O3610"/>
  <c r="N3610"/>
  <c r="R3609"/>
  <c r="W3609" s="1"/>
  <c r="Q3609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Q3414"/>
  <c r="V3414" s="1"/>
  <c r="AA3414" s="1"/>
  <c r="P3414"/>
  <c r="U3414" s="1"/>
  <c r="Z3414" s="1"/>
  <c r="O3414"/>
  <c r="N3414"/>
  <c r="R3413"/>
  <c r="W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93"/>
  <c r="W3393" s="1"/>
  <c r="Q3393"/>
  <c r="P3393"/>
  <c r="U3393" s="1"/>
  <c r="O3393"/>
  <c r="T3393" s="1"/>
  <c r="Y3393" s="1"/>
  <c r="N3393"/>
  <c r="S3393" s="1"/>
  <c r="X3393" s="1"/>
  <c r="R3392"/>
  <c r="W3392" s="1"/>
  <c r="Q3392"/>
  <c r="V3392" s="1"/>
  <c r="P3392"/>
  <c r="U3392" s="1"/>
  <c r="Z3392" s="1"/>
  <c r="O3392"/>
  <c r="T3392" s="1"/>
  <c r="Y3392" s="1"/>
  <c r="N3392"/>
  <c r="S3392" s="1"/>
  <c r="X3392" s="1"/>
  <c r="R3391"/>
  <c r="W3391" s="1"/>
  <c r="Q3391"/>
  <c r="V3391" s="1"/>
  <c r="AA3391" s="1"/>
  <c r="P3391"/>
  <c r="U3391" s="1"/>
  <c r="Z3391" s="1"/>
  <c r="O3391"/>
  <c r="T3391" s="1"/>
  <c r="Y3391" s="1"/>
  <c r="N3391"/>
  <c r="S3391" s="1"/>
  <c r="X3391" s="1"/>
  <c r="R3390"/>
  <c r="W3390" s="1"/>
  <c r="AB3390" s="1"/>
  <c r="Q3390"/>
  <c r="V3390" s="1"/>
  <c r="AA3390" s="1"/>
  <c r="P3390"/>
  <c r="U3390" s="1"/>
  <c r="Z3390" s="1"/>
  <c r="O3390"/>
  <c r="T3390" s="1"/>
  <c r="N3390"/>
  <c r="R3389"/>
  <c r="W3389" s="1"/>
  <c r="AB3389" s="1"/>
  <c r="Q3389"/>
  <c r="V3389" s="1"/>
  <c r="AA3389" s="1"/>
  <c r="P3389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N3388"/>
  <c r="R3387"/>
  <c r="W3387" s="1"/>
  <c r="AB3387" s="1"/>
  <c r="Q3387"/>
  <c r="V3387" s="1"/>
  <c r="P3387"/>
  <c r="U3387" s="1"/>
  <c r="O3387"/>
  <c r="T3387" s="1"/>
  <c r="Y3387" s="1"/>
  <c r="N3387"/>
  <c r="R3386"/>
  <c r="W3386" s="1"/>
  <c r="AB3386" s="1"/>
  <c r="Q3386"/>
  <c r="V3386" s="1"/>
  <c r="AA3386" s="1"/>
  <c r="P3386"/>
  <c r="U3386" s="1"/>
  <c r="O3386"/>
  <c r="N3386"/>
  <c r="S3386" s="1"/>
  <c r="X3386" s="1"/>
  <c r="R3385"/>
  <c r="W3385" s="1"/>
  <c r="Q3385"/>
  <c r="V3385" s="1"/>
  <c r="P3385"/>
  <c r="U3385" s="1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Z3384" s="1"/>
  <c r="O3384"/>
  <c r="T3384" s="1"/>
  <c r="Y3384" s="1"/>
  <c r="N3384"/>
  <c r="S3384" s="1"/>
  <c r="X3384" s="1"/>
  <c r="R3383"/>
  <c r="W3383" s="1"/>
  <c r="Q3383"/>
  <c r="V3383" s="1"/>
  <c r="AA3383" s="1"/>
  <c r="P3383"/>
  <c r="U3383" s="1"/>
  <c r="Z3383" s="1"/>
  <c r="O3383"/>
  <c r="T3383" s="1"/>
  <c r="Y3383" s="1"/>
  <c r="N3383"/>
  <c r="S3383" s="1"/>
  <c r="X3383" s="1"/>
  <c r="R3382"/>
  <c r="W3382" s="1"/>
  <c r="AB3382" s="1"/>
  <c r="Q3382"/>
  <c r="V3382" s="1"/>
  <c r="AA3382" s="1"/>
  <c r="P3382"/>
  <c r="U3382" s="1"/>
  <c r="Z3382" s="1"/>
  <c r="O3382"/>
  <c r="T3382" s="1"/>
  <c r="N3382"/>
  <c r="R3381"/>
  <c r="W3381" s="1"/>
  <c r="AB3381" s="1"/>
  <c r="Q3381"/>
  <c r="V3381" s="1"/>
  <c r="AA3381" s="1"/>
  <c r="P3381"/>
  <c r="O3381"/>
  <c r="T3381" s="1"/>
  <c r="Y3381" s="1"/>
  <c r="N3381"/>
  <c r="S3381" s="1"/>
  <c r="X3381" s="1"/>
  <c r="R3380"/>
  <c r="W3380" s="1"/>
  <c r="AB3380" s="1"/>
  <c r="Q3380"/>
  <c r="V3380" s="1"/>
  <c r="P3380"/>
  <c r="U3380" s="1"/>
  <c r="O3380"/>
  <c r="T3380" s="1"/>
  <c r="Y3380" s="1"/>
  <c r="N3380"/>
  <c r="S3380" s="1"/>
  <c r="X3380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S3372" s="1"/>
  <c r="X3372" s="1"/>
  <c r="R3371"/>
  <c r="W3371" s="1"/>
  <c r="AB3371" s="1"/>
  <c r="Q3371"/>
  <c r="V3371" s="1"/>
  <c r="AA3371" s="1"/>
  <c r="P3371"/>
  <c r="U3371" s="1"/>
  <c r="O3371"/>
  <c r="T3371" s="1"/>
  <c r="Y3371" s="1"/>
  <c r="N3371"/>
  <c r="S3371" s="1"/>
  <c r="X3371" s="1"/>
  <c r="R3370"/>
  <c r="W3370" s="1"/>
  <c r="AB3370" s="1"/>
  <c r="Q3370"/>
  <c r="V3370" s="1"/>
  <c r="P3370"/>
  <c r="U3370" s="1"/>
  <c r="Z3370" s="1"/>
  <c r="O3370"/>
  <c r="T3370" s="1"/>
  <c r="Y3370" s="1"/>
  <c r="N3370"/>
  <c r="R3369"/>
  <c r="W3369" s="1"/>
  <c r="Q3369"/>
  <c r="V3369" s="1"/>
  <c r="AA3369" s="1"/>
  <c r="P3369"/>
  <c r="U3369" s="1"/>
  <c r="Z3369" s="1"/>
  <c r="O3369"/>
  <c r="N3369"/>
  <c r="R3368"/>
  <c r="W3368" s="1"/>
  <c r="AB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33"/>
  <c r="W3333" s="1"/>
  <c r="AB3333" s="1"/>
  <c r="Q3333"/>
  <c r="V3333" s="1"/>
  <c r="AA3333" s="1"/>
  <c r="P3333"/>
  <c r="U3333" s="1"/>
  <c r="Z3333" s="1"/>
  <c r="O3333"/>
  <c r="T3333" s="1"/>
  <c r="N3333"/>
  <c r="R3332"/>
  <c r="W3332" s="1"/>
  <c r="AB3332" s="1"/>
  <c r="Q3332"/>
  <c r="P3332"/>
  <c r="U3332" s="1"/>
  <c r="O3332"/>
  <c r="N3332"/>
  <c r="R3331"/>
  <c r="Q3331"/>
  <c r="P3331"/>
  <c r="O3331"/>
  <c r="N3331"/>
  <c r="S3331" s="1"/>
  <c r="X3331" s="1"/>
  <c r="R3330"/>
  <c r="W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R3326"/>
  <c r="W3326" s="1"/>
  <c r="AB3326" s="1"/>
  <c r="Q3326"/>
  <c r="V3326" s="1"/>
  <c r="AA3326" s="1"/>
  <c r="P3326"/>
  <c r="O3326"/>
  <c r="T3326" s="1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P3318"/>
  <c r="U3318" s="1"/>
  <c r="Z3318" s="1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P3301"/>
  <c r="O3301"/>
  <c r="N3301"/>
  <c r="R3300"/>
  <c r="W3300" s="1"/>
  <c r="Q3300"/>
  <c r="P3300"/>
  <c r="O3300"/>
  <c r="N3300"/>
  <c r="R3299"/>
  <c r="W3299" s="1"/>
  <c r="Q3299"/>
  <c r="V3299" s="1"/>
  <c r="P3299"/>
  <c r="O3299"/>
  <c r="N3299"/>
  <c r="S3299" s="1"/>
  <c r="X3299" s="1"/>
  <c r="R3298"/>
  <c r="W3298" s="1"/>
  <c r="Q3298"/>
  <c r="P3298"/>
  <c r="O3298"/>
  <c r="T3298" s="1"/>
  <c r="Y3298" s="1"/>
  <c r="N3298"/>
  <c r="S3298" s="1"/>
  <c r="X3298" s="1"/>
  <c r="R3297"/>
  <c r="Q3297"/>
  <c r="P3297"/>
  <c r="U3297" s="1"/>
  <c r="Z3297" s="1"/>
  <c r="O3297"/>
  <c r="T3297" s="1"/>
  <c r="Y3297" s="1"/>
  <c r="N3297"/>
  <c r="S3297" s="1"/>
  <c r="X3297" s="1"/>
  <c r="R3296"/>
  <c r="Q3296"/>
  <c r="V3296" s="1"/>
  <c r="AA3296" s="1"/>
  <c r="P3296"/>
  <c r="U3296" s="1"/>
  <c r="Z3296" s="1"/>
  <c r="O3296"/>
  <c r="T3296" s="1"/>
  <c r="Y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R3291"/>
  <c r="W3291" s="1"/>
  <c r="Q3291"/>
  <c r="P3291"/>
  <c r="O3291"/>
  <c r="N3291"/>
  <c r="S3291" s="1"/>
  <c r="X3291" s="1"/>
  <c r="R3290"/>
  <c r="Q3290"/>
  <c r="P3290"/>
  <c r="O3290"/>
  <c r="T3290" s="1"/>
  <c r="Y3290" s="1"/>
  <c r="N3290"/>
  <c r="S3290" s="1"/>
  <c r="X3290" s="1"/>
  <c r="R3288"/>
  <c r="W3288" s="1"/>
  <c r="AB3288" s="1"/>
  <c r="Q3288"/>
  <c r="V3288" s="1"/>
  <c r="AA3288" s="1"/>
  <c r="P3288"/>
  <c r="O3288"/>
  <c r="T3288" s="1"/>
  <c r="Y3288" s="1"/>
  <c r="N3288"/>
  <c r="R3287"/>
  <c r="W3287" s="1"/>
  <c r="AB3287" s="1"/>
  <c r="Q3287"/>
  <c r="P3287"/>
  <c r="U3287" s="1"/>
  <c r="Z3287" s="1"/>
  <c r="O3287"/>
  <c r="N3287"/>
  <c r="R3286"/>
  <c r="W3286" s="1"/>
  <c r="Q3286"/>
  <c r="V3286" s="1"/>
  <c r="AA3286" s="1"/>
  <c r="P3286"/>
  <c r="O3286"/>
  <c r="N3286"/>
  <c r="S3286" s="1"/>
  <c r="X3286" s="1"/>
  <c r="R3285"/>
  <c r="W3285" s="1"/>
  <c r="AB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X3283" s="1"/>
  <c r="R3282"/>
  <c r="W3282" s="1"/>
  <c r="AB3282" s="1"/>
  <c r="Q3282"/>
  <c r="V3282" s="1"/>
  <c r="AA3282" s="1"/>
  <c r="P3282"/>
  <c r="U3282" s="1"/>
  <c r="Z3282" s="1"/>
  <c r="O3282"/>
  <c r="T3282" s="1"/>
  <c r="Y3282" s="1"/>
  <c r="N3282"/>
  <c r="R3281"/>
  <c r="W3281" s="1"/>
  <c r="AB3281" s="1"/>
  <c r="Q3281"/>
  <c r="V3281" s="1"/>
  <c r="AA3281" s="1"/>
  <c r="P3281"/>
  <c r="U3281" s="1"/>
  <c r="Z3281" s="1"/>
  <c r="O3281"/>
  <c r="N3281"/>
  <c r="S3281" s="1"/>
  <c r="X3281" s="1"/>
  <c r="R3280"/>
  <c r="W3280" s="1"/>
  <c r="AB3280" s="1"/>
  <c r="Q3280"/>
  <c r="V3280" s="1"/>
  <c r="AA3280" s="1"/>
  <c r="P3280"/>
  <c r="O3280"/>
  <c r="T3280" s="1"/>
  <c r="Y3280" s="1"/>
  <c r="N3280"/>
  <c r="R3279"/>
  <c r="W3279" s="1"/>
  <c r="AB3279" s="1"/>
  <c r="Q3279"/>
  <c r="V3279" s="1"/>
  <c r="P3279"/>
  <c r="U3279" s="1"/>
  <c r="Z3279" s="1"/>
  <c r="O3279"/>
  <c r="N3279"/>
  <c r="R3278"/>
  <c r="W3278" s="1"/>
  <c r="Q3278"/>
  <c r="V3278" s="1"/>
  <c r="AA3278" s="1"/>
  <c r="P3278"/>
  <c r="O3278"/>
  <c r="N3278"/>
  <c r="S3278" s="1"/>
  <c r="X3278" s="1"/>
  <c r="R3277"/>
  <c r="W3277" s="1"/>
  <c r="AB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S3275" s="1"/>
  <c r="X3275" s="1"/>
  <c r="R3273"/>
  <c r="W3273" s="1"/>
  <c r="AB3273" s="1"/>
  <c r="Q3273"/>
  <c r="V3273" s="1"/>
  <c r="AA3273" s="1"/>
  <c r="P3273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V3256" s="1"/>
  <c r="P3256"/>
  <c r="O3256"/>
  <c r="N3256"/>
  <c r="R3255"/>
  <c r="W3255" s="1"/>
  <c r="Q3255"/>
  <c r="V3255" s="1"/>
  <c r="P3255"/>
  <c r="O3255"/>
  <c r="N3255"/>
  <c r="S3255" s="1"/>
  <c r="X3255" s="1"/>
  <c r="R3254"/>
  <c r="W3254" s="1"/>
  <c r="Q3254"/>
  <c r="P3254"/>
  <c r="O3254"/>
  <c r="T3254" s="1"/>
  <c r="Y3254" s="1"/>
  <c r="N3254"/>
  <c r="S3254" s="1"/>
  <c r="X3254" s="1"/>
  <c r="R3253"/>
  <c r="Q3253"/>
  <c r="P3253"/>
  <c r="U3253" s="1"/>
  <c r="Z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S3247" s="1"/>
  <c r="X3247" s="1"/>
  <c r="R3246"/>
  <c r="W3246" s="1"/>
  <c r="Q3246"/>
  <c r="P3246"/>
  <c r="O3246"/>
  <c r="T3246" s="1"/>
  <c r="Y3246" s="1"/>
  <c r="N3246"/>
  <c r="S3246" s="1"/>
  <c r="X3246" s="1"/>
  <c r="R3245"/>
  <c r="Q3245"/>
  <c r="P3245"/>
  <c r="U3245" s="1"/>
  <c r="Z3245" s="1"/>
  <c r="O3245"/>
  <c r="T3245" s="1"/>
  <c r="Y3245" s="1"/>
  <c r="N3245"/>
  <c r="S3245" s="1"/>
  <c r="X3245" s="1"/>
  <c r="R3243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T3242" s="1"/>
  <c r="N3242"/>
  <c r="R3241"/>
  <c r="W3241" s="1"/>
  <c r="AB3241" s="1"/>
  <c r="Q3241"/>
  <c r="V3241" s="1"/>
  <c r="AA3241" s="1"/>
  <c r="P3241"/>
  <c r="U3241" s="1"/>
  <c r="O3241"/>
  <c r="T3241" s="1"/>
  <c r="N3241"/>
  <c r="R3240"/>
  <c r="W3240" s="1"/>
  <c r="AB3240" s="1"/>
  <c r="Q3240"/>
  <c r="V3240" s="1"/>
  <c r="P3240"/>
  <c r="U3240" s="1"/>
  <c r="O3240"/>
  <c r="T3240" s="1"/>
  <c r="N3240"/>
  <c r="R3239"/>
  <c r="W3239" s="1"/>
  <c r="Q3239"/>
  <c r="V3239" s="1"/>
  <c r="P3239"/>
  <c r="U3239" s="1"/>
  <c r="O3239"/>
  <c r="N3239"/>
  <c r="R3238"/>
  <c r="W3238" s="1"/>
  <c r="Q3238"/>
  <c r="V3238" s="1"/>
  <c r="P3238"/>
  <c r="O3238"/>
  <c r="N3238"/>
  <c r="S3238" s="1"/>
  <c r="X3238" s="1"/>
  <c r="R3237"/>
  <c r="W3237" s="1"/>
  <c r="Q3237"/>
  <c r="P3237"/>
  <c r="O3237"/>
  <c r="T3237" s="1"/>
  <c r="Y3237" s="1"/>
  <c r="N3237"/>
  <c r="S3237" s="1"/>
  <c r="X3237" s="1"/>
  <c r="R3236"/>
  <c r="Q3236"/>
  <c r="P3236"/>
  <c r="U3236" s="1"/>
  <c r="Z3236" s="1"/>
  <c r="O3236"/>
  <c r="T3236" s="1"/>
  <c r="Y3236" s="1"/>
  <c r="N3236"/>
  <c r="S3236" s="1"/>
  <c r="X3236" s="1"/>
  <c r="R3235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T3234" s="1"/>
  <c r="N3234"/>
  <c r="S3234" s="1"/>
  <c r="R3233"/>
  <c r="W3233" s="1"/>
  <c r="AB3233" s="1"/>
  <c r="Q3233"/>
  <c r="V3233" s="1"/>
  <c r="AA3233" s="1"/>
  <c r="P3233"/>
  <c r="U3233" s="1"/>
  <c r="O3233"/>
  <c r="T3233" s="1"/>
  <c r="N3233"/>
  <c r="S3233" s="1"/>
  <c r="R3232"/>
  <c r="W3232" s="1"/>
  <c r="AB3232" s="1"/>
  <c r="Q3232"/>
  <c r="V3232" s="1"/>
  <c r="P3232"/>
  <c r="U3232" s="1"/>
  <c r="O3232"/>
  <c r="T3232" s="1"/>
  <c r="N3232"/>
  <c r="R3231"/>
  <c r="W3231" s="1"/>
  <c r="Q3231"/>
  <c r="V3231" s="1"/>
  <c r="P3231"/>
  <c r="U3231" s="1"/>
  <c r="O3231"/>
  <c r="N3231"/>
  <c r="R3230"/>
  <c r="W3230" s="1"/>
  <c r="Q3230"/>
  <c r="V3230" s="1"/>
  <c r="P3230"/>
  <c r="O3230"/>
  <c r="N3230"/>
  <c r="S3230" s="1"/>
  <c r="X3230" s="1"/>
  <c r="R3228"/>
  <c r="Q3228"/>
  <c r="P3228"/>
  <c r="O3228"/>
  <c r="T3228" s="1"/>
  <c r="Y3228" s="1"/>
  <c r="N3228"/>
  <c r="S3228" s="1"/>
  <c r="R3227"/>
  <c r="Q3227"/>
  <c r="P3227"/>
  <c r="U3227" s="1"/>
  <c r="Z3227" s="1"/>
  <c r="O3227"/>
  <c r="T3227" s="1"/>
  <c r="N3227"/>
  <c r="S3227" s="1"/>
  <c r="X3227" s="1"/>
  <c r="R3226"/>
  <c r="Q3226"/>
  <c r="V3226" s="1"/>
  <c r="AA3226" s="1"/>
  <c r="P3226"/>
  <c r="U3226" s="1"/>
  <c r="O3226"/>
  <c r="T3226" s="1"/>
  <c r="Y3226" s="1"/>
  <c r="N3226"/>
  <c r="S3226" s="1"/>
  <c r="R3225"/>
  <c r="W3225" s="1"/>
  <c r="AB3225" s="1"/>
  <c r="Q3225"/>
  <c r="V3225" s="1"/>
  <c r="P3225"/>
  <c r="U3225" s="1"/>
  <c r="Z3225" s="1"/>
  <c r="O3225"/>
  <c r="T3225" s="1"/>
  <c r="N3225"/>
  <c r="R3224"/>
  <c r="W3224" s="1"/>
  <c r="Q3224"/>
  <c r="V3224" s="1"/>
  <c r="AA3224" s="1"/>
  <c r="P3224"/>
  <c r="U3224" s="1"/>
  <c r="O3224"/>
  <c r="N3224"/>
  <c r="R3223"/>
  <c r="W3223" s="1"/>
  <c r="AB3223" s="1"/>
  <c r="Q3223"/>
  <c r="P3223"/>
  <c r="O3223"/>
  <c r="T3223" s="1"/>
  <c r="N3223"/>
  <c r="R3222"/>
  <c r="W3222" s="1"/>
  <c r="Q3222"/>
  <c r="P3222"/>
  <c r="O3222"/>
  <c r="N3222"/>
  <c r="R3221"/>
  <c r="Q3221"/>
  <c r="V3221" s="1"/>
  <c r="P3221"/>
  <c r="O3221"/>
  <c r="N3221"/>
  <c r="S3221" s="1"/>
  <c r="X3221" s="1"/>
  <c r="R3220"/>
  <c r="W3220" s="1"/>
  <c r="Q3220"/>
  <c r="P3220"/>
  <c r="O3220"/>
  <c r="T3220" s="1"/>
  <c r="Y3220" s="1"/>
  <c r="N3220"/>
  <c r="S3220" s="1"/>
  <c r="R3219"/>
  <c r="Q3219"/>
  <c r="P3219"/>
  <c r="U3219" s="1"/>
  <c r="Z3219" s="1"/>
  <c r="O3219"/>
  <c r="T3219" s="1"/>
  <c r="N3219"/>
  <c r="S3219" s="1"/>
  <c r="X3219" s="1"/>
  <c r="R3218"/>
  <c r="Q3218"/>
  <c r="V3218" s="1"/>
  <c r="AA3218" s="1"/>
  <c r="P3218"/>
  <c r="U3218" s="1"/>
  <c r="O3218"/>
  <c r="T3218" s="1"/>
  <c r="Y3218" s="1"/>
  <c r="N3218"/>
  <c r="R3217"/>
  <c r="W3217" s="1"/>
  <c r="AB3217" s="1"/>
  <c r="Q3217"/>
  <c r="V3217" s="1"/>
  <c r="P3217"/>
  <c r="U3217" s="1"/>
  <c r="Z3217" s="1"/>
  <c r="O3217"/>
  <c r="T3217" s="1"/>
  <c r="N3217"/>
  <c r="R3216"/>
  <c r="W3216" s="1"/>
  <c r="Q3216"/>
  <c r="V3216" s="1"/>
  <c r="AA3216" s="1"/>
  <c r="P3216"/>
  <c r="U3216" s="1"/>
  <c r="O3216"/>
  <c r="N3216"/>
  <c r="S3216" s="1"/>
  <c r="R3215"/>
  <c r="W3215" s="1"/>
  <c r="AB3215" s="1"/>
  <c r="Q3215"/>
  <c r="P3215"/>
  <c r="O3215"/>
  <c r="T3215" s="1"/>
  <c r="N3215"/>
  <c r="R3213"/>
  <c r="Q3213"/>
  <c r="P3213"/>
  <c r="O3213"/>
  <c r="N3213"/>
  <c r="R3212"/>
  <c r="Q3212"/>
  <c r="V3212" s="1"/>
  <c r="P3212"/>
  <c r="O3212"/>
  <c r="N3212"/>
  <c r="S3212" s="1"/>
  <c r="X3212" s="1"/>
  <c r="R3211"/>
  <c r="W3211" s="1"/>
  <c r="Q3211"/>
  <c r="P3211"/>
  <c r="O3211"/>
  <c r="T3211" s="1"/>
  <c r="Y3211" s="1"/>
  <c r="N3211"/>
  <c r="S3211" s="1"/>
  <c r="R3210"/>
  <c r="Q3210"/>
  <c r="P3210"/>
  <c r="U3210" s="1"/>
  <c r="Z3210" s="1"/>
  <c r="O3210"/>
  <c r="T3210" s="1"/>
  <c r="N3210"/>
  <c r="S3210" s="1"/>
  <c r="X3210" s="1"/>
  <c r="R3209"/>
  <c r="Q3209"/>
  <c r="V3209" s="1"/>
  <c r="AA3209" s="1"/>
  <c r="P3209"/>
  <c r="U3209" s="1"/>
  <c r="O3209"/>
  <c r="T3209" s="1"/>
  <c r="Y3209" s="1"/>
  <c r="N3209"/>
  <c r="R3208"/>
  <c r="W3208" s="1"/>
  <c r="AB3208" s="1"/>
  <c r="Q3208"/>
  <c r="V3208" s="1"/>
  <c r="P3208"/>
  <c r="U3208" s="1"/>
  <c r="Z3208" s="1"/>
  <c r="O3208"/>
  <c r="N3208"/>
  <c r="R3207"/>
  <c r="W3207" s="1"/>
  <c r="Q3207"/>
  <c r="V3207" s="1"/>
  <c r="AA3207" s="1"/>
  <c r="P3207"/>
  <c r="U3207" s="1"/>
  <c r="O3207"/>
  <c r="N3207"/>
  <c r="R3206"/>
  <c r="W3206" s="1"/>
  <c r="AB3206" s="1"/>
  <c r="Q3206"/>
  <c r="V3206" s="1"/>
  <c r="P3206"/>
  <c r="O3206"/>
  <c r="T3206" s="1"/>
  <c r="N3206"/>
  <c r="R3205"/>
  <c r="W3205" s="1"/>
  <c r="Q3205"/>
  <c r="P3205"/>
  <c r="U3205" s="1"/>
  <c r="O3205"/>
  <c r="N3205"/>
  <c r="R3204"/>
  <c r="Q3204"/>
  <c r="P3204"/>
  <c r="O3204"/>
  <c r="N3204"/>
  <c r="S3204" s="1"/>
  <c r="X3204" s="1"/>
  <c r="R3203"/>
  <c r="W3203" s="1"/>
  <c r="Q3203"/>
  <c r="P3203"/>
  <c r="O3203"/>
  <c r="T3203" s="1"/>
  <c r="Y3203" s="1"/>
  <c r="N3203"/>
  <c r="S3203" s="1"/>
  <c r="R3202"/>
  <c r="Q3202"/>
  <c r="P3202"/>
  <c r="U3202" s="1"/>
  <c r="Z3202" s="1"/>
  <c r="O3202"/>
  <c r="T3202" s="1"/>
  <c r="N3202"/>
  <c r="S3202" s="1"/>
  <c r="X3202" s="1"/>
  <c r="R3201"/>
  <c r="Q3201"/>
  <c r="V3201" s="1"/>
  <c r="AA3201" s="1"/>
  <c r="P3201"/>
  <c r="U3201" s="1"/>
  <c r="O3201"/>
  <c r="T3201" s="1"/>
  <c r="Y3201" s="1"/>
  <c r="N3201"/>
  <c r="S3201" s="1"/>
  <c r="R3200"/>
  <c r="W3200" s="1"/>
  <c r="AB3200" s="1"/>
  <c r="Q3200"/>
  <c r="V3200" s="1"/>
  <c r="P3200"/>
  <c r="U3200" s="1"/>
  <c r="Z3200" s="1"/>
  <c r="O3200"/>
  <c r="T3200" s="1"/>
  <c r="N3200"/>
  <c r="R3183"/>
  <c r="W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R3178"/>
  <c r="Q3178"/>
  <c r="V3178" s="1"/>
  <c r="AA3178" s="1"/>
  <c r="P3178"/>
  <c r="U3178" s="1"/>
  <c r="Z3178" s="1"/>
  <c r="O3178"/>
  <c r="T3178" s="1"/>
  <c r="N3178"/>
  <c r="S3178" s="1"/>
  <c r="X3178" s="1"/>
  <c r="R3177"/>
  <c r="W3177" s="1"/>
  <c r="AB3177" s="1"/>
  <c r="Q3177"/>
  <c r="V3177" s="1"/>
  <c r="AA3177" s="1"/>
  <c r="P3177"/>
  <c r="U3177" s="1"/>
  <c r="O3177"/>
  <c r="T3177" s="1"/>
  <c r="Y3177" s="1"/>
  <c r="N3177"/>
  <c r="S3177" s="1"/>
  <c r="X3177" s="1"/>
  <c r="R3176"/>
  <c r="W3176" s="1"/>
  <c r="AB3176" s="1"/>
  <c r="Q3176"/>
  <c r="V3176" s="1"/>
  <c r="P3176"/>
  <c r="U3176" s="1"/>
  <c r="Z3176" s="1"/>
  <c r="O3176"/>
  <c r="T3176" s="1"/>
  <c r="Y3176" s="1"/>
  <c r="N3176"/>
  <c r="S3176" s="1"/>
  <c r="X3176" s="1"/>
  <c r="R3175"/>
  <c r="W3175" s="1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R3170"/>
  <c r="Q3170"/>
  <c r="V3170" s="1"/>
  <c r="AA3170" s="1"/>
  <c r="P3170"/>
  <c r="U3170" s="1"/>
  <c r="Z3170" s="1"/>
  <c r="O3170"/>
  <c r="T3170" s="1"/>
  <c r="N3170"/>
  <c r="S3170" s="1"/>
  <c r="X3170" s="1"/>
  <c r="R3046"/>
  <c r="W3046" s="1"/>
  <c r="AB3046" s="1"/>
  <c r="Q3046"/>
  <c r="V3046" s="1"/>
  <c r="AA3046" s="1"/>
  <c r="P3046"/>
  <c r="U3046" s="1"/>
  <c r="O3046"/>
  <c r="T3046" s="1"/>
  <c r="N3046"/>
  <c r="S3046" s="1"/>
  <c r="R3045"/>
  <c r="W3045" s="1"/>
  <c r="AB3045" s="1"/>
  <c r="Q3045"/>
  <c r="V3045" s="1"/>
  <c r="P3045"/>
  <c r="U3045" s="1"/>
  <c r="O3045"/>
  <c r="T3045" s="1"/>
  <c r="N3045"/>
  <c r="R3044"/>
  <c r="W3044" s="1"/>
  <c r="Q3044"/>
  <c r="P3044"/>
  <c r="U3044" s="1"/>
  <c r="O3044"/>
  <c r="N3044"/>
  <c r="R3043"/>
  <c r="Q3043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S3041" s="1"/>
  <c r="X3041" s="1"/>
  <c r="R3040"/>
  <c r="Q3040"/>
  <c r="P3040"/>
  <c r="U3040" s="1"/>
  <c r="Z3040" s="1"/>
  <c r="O3040"/>
  <c r="T3040" s="1"/>
  <c r="Y3040" s="1"/>
  <c r="N3040"/>
  <c r="S3040" s="1"/>
  <c r="R3039"/>
  <c r="Q3039"/>
  <c r="V3039" s="1"/>
  <c r="AA3039" s="1"/>
  <c r="P3039"/>
  <c r="U3039" s="1"/>
  <c r="Z3039" s="1"/>
  <c r="O3039"/>
  <c r="T3039" s="1"/>
  <c r="N3039"/>
  <c r="R3038"/>
  <c r="W3038" s="1"/>
  <c r="AB3038" s="1"/>
  <c r="Q3038"/>
  <c r="V3038" s="1"/>
  <c r="AA3038" s="1"/>
  <c r="P3038"/>
  <c r="U3038" s="1"/>
  <c r="O3038"/>
  <c r="N3038"/>
  <c r="R3037"/>
  <c r="W3037" s="1"/>
  <c r="AB3037" s="1"/>
  <c r="Q3037"/>
  <c r="V3037" s="1"/>
  <c r="P3037"/>
  <c r="U3037" s="1"/>
  <c r="O3037"/>
  <c r="T3037" s="1"/>
  <c r="N3037"/>
  <c r="R3036"/>
  <c r="W3036" s="1"/>
  <c r="Q3036"/>
  <c r="V3036" s="1"/>
  <c r="P3036"/>
  <c r="U3036" s="1"/>
  <c r="O3036"/>
  <c r="N3036"/>
  <c r="R3035"/>
  <c r="W3035" s="1"/>
  <c r="Q3035"/>
  <c r="V3035" s="1"/>
  <c r="P3035"/>
  <c r="O3035"/>
  <c r="N3035"/>
  <c r="R3034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X3033" s="1"/>
  <c r="R3031"/>
  <c r="Q3031"/>
  <c r="P3031"/>
  <c r="U3031" s="1"/>
  <c r="Z3031" s="1"/>
  <c r="O3031"/>
  <c r="T3031" s="1"/>
  <c r="Y3031" s="1"/>
  <c r="N3031"/>
  <c r="S3031" s="1"/>
  <c r="R3030"/>
  <c r="Q3030"/>
  <c r="V3030" s="1"/>
  <c r="AA3030" s="1"/>
  <c r="P3030"/>
  <c r="U3030" s="1"/>
  <c r="Z3030" s="1"/>
  <c r="O3030"/>
  <c r="T3030" s="1"/>
  <c r="N3030"/>
  <c r="R3029"/>
  <c r="W3029" s="1"/>
  <c r="AB3029" s="1"/>
  <c r="Q3029"/>
  <c r="V3029" s="1"/>
  <c r="AA3029" s="1"/>
  <c r="P3029"/>
  <c r="U3029" s="1"/>
  <c r="O3029"/>
  <c r="N3029"/>
  <c r="R3028"/>
  <c r="W3028" s="1"/>
  <c r="AB3028" s="1"/>
  <c r="Q3028"/>
  <c r="V3028" s="1"/>
  <c r="P3028"/>
  <c r="O3028"/>
  <c r="N3028"/>
  <c r="R3027"/>
  <c r="W3027" s="1"/>
  <c r="Q3027"/>
  <c r="V3027" s="1"/>
  <c r="P3027"/>
  <c r="U3027" s="1"/>
  <c r="O3027"/>
  <c r="N3027"/>
  <c r="R3026"/>
  <c r="W3026" s="1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X3024" s="1"/>
  <c r="R3023"/>
  <c r="Q3023"/>
  <c r="P3023"/>
  <c r="U3023" s="1"/>
  <c r="O3023"/>
  <c r="T3023" s="1"/>
  <c r="Y3023" s="1"/>
  <c r="N3023"/>
  <c r="S3023" s="1"/>
  <c r="R3022"/>
  <c r="Q3022"/>
  <c r="V3022" s="1"/>
  <c r="P3022"/>
  <c r="U3022" s="1"/>
  <c r="Z3022" s="1"/>
  <c r="O3022"/>
  <c r="T3022" s="1"/>
  <c r="N3022"/>
  <c r="R3021"/>
  <c r="W3021" s="1"/>
  <c r="Q3021"/>
  <c r="V3021" s="1"/>
  <c r="AA3021" s="1"/>
  <c r="P3021"/>
  <c r="U3021" s="1"/>
  <c r="O3021"/>
  <c r="N3021"/>
  <c r="S3021" s="1"/>
  <c r="R3020"/>
  <c r="W3020" s="1"/>
  <c r="AB3020" s="1"/>
  <c r="Q3020"/>
  <c r="V3020" s="1"/>
  <c r="P3020"/>
  <c r="O3020"/>
  <c r="N3020"/>
  <c r="R3019"/>
  <c r="W3019" s="1"/>
  <c r="Q3019"/>
  <c r="P3019"/>
  <c r="U3019" s="1"/>
  <c r="O3019"/>
  <c r="N3019"/>
  <c r="R3018"/>
  <c r="Q3018"/>
  <c r="V3018" s="1"/>
  <c r="P3018"/>
  <c r="O3018"/>
  <c r="N3018"/>
  <c r="R3016"/>
  <c r="W3016" s="1"/>
  <c r="Q3016"/>
  <c r="P3016"/>
  <c r="O3016"/>
  <c r="N3016"/>
  <c r="S3016" s="1"/>
  <c r="R3015"/>
  <c r="Q3015"/>
  <c r="P3015"/>
  <c r="O3015"/>
  <c r="T3015" s="1"/>
  <c r="N3015"/>
  <c r="S3015" s="1"/>
  <c r="X3015" s="1"/>
  <c r="R3014"/>
  <c r="Q3014"/>
  <c r="P3014"/>
  <c r="U3014" s="1"/>
  <c r="O3014"/>
  <c r="T3014" s="1"/>
  <c r="Y3014" s="1"/>
  <c r="N3014"/>
  <c r="S3014" s="1"/>
  <c r="R3013"/>
  <c r="Q3013"/>
  <c r="V3013" s="1"/>
  <c r="P3013"/>
  <c r="U3013" s="1"/>
  <c r="Z3013" s="1"/>
  <c r="O3013"/>
  <c r="T3013" s="1"/>
  <c r="N3013"/>
  <c r="R3012"/>
  <c r="W3012" s="1"/>
  <c r="Q3012"/>
  <c r="V3012" s="1"/>
  <c r="P3012"/>
  <c r="U3012" s="1"/>
  <c r="O3012"/>
  <c r="N3012"/>
  <c r="R3011"/>
  <c r="W3011" s="1"/>
  <c r="Q3011"/>
  <c r="V3011" s="1"/>
  <c r="P3011"/>
  <c r="O3011"/>
  <c r="N3011"/>
  <c r="R3010"/>
  <c r="W3010" s="1"/>
  <c r="Q3010"/>
  <c r="P3010"/>
  <c r="O3010"/>
  <c r="N3010"/>
  <c r="R3009"/>
  <c r="Q3009"/>
  <c r="P3009"/>
  <c r="O3009"/>
  <c r="N3009"/>
  <c r="R3008"/>
  <c r="Q3008"/>
  <c r="P3008"/>
  <c r="O3008"/>
  <c r="N3008"/>
  <c r="S3008" s="1"/>
  <c r="R3007"/>
  <c r="Q3007"/>
  <c r="P3007"/>
  <c r="O3007"/>
  <c r="T3007" s="1"/>
  <c r="N3007"/>
  <c r="S3007" s="1"/>
  <c r="R3006"/>
  <c r="Q3006"/>
  <c r="P3006"/>
  <c r="U3006" s="1"/>
  <c r="O3006"/>
  <c r="T3006" s="1"/>
  <c r="N3006"/>
  <c r="S3006" s="1"/>
  <c r="R3005"/>
  <c r="Q3005"/>
  <c r="V3005" s="1"/>
  <c r="P3005"/>
  <c r="U3005" s="1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Q3001"/>
  <c r="P3001"/>
  <c r="O3001"/>
  <c r="N3001"/>
  <c r="R3000"/>
  <c r="Q3000"/>
  <c r="P3000"/>
  <c r="O3000"/>
  <c r="N3000"/>
  <c r="R2999"/>
  <c r="Q2999"/>
  <c r="P2999"/>
  <c r="O2999"/>
  <c r="N2999"/>
  <c r="S2999" s="1"/>
  <c r="R2998"/>
  <c r="Q2998"/>
  <c r="P2998"/>
  <c r="O2998"/>
  <c r="T2998" s="1"/>
  <c r="N2998"/>
  <c r="S2998" s="1"/>
  <c r="R2997"/>
  <c r="Q2997"/>
  <c r="P2997"/>
  <c r="U2997" s="1"/>
  <c r="O2997"/>
  <c r="T2997" s="1"/>
  <c r="N2997"/>
  <c r="S2997" s="1"/>
  <c r="R2996"/>
  <c r="Q2996"/>
  <c r="V2996" s="1"/>
  <c r="P2996"/>
  <c r="U2996" s="1"/>
  <c r="O2996"/>
  <c r="T2996" s="1"/>
  <c r="N2996"/>
  <c r="R2995"/>
  <c r="W2995" s="1"/>
  <c r="Q2995"/>
  <c r="V2995" s="1"/>
  <c r="P2995"/>
  <c r="U2995" s="1"/>
  <c r="O2995"/>
  <c r="N2995"/>
  <c r="R2994"/>
  <c r="W2994" s="1"/>
  <c r="Q2994"/>
  <c r="V2994" s="1"/>
  <c r="P2994"/>
  <c r="O2994"/>
  <c r="N2994"/>
  <c r="R2993"/>
  <c r="W2993" s="1"/>
  <c r="Q2993"/>
  <c r="P2993"/>
  <c r="O2993"/>
  <c r="N2993"/>
  <c r="R2992"/>
  <c r="Q2992"/>
  <c r="P2992"/>
  <c r="O2992"/>
  <c r="N2992"/>
  <c r="R2991"/>
  <c r="Q2991"/>
  <c r="P2991"/>
  <c r="O2991"/>
  <c r="N2991"/>
  <c r="S2991" s="1"/>
  <c r="R2990"/>
  <c r="Q2990"/>
  <c r="P2990"/>
  <c r="O2990"/>
  <c r="T2990" s="1"/>
  <c r="N2990"/>
  <c r="R2989"/>
  <c r="W2989" s="1"/>
  <c r="AB2989" s="1"/>
  <c r="Q2989"/>
  <c r="P2989"/>
  <c r="U2989" s="1"/>
  <c r="O2989"/>
  <c r="T2989" s="1"/>
  <c r="N2989"/>
  <c r="S2989" s="1"/>
  <c r="R2988"/>
  <c r="Q2988"/>
  <c r="V2988" s="1"/>
  <c r="P2988"/>
  <c r="U2988" s="1"/>
  <c r="O2988"/>
  <c r="T2988" s="1"/>
  <c r="N2988"/>
  <c r="R2986"/>
  <c r="W2986" s="1"/>
  <c r="Q2986"/>
  <c r="P2986"/>
  <c r="U2986" s="1"/>
  <c r="O2986"/>
  <c r="N2986"/>
  <c r="R2985"/>
  <c r="W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R2982"/>
  <c r="Q2982"/>
  <c r="P2982"/>
  <c r="U2982" s="1"/>
  <c r="Z2982" s="1"/>
  <c r="O2982"/>
  <c r="N2982"/>
  <c r="S2982" s="1"/>
  <c r="R2981"/>
  <c r="Q2981"/>
  <c r="V2981" s="1"/>
  <c r="AA2981" s="1"/>
  <c r="P2981"/>
  <c r="O2981"/>
  <c r="T2981" s="1"/>
  <c r="N2981"/>
  <c r="S2981" s="1"/>
  <c r="R2980"/>
  <c r="W2980" s="1"/>
  <c r="AB2980" s="1"/>
  <c r="Q2980"/>
  <c r="P2980"/>
  <c r="U2980" s="1"/>
  <c r="O2980"/>
  <c r="N2980"/>
  <c r="S2980" s="1"/>
  <c r="R2979"/>
  <c r="Q2979"/>
  <c r="V2979" s="1"/>
  <c r="P2979"/>
  <c r="O2979"/>
  <c r="T2979" s="1"/>
  <c r="N2979"/>
  <c r="R2978"/>
  <c r="W2978" s="1"/>
  <c r="Q2978"/>
  <c r="V2978" s="1"/>
  <c r="P2978"/>
  <c r="U2978" s="1"/>
  <c r="O2978"/>
  <c r="N2978"/>
  <c r="R2977"/>
  <c r="W2977" s="1"/>
  <c r="Q2977"/>
  <c r="V2977" s="1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R2974"/>
  <c r="Q2974"/>
  <c r="P2974"/>
  <c r="U2974" s="1"/>
  <c r="Z2974" s="1"/>
  <c r="O2974"/>
  <c r="T2974" s="1"/>
  <c r="N2974"/>
  <c r="S2974" s="1"/>
  <c r="R2973"/>
  <c r="Q2973"/>
  <c r="V2973" s="1"/>
  <c r="AA2973" s="1"/>
  <c r="P2973"/>
  <c r="U2973" s="1"/>
  <c r="O2973"/>
  <c r="T2973" s="1"/>
  <c r="N2973"/>
  <c r="S2973" s="1"/>
  <c r="R2971"/>
  <c r="W2971" s="1"/>
  <c r="AB2971" s="1"/>
  <c r="Q2971"/>
  <c r="P2971"/>
  <c r="U2971" s="1"/>
  <c r="O2971"/>
  <c r="T2971" s="1"/>
  <c r="N2971"/>
  <c r="S2971" s="1"/>
  <c r="R2970"/>
  <c r="Q2970"/>
  <c r="V2970" s="1"/>
  <c r="P2970"/>
  <c r="O2970"/>
  <c r="T2970" s="1"/>
  <c r="N2970"/>
  <c r="R2969"/>
  <c r="W2969" s="1"/>
  <c r="Q2969"/>
  <c r="V2969" s="1"/>
  <c r="P2969"/>
  <c r="U2969" s="1"/>
  <c r="O2969"/>
  <c r="N2969"/>
  <c r="R2968"/>
  <c r="W2968" s="1"/>
  <c r="Q2968"/>
  <c r="V2968" s="1"/>
  <c r="P2968"/>
  <c r="O2968"/>
  <c r="N2968"/>
  <c r="R2967"/>
  <c r="W2967" s="1"/>
  <c r="Q2967"/>
  <c r="P2967"/>
  <c r="O2967"/>
  <c r="N2967"/>
  <c r="S2967" s="1"/>
  <c r="X2967" s="1"/>
  <c r="R2966"/>
  <c r="Q2966"/>
  <c r="P2966"/>
  <c r="O2966"/>
  <c r="T2966" s="1"/>
  <c r="Y2966" s="1"/>
  <c r="N2966"/>
  <c r="R2965"/>
  <c r="Q2965"/>
  <c r="P2965"/>
  <c r="U2965" s="1"/>
  <c r="Z2965" s="1"/>
  <c r="O2965"/>
  <c r="T2965" s="1"/>
  <c r="N2965"/>
  <c r="S2965" s="1"/>
  <c r="R2964"/>
  <c r="Q2964"/>
  <c r="V2964" s="1"/>
  <c r="AA2964" s="1"/>
  <c r="P2964"/>
  <c r="U2964" s="1"/>
  <c r="O2964"/>
  <c r="T2964" s="1"/>
  <c r="N2964"/>
  <c r="R2963"/>
  <c r="W2963" s="1"/>
  <c r="AB2963" s="1"/>
  <c r="Q2963"/>
  <c r="V2963" s="1"/>
  <c r="P2963"/>
  <c r="U2963" s="1"/>
  <c r="O2963"/>
  <c r="T2963" s="1"/>
  <c r="N2963"/>
  <c r="S2963" s="1"/>
  <c r="R2962"/>
  <c r="W2962" s="1"/>
  <c r="Q2962"/>
  <c r="V2962" s="1"/>
  <c r="P2962"/>
  <c r="U2962" s="1"/>
  <c r="O2962"/>
  <c r="T2962" s="1"/>
  <c r="N2962"/>
  <c r="R2961"/>
  <c r="W2961" s="1"/>
  <c r="Q2961"/>
  <c r="P2961"/>
  <c r="U2961" s="1"/>
  <c r="O2961"/>
  <c r="N2961"/>
  <c r="R2960"/>
  <c r="W2960" s="1"/>
  <c r="Q2960"/>
  <c r="V2960" s="1"/>
  <c r="P2960"/>
  <c r="O2960"/>
  <c r="N2960"/>
  <c r="R2959"/>
  <c r="W2959" s="1"/>
  <c r="Q2959"/>
  <c r="P2959"/>
  <c r="O2959"/>
  <c r="N2959"/>
  <c r="S2959" s="1"/>
  <c r="X2959" s="1"/>
  <c r="R2958"/>
  <c r="Q2958"/>
  <c r="P2958"/>
  <c r="O2958"/>
  <c r="T2958" s="1"/>
  <c r="Y2958" s="1"/>
  <c r="N2958"/>
  <c r="S2958" s="1"/>
  <c r="R2956"/>
  <c r="Q2956"/>
  <c r="P2956"/>
  <c r="U2956" s="1"/>
  <c r="Z2956" s="1"/>
  <c r="O2956"/>
  <c r="N2956"/>
  <c r="S2956" s="1"/>
  <c r="R2955"/>
  <c r="Q2955"/>
  <c r="V2955" s="1"/>
  <c r="AA2955" s="1"/>
  <c r="P2955"/>
  <c r="U2955" s="1"/>
  <c r="O2955"/>
  <c r="T2955" s="1"/>
  <c r="N2955"/>
  <c r="R2954"/>
  <c r="W2954" s="1"/>
  <c r="AB2954" s="1"/>
  <c r="Q2954"/>
  <c r="V2954" s="1"/>
  <c r="P2954"/>
  <c r="U2954" s="1"/>
  <c r="O2954"/>
  <c r="N2954"/>
  <c r="S2954" s="1"/>
  <c r="R2953"/>
  <c r="W2953" s="1"/>
  <c r="Q2953"/>
  <c r="V2953" s="1"/>
  <c r="P2953"/>
  <c r="U2953" s="1"/>
  <c r="O2953"/>
  <c r="T2953" s="1"/>
  <c r="N2953"/>
  <c r="R2952"/>
  <c r="W2952" s="1"/>
  <c r="Q2952"/>
  <c r="V2952" s="1"/>
  <c r="P2952"/>
  <c r="U2952" s="1"/>
  <c r="O2952"/>
  <c r="N2952"/>
  <c r="R2951"/>
  <c r="Q2951"/>
  <c r="V2951" s="1"/>
  <c r="P2951"/>
  <c r="O2951"/>
  <c r="N2951"/>
  <c r="R2950"/>
  <c r="W2950" s="1"/>
  <c r="Q2950"/>
  <c r="P2950"/>
  <c r="O2950"/>
  <c r="N2950"/>
  <c r="S2950" s="1"/>
  <c r="X2950" s="1"/>
  <c r="R2949"/>
  <c r="Q2949"/>
  <c r="P2949"/>
  <c r="O2949"/>
  <c r="T2949" s="1"/>
  <c r="Y2949" s="1"/>
  <c r="N2949"/>
  <c r="S2949" s="1"/>
  <c r="R2948"/>
  <c r="Q2948"/>
  <c r="P2948"/>
  <c r="U2948" s="1"/>
  <c r="Z2948" s="1"/>
  <c r="O2948"/>
  <c r="T2948" s="1"/>
  <c r="N2948"/>
  <c r="S2948" s="1"/>
  <c r="R2947"/>
  <c r="Q2947"/>
  <c r="V2947" s="1"/>
  <c r="AA2947" s="1"/>
  <c r="P2947"/>
  <c r="O2947"/>
  <c r="T2947" s="1"/>
  <c r="N2947"/>
  <c r="R2946"/>
  <c r="W2946" s="1"/>
  <c r="AB2946" s="1"/>
  <c r="Q2946"/>
  <c r="P2946"/>
  <c r="U2946" s="1"/>
  <c r="O2946"/>
  <c r="N2946"/>
  <c r="S2946" s="1"/>
  <c r="R2945"/>
  <c r="W2945" s="1"/>
  <c r="Q2945"/>
  <c r="V2945" s="1"/>
  <c r="P2945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AB2941" s="1"/>
  <c r="Q2941"/>
  <c r="V2941" s="1"/>
  <c r="AA2941" s="1"/>
  <c r="P2941"/>
  <c r="U2941" s="1"/>
  <c r="O2941"/>
  <c r="T2941" s="1"/>
  <c r="N2941"/>
  <c r="R2940"/>
  <c r="W2940" s="1"/>
  <c r="AB2940" s="1"/>
  <c r="Q2940"/>
  <c r="V2940" s="1"/>
  <c r="AA2940" s="1"/>
  <c r="P2940"/>
  <c r="U2940" s="1"/>
  <c r="O2940"/>
  <c r="N2940"/>
  <c r="R2939"/>
  <c r="W2939" s="1"/>
  <c r="Q2939"/>
  <c r="V2939" s="1"/>
  <c r="P2939"/>
  <c r="O2939"/>
  <c r="N2939"/>
  <c r="S2939" s="1"/>
  <c r="X2939" s="1"/>
  <c r="R2938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Y2935" s="1"/>
  <c r="N2935"/>
  <c r="S2935" s="1"/>
  <c r="R2934"/>
  <c r="W2934" s="1"/>
  <c r="AB2934" s="1"/>
  <c r="Q2934"/>
  <c r="V2934" s="1"/>
  <c r="AA2934" s="1"/>
  <c r="P2934"/>
  <c r="U2934" s="1"/>
  <c r="Z2934" s="1"/>
  <c r="O2934"/>
  <c r="T2934" s="1"/>
  <c r="N2934"/>
  <c r="S2934" s="1"/>
  <c r="R2933"/>
  <c r="W2933" s="1"/>
  <c r="AB2933" s="1"/>
  <c r="Q2933"/>
  <c r="V2933" s="1"/>
  <c r="AA2933" s="1"/>
  <c r="P2933"/>
  <c r="U2933" s="1"/>
  <c r="O2933"/>
  <c r="T2933" s="1"/>
  <c r="N2933"/>
  <c r="R2932"/>
  <c r="Q2932"/>
  <c r="V2932" s="1"/>
  <c r="P2932"/>
  <c r="U2932" s="1"/>
  <c r="O2932"/>
  <c r="N2932"/>
  <c r="R2931"/>
  <c r="Q2931"/>
  <c r="V2931" s="1"/>
  <c r="P2931"/>
  <c r="O2931"/>
  <c r="N2931"/>
  <c r="S2931" s="1"/>
  <c r="X2931" s="1"/>
  <c r="R2930"/>
  <c r="W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O2744"/>
  <c r="N2744"/>
  <c r="R2743"/>
  <c r="W2743" s="1"/>
  <c r="AB2743" s="1"/>
  <c r="Q2743"/>
  <c r="P2743"/>
  <c r="O2743"/>
  <c r="N2743"/>
  <c r="S2743" s="1"/>
  <c r="X2743" s="1"/>
  <c r="R2742"/>
  <c r="W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P2729"/>
  <c r="O2729"/>
  <c r="N2729"/>
  <c r="R2728"/>
  <c r="W2728" s="1"/>
  <c r="Q2728"/>
  <c r="V2728" s="1"/>
  <c r="P2728"/>
  <c r="U2728" s="1"/>
  <c r="O2728"/>
  <c r="N2728"/>
  <c r="R2727"/>
  <c r="W2727" s="1"/>
  <c r="Q2727"/>
  <c r="V2727" s="1"/>
  <c r="P2727"/>
  <c r="O2727"/>
  <c r="N2727"/>
  <c r="R2726"/>
  <c r="W2726" s="1"/>
  <c r="Q2726"/>
  <c r="P2726"/>
  <c r="O2726"/>
  <c r="N2726"/>
  <c r="S2726" s="1"/>
  <c r="X2726" s="1"/>
  <c r="R2725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S2723" s="1"/>
  <c r="R2722"/>
  <c r="W2722" s="1"/>
  <c r="AB2722" s="1"/>
  <c r="Q2722"/>
  <c r="V2722" s="1"/>
  <c r="AA2722" s="1"/>
  <c r="P2722"/>
  <c r="U2722" s="1"/>
  <c r="O2722"/>
  <c r="N2722"/>
  <c r="S2722" s="1"/>
  <c r="R2721"/>
  <c r="W2721" s="1"/>
  <c r="AB2721" s="1"/>
  <c r="Q2721"/>
  <c r="V2721" s="1"/>
  <c r="P2721"/>
  <c r="O2721"/>
  <c r="N2721"/>
  <c r="R2720"/>
  <c r="W2720" s="1"/>
  <c r="Q2720"/>
  <c r="P2720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Q2715"/>
  <c r="V2715" s="1"/>
  <c r="AA2715" s="1"/>
  <c r="P2715"/>
  <c r="U2715" s="1"/>
  <c r="O2715"/>
  <c r="N2715"/>
  <c r="R2714"/>
  <c r="W2714" s="1"/>
  <c r="AB2714" s="1"/>
  <c r="Q2714"/>
  <c r="V2714" s="1"/>
  <c r="P2714"/>
  <c r="U2714" s="1"/>
  <c r="O2714"/>
  <c r="N2714"/>
  <c r="S2714" s="1"/>
  <c r="R2713"/>
  <c r="W2713" s="1"/>
  <c r="Q2713"/>
  <c r="P2713"/>
  <c r="O2713"/>
  <c r="T2713" s="1"/>
  <c r="N2713"/>
  <c r="S2713" s="1"/>
  <c r="X2713" s="1"/>
  <c r="R2712"/>
  <c r="Q2712"/>
  <c r="P2712"/>
  <c r="O2712"/>
  <c r="T2712" s="1"/>
  <c r="Y2712" s="1"/>
  <c r="N2712"/>
  <c r="S2712" s="1"/>
  <c r="X2712" s="1"/>
  <c r="R2711"/>
  <c r="Q2711"/>
  <c r="V2711" s="1"/>
  <c r="P2711"/>
  <c r="U2711" s="1"/>
  <c r="Z2711" s="1"/>
  <c r="O2711"/>
  <c r="T2711" s="1"/>
  <c r="Y2711" s="1"/>
  <c r="N2711"/>
  <c r="S2711" s="1"/>
  <c r="R2710"/>
  <c r="W2710" s="1"/>
  <c r="Q2710"/>
  <c r="V2710" s="1"/>
  <c r="AA2710" s="1"/>
  <c r="P2710"/>
  <c r="U2710" s="1"/>
  <c r="Z2710" s="1"/>
  <c r="O2710"/>
  <c r="T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R2708"/>
  <c r="W2708" s="1"/>
  <c r="AB2708" s="1"/>
  <c r="Q2708"/>
  <c r="V2708" s="1"/>
  <c r="P2708"/>
  <c r="U2708" s="1"/>
  <c r="Z2708" s="1"/>
  <c r="O2708"/>
  <c r="T2708" s="1"/>
  <c r="N2708"/>
  <c r="R2707"/>
  <c r="W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O2706"/>
  <c r="N2706"/>
  <c r="S2706" s="1"/>
  <c r="R2705"/>
  <c r="W2705" s="1"/>
  <c r="Q2705"/>
  <c r="P2705"/>
  <c r="O2705"/>
  <c r="N2705"/>
  <c r="S2705" s="1"/>
  <c r="X2705" s="1"/>
  <c r="R2704"/>
  <c r="Q2704"/>
  <c r="P2704"/>
  <c r="U2704" s="1"/>
  <c r="O2704"/>
  <c r="T2704" s="1"/>
  <c r="Y2704" s="1"/>
  <c r="N2704"/>
  <c r="S2704" s="1"/>
  <c r="R2703"/>
  <c r="Q2703"/>
  <c r="V2703" s="1"/>
  <c r="P2703"/>
  <c r="U2703" s="1"/>
  <c r="Z2703" s="1"/>
  <c r="O2703"/>
  <c r="T2703" s="1"/>
  <c r="N2703"/>
  <c r="S2703" s="1"/>
  <c r="R2702"/>
  <c r="Q2702"/>
  <c r="V2702" s="1"/>
  <c r="AA2702" s="1"/>
  <c r="P2702"/>
  <c r="U2702" s="1"/>
  <c r="O2702"/>
  <c r="T2702" s="1"/>
  <c r="N2702"/>
  <c r="S2702" s="1"/>
  <c r="X2702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R2677"/>
  <c r="W2677" s="1"/>
  <c r="AB2677" s="1"/>
  <c r="Q2677"/>
  <c r="P2677"/>
  <c r="U2677" s="1"/>
  <c r="Z2677" s="1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R2662"/>
  <c r="W2662" s="1"/>
  <c r="AB2662" s="1"/>
  <c r="Q2662"/>
  <c r="P2662"/>
  <c r="O2662"/>
  <c r="N2662"/>
  <c r="R2661"/>
  <c r="Q2661"/>
  <c r="P2661"/>
  <c r="O2661"/>
  <c r="N2661"/>
  <c r="R2660"/>
  <c r="W2660" s="1"/>
  <c r="Q2660"/>
  <c r="P2660"/>
  <c r="O2660"/>
  <c r="N2660"/>
  <c r="S2660" s="1"/>
  <c r="X2660" s="1"/>
  <c r="R2659"/>
  <c r="W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5"/>
  <c r="W2655" s="1"/>
  <c r="AB2655" s="1"/>
  <c r="Q2655"/>
  <c r="V2655" s="1"/>
  <c r="AA2655" s="1"/>
  <c r="P2655"/>
  <c r="U2655" s="1"/>
  <c r="Z2655" s="1"/>
  <c r="O2655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P2653"/>
  <c r="O2653"/>
  <c r="N2653"/>
  <c r="R2652"/>
  <c r="W2652" s="1"/>
  <c r="Q2652"/>
  <c r="P2652"/>
  <c r="O2652"/>
  <c r="N2652"/>
  <c r="R2651"/>
  <c r="W2651" s="1"/>
  <c r="Q2651"/>
  <c r="V2651" s="1"/>
  <c r="P2651"/>
  <c r="O2651"/>
  <c r="N2651"/>
  <c r="S2651" s="1"/>
  <c r="X2651" s="1"/>
  <c r="R2650"/>
  <c r="W2650" s="1"/>
  <c r="Q2650"/>
  <c r="P2650"/>
  <c r="O2650"/>
  <c r="T2650" s="1"/>
  <c r="Y2650" s="1"/>
  <c r="N2650"/>
  <c r="S2650" s="1"/>
  <c r="X2650" s="1"/>
  <c r="R2649"/>
  <c r="Q2649"/>
  <c r="P2649"/>
  <c r="U2649" s="1"/>
  <c r="Z2649" s="1"/>
  <c r="O2649"/>
  <c r="T2649" s="1"/>
  <c r="Y2649" s="1"/>
  <c r="N2649"/>
  <c r="S2649" s="1"/>
  <c r="R2648"/>
  <c r="Q2648"/>
  <c r="V2648" s="1"/>
  <c r="AA2648" s="1"/>
  <c r="P2648"/>
  <c r="U2648" s="1"/>
  <c r="Z2648" s="1"/>
  <c r="O2648"/>
  <c r="T2648" s="1"/>
  <c r="N2648"/>
  <c r="R2647"/>
  <c r="W2647" s="1"/>
  <c r="AB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U2646" s="1"/>
  <c r="O2646"/>
  <c r="N2646"/>
  <c r="R2645"/>
  <c r="W2645" s="1"/>
  <c r="Q2645"/>
  <c r="V2645" s="1"/>
  <c r="P2645"/>
  <c r="U2645" s="1"/>
  <c r="O2645"/>
  <c r="N2645"/>
  <c r="R2644"/>
  <c r="W2644" s="1"/>
  <c r="Q2644"/>
  <c r="V2644" s="1"/>
  <c r="P2644"/>
  <c r="O2644"/>
  <c r="N2644"/>
  <c r="R2643"/>
  <c r="W2643" s="1"/>
  <c r="Q2643"/>
  <c r="P2643"/>
  <c r="O2643"/>
  <c r="N2643"/>
  <c r="S2643" s="1"/>
  <c r="X2643" s="1"/>
  <c r="R2642"/>
  <c r="Q2642"/>
  <c r="P2642"/>
  <c r="O2642"/>
  <c r="T2642" s="1"/>
  <c r="Y2642" s="1"/>
  <c r="N2642"/>
  <c r="S2642" s="1"/>
  <c r="X2642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R2634"/>
  <c r="W2634" s="1"/>
  <c r="AB2634" s="1"/>
  <c r="Q2634"/>
  <c r="V2634" s="1"/>
  <c r="AA2634" s="1"/>
  <c r="P2634"/>
  <c r="U2634" s="1"/>
  <c r="Z2634" s="1"/>
  <c r="O2634"/>
  <c r="N2634"/>
  <c r="R2633"/>
  <c r="W2633" s="1"/>
  <c r="AB2633" s="1"/>
  <c r="Q2633"/>
  <c r="V2633" s="1"/>
  <c r="AA2633" s="1"/>
  <c r="P2633"/>
  <c r="O2633"/>
  <c r="N2633"/>
  <c r="R2632"/>
  <c r="W2632" s="1"/>
  <c r="AB2632" s="1"/>
  <c r="Q2632"/>
  <c r="V2632" s="1"/>
  <c r="P2632"/>
  <c r="O2632"/>
  <c r="N2632"/>
  <c r="R2631"/>
  <c r="W2631" s="1"/>
  <c r="Q2631"/>
  <c r="V2631" s="1"/>
  <c r="P2631"/>
  <c r="O2631"/>
  <c r="N2631"/>
  <c r="R2630"/>
  <c r="W2630" s="1"/>
  <c r="Q2630"/>
  <c r="V2630" s="1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564"/>
  <c r="W2564" s="1"/>
  <c r="AB2564" s="1"/>
  <c r="Q2564"/>
  <c r="V2564" s="1"/>
  <c r="AA2564" s="1"/>
  <c r="P2564"/>
  <c r="U2564" s="1"/>
  <c r="Z2564" s="1"/>
  <c r="O2564"/>
  <c r="T2564" s="1"/>
  <c r="Y2564" s="1"/>
  <c r="N2564"/>
  <c r="R2563"/>
  <c r="Q2563"/>
  <c r="V2563" s="1"/>
  <c r="AA2563" s="1"/>
  <c r="P2563"/>
  <c r="U2563" s="1"/>
  <c r="Z2563" s="1"/>
  <c r="O2563"/>
  <c r="N2563"/>
  <c r="R2562"/>
  <c r="W2562" s="1"/>
  <c r="AB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R2558"/>
  <c r="W2558" s="1"/>
  <c r="AB2558" s="1"/>
  <c r="Q2558"/>
  <c r="V2558" s="1"/>
  <c r="AA2558" s="1"/>
  <c r="P2558"/>
  <c r="U2558" s="1"/>
  <c r="Z2558" s="1"/>
  <c r="O2558"/>
  <c r="N2558"/>
  <c r="S2558" s="1"/>
  <c r="X2558" s="1"/>
  <c r="R2557"/>
  <c r="W2557" s="1"/>
  <c r="AB2557" s="1"/>
  <c r="Q2557"/>
  <c r="V2557" s="1"/>
  <c r="AA2557" s="1"/>
  <c r="P2557"/>
  <c r="O2557"/>
  <c r="T2557" s="1"/>
  <c r="Y2557" s="1"/>
  <c r="N2557"/>
  <c r="S2557" s="1"/>
  <c r="X2557" s="1"/>
  <c r="R2556"/>
  <c r="W2556" s="1"/>
  <c r="AB2556" s="1"/>
  <c r="Q2556"/>
  <c r="P2556"/>
  <c r="U2556" s="1"/>
  <c r="Z2556" s="1"/>
  <c r="O2556"/>
  <c r="T2556" s="1"/>
  <c r="Y2556" s="1"/>
  <c r="N2556"/>
  <c r="R2555"/>
  <c r="Q2555"/>
  <c r="V2555" s="1"/>
  <c r="AA2555" s="1"/>
  <c r="P2555"/>
  <c r="U2555" s="1"/>
  <c r="Z2555" s="1"/>
  <c r="O2555"/>
  <c r="N2555"/>
  <c r="R2554"/>
  <c r="W2554" s="1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R2543"/>
  <c r="W2543" s="1"/>
  <c r="AB2543" s="1"/>
  <c r="Q2543"/>
  <c r="V2543" s="1"/>
  <c r="AA2543" s="1"/>
  <c r="P2543"/>
  <c r="U2543" s="1"/>
  <c r="Z2543" s="1"/>
  <c r="O2543"/>
  <c r="N2543"/>
  <c r="R2542"/>
  <c r="W2542" s="1"/>
  <c r="AB2542" s="1"/>
  <c r="Q2542"/>
  <c r="V2542" s="1"/>
  <c r="AA2542" s="1"/>
  <c r="P2542"/>
  <c r="O2542"/>
  <c r="N2542"/>
  <c r="R2541"/>
  <c r="W2541" s="1"/>
  <c r="AB2541" s="1"/>
  <c r="Q2541"/>
  <c r="P2541"/>
  <c r="O2541"/>
  <c r="N2541"/>
  <c r="R2540"/>
  <c r="Q2540"/>
  <c r="P2540"/>
  <c r="O2540"/>
  <c r="N2540"/>
  <c r="R2539"/>
  <c r="W2539" s="1"/>
  <c r="Q2539"/>
  <c r="P2539"/>
  <c r="O2539"/>
  <c r="N2539"/>
  <c r="S2539" s="1"/>
  <c r="X2539" s="1"/>
  <c r="R2538"/>
  <c r="W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R2534"/>
  <c r="W2534" s="1"/>
  <c r="AB2534" s="1"/>
  <c r="Q2534"/>
  <c r="V2534" s="1"/>
  <c r="AA2534" s="1"/>
  <c r="P2534"/>
  <c r="U2534" s="1"/>
  <c r="O2534"/>
  <c r="N2534"/>
  <c r="R2533"/>
  <c r="W2533" s="1"/>
  <c r="AB2533" s="1"/>
  <c r="Q2533"/>
  <c r="V2533" s="1"/>
  <c r="P2533"/>
  <c r="O2533"/>
  <c r="N2533"/>
  <c r="R2532"/>
  <c r="W2532" s="1"/>
  <c r="Q2532"/>
  <c r="V2532" s="1"/>
  <c r="P2532"/>
  <c r="U2532" s="1"/>
  <c r="O2532"/>
  <c r="N2532"/>
  <c r="R2531"/>
  <c r="W2531" s="1"/>
  <c r="Q2531"/>
  <c r="V2531" s="1"/>
  <c r="P2531"/>
  <c r="O2531"/>
  <c r="N2531"/>
  <c r="R2530"/>
  <c r="W2530" s="1"/>
  <c r="Q2530"/>
  <c r="P2530"/>
  <c r="O2530"/>
  <c r="N2530"/>
  <c r="S2530" s="1"/>
  <c r="X2530" s="1"/>
  <c r="R2529"/>
  <c r="Q2529"/>
  <c r="P2529"/>
  <c r="O2529"/>
  <c r="T2529" s="1"/>
  <c r="Y2529" s="1"/>
  <c r="N2529"/>
  <c r="S2529" s="1"/>
  <c r="X2529" s="1"/>
  <c r="R2528"/>
  <c r="Q2528"/>
  <c r="P2528"/>
  <c r="U2528" s="1"/>
  <c r="Z2528" s="1"/>
  <c r="O2528"/>
  <c r="T2528" s="1"/>
  <c r="Y2528" s="1"/>
  <c r="N2528"/>
  <c r="S2528" s="1"/>
  <c r="R2527"/>
  <c r="Q2527"/>
  <c r="V2527" s="1"/>
  <c r="AA2527" s="1"/>
  <c r="P2527"/>
  <c r="U2527" s="1"/>
  <c r="Z2527" s="1"/>
  <c r="O2527"/>
  <c r="T2527" s="1"/>
  <c r="N2527"/>
  <c r="S2527" s="1"/>
  <c r="R2526"/>
  <c r="W2526" s="1"/>
  <c r="AB2526" s="1"/>
  <c r="Q2526"/>
  <c r="V2526" s="1"/>
  <c r="AA2526" s="1"/>
  <c r="P2526"/>
  <c r="U2526" s="1"/>
  <c r="O2526"/>
  <c r="N2526"/>
  <c r="S2526" s="1"/>
  <c r="R2525"/>
  <c r="W2525" s="1"/>
  <c r="AB2525" s="1"/>
  <c r="Q2525"/>
  <c r="V2525" s="1"/>
  <c r="P2525"/>
  <c r="O2525"/>
  <c r="N2525"/>
  <c r="R2524"/>
  <c r="W2524" s="1"/>
  <c r="Q2524"/>
  <c r="P2524"/>
  <c r="O2524"/>
  <c r="N2524"/>
  <c r="R2523"/>
  <c r="W2523" s="1"/>
  <c r="Q2523"/>
  <c r="V2523" s="1"/>
  <c r="P2523"/>
  <c r="O2523"/>
  <c r="N2523"/>
  <c r="R2522"/>
  <c r="W2522" s="1"/>
  <c r="Q2522"/>
  <c r="P2522"/>
  <c r="O2522"/>
  <c r="N2522"/>
  <c r="S2522" s="1"/>
  <c r="X2522" s="1"/>
  <c r="R2521"/>
  <c r="Q2521"/>
  <c r="P2521"/>
  <c r="O2521"/>
  <c r="T2521" s="1"/>
  <c r="Y2521" s="1"/>
  <c r="N2521"/>
  <c r="S2521" s="1"/>
  <c r="X2521" s="1"/>
  <c r="R2519"/>
  <c r="W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R2516"/>
  <c r="W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R2514"/>
  <c r="Q2514"/>
  <c r="V2514" s="1"/>
  <c r="P2514"/>
  <c r="U2514" s="1"/>
  <c r="Z2514" s="1"/>
  <c r="O2514"/>
  <c r="T2514" s="1"/>
  <c r="N2514"/>
  <c r="S2514" s="1"/>
  <c r="X2514" s="1"/>
  <c r="R2513"/>
  <c r="W2513" s="1"/>
  <c r="Q2513"/>
  <c r="V2513" s="1"/>
  <c r="AA2513" s="1"/>
  <c r="P2513"/>
  <c r="U2513" s="1"/>
  <c r="O2513"/>
  <c r="T2513" s="1"/>
  <c r="Y2513" s="1"/>
  <c r="N2513"/>
  <c r="S2513" s="1"/>
  <c r="X2513" s="1"/>
  <c r="R2512"/>
  <c r="W2512" s="1"/>
  <c r="AB2512" s="1"/>
  <c r="Q2512"/>
  <c r="V2512" s="1"/>
  <c r="P2512"/>
  <c r="U2512" s="1"/>
  <c r="Z2512" s="1"/>
  <c r="O2512"/>
  <c r="T2512" s="1"/>
  <c r="Y2512" s="1"/>
  <c r="N2512"/>
  <c r="S2512" s="1"/>
  <c r="R2511"/>
  <c r="W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U2510" s="1"/>
  <c r="O2510"/>
  <c r="N2510"/>
  <c r="R2509"/>
  <c r="W2509" s="1"/>
  <c r="AB2509" s="1"/>
  <c r="Q2509"/>
  <c r="V2509" s="1"/>
  <c r="P2509"/>
  <c r="O2509"/>
  <c r="N2509"/>
  <c r="S2509" s="1"/>
  <c r="R2508"/>
  <c r="W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R2506"/>
  <c r="Q2506"/>
  <c r="V2506" s="1"/>
  <c r="P2506"/>
  <c r="U2506" s="1"/>
  <c r="Z2506" s="1"/>
  <c r="O2506"/>
  <c r="T2506" s="1"/>
  <c r="N2506"/>
  <c r="S2506" s="1"/>
  <c r="X2506" s="1"/>
  <c r="R2383"/>
  <c r="W2383" s="1"/>
  <c r="AB2383" s="1"/>
  <c r="Q2383"/>
  <c r="V2383" s="1"/>
  <c r="AA2383" s="1"/>
  <c r="P2383"/>
  <c r="U2383" s="1"/>
  <c r="Z2383" s="1"/>
  <c r="O2383"/>
  <c r="T2383" s="1"/>
  <c r="N2383"/>
  <c r="R2382"/>
  <c r="W2382" s="1"/>
  <c r="AB2382" s="1"/>
  <c r="Q2382"/>
  <c r="V2382" s="1"/>
  <c r="AA2382" s="1"/>
  <c r="P2382"/>
  <c r="U2382" s="1"/>
  <c r="O2382"/>
  <c r="N2382"/>
  <c r="R2381"/>
  <c r="W2381" s="1"/>
  <c r="AB2381" s="1"/>
  <c r="Q2381"/>
  <c r="P2381"/>
  <c r="O2381"/>
  <c r="N2381"/>
  <c r="S2381" s="1"/>
  <c r="X2381" s="1"/>
  <c r="R2380"/>
  <c r="W2380" s="1"/>
  <c r="Q2380"/>
  <c r="P2380"/>
  <c r="O2380"/>
  <c r="T2380" s="1"/>
  <c r="Y2380" s="1"/>
  <c r="N2380"/>
  <c r="S2380" s="1"/>
  <c r="X2380" s="1"/>
  <c r="R2379"/>
  <c r="Q2379"/>
  <c r="P2379"/>
  <c r="U2379" s="1"/>
  <c r="Z2379" s="1"/>
  <c r="O2379"/>
  <c r="T2379" s="1"/>
  <c r="Y2379" s="1"/>
  <c r="N2379"/>
  <c r="S2379" s="1"/>
  <c r="X2379" s="1"/>
  <c r="R2378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N2377"/>
  <c r="S2377" s="1"/>
  <c r="R2376"/>
  <c r="W2376" s="1"/>
  <c r="AB2376" s="1"/>
  <c r="Q2376"/>
  <c r="V2376" s="1"/>
  <c r="AA2376" s="1"/>
  <c r="P2376"/>
  <c r="O2376"/>
  <c r="N2376"/>
  <c r="S2376" s="1"/>
  <c r="R2375"/>
  <c r="W2375" s="1"/>
  <c r="AB2375" s="1"/>
  <c r="Q2375"/>
  <c r="P2375"/>
  <c r="O2375"/>
  <c r="T2375" s="1"/>
  <c r="N2375"/>
  <c r="R2374"/>
  <c r="Q2374"/>
  <c r="P2374"/>
  <c r="O2374"/>
  <c r="N2374"/>
  <c r="R2373"/>
  <c r="W2373" s="1"/>
  <c r="Q2373"/>
  <c r="P2373"/>
  <c r="O2373"/>
  <c r="N2373"/>
  <c r="S2373" s="1"/>
  <c r="X2373" s="1"/>
  <c r="R2372"/>
  <c r="W2372" s="1"/>
  <c r="Q2372"/>
  <c r="P2372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R2322"/>
  <c r="W2322" s="1"/>
  <c r="AB2322" s="1"/>
  <c r="Q2322"/>
  <c r="V2322" s="1"/>
  <c r="AA2322" s="1"/>
  <c r="P2322"/>
  <c r="O2322"/>
  <c r="T2322" s="1"/>
  <c r="N2322"/>
  <c r="R2321"/>
  <c r="W2321" s="1"/>
  <c r="AB2321" s="1"/>
  <c r="Q2321"/>
  <c r="P2321"/>
  <c r="U2321" s="1"/>
  <c r="O2321"/>
  <c r="N2321"/>
  <c r="R2320"/>
  <c r="Q2320"/>
  <c r="P2320"/>
  <c r="O2320"/>
  <c r="N2320"/>
  <c r="S2320" s="1"/>
  <c r="X2320" s="1"/>
  <c r="R2319"/>
  <c r="W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R2315"/>
  <c r="W2315" s="1"/>
  <c r="AB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R2313"/>
  <c r="Q2313"/>
  <c r="P2313"/>
  <c r="O2313"/>
  <c r="N2313"/>
  <c r="R2312"/>
  <c r="W2312" s="1"/>
  <c r="Q2312"/>
  <c r="V2312" s="1"/>
  <c r="P2312"/>
  <c r="O2312"/>
  <c r="N2312"/>
  <c r="S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P2309"/>
  <c r="U2309" s="1"/>
  <c r="Z2309" s="1"/>
  <c r="O2309"/>
  <c r="T2309" s="1"/>
  <c r="Y2309" s="1"/>
  <c r="N2309"/>
  <c r="S2309" s="1"/>
  <c r="R2307"/>
  <c r="W2307" s="1"/>
  <c r="AB2307" s="1"/>
  <c r="Q2307"/>
  <c r="P2307"/>
  <c r="U2307" s="1"/>
  <c r="Z2307" s="1"/>
  <c r="O2307"/>
  <c r="T2307" s="1"/>
  <c r="N2307"/>
  <c r="R2306"/>
  <c r="Q2306"/>
  <c r="V2306" s="1"/>
  <c r="AA2306" s="1"/>
  <c r="P2306"/>
  <c r="U2306" s="1"/>
  <c r="O2306"/>
  <c r="N2306"/>
  <c r="R2305"/>
  <c r="W2305" s="1"/>
  <c r="AB2305" s="1"/>
  <c r="Q2305"/>
  <c r="P2305"/>
  <c r="O2305"/>
  <c r="N2305"/>
  <c r="S2305" s="1"/>
  <c r="X2305" s="1"/>
  <c r="R2304"/>
  <c r="W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N2301"/>
  <c r="S2301" s="1"/>
  <c r="X2301" s="1"/>
  <c r="R2300"/>
  <c r="W2300" s="1"/>
  <c r="AB2300" s="1"/>
  <c r="Q2300"/>
  <c r="V2300" s="1"/>
  <c r="AA2300" s="1"/>
  <c r="P2300"/>
  <c r="U2300" s="1"/>
  <c r="O2300"/>
  <c r="T2300" s="1"/>
  <c r="Y2300" s="1"/>
  <c r="N2300"/>
  <c r="R2299"/>
  <c r="W2299" s="1"/>
  <c r="AB2299" s="1"/>
  <c r="Q2299"/>
  <c r="P2299"/>
  <c r="U2299" s="1"/>
  <c r="Z2299" s="1"/>
  <c r="O2299"/>
  <c r="N2299"/>
  <c r="R2298"/>
  <c r="Q2298"/>
  <c r="V2298" s="1"/>
  <c r="AA2298" s="1"/>
  <c r="P2298"/>
  <c r="O2298"/>
  <c r="N2298"/>
  <c r="R2297"/>
  <c r="W2297" s="1"/>
  <c r="AB2297" s="1"/>
  <c r="Q2297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O2291"/>
  <c r="T2291" s="1"/>
  <c r="N2291"/>
  <c r="R2290"/>
  <c r="W2290" s="1"/>
  <c r="AB2290" s="1"/>
  <c r="Q2290"/>
  <c r="P2290"/>
  <c r="O2290"/>
  <c r="N2290"/>
  <c r="R2289"/>
  <c r="W2289" s="1"/>
  <c r="Q2289"/>
  <c r="P2289"/>
  <c r="O2289"/>
  <c r="N2289"/>
  <c r="R2288"/>
  <c r="W2288" s="1"/>
  <c r="Q2288"/>
  <c r="V2288" s="1"/>
  <c r="P2288"/>
  <c r="O2288"/>
  <c r="N2288"/>
  <c r="S2288" s="1"/>
  <c r="X2288" s="1"/>
  <c r="R2287"/>
  <c r="W2287" s="1"/>
  <c r="Q2287"/>
  <c r="P2287"/>
  <c r="O2287"/>
  <c r="T2287" s="1"/>
  <c r="Y2287" s="1"/>
  <c r="N2287"/>
  <c r="S2287" s="1"/>
  <c r="X2287" s="1"/>
  <c r="R2286"/>
  <c r="Q2286"/>
  <c r="P2286"/>
  <c r="U2286" s="1"/>
  <c r="Z2286" s="1"/>
  <c r="O2286"/>
  <c r="T2286" s="1"/>
  <c r="Y2286" s="1"/>
  <c r="N2286"/>
  <c r="S2286" s="1"/>
  <c r="X2286" s="1"/>
  <c r="R2285"/>
  <c r="Q2285"/>
  <c r="V2285" s="1"/>
  <c r="AA2285" s="1"/>
  <c r="P2285"/>
  <c r="U2285" s="1"/>
  <c r="Z2285" s="1"/>
  <c r="O2285"/>
  <c r="T2285" s="1"/>
  <c r="Y2285" s="1"/>
  <c r="N2285"/>
  <c r="R2284"/>
  <c r="W2284" s="1"/>
  <c r="AB2284" s="1"/>
  <c r="Q2284"/>
  <c r="V2284" s="1"/>
  <c r="AA2284" s="1"/>
  <c r="P2284"/>
  <c r="U2284" s="1"/>
  <c r="Z2284" s="1"/>
  <c r="O2284"/>
  <c r="N2284"/>
  <c r="S2284" s="1"/>
  <c r="R2283"/>
  <c r="W2283" s="1"/>
  <c r="AB2283" s="1"/>
  <c r="Q2283"/>
  <c r="V2283" s="1"/>
  <c r="AA2283" s="1"/>
  <c r="P2283"/>
  <c r="O2283"/>
  <c r="N2283"/>
  <c r="S2283" s="1"/>
  <c r="R2282"/>
  <c r="W2282" s="1"/>
  <c r="AB2282" s="1"/>
  <c r="Q2282"/>
  <c r="V2282" s="1"/>
  <c r="P2282"/>
  <c r="O2282"/>
  <c r="N2282"/>
  <c r="R2281"/>
  <c r="W2281" s="1"/>
  <c r="Q2281"/>
  <c r="V2281" s="1"/>
  <c r="P2281"/>
  <c r="O2281"/>
  <c r="N2281"/>
  <c r="R2280"/>
  <c r="W2280" s="1"/>
  <c r="Q2280"/>
  <c r="V2280" s="1"/>
  <c r="P2280"/>
  <c r="O2280"/>
  <c r="N2280"/>
  <c r="S2280" s="1"/>
  <c r="X2280" s="1"/>
  <c r="R2279"/>
  <c r="W2279" s="1"/>
  <c r="Q2279"/>
  <c r="P2279"/>
  <c r="O2279"/>
  <c r="T2279" s="1"/>
  <c r="Y2279" s="1"/>
  <c r="N2279"/>
  <c r="S2279" s="1"/>
  <c r="X2279" s="1"/>
  <c r="R2277"/>
  <c r="W2277" s="1"/>
  <c r="Q2277"/>
  <c r="V2277" s="1"/>
  <c r="P2277"/>
  <c r="U2277" s="1"/>
  <c r="O2277"/>
  <c r="N2277"/>
  <c r="S2277" s="1"/>
  <c r="X2277" s="1"/>
  <c r="R2276"/>
  <c r="W2276" s="1"/>
  <c r="Q2276"/>
  <c r="V2276" s="1"/>
  <c r="P2276"/>
  <c r="U2276" s="1"/>
  <c r="O2276"/>
  <c r="T2276" s="1"/>
  <c r="Y2276" s="1"/>
  <c r="N2276"/>
  <c r="S2276" s="1"/>
  <c r="X2276" s="1"/>
  <c r="R2275"/>
  <c r="Q2275"/>
  <c r="V2275" s="1"/>
  <c r="P2275"/>
  <c r="U2275" s="1"/>
  <c r="Z2275" s="1"/>
  <c r="O2275"/>
  <c r="T2275" s="1"/>
  <c r="Y2275" s="1"/>
  <c r="N2275"/>
  <c r="S2275" s="1"/>
  <c r="X2275" s="1"/>
  <c r="R2274"/>
  <c r="W2274" s="1"/>
  <c r="Q2274"/>
  <c r="V2274" s="1"/>
  <c r="AA2274" s="1"/>
  <c r="P2274"/>
  <c r="U2274" s="1"/>
  <c r="Z2274" s="1"/>
  <c r="O2274"/>
  <c r="T2274" s="1"/>
  <c r="N2274"/>
  <c r="R2273"/>
  <c r="W2273" s="1"/>
  <c r="AB2273" s="1"/>
  <c r="Q2273"/>
  <c r="V2273" s="1"/>
  <c r="AA2273" s="1"/>
  <c r="P2273"/>
  <c r="U2273" s="1"/>
  <c r="Z2273" s="1"/>
  <c r="O2273"/>
  <c r="T2273" s="1"/>
  <c r="Y2273" s="1"/>
  <c r="N2273"/>
  <c r="S2273" s="1"/>
  <c r="R2272"/>
  <c r="W2272" s="1"/>
  <c r="AB2272" s="1"/>
  <c r="Q2272"/>
  <c r="P2272"/>
  <c r="O2272"/>
  <c r="T2272" s="1"/>
  <c r="Y2272" s="1"/>
  <c r="N2272"/>
  <c r="S2272" s="1"/>
  <c r="X2272" s="1"/>
  <c r="R2271"/>
  <c r="W2271" s="1"/>
  <c r="Q2271"/>
  <c r="V2271" s="1"/>
  <c r="P2271"/>
  <c r="O2271"/>
  <c r="N2271"/>
  <c r="S2271" s="1"/>
  <c r="X2271" s="1"/>
  <c r="R2270"/>
  <c r="W2270" s="1"/>
  <c r="Q2270"/>
  <c r="V2270" s="1"/>
  <c r="P2270"/>
  <c r="U2270" s="1"/>
  <c r="O2270"/>
  <c r="N2270"/>
  <c r="R2269"/>
  <c r="W2269" s="1"/>
  <c r="AB2269" s="1"/>
  <c r="Q2269"/>
  <c r="V2269" s="1"/>
  <c r="P2269"/>
  <c r="U2269" s="1"/>
  <c r="O2269"/>
  <c r="T2269" s="1"/>
  <c r="N2269"/>
  <c r="S2269" s="1"/>
  <c r="X2269" s="1"/>
  <c r="R2268"/>
  <c r="W2268" s="1"/>
  <c r="Q2268"/>
  <c r="V2268" s="1"/>
  <c r="P2268"/>
  <c r="U2268" s="1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R2266"/>
  <c r="W2266" s="1"/>
  <c r="Q2266"/>
  <c r="V2266" s="1"/>
  <c r="AA2266" s="1"/>
  <c r="P2266"/>
  <c r="U2266" s="1"/>
  <c r="Z2266" s="1"/>
  <c r="O2266"/>
  <c r="T2266" s="1"/>
  <c r="N2266"/>
  <c r="R2265"/>
  <c r="W2265" s="1"/>
  <c r="AB2265" s="1"/>
  <c r="Q2265"/>
  <c r="V2265" s="1"/>
  <c r="AA2265" s="1"/>
  <c r="P2265"/>
  <c r="O2265"/>
  <c r="T2265" s="1"/>
  <c r="Y2265" s="1"/>
  <c r="N2265"/>
  <c r="S2265" s="1"/>
  <c r="X2265" s="1"/>
  <c r="R2264"/>
  <c r="W2264" s="1"/>
  <c r="AB2264" s="1"/>
  <c r="Q2264"/>
  <c r="V2264" s="1"/>
  <c r="P2264"/>
  <c r="O2264"/>
  <c r="T2264" s="1"/>
  <c r="Y2264" s="1"/>
  <c r="N2264"/>
  <c r="S2264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V2260" s="1"/>
  <c r="AA2260" s="1"/>
  <c r="P2260"/>
  <c r="O2260"/>
  <c r="N2260"/>
  <c r="S2260" s="1"/>
  <c r="X2260" s="1"/>
  <c r="R2259"/>
  <c r="W2259" s="1"/>
  <c r="AB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S2256" s="1"/>
  <c r="X2256" s="1"/>
  <c r="R2255"/>
  <c r="W2255" s="1"/>
  <c r="AB2255" s="1"/>
  <c r="Q2255"/>
  <c r="V2255" s="1"/>
  <c r="AA2255" s="1"/>
  <c r="P2255"/>
  <c r="U2255" s="1"/>
  <c r="Z2255" s="1"/>
  <c r="O2255"/>
  <c r="T2255" s="1"/>
  <c r="N2255"/>
  <c r="S2255" s="1"/>
  <c r="R2254"/>
  <c r="W2254" s="1"/>
  <c r="AB2254" s="1"/>
  <c r="Q2254"/>
  <c r="P2254"/>
  <c r="U2254" s="1"/>
  <c r="O2254"/>
  <c r="T2254" s="1"/>
  <c r="N2254"/>
  <c r="R2253"/>
  <c r="Q2253"/>
  <c r="V2253" s="1"/>
  <c r="P2253"/>
  <c r="U2253" s="1"/>
  <c r="O2253"/>
  <c r="N2253"/>
  <c r="R2252"/>
  <c r="W2252" s="1"/>
  <c r="Q2252"/>
  <c r="V2252" s="1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S2249" s="1"/>
  <c r="R2216"/>
  <c r="W2216" s="1"/>
  <c r="Q2216"/>
  <c r="V2216" s="1"/>
  <c r="AA2216" s="1"/>
  <c r="P2216"/>
  <c r="U2216" s="1"/>
  <c r="O2216"/>
  <c r="T2216" s="1"/>
  <c r="N2216"/>
  <c r="R2215"/>
  <c r="W2215" s="1"/>
  <c r="AB2215" s="1"/>
  <c r="Q2215"/>
  <c r="V2215" s="1"/>
  <c r="P2215"/>
  <c r="U2215" s="1"/>
  <c r="O2215"/>
  <c r="N2215"/>
  <c r="R2214"/>
  <c r="W2214" s="1"/>
  <c r="Q2214"/>
  <c r="V2214" s="1"/>
  <c r="P2214"/>
  <c r="O2214"/>
  <c r="N2214"/>
  <c r="S2214" s="1"/>
  <c r="R2213"/>
  <c r="Q2213"/>
  <c r="P2213"/>
  <c r="O2213"/>
  <c r="T2213" s="1"/>
  <c r="N2213"/>
  <c r="S2213" s="1"/>
  <c r="X2213" s="1"/>
  <c r="R2212"/>
  <c r="Q2212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Q2210"/>
  <c r="V2210" s="1"/>
  <c r="AA2210" s="1"/>
  <c r="P2210"/>
  <c r="U2210" s="1"/>
  <c r="Z2210" s="1"/>
  <c r="O2210"/>
  <c r="T2210" s="1"/>
  <c r="Y2210" s="1"/>
  <c r="N2210"/>
  <c r="S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R2208"/>
  <c r="W2208" s="1"/>
  <c r="AB2208" s="1"/>
  <c r="Q2208"/>
  <c r="V2208" s="1"/>
  <c r="AA2208" s="1"/>
  <c r="P2208"/>
  <c r="U2208" s="1"/>
  <c r="O2208"/>
  <c r="T2208" s="1"/>
  <c r="N2208"/>
  <c r="R2207"/>
  <c r="W2207" s="1"/>
  <c r="AB2207" s="1"/>
  <c r="Q2207"/>
  <c r="V2207" s="1"/>
  <c r="P2207"/>
  <c r="U2207" s="1"/>
  <c r="O2207"/>
  <c r="N2207"/>
  <c r="R2206"/>
  <c r="Q2206"/>
  <c r="V2206" s="1"/>
  <c r="P2206"/>
  <c r="O2206"/>
  <c r="N2206"/>
  <c r="S2206" s="1"/>
  <c r="R2205"/>
  <c r="W2205" s="1"/>
  <c r="Q2205"/>
  <c r="P2205"/>
  <c r="O2205"/>
  <c r="T2205" s="1"/>
  <c r="N2205"/>
  <c r="S2205" s="1"/>
  <c r="X2205" s="1"/>
  <c r="R2204"/>
  <c r="Q2204"/>
  <c r="P2204"/>
  <c r="U2204" s="1"/>
  <c r="O2204"/>
  <c r="T2204" s="1"/>
  <c r="Y2204" s="1"/>
  <c r="N2204"/>
  <c r="S2204" s="1"/>
  <c r="X2204" s="1"/>
  <c r="R2203"/>
  <c r="Q2203"/>
  <c r="V2203" s="1"/>
  <c r="P2203"/>
  <c r="U2203" s="1"/>
  <c r="Z2203" s="1"/>
  <c r="O2203"/>
  <c r="T2203" s="1"/>
  <c r="Y2203" s="1"/>
  <c r="N2203"/>
  <c r="S2203" s="1"/>
  <c r="X2203" s="1"/>
  <c r="R2201"/>
  <c r="Q2201"/>
  <c r="P2201"/>
  <c r="U2201" s="1"/>
  <c r="O2201"/>
  <c r="T2201" s="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W2199" s="1"/>
  <c r="Q2199"/>
  <c r="V2199" s="1"/>
  <c r="P2199"/>
  <c r="U2199" s="1"/>
  <c r="Z2199" s="1"/>
  <c r="O2199"/>
  <c r="T2199" s="1"/>
  <c r="Y2199" s="1"/>
  <c r="N2199"/>
  <c r="S2199" s="1"/>
  <c r="X2199" s="1"/>
  <c r="R2198"/>
  <c r="W2198" s="1"/>
  <c r="Q2198"/>
  <c r="V2198" s="1"/>
  <c r="AA2198" s="1"/>
  <c r="P2198"/>
  <c r="U2198" s="1"/>
  <c r="Z2198" s="1"/>
  <c r="O2198"/>
  <c r="N2198"/>
  <c r="S2198" s="1"/>
  <c r="R2197"/>
  <c r="W2197" s="1"/>
  <c r="AB2197" s="1"/>
  <c r="Q2197"/>
  <c r="V2197" s="1"/>
  <c r="AA2197" s="1"/>
  <c r="P2197"/>
  <c r="U2197" s="1"/>
  <c r="Z2197" s="1"/>
  <c r="O2197"/>
  <c r="N2197"/>
  <c r="R2196"/>
  <c r="W2196" s="1"/>
  <c r="AB2196" s="1"/>
  <c r="Q2196"/>
  <c r="V2196" s="1"/>
  <c r="P2196"/>
  <c r="U2196" s="1"/>
  <c r="Z2196" s="1"/>
  <c r="O2196"/>
  <c r="T2196" s="1"/>
  <c r="Y2196" s="1"/>
  <c r="N2196"/>
  <c r="S2196" s="1"/>
  <c r="X2196" s="1"/>
  <c r="R2195"/>
  <c r="Q2195"/>
  <c r="P2195"/>
  <c r="U2195" s="1"/>
  <c r="O2195"/>
  <c r="T2195" s="1"/>
  <c r="Y2195" s="1"/>
  <c r="N2195"/>
  <c r="S2195" s="1"/>
  <c r="X2195" s="1"/>
  <c r="R2194"/>
  <c r="Q2194"/>
  <c r="P2194"/>
  <c r="U2194" s="1"/>
  <c r="O2194"/>
  <c r="T2194" s="1"/>
  <c r="Y2194" s="1"/>
  <c r="N2194"/>
  <c r="S2194" s="1"/>
  <c r="X2194" s="1"/>
  <c r="R2193"/>
  <c r="W2193" s="1"/>
  <c r="Q2193"/>
  <c r="V2193" s="1"/>
  <c r="P2193"/>
  <c r="O2193"/>
  <c r="T2193" s="1"/>
  <c r="N2193"/>
  <c r="S2193" s="1"/>
  <c r="X2193" s="1"/>
  <c r="R2192"/>
  <c r="W2192" s="1"/>
  <c r="Q2192"/>
  <c r="V2192" s="1"/>
  <c r="P2192"/>
  <c r="O2192"/>
  <c r="T2192" s="1"/>
  <c r="Y2192" s="1"/>
  <c r="N2192"/>
  <c r="S2192" s="1"/>
  <c r="X2192" s="1"/>
  <c r="R2191"/>
  <c r="W2191" s="1"/>
  <c r="Q2191"/>
  <c r="V2191" s="1"/>
  <c r="P2191"/>
  <c r="U2191" s="1"/>
  <c r="Z2191" s="1"/>
  <c r="O2191"/>
  <c r="T2191" s="1"/>
  <c r="Y2191" s="1"/>
  <c r="N2191"/>
  <c r="S2191" s="1"/>
  <c r="X2191" s="1"/>
  <c r="R2190"/>
  <c r="W2190" s="1"/>
  <c r="Q2190"/>
  <c r="V2190" s="1"/>
  <c r="AA2190" s="1"/>
  <c r="P2190"/>
  <c r="U2190" s="1"/>
  <c r="Z2190" s="1"/>
  <c r="O2190"/>
  <c r="N2190"/>
  <c r="S2190" s="1"/>
  <c r="X2190" s="1"/>
  <c r="R2189"/>
  <c r="W2189" s="1"/>
  <c r="AB2189" s="1"/>
  <c r="Q2189"/>
  <c r="V2189" s="1"/>
  <c r="AA2189" s="1"/>
  <c r="P2189"/>
  <c r="U2189" s="1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R2171"/>
  <c r="W2171" s="1"/>
  <c r="AB2171" s="1"/>
  <c r="Q2171"/>
  <c r="V2171" s="1"/>
  <c r="AA2171" s="1"/>
  <c r="P2171"/>
  <c r="U2171" s="1"/>
  <c r="O2171"/>
  <c r="T2171" s="1"/>
  <c r="Y2171" s="1"/>
  <c r="N2171"/>
  <c r="R2170"/>
  <c r="W2170" s="1"/>
  <c r="AB2170" s="1"/>
  <c r="Q2170"/>
  <c r="V2170" s="1"/>
  <c r="P2170"/>
  <c r="U2170" s="1"/>
  <c r="Z2170" s="1"/>
  <c r="O2170"/>
  <c r="T2170" s="1"/>
  <c r="Y2170" s="1"/>
  <c r="N2170"/>
  <c r="S2170" s="1"/>
  <c r="X2170" s="1"/>
  <c r="R2169"/>
  <c r="Q2169"/>
  <c r="V2169" s="1"/>
  <c r="AA2169" s="1"/>
  <c r="P2169"/>
  <c r="O2169"/>
  <c r="T2169" s="1"/>
  <c r="N2169"/>
  <c r="S2169" s="1"/>
  <c r="R2168"/>
  <c r="W2168" s="1"/>
  <c r="AB2168" s="1"/>
  <c r="Q2168"/>
  <c r="P2168"/>
  <c r="U2168" s="1"/>
  <c r="O2168"/>
  <c r="N2168"/>
  <c r="S2168" s="1"/>
  <c r="X2168" s="1"/>
  <c r="R2167"/>
  <c r="W2167" s="1"/>
  <c r="Q2167"/>
  <c r="V2167" s="1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AB2165" s="1"/>
  <c r="Q2165"/>
  <c r="V2165" s="1"/>
  <c r="AA2165" s="1"/>
  <c r="P2165"/>
  <c r="U2165" s="1"/>
  <c r="Z2165" s="1"/>
  <c r="O2165"/>
  <c r="T2165" s="1"/>
  <c r="Y2165" s="1"/>
  <c r="N2165"/>
  <c r="S2165" s="1"/>
  <c r="X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X2164" s="1"/>
  <c r="R2163"/>
  <c r="W2163" s="1"/>
  <c r="AB2163" s="1"/>
  <c r="Q2163"/>
  <c r="V2163" s="1"/>
  <c r="AA2163" s="1"/>
  <c r="P2163"/>
  <c r="U2163" s="1"/>
  <c r="O2163"/>
  <c r="T2163" s="1"/>
  <c r="Y2163" s="1"/>
  <c r="N2163"/>
  <c r="S2163" s="1"/>
  <c r="X2163" s="1"/>
  <c r="R2162"/>
  <c r="W2162" s="1"/>
  <c r="AB2162" s="1"/>
  <c r="Q2162"/>
  <c r="V2162" s="1"/>
  <c r="P2162"/>
  <c r="U2162" s="1"/>
  <c r="Z2162" s="1"/>
  <c r="O2162"/>
  <c r="T2162" s="1"/>
  <c r="N2162"/>
  <c r="R2161"/>
  <c r="W2161" s="1"/>
  <c r="Q2161"/>
  <c r="V2161" s="1"/>
  <c r="AA2161" s="1"/>
  <c r="P2161"/>
  <c r="U2161" s="1"/>
  <c r="Z2161" s="1"/>
  <c r="O2161"/>
  <c r="N2161"/>
  <c r="R2160"/>
  <c r="W2160" s="1"/>
  <c r="AB2160" s="1"/>
  <c r="Q2160"/>
  <c r="V2160" s="1"/>
  <c r="P2160"/>
  <c r="U2160" s="1"/>
  <c r="O2160"/>
  <c r="T2160" s="1"/>
  <c r="N2160"/>
  <c r="S2160" s="1"/>
  <c r="X2160" s="1"/>
  <c r="R2159"/>
  <c r="Q2159"/>
  <c r="V2159" s="1"/>
  <c r="P2159"/>
  <c r="O2159"/>
  <c r="T2159" s="1"/>
  <c r="Y2159" s="1"/>
  <c r="N2159"/>
  <c r="S2159" s="1"/>
  <c r="X2159" s="1"/>
  <c r="R2158"/>
  <c r="W2158" s="1"/>
  <c r="AB2158" s="1"/>
  <c r="Q2158"/>
  <c r="V2158" s="1"/>
  <c r="P2158"/>
  <c r="U2158" s="1"/>
  <c r="Z2158" s="1"/>
  <c r="O2158"/>
  <c r="T2158" s="1"/>
  <c r="Y2158" s="1"/>
  <c r="N2158"/>
  <c r="S2158" s="1"/>
  <c r="X2158" s="1"/>
  <c r="R2156"/>
  <c r="W2156" s="1"/>
  <c r="Q2156"/>
  <c r="V2156" s="1"/>
  <c r="P2156"/>
  <c r="U2156" s="1"/>
  <c r="O2156"/>
  <c r="N2156"/>
  <c r="R2155"/>
  <c r="W2155" s="1"/>
  <c r="Q2155"/>
  <c r="V2155" s="1"/>
  <c r="P2155"/>
  <c r="O2155"/>
  <c r="N2155"/>
  <c r="S2155" s="1"/>
  <c r="X2155" s="1"/>
  <c r="R2154"/>
  <c r="W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R2151"/>
  <c r="W2151" s="1"/>
  <c r="AB2151" s="1"/>
  <c r="Q2151"/>
  <c r="V2151" s="1"/>
  <c r="AA2151" s="1"/>
  <c r="P2151"/>
  <c r="U2151" s="1"/>
  <c r="Z2151" s="1"/>
  <c r="O2151"/>
  <c r="T2151" s="1"/>
  <c r="N2151"/>
  <c r="R2150"/>
  <c r="W2150" s="1"/>
  <c r="AB2150" s="1"/>
  <c r="Q2150"/>
  <c r="V2150" s="1"/>
  <c r="AA2150" s="1"/>
  <c r="P2150"/>
  <c r="U2150" s="1"/>
  <c r="O2150"/>
  <c r="T2150" s="1"/>
  <c r="N2150"/>
  <c r="R2149"/>
  <c r="W2149" s="1"/>
  <c r="AB2149" s="1"/>
  <c r="Q2149"/>
  <c r="V2149" s="1"/>
  <c r="P2149"/>
  <c r="U2149" s="1"/>
  <c r="O2149"/>
  <c r="T2149" s="1"/>
  <c r="N2149"/>
  <c r="R2148"/>
  <c r="W2148" s="1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R2143"/>
  <c r="W2143" s="1"/>
  <c r="AB2143" s="1"/>
  <c r="Q2143"/>
  <c r="V2143" s="1"/>
  <c r="AA2143" s="1"/>
  <c r="P2143"/>
  <c r="U2143" s="1"/>
  <c r="O2143"/>
  <c r="T2143" s="1"/>
  <c r="N2143"/>
  <c r="S2143" s="1"/>
  <c r="X2143" s="1"/>
  <c r="R2141"/>
  <c r="W2141" s="1"/>
  <c r="AB2141" s="1"/>
  <c r="Q2141"/>
  <c r="V2141" s="1"/>
  <c r="P2141"/>
  <c r="U2141" s="1"/>
  <c r="O2141"/>
  <c r="T2141" s="1"/>
  <c r="Y2141" s="1"/>
  <c r="N2141"/>
  <c r="S2141" s="1"/>
  <c r="R2140"/>
  <c r="W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R2138"/>
  <c r="W2138" s="1"/>
  <c r="AB2138" s="1"/>
  <c r="Q2138"/>
  <c r="P2138"/>
  <c r="O2138"/>
  <c r="N2138"/>
  <c r="S2138" s="1"/>
  <c r="X2138" s="1"/>
  <c r="R2137"/>
  <c r="Q2137"/>
  <c r="P2137"/>
  <c r="O2137"/>
  <c r="T2137" s="1"/>
  <c r="Y2137" s="1"/>
  <c r="N2137"/>
  <c r="S2137" s="1"/>
  <c r="X2137" s="1"/>
  <c r="R2136"/>
  <c r="Q2136"/>
  <c r="P2136"/>
  <c r="U2136" s="1"/>
  <c r="Z2136" s="1"/>
  <c r="O2136"/>
  <c r="T2136" s="1"/>
  <c r="Y2136" s="1"/>
  <c r="N2136"/>
  <c r="S2136" s="1"/>
  <c r="R2135"/>
  <c r="Q2135"/>
  <c r="V2135" s="1"/>
  <c r="AA2135" s="1"/>
  <c r="P2135"/>
  <c r="U2135" s="1"/>
  <c r="Z2135" s="1"/>
  <c r="O2135"/>
  <c r="T2135" s="1"/>
  <c r="N2135"/>
  <c r="S2135" s="1"/>
  <c r="R2134"/>
  <c r="W2134" s="1"/>
  <c r="AB2134" s="1"/>
  <c r="Q2134"/>
  <c r="V2134" s="1"/>
  <c r="AA2134" s="1"/>
  <c r="P2134"/>
  <c r="U2134" s="1"/>
  <c r="O2134"/>
  <c r="T2134" s="1"/>
  <c r="N2134"/>
  <c r="S2134" s="1"/>
  <c r="X2134" s="1"/>
  <c r="R2133"/>
  <c r="W2133" s="1"/>
  <c r="AB2133" s="1"/>
  <c r="Q2133"/>
  <c r="V2133" s="1"/>
  <c r="P2133"/>
  <c r="O2133"/>
  <c r="T2133" s="1"/>
  <c r="Y2133" s="1"/>
  <c r="N2133"/>
  <c r="R2132"/>
  <c r="W2132" s="1"/>
  <c r="Q2132"/>
  <c r="P2132"/>
  <c r="U2132" s="1"/>
  <c r="Z2132" s="1"/>
  <c r="O2132"/>
  <c r="N2132"/>
  <c r="R2131"/>
  <c r="W2131" s="1"/>
  <c r="Q2131"/>
  <c r="V2131" s="1"/>
  <c r="AA2131" s="1"/>
  <c r="P2131"/>
  <c r="O2131"/>
  <c r="N2131"/>
  <c r="R2130"/>
  <c r="W2130" s="1"/>
  <c r="AB2130" s="1"/>
  <c r="Q2130"/>
  <c r="P2130"/>
  <c r="O2130"/>
  <c r="N2130"/>
  <c r="S2130" s="1"/>
  <c r="X2130" s="1"/>
  <c r="R2129"/>
  <c r="Q2129"/>
  <c r="P2129"/>
  <c r="O2129"/>
  <c r="T2129" s="1"/>
  <c r="Y2129" s="1"/>
  <c r="N2129"/>
  <c r="S2129" s="1"/>
  <c r="X2129" s="1"/>
  <c r="R2128"/>
  <c r="Q2128"/>
  <c r="P2128"/>
  <c r="U2128" s="1"/>
  <c r="Z2128" s="1"/>
  <c r="O2128"/>
  <c r="T2128" s="1"/>
  <c r="Y2128" s="1"/>
  <c r="N2128"/>
  <c r="S2128" s="1"/>
  <c r="R2126"/>
  <c r="Q2126"/>
  <c r="V2126" s="1"/>
  <c r="AA2126" s="1"/>
  <c r="P2126"/>
  <c r="U2126" s="1"/>
  <c r="Z2126" s="1"/>
  <c r="O2126"/>
  <c r="T2126" s="1"/>
  <c r="N2126"/>
  <c r="S2126" s="1"/>
  <c r="R2125"/>
  <c r="W2125" s="1"/>
  <c r="AB2125" s="1"/>
  <c r="Q2125"/>
  <c r="V2125" s="1"/>
  <c r="AA2125" s="1"/>
  <c r="P2125"/>
  <c r="U2125" s="1"/>
  <c r="O2125"/>
  <c r="T2125" s="1"/>
  <c r="N2125"/>
  <c r="S2125" s="1"/>
  <c r="X2125" s="1"/>
  <c r="R2124"/>
  <c r="W2124" s="1"/>
  <c r="AB2124" s="1"/>
  <c r="Q2124"/>
  <c r="V2124" s="1"/>
  <c r="P2124"/>
  <c r="U2124" s="1"/>
  <c r="O2124"/>
  <c r="T2124" s="1"/>
  <c r="Y2124" s="1"/>
  <c r="N2124"/>
  <c r="R2123"/>
  <c r="W2123" s="1"/>
  <c r="Q2123"/>
  <c r="V2123" s="1"/>
  <c r="P2123"/>
  <c r="U2123" s="1"/>
  <c r="Z2123" s="1"/>
  <c r="O2123"/>
  <c r="N2123"/>
  <c r="R2122"/>
  <c r="W2122" s="1"/>
  <c r="Q2122"/>
  <c r="V2122" s="1"/>
  <c r="AA2122" s="1"/>
  <c r="P2122"/>
  <c r="O2122"/>
  <c r="N2122"/>
  <c r="R2121"/>
  <c r="W2121" s="1"/>
  <c r="AB2121" s="1"/>
  <c r="Q2121"/>
  <c r="P2121"/>
  <c r="O2121"/>
  <c r="N2121"/>
  <c r="S2121" s="1"/>
  <c r="X2121" s="1"/>
  <c r="R2120"/>
  <c r="Q2120"/>
  <c r="P2120"/>
  <c r="O2120"/>
  <c r="T2120" s="1"/>
  <c r="Y2120" s="1"/>
  <c r="N2120"/>
  <c r="S2120" s="1"/>
  <c r="X2120" s="1"/>
  <c r="R2119"/>
  <c r="Q2119"/>
  <c r="P2119"/>
  <c r="U2119" s="1"/>
  <c r="Z2119" s="1"/>
  <c r="O2119"/>
  <c r="T2119" s="1"/>
  <c r="Y2119" s="1"/>
  <c r="N2119"/>
  <c r="S2119" s="1"/>
  <c r="R2118"/>
  <c r="Q2118"/>
  <c r="V2118" s="1"/>
  <c r="AA2118" s="1"/>
  <c r="P2118"/>
  <c r="U2118" s="1"/>
  <c r="Z2118" s="1"/>
  <c r="O2118"/>
  <c r="T2118" s="1"/>
  <c r="N2118"/>
  <c r="S2118" s="1"/>
  <c r="R2117"/>
  <c r="W2117" s="1"/>
  <c r="AB2117" s="1"/>
  <c r="Q2117"/>
  <c r="V2117" s="1"/>
  <c r="AA2117" s="1"/>
  <c r="P2117"/>
  <c r="U2117" s="1"/>
  <c r="O2117"/>
  <c r="T2117" s="1"/>
  <c r="N2117"/>
  <c r="S2117" s="1"/>
  <c r="X2117" s="1"/>
  <c r="R2116"/>
  <c r="W2116" s="1"/>
  <c r="AB2116" s="1"/>
  <c r="Q2116"/>
  <c r="V2116" s="1"/>
  <c r="P2116"/>
  <c r="U2116" s="1"/>
  <c r="O2116"/>
  <c r="T2116" s="1"/>
  <c r="Y2116" s="1"/>
  <c r="N2116"/>
  <c r="R2115"/>
  <c r="W2115" s="1"/>
  <c r="Q2115"/>
  <c r="V2115" s="1"/>
  <c r="P2115"/>
  <c r="U2115" s="1"/>
  <c r="Z2115" s="1"/>
  <c r="O2115"/>
  <c r="N2115"/>
  <c r="R2114"/>
  <c r="W2114" s="1"/>
  <c r="Q2114"/>
  <c r="V2114" s="1"/>
  <c r="AA2114" s="1"/>
  <c r="P2114"/>
  <c r="O2114"/>
  <c r="N2114"/>
  <c r="R2113"/>
  <c r="W2113" s="1"/>
  <c r="AB2113" s="1"/>
  <c r="Q2113"/>
  <c r="P2113"/>
  <c r="O2113"/>
  <c r="N2113"/>
  <c r="S2113" s="1"/>
  <c r="X2113" s="1"/>
  <c r="R2111"/>
  <c r="Q2111"/>
  <c r="P2111"/>
  <c r="O2111"/>
  <c r="T2111" s="1"/>
  <c r="Y2111" s="1"/>
  <c r="N2111"/>
  <c r="S2111" s="1"/>
  <c r="X2111" s="1"/>
  <c r="R2110"/>
  <c r="Q2110"/>
  <c r="P2110"/>
  <c r="U2110" s="1"/>
  <c r="Z2110" s="1"/>
  <c r="O2110"/>
  <c r="T2110" s="1"/>
  <c r="Y2110" s="1"/>
  <c r="N2110"/>
  <c r="S2110" s="1"/>
  <c r="R2109"/>
  <c r="Q2109"/>
  <c r="V2109" s="1"/>
  <c r="AA2109" s="1"/>
  <c r="P2109"/>
  <c r="U2109" s="1"/>
  <c r="Z2109" s="1"/>
  <c r="O2109"/>
  <c r="T2109" s="1"/>
  <c r="N2109"/>
  <c r="S2109" s="1"/>
  <c r="R2108"/>
  <c r="W2108" s="1"/>
  <c r="AB2108" s="1"/>
  <c r="Q2108"/>
  <c r="V2108" s="1"/>
  <c r="AA2108" s="1"/>
  <c r="P2108"/>
  <c r="U2108" s="1"/>
  <c r="O2108"/>
  <c r="T2108" s="1"/>
  <c r="N2108"/>
  <c r="S2108" s="1"/>
  <c r="X2108" s="1"/>
  <c r="R2107"/>
  <c r="W2107" s="1"/>
  <c r="AB2107" s="1"/>
  <c r="Q2107"/>
  <c r="V2107" s="1"/>
  <c r="P2107"/>
  <c r="U2107" s="1"/>
  <c r="O2107"/>
  <c r="T2107" s="1"/>
  <c r="Y2107" s="1"/>
  <c r="N2107"/>
  <c r="R2106"/>
  <c r="W2106" s="1"/>
  <c r="Q2106"/>
  <c r="V2106" s="1"/>
  <c r="P2106"/>
  <c r="U2106" s="1"/>
  <c r="Z2106" s="1"/>
  <c r="O2106"/>
  <c r="N2106"/>
  <c r="R2105"/>
  <c r="W2105" s="1"/>
  <c r="Q2105"/>
  <c r="V2105" s="1"/>
  <c r="AA2105" s="1"/>
  <c r="P2105"/>
  <c r="O2105"/>
  <c r="N2105"/>
  <c r="R2104"/>
  <c r="W2104" s="1"/>
  <c r="AB2104" s="1"/>
  <c r="Q2104"/>
  <c r="P2104"/>
  <c r="O2104"/>
  <c r="N2104"/>
  <c r="S2104" s="1"/>
  <c r="X2104" s="1"/>
  <c r="R2103"/>
  <c r="Q2103"/>
  <c r="P2103"/>
  <c r="O2103"/>
  <c r="T2103" s="1"/>
  <c r="Y2103" s="1"/>
  <c r="N2103"/>
  <c r="S2103" s="1"/>
  <c r="X2103" s="1"/>
  <c r="R2102"/>
  <c r="Q2102"/>
  <c r="P2102"/>
  <c r="U2102" s="1"/>
  <c r="Z2102" s="1"/>
  <c r="O2102"/>
  <c r="T2102" s="1"/>
  <c r="Y2102" s="1"/>
  <c r="N2102"/>
  <c r="S2102" s="1"/>
  <c r="R2101"/>
  <c r="Q2101"/>
  <c r="V2101" s="1"/>
  <c r="AA2101" s="1"/>
  <c r="P2101"/>
  <c r="U2101" s="1"/>
  <c r="Z2101" s="1"/>
  <c r="O2101"/>
  <c r="T2101" s="1"/>
  <c r="N2101"/>
  <c r="S2101" s="1"/>
  <c r="R2100"/>
  <c r="W2100" s="1"/>
  <c r="AB2100" s="1"/>
  <c r="Q2100"/>
  <c r="V2100" s="1"/>
  <c r="AA2100" s="1"/>
  <c r="P2100"/>
  <c r="U2100" s="1"/>
  <c r="O2100"/>
  <c r="T2100" s="1"/>
  <c r="N2100"/>
  <c r="S2100" s="1"/>
  <c r="X2100" s="1"/>
  <c r="R2099"/>
  <c r="W2099" s="1"/>
  <c r="AB2099" s="1"/>
  <c r="Q2099"/>
  <c r="V2099" s="1"/>
  <c r="P2099"/>
  <c r="U2099" s="1"/>
  <c r="O2099"/>
  <c r="T2099" s="1"/>
  <c r="Y2099" s="1"/>
  <c r="N2099"/>
  <c r="R2098"/>
  <c r="W2098" s="1"/>
  <c r="Q2098"/>
  <c r="V2098" s="1"/>
  <c r="P2098"/>
  <c r="U2098" s="1"/>
  <c r="Z2098" s="1"/>
  <c r="O2098"/>
  <c r="N2098"/>
  <c r="R2050"/>
  <c r="W2050" s="1"/>
  <c r="AB2050" s="1"/>
  <c r="Q2050"/>
  <c r="V2050" s="1"/>
  <c r="P2050"/>
  <c r="U2050" s="1"/>
  <c r="Z2050" s="1"/>
  <c r="O2050"/>
  <c r="T2050" s="1"/>
  <c r="Y2050" s="1"/>
  <c r="N2050"/>
  <c r="R2049"/>
  <c r="W2049" s="1"/>
  <c r="Q2049"/>
  <c r="V2049" s="1"/>
  <c r="AA2049" s="1"/>
  <c r="P2049"/>
  <c r="U2049" s="1"/>
  <c r="Z2049" s="1"/>
  <c r="O2049"/>
  <c r="N2049"/>
  <c r="R2048"/>
  <c r="W2048" s="1"/>
  <c r="AB2048" s="1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X2047" s="1"/>
  <c r="R2046"/>
  <c r="Q2046"/>
  <c r="P2046"/>
  <c r="U2046" s="1"/>
  <c r="Z2046" s="1"/>
  <c r="O2046"/>
  <c r="T2046" s="1"/>
  <c r="Y2046" s="1"/>
  <c r="N2046"/>
  <c r="S2046" s="1"/>
  <c r="X2046" s="1"/>
  <c r="R2045"/>
  <c r="Q2045"/>
  <c r="V2045" s="1"/>
  <c r="AA2045" s="1"/>
  <c r="P2045"/>
  <c r="U2045" s="1"/>
  <c r="Z2045" s="1"/>
  <c r="O2045"/>
  <c r="T2045" s="1"/>
  <c r="Y2045" s="1"/>
  <c r="N2045"/>
  <c r="S2045" s="1"/>
  <c r="R2044"/>
  <c r="W2044" s="1"/>
  <c r="AB2044" s="1"/>
  <c r="Q2044"/>
  <c r="V2044" s="1"/>
  <c r="AA2044" s="1"/>
  <c r="P2044"/>
  <c r="U2044" s="1"/>
  <c r="Z2044" s="1"/>
  <c r="O2044"/>
  <c r="T2044" s="1"/>
  <c r="N2044"/>
  <c r="S2044" s="1"/>
  <c r="X2044" s="1"/>
  <c r="R2043"/>
  <c r="W2043" s="1"/>
  <c r="AB2043" s="1"/>
  <c r="Q2043"/>
  <c r="V2043" s="1"/>
  <c r="AA2043" s="1"/>
  <c r="P2043"/>
  <c r="U2043" s="1"/>
  <c r="O2043"/>
  <c r="T2043" s="1"/>
  <c r="Y2043" s="1"/>
  <c r="N2043"/>
  <c r="S2043" s="1"/>
  <c r="X2043" s="1"/>
  <c r="R2042"/>
  <c r="W2042" s="1"/>
  <c r="AB2042" s="1"/>
  <c r="Q2042"/>
  <c r="V2042" s="1"/>
  <c r="P2042"/>
  <c r="U2042" s="1"/>
  <c r="Z2042" s="1"/>
  <c r="O2042"/>
  <c r="T2042" s="1"/>
  <c r="Y2042" s="1"/>
  <c r="N2042"/>
  <c r="R2041"/>
  <c r="W2041" s="1"/>
  <c r="Q2041"/>
  <c r="V2041" s="1"/>
  <c r="AA2041" s="1"/>
  <c r="P2041"/>
  <c r="U2041" s="1"/>
  <c r="Z2041" s="1"/>
  <c r="O2041"/>
  <c r="N2041"/>
  <c r="R2040"/>
  <c r="W2040" s="1"/>
  <c r="AB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S2039" s="1"/>
  <c r="X2039" s="1"/>
  <c r="R2038"/>
  <c r="Q2038"/>
  <c r="P2038"/>
  <c r="U2038" s="1"/>
  <c r="Z2038" s="1"/>
  <c r="O2038"/>
  <c r="T2038" s="1"/>
  <c r="Y2038" s="1"/>
  <c r="N2038"/>
  <c r="S2038" s="1"/>
  <c r="X2038" s="1"/>
  <c r="R2037"/>
  <c r="Q2037"/>
  <c r="V2037" s="1"/>
  <c r="AA2037" s="1"/>
  <c r="P2037"/>
  <c r="U2037" s="1"/>
  <c r="Z2037" s="1"/>
  <c r="O2037"/>
  <c r="T2037" s="1"/>
  <c r="Y2037" s="1"/>
  <c r="N2037"/>
  <c r="S2037" s="1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N2031"/>
  <c r="S2031" s="1"/>
  <c r="X2031" s="1"/>
  <c r="R2030"/>
  <c r="Q2030"/>
  <c r="V2030" s="1"/>
  <c r="AA2030" s="1"/>
  <c r="P2030"/>
  <c r="U2030" s="1"/>
  <c r="O2030"/>
  <c r="T2030" s="1"/>
  <c r="Y2030" s="1"/>
  <c r="N2030"/>
  <c r="R2029"/>
  <c r="W2029" s="1"/>
  <c r="AB2029" s="1"/>
  <c r="Q2029"/>
  <c r="V2029" s="1"/>
  <c r="P2029"/>
  <c r="U2029" s="1"/>
  <c r="Z2029" s="1"/>
  <c r="O2029"/>
  <c r="N2029"/>
  <c r="R2028"/>
  <c r="W2028" s="1"/>
  <c r="Q2028"/>
  <c r="V2028" s="1"/>
  <c r="AA2028" s="1"/>
  <c r="P2028"/>
  <c r="O2028"/>
  <c r="N2028"/>
  <c r="R2027"/>
  <c r="W2027" s="1"/>
  <c r="AB2027" s="1"/>
  <c r="Q2027"/>
  <c r="P2027"/>
  <c r="O2027"/>
  <c r="N2027"/>
  <c r="R2026"/>
  <c r="Q2026"/>
  <c r="P2026"/>
  <c r="O2026"/>
  <c r="N2026"/>
  <c r="R2025"/>
  <c r="W2025" s="1"/>
  <c r="Q2025"/>
  <c r="P2025"/>
  <c r="O2025"/>
  <c r="N2025"/>
  <c r="S2025" s="1"/>
  <c r="X2025" s="1"/>
  <c r="R2024"/>
  <c r="W2024" s="1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R2020"/>
  <c r="W2020" s="1"/>
  <c r="AB2020" s="1"/>
  <c r="Q2020"/>
  <c r="V2020" s="1"/>
  <c r="AA2020" s="1"/>
  <c r="P2020"/>
  <c r="O2020"/>
  <c r="T2020" s="1"/>
  <c r="Y2020" s="1"/>
  <c r="N2020"/>
  <c r="R2019"/>
  <c r="W2019" s="1"/>
  <c r="AB2019" s="1"/>
  <c r="Q2019"/>
  <c r="P2019"/>
  <c r="U2019" s="1"/>
  <c r="Z2019" s="1"/>
  <c r="O2019"/>
  <c r="N2019"/>
  <c r="R2018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R2016"/>
  <c r="Q2016"/>
  <c r="P2016"/>
  <c r="U2016" s="1"/>
  <c r="Z2016" s="1"/>
  <c r="O2016"/>
  <c r="T2016" s="1"/>
  <c r="N2016"/>
  <c r="S2016" s="1"/>
  <c r="X2016" s="1"/>
  <c r="R2015"/>
  <c r="Q2015"/>
  <c r="V2015" s="1"/>
  <c r="AA2015" s="1"/>
  <c r="P2015"/>
  <c r="U2015" s="1"/>
  <c r="O2015"/>
  <c r="T2015" s="1"/>
  <c r="Y2015" s="1"/>
  <c r="N2015"/>
  <c r="R2014"/>
  <c r="W2014" s="1"/>
  <c r="AB2014" s="1"/>
  <c r="Q2014"/>
  <c r="V2014" s="1"/>
  <c r="P2014"/>
  <c r="U2014" s="1"/>
  <c r="Z2014" s="1"/>
  <c r="O2014"/>
  <c r="N2014"/>
  <c r="R2013"/>
  <c r="W2013" s="1"/>
  <c r="Q2013"/>
  <c r="V2013" s="1"/>
  <c r="AA2013" s="1"/>
  <c r="P2013"/>
  <c r="O2013"/>
  <c r="T2013" s="1"/>
  <c r="N2013"/>
  <c r="S2013" s="1"/>
  <c r="X2013" s="1"/>
  <c r="R2012"/>
  <c r="W2012" s="1"/>
  <c r="AB2012" s="1"/>
  <c r="Q2012"/>
  <c r="P2012"/>
  <c r="U2012" s="1"/>
  <c r="O2012"/>
  <c r="T2012" s="1"/>
  <c r="Y2012" s="1"/>
  <c r="N2012"/>
  <c r="R2011"/>
  <c r="Q2011"/>
  <c r="V2011" s="1"/>
  <c r="P2011"/>
  <c r="U2011" s="1"/>
  <c r="Z2011" s="1"/>
  <c r="O2011"/>
  <c r="N2011"/>
  <c r="R2010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R2005"/>
  <c r="W2005" s="1"/>
  <c r="AB2005" s="1"/>
  <c r="Q2005"/>
  <c r="V2005" s="1"/>
  <c r="P2005"/>
  <c r="U2005" s="1"/>
  <c r="Z2005" s="1"/>
  <c r="O2005"/>
  <c r="N2005"/>
  <c r="S2005" s="1"/>
  <c r="R2004"/>
  <c r="W2004" s="1"/>
  <c r="Q2004"/>
  <c r="V2004" s="1"/>
  <c r="AA2004" s="1"/>
  <c r="P2004"/>
  <c r="U2004" s="1"/>
  <c r="O2004"/>
  <c r="T2004" s="1"/>
  <c r="N2004"/>
  <c r="S2004" s="1"/>
  <c r="X2004" s="1"/>
  <c r="R2003"/>
  <c r="W2003" s="1"/>
  <c r="AB2003" s="1"/>
  <c r="Q2003"/>
  <c r="V2003" s="1"/>
  <c r="P2003"/>
  <c r="U2003" s="1"/>
  <c r="O2003"/>
  <c r="T2003" s="1"/>
  <c r="Y2003" s="1"/>
  <c r="N2003"/>
  <c r="R2002"/>
  <c r="W2002" s="1"/>
  <c r="Q2002"/>
  <c r="V2002" s="1"/>
  <c r="P2002"/>
  <c r="U2002" s="1"/>
  <c r="Z2002" s="1"/>
  <c r="O2002"/>
  <c r="N2002"/>
  <c r="R2001"/>
  <c r="W2001" s="1"/>
  <c r="Q2001"/>
  <c r="V2001" s="1"/>
  <c r="AA2001" s="1"/>
  <c r="P2001"/>
  <c r="O2001"/>
  <c r="N2001"/>
  <c r="S2001" s="1"/>
  <c r="X2001" s="1"/>
  <c r="R2000"/>
  <c r="W2000" s="1"/>
  <c r="AB2000" s="1"/>
  <c r="Q2000"/>
  <c r="P2000"/>
  <c r="O2000"/>
  <c r="T2000" s="1"/>
  <c r="Y2000" s="1"/>
  <c r="N2000"/>
  <c r="S2000" s="1"/>
  <c r="R1999"/>
  <c r="Q1999"/>
  <c r="P1999"/>
  <c r="U1999" s="1"/>
  <c r="Z1999" s="1"/>
  <c r="O1999"/>
  <c r="N1999"/>
  <c r="S1999" s="1"/>
  <c r="X1999" s="1"/>
  <c r="R1998"/>
  <c r="Q1998"/>
  <c r="V1998" s="1"/>
  <c r="AA1998" s="1"/>
  <c r="P1998"/>
  <c r="U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S1997" s="1"/>
  <c r="R1996"/>
  <c r="W1996" s="1"/>
  <c r="Q1996"/>
  <c r="V1996" s="1"/>
  <c r="AA1996" s="1"/>
  <c r="P1996"/>
  <c r="U1996" s="1"/>
  <c r="O1996"/>
  <c r="T1996" s="1"/>
  <c r="N1996"/>
  <c r="S1996" s="1"/>
  <c r="X1996" s="1"/>
  <c r="R1995"/>
  <c r="W1995" s="1"/>
  <c r="AB1995" s="1"/>
  <c r="Q1995"/>
  <c r="V1995" s="1"/>
  <c r="P1995"/>
  <c r="U1995" s="1"/>
  <c r="O1995"/>
  <c r="T1995" s="1"/>
  <c r="Y1995" s="1"/>
  <c r="N1995"/>
  <c r="R1994"/>
  <c r="W1994" s="1"/>
  <c r="Q1994"/>
  <c r="V1994" s="1"/>
  <c r="P1994"/>
  <c r="U1994" s="1"/>
  <c r="Z1994" s="1"/>
  <c r="O1994"/>
  <c r="N1994"/>
  <c r="R1993"/>
  <c r="W1993" s="1"/>
  <c r="Q1993"/>
  <c r="V1993" s="1"/>
  <c r="AA1993" s="1"/>
  <c r="P1993"/>
  <c r="O1993"/>
  <c r="N1993"/>
  <c r="S1993" s="1"/>
  <c r="X1993" s="1"/>
  <c r="R1992"/>
  <c r="W1992" s="1"/>
  <c r="AB1992" s="1"/>
  <c r="Q1992"/>
  <c r="P1992"/>
  <c r="O1992"/>
  <c r="T1992" s="1"/>
  <c r="Y1992" s="1"/>
  <c r="N1992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N1923"/>
  <c r="S1923" s="1"/>
  <c r="X1923" s="1"/>
  <c r="R1922"/>
  <c r="W1922" s="1"/>
  <c r="AB1922" s="1"/>
  <c r="Q1922"/>
  <c r="V1922" s="1"/>
  <c r="AA1922" s="1"/>
  <c r="P1922"/>
  <c r="O1922"/>
  <c r="T1922" s="1"/>
  <c r="Y1922" s="1"/>
  <c r="N1922"/>
  <c r="R1921"/>
  <c r="W1921" s="1"/>
  <c r="AB1921" s="1"/>
  <c r="Q1921"/>
  <c r="V1921" s="1"/>
  <c r="P1921"/>
  <c r="O1921"/>
  <c r="N1921"/>
  <c r="R1920"/>
  <c r="W1920" s="1"/>
  <c r="Q1920"/>
  <c r="V1920" s="1"/>
  <c r="P1920"/>
  <c r="O1920"/>
  <c r="N1920"/>
  <c r="R1919"/>
  <c r="W1919" s="1"/>
  <c r="Q1919"/>
  <c r="V1919" s="1"/>
  <c r="P1919"/>
  <c r="O1919"/>
  <c r="N1919"/>
  <c r="S1919" s="1"/>
  <c r="X1919" s="1"/>
  <c r="R1918"/>
  <c r="W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4"/>
  <c r="W1914" s="1"/>
  <c r="AB1914" s="1"/>
  <c r="Q1914"/>
  <c r="V1914" s="1"/>
  <c r="AA1914" s="1"/>
  <c r="P1914"/>
  <c r="O1914"/>
  <c r="T1914" s="1"/>
  <c r="N1914"/>
  <c r="R1913"/>
  <c r="W1913" s="1"/>
  <c r="AB1913" s="1"/>
  <c r="Q1913"/>
  <c r="P1913"/>
  <c r="U1913" s="1"/>
  <c r="O1913"/>
  <c r="N1913"/>
  <c r="R1912"/>
  <c r="Q1912"/>
  <c r="P1912"/>
  <c r="O1912"/>
  <c r="N1912"/>
  <c r="S1912" s="1"/>
  <c r="X1912" s="1"/>
  <c r="R1911"/>
  <c r="W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U1908" s="1"/>
  <c r="Z1908" s="1"/>
  <c r="O1908"/>
  <c r="N1908"/>
  <c r="R1907"/>
  <c r="W1907" s="1"/>
  <c r="AB1907" s="1"/>
  <c r="Q1907"/>
  <c r="V1907" s="1"/>
  <c r="AA1907" s="1"/>
  <c r="P1907"/>
  <c r="O1907"/>
  <c r="N1907"/>
  <c r="R1906"/>
  <c r="W1906" s="1"/>
  <c r="AB1906" s="1"/>
  <c r="Q1906"/>
  <c r="P1906"/>
  <c r="O1906"/>
  <c r="N1906"/>
  <c r="R1905"/>
  <c r="Q1905"/>
  <c r="P1905"/>
  <c r="O1905"/>
  <c r="N1905"/>
  <c r="R1904"/>
  <c r="W1904" s="1"/>
  <c r="Q1904"/>
  <c r="P1904"/>
  <c r="O1904"/>
  <c r="N1904"/>
  <c r="S1904" s="1"/>
  <c r="X1904" s="1"/>
  <c r="R1903"/>
  <c r="W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R1901"/>
  <c r="Q1901"/>
  <c r="V1901" s="1"/>
  <c r="AA1901" s="1"/>
  <c r="P1901"/>
  <c r="U1901" s="1"/>
  <c r="Z1901" s="1"/>
  <c r="O1901"/>
  <c r="T1901" s="1"/>
  <c r="Y1901" s="1"/>
  <c r="N1901"/>
  <c r="R1868"/>
  <c r="W1868" s="1"/>
  <c r="AB1868" s="1"/>
  <c r="Q1868"/>
  <c r="V1868" s="1"/>
  <c r="AA1868" s="1"/>
  <c r="P1868"/>
  <c r="U1868" s="1"/>
  <c r="Z1868" s="1"/>
  <c r="O1868"/>
  <c r="T1868" s="1"/>
  <c r="N1868"/>
  <c r="R1867"/>
  <c r="W1867" s="1"/>
  <c r="AB1867" s="1"/>
  <c r="Q1867"/>
  <c r="V1867" s="1"/>
  <c r="AA1867" s="1"/>
  <c r="P1867"/>
  <c r="U1867" s="1"/>
  <c r="O1867"/>
  <c r="N1867"/>
  <c r="R1866"/>
  <c r="W1866" s="1"/>
  <c r="AB1866" s="1"/>
  <c r="Q1866"/>
  <c r="P1866"/>
  <c r="O1866"/>
  <c r="N1866"/>
  <c r="S1866" s="1"/>
  <c r="X1866" s="1"/>
  <c r="R1865"/>
  <c r="W1865" s="1"/>
  <c r="Q1865"/>
  <c r="P1865"/>
  <c r="O1865"/>
  <c r="T1865" s="1"/>
  <c r="Y1865" s="1"/>
  <c r="N1865"/>
  <c r="S1865" s="1"/>
  <c r="X1865" s="1"/>
  <c r="R1864"/>
  <c r="Q1864"/>
  <c r="P1864"/>
  <c r="U1864" s="1"/>
  <c r="Z1864" s="1"/>
  <c r="O1864"/>
  <c r="T1864" s="1"/>
  <c r="Y1864" s="1"/>
  <c r="N1864"/>
  <c r="S1864" s="1"/>
  <c r="X1864" s="1"/>
  <c r="R1863"/>
  <c r="Q1863"/>
  <c r="V1863" s="1"/>
  <c r="AA1863" s="1"/>
  <c r="P1863"/>
  <c r="U1863" s="1"/>
  <c r="Z1863" s="1"/>
  <c r="O1863"/>
  <c r="T1863" s="1"/>
  <c r="Y1863" s="1"/>
  <c r="N1863"/>
  <c r="S1863" s="1"/>
  <c r="X1863" s="1"/>
  <c r="R1862"/>
  <c r="W1862" s="1"/>
  <c r="AB1862" s="1"/>
  <c r="Q1862"/>
  <c r="V1862" s="1"/>
  <c r="AA1862" s="1"/>
  <c r="P1862"/>
  <c r="U1862" s="1"/>
  <c r="Z1862" s="1"/>
  <c r="O1862"/>
  <c r="T1862" s="1"/>
  <c r="Y1862" s="1"/>
  <c r="N1862"/>
  <c r="S1862" s="1"/>
  <c r="R1861"/>
  <c r="W1861" s="1"/>
  <c r="AB1861" s="1"/>
  <c r="Q1861"/>
  <c r="V1861" s="1"/>
  <c r="AA1861" s="1"/>
  <c r="P1861"/>
  <c r="O1861"/>
  <c r="N1861"/>
  <c r="S1861" s="1"/>
  <c r="R1860"/>
  <c r="W1860" s="1"/>
  <c r="AB1860" s="1"/>
  <c r="Q1860"/>
  <c r="P1860"/>
  <c r="O1860"/>
  <c r="T1860" s="1"/>
  <c r="N1860"/>
  <c r="R1859"/>
  <c r="Q1859"/>
  <c r="P1859"/>
  <c r="U1859" s="1"/>
  <c r="O1859"/>
  <c r="N1859"/>
  <c r="R1858"/>
  <c r="W1858" s="1"/>
  <c r="Q1858"/>
  <c r="P1858"/>
  <c r="O1858"/>
  <c r="N1858"/>
  <c r="S1858" s="1"/>
  <c r="X1858" s="1"/>
  <c r="R1857"/>
  <c r="W1857" s="1"/>
  <c r="Q1857"/>
  <c r="P1857"/>
  <c r="O1857"/>
  <c r="T1857" s="1"/>
  <c r="Y1857" s="1"/>
  <c r="N1857"/>
  <c r="S1857" s="1"/>
  <c r="R1856"/>
  <c r="Q1856"/>
  <c r="P1856"/>
  <c r="U1856" s="1"/>
  <c r="Z1856" s="1"/>
  <c r="O1856"/>
  <c r="T1856" s="1"/>
  <c r="N1856"/>
  <c r="S1856" s="1"/>
  <c r="X1856" s="1"/>
  <c r="R1855"/>
  <c r="Q1855"/>
  <c r="V1855" s="1"/>
  <c r="AA1855" s="1"/>
  <c r="P1855"/>
  <c r="U1855" s="1"/>
  <c r="O1855"/>
  <c r="T1855" s="1"/>
  <c r="Y1855" s="1"/>
  <c r="N1855"/>
  <c r="R1853"/>
  <c r="W1853" s="1"/>
  <c r="AB1853" s="1"/>
  <c r="Q1853"/>
  <c r="V1853" s="1"/>
  <c r="AA1853" s="1"/>
  <c r="P1853"/>
  <c r="O1853"/>
  <c r="T1853" s="1"/>
  <c r="Y1853" s="1"/>
  <c r="N1853"/>
  <c r="R1852"/>
  <c r="W1852" s="1"/>
  <c r="AB1852" s="1"/>
  <c r="Q1852"/>
  <c r="P1852"/>
  <c r="U1852" s="1"/>
  <c r="Z1852" s="1"/>
  <c r="O1852"/>
  <c r="N1852"/>
  <c r="R1851"/>
  <c r="Q1851"/>
  <c r="V1851" s="1"/>
  <c r="AA1851" s="1"/>
  <c r="P1851"/>
  <c r="O1851"/>
  <c r="N1851"/>
  <c r="S1851" s="1"/>
  <c r="X1851" s="1"/>
  <c r="R1850"/>
  <c r="W1850" s="1"/>
  <c r="AB1850" s="1"/>
  <c r="Q1850"/>
  <c r="P1850"/>
  <c r="O1850"/>
  <c r="T1850" s="1"/>
  <c r="Y1850" s="1"/>
  <c r="N1850"/>
  <c r="S1850" s="1"/>
  <c r="X1850" s="1"/>
  <c r="R1849"/>
  <c r="Q1849"/>
  <c r="P1849"/>
  <c r="U1849" s="1"/>
  <c r="Z1849" s="1"/>
  <c r="O1849"/>
  <c r="T1849" s="1"/>
  <c r="Y1849" s="1"/>
  <c r="N1849"/>
  <c r="S1849" s="1"/>
  <c r="X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Y1847" s="1"/>
  <c r="N1847"/>
  <c r="R1846"/>
  <c r="W1846" s="1"/>
  <c r="AB1846" s="1"/>
  <c r="Q1846"/>
  <c r="V1846" s="1"/>
  <c r="AA1846" s="1"/>
  <c r="P1846"/>
  <c r="U1846" s="1"/>
  <c r="Z1846" s="1"/>
  <c r="O1846"/>
  <c r="T1846" s="1"/>
  <c r="N1846"/>
  <c r="S1846" s="1"/>
  <c r="X1846" s="1"/>
  <c r="R1845"/>
  <c r="W1845" s="1"/>
  <c r="AB1845" s="1"/>
  <c r="Q1845"/>
  <c r="V1845" s="1"/>
  <c r="AA1845" s="1"/>
  <c r="P1845"/>
  <c r="O1845"/>
  <c r="T1845" s="1"/>
  <c r="Y1845" s="1"/>
  <c r="N1845"/>
  <c r="R1844"/>
  <c r="W1844" s="1"/>
  <c r="AB1844" s="1"/>
  <c r="Q1844"/>
  <c r="P1844"/>
  <c r="U1844" s="1"/>
  <c r="Z1844" s="1"/>
  <c r="O1844"/>
  <c r="N1844"/>
  <c r="R1843"/>
  <c r="W1843" s="1"/>
  <c r="Q1843"/>
  <c r="V1843" s="1"/>
  <c r="AA1843" s="1"/>
  <c r="P1843"/>
  <c r="O1843"/>
  <c r="N1843"/>
  <c r="S1843" s="1"/>
  <c r="X1843" s="1"/>
  <c r="R1842"/>
  <c r="W1842" s="1"/>
  <c r="AB1842" s="1"/>
  <c r="Q1842"/>
  <c r="P1842"/>
  <c r="O1842"/>
  <c r="T1842" s="1"/>
  <c r="Y1842" s="1"/>
  <c r="N1842"/>
  <c r="S1842" s="1"/>
  <c r="X1842" s="1"/>
  <c r="R1841"/>
  <c r="Q1841"/>
  <c r="P1841"/>
  <c r="U1841" s="1"/>
  <c r="Z1841" s="1"/>
  <c r="O1841"/>
  <c r="T1841" s="1"/>
  <c r="Y1841" s="1"/>
  <c r="N1841"/>
  <c r="S1841" s="1"/>
  <c r="X1841" s="1"/>
  <c r="R1840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R1835"/>
  <c r="W1835" s="1"/>
  <c r="Q1835"/>
  <c r="P1835"/>
  <c r="U1835" s="1"/>
  <c r="Z1835" s="1"/>
  <c r="O1835"/>
  <c r="N1835"/>
  <c r="R1834"/>
  <c r="W1834" s="1"/>
  <c r="Q1834"/>
  <c r="V1834" s="1"/>
  <c r="AA1834" s="1"/>
  <c r="P1834"/>
  <c r="O1834"/>
  <c r="N1834"/>
  <c r="S1834" s="1"/>
  <c r="X1834" s="1"/>
  <c r="R1833"/>
  <c r="W1833" s="1"/>
  <c r="AB1833" s="1"/>
  <c r="Q1833"/>
  <c r="P1833"/>
  <c r="O1833"/>
  <c r="T1833" s="1"/>
  <c r="Y1833" s="1"/>
  <c r="N1833"/>
  <c r="S1833" s="1"/>
  <c r="X1833" s="1"/>
  <c r="R1832"/>
  <c r="Q1832"/>
  <c r="P1832"/>
  <c r="U1832" s="1"/>
  <c r="Z1832" s="1"/>
  <c r="O1832"/>
  <c r="T1832" s="1"/>
  <c r="Y1832" s="1"/>
  <c r="N1832"/>
  <c r="S1832" s="1"/>
  <c r="X1832" s="1"/>
  <c r="R1831"/>
  <c r="Q1831"/>
  <c r="V1831" s="1"/>
  <c r="AA1831" s="1"/>
  <c r="P1831"/>
  <c r="U1831" s="1"/>
  <c r="Z1831" s="1"/>
  <c r="O1831"/>
  <c r="T1831" s="1"/>
  <c r="Y1831" s="1"/>
  <c r="N1831"/>
  <c r="R1830"/>
  <c r="W1830" s="1"/>
  <c r="AB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V1828" s="1"/>
  <c r="P1828"/>
  <c r="O1828"/>
  <c r="T1828" s="1"/>
  <c r="Y1828" s="1"/>
  <c r="N1828"/>
  <c r="R1827"/>
  <c r="W1827" s="1"/>
  <c r="Q1827"/>
  <c r="V1827" s="1"/>
  <c r="P1827"/>
  <c r="U1827" s="1"/>
  <c r="Z1827" s="1"/>
  <c r="O1827"/>
  <c r="N1827"/>
  <c r="R1826"/>
  <c r="W1826" s="1"/>
  <c r="Q1826"/>
  <c r="V1826" s="1"/>
  <c r="AA1826" s="1"/>
  <c r="P1826"/>
  <c r="O1826"/>
  <c r="N1826"/>
  <c r="S1826" s="1"/>
  <c r="X1826" s="1"/>
  <c r="R1825"/>
  <c r="W1825" s="1"/>
  <c r="AB1825" s="1"/>
  <c r="Q1825"/>
  <c r="P1825"/>
  <c r="O1825"/>
  <c r="T1825" s="1"/>
  <c r="Y1825" s="1"/>
  <c r="N1825"/>
  <c r="S1825" s="1"/>
  <c r="X1825" s="1"/>
  <c r="R1823"/>
  <c r="Q1823"/>
  <c r="P1823"/>
  <c r="U1823" s="1"/>
  <c r="Z1823" s="1"/>
  <c r="O1823"/>
  <c r="T1823" s="1"/>
  <c r="Y1823" s="1"/>
  <c r="N1823"/>
  <c r="S1823" s="1"/>
  <c r="X1823" s="1"/>
  <c r="R1822"/>
  <c r="Q1822"/>
  <c r="V1822" s="1"/>
  <c r="AA1822" s="1"/>
  <c r="P1822"/>
  <c r="U1822" s="1"/>
  <c r="Z1822" s="1"/>
  <c r="O1822"/>
  <c r="T1822" s="1"/>
  <c r="Y1822" s="1"/>
  <c r="N1822"/>
  <c r="R1821"/>
  <c r="W1821" s="1"/>
  <c r="AB1821" s="1"/>
  <c r="Q1821"/>
  <c r="V1821" s="1"/>
  <c r="AA1821" s="1"/>
  <c r="P1821"/>
  <c r="U1821" s="1"/>
  <c r="Z1821" s="1"/>
  <c r="O1821"/>
  <c r="N1821"/>
  <c r="R1820"/>
  <c r="W1820" s="1"/>
  <c r="AB1820" s="1"/>
  <c r="Q1820"/>
  <c r="V1820" s="1"/>
  <c r="AA1820" s="1"/>
  <c r="P1820"/>
  <c r="U1820" s="1"/>
  <c r="O1820"/>
  <c r="N1820"/>
  <c r="S1820" s="1"/>
  <c r="X1820" s="1"/>
  <c r="R1819"/>
  <c r="W1819" s="1"/>
  <c r="AB1819" s="1"/>
  <c r="Q1819"/>
  <c r="V1819" s="1"/>
  <c r="P1819"/>
  <c r="U1819" s="1"/>
  <c r="O1819"/>
  <c r="T1819" s="1"/>
  <c r="Y1819" s="1"/>
  <c r="N1819"/>
  <c r="R1818"/>
  <c r="W1818" s="1"/>
  <c r="Q1818"/>
  <c r="V1818" s="1"/>
  <c r="P1818"/>
  <c r="U1818" s="1"/>
  <c r="Z1818" s="1"/>
  <c r="O1818"/>
  <c r="N1818"/>
  <c r="R1817"/>
  <c r="W1817" s="1"/>
  <c r="Q1817"/>
  <c r="V1817" s="1"/>
  <c r="AA1817" s="1"/>
  <c r="P1817"/>
  <c r="O1817"/>
  <c r="N1817"/>
  <c r="S1817" s="1"/>
  <c r="X1817" s="1"/>
  <c r="R1816"/>
  <c r="W1816" s="1"/>
  <c r="AB1816" s="1"/>
  <c r="Q1816"/>
  <c r="P1816"/>
  <c r="O1816"/>
  <c r="T1816" s="1"/>
  <c r="Y1816" s="1"/>
  <c r="N1816"/>
  <c r="S1816" s="1"/>
  <c r="X1816" s="1"/>
  <c r="R1815"/>
  <c r="Q1815"/>
  <c r="P1815"/>
  <c r="U1815" s="1"/>
  <c r="Z1815" s="1"/>
  <c r="O1815"/>
  <c r="T1815" s="1"/>
  <c r="Y1815" s="1"/>
  <c r="N1815"/>
  <c r="S1815" s="1"/>
  <c r="X1815" s="1"/>
  <c r="R1814"/>
  <c r="Q1814"/>
  <c r="V1814" s="1"/>
  <c r="AA1814" s="1"/>
  <c r="P1814"/>
  <c r="U1814" s="1"/>
  <c r="Z1814" s="1"/>
  <c r="O1814"/>
  <c r="T1814" s="1"/>
  <c r="Y1814" s="1"/>
  <c r="N1814"/>
  <c r="R1813"/>
  <c r="W1813" s="1"/>
  <c r="AB1813" s="1"/>
  <c r="Q1813"/>
  <c r="V1813" s="1"/>
  <c r="AA1813" s="1"/>
  <c r="P1813"/>
  <c r="U1813" s="1"/>
  <c r="Z1813" s="1"/>
  <c r="O1813"/>
  <c r="T1813" s="1"/>
  <c r="N1813"/>
  <c r="R1812"/>
  <c r="W1812" s="1"/>
  <c r="AB1812" s="1"/>
  <c r="Q1812"/>
  <c r="V1812" s="1"/>
  <c r="AA1812" s="1"/>
  <c r="P1812"/>
  <c r="U1812" s="1"/>
  <c r="O1812"/>
  <c r="T1812" s="1"/>
  <c r="N1812"/>
  <c r="S1812" s="1"/>
  <c r="X1812" s="1"/>
  <c r="R1811"/>
  <c r="W1811" s="1"/>
  <c r="AB1811" s="1"/>
  <c r="Q1811"/>
  <c r="V1811" s="1"/>
  <c r="P1811"/>
  <c r="U1811" s="1"/>
  <c r="O1811"/>
  <c r="T1811" s="1"/>
  <c r="Y1811" s="1"/>
  <c r="N1811"/>
  <c r="R1810"/>
  <c r="W1810" s="1"/>
  <c r="Q1810"/>
  <c r="V1810" s="1"/>
  <c r="P1810"/>
  <c r="U1810" s="1"/>
  <c r="Z1810" s="1"/>
  <c r="O1810"/>
  <c r="N1810"/>
  <c r="R1808"/>
  <c r="W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6"/>
  <c r="Q1806"/>
  <c r="P1806"/>
  <c r="U1806" s="1"/>
  <c r="Z1806" s="1"/>
  <c r="O1806"/>
  <c r="T1806" s="1"/>
  <c r="Y1806" s="1"/>
  <c r="N1806"/>
  <c r="S1806" s="1"/>
  <c r="X1806" s="1"/>
  <c r="R1805"/>
  <c r="Q1805"/>
  <c r="V1805" s="1"/>
  <c r="AA1805" s="1"/>
  <c r="P1805"/>
  <c r="U1805" s="1"/>
  <c r="Z1805" s="1"/>
  <c r="O1805"/>
  <c r="T1805" s="1"/>
  <c r="Y1805" s="1"/>
  <c r="N1805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U1803" s="1"/>
  <c r="O1803"/>
  <c r="T1803" s="1"/>
  <c r="N1803"/>
  <c r="S1803" s="1"/>
  <c r="X1803" s="1"/>
  <c r="R1802"/>
  <c r="W1802" s="1"/>
  <c r="AB1802" s="1"/>
  <c r="Q1802"/>
  <c r="V1802" s="1"/>
  <c r="P1802"/>
  <c r="U1802" s="1"/>
  <c r="O1802"/>
  <c r="T1802" s="1"/>
  <c r="Y1802" s="1"/>
  <c r="N1802"/>
  <c r="R1801"/>
  <c r="W1801" s="1"/>
  <c r="Q1801"/>
  <c r="V1801" s="1"/>
  <c r="P1801"/>
  <c r="U1801" s="1"/>
  <c r="Z1801" s="1"/>
  <c r="O1801"/>
  <c r="N1801"/>
  <c r="R1800"/>
  <c r="W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W1796" s="1"/>
  <c r="AB1796" s="1"/>
  <c r="Q1796"/>
  <c r="V1796" s="1"/>
  <c r="AA1796" s="1"/>
  <c r="P1796"/>
  <c r="U1796" s="1"/>
  <c r="Z1796" s="1"/>
  <c r="O1796"/>
  <c r="T1796" s="1"/>
  <c r="N1796"/>
  <c r="S1796" s="1"/>
  <c r="R1795"/>
  <c r="W1795" s="1"/>
  <c r="AB1795" s="1"/>
  <c r="Q1795"/>
  <c r="V1795" s="1"/>
  <c r="AA1795" s="1"/>
  <c r="P1795"/>
  <c r="O1795"/>
  <c r="T1795" s="1"/>
  <c r="N1795"/>
  <c r="S1795" s="1"/>
  <c r="X1795" s="1"/>
  <c r="R1793"/>
  <c r="W1793" s="1"/>
  <c r="AB1793" s="1"/>
  <c r="Q1793"/>
  <c r="V1793" s="1"/>
  <c r="P1793"/>
  <c r="U1793" s="1"/>
  <c r="Z1793" s="1"/>
  <c r="O1793"/>
  <c r="T1793" s="1"/>
  <c r="Y1793" s="1"/>
  <c r="N1793"/>
  <c r="S1793" s="1"/>
  <c r="X1793" s="1"/>
  <c r="R1792"/>
  <c r="W1792" s="1"/>
  <c r="Q1792"/>
  <c r="P1792"/>
  <c r="O1792"/>
  <c r="T1792" s="1"/>
  <c r="Y1792" s="1"/>
  <c r="N1792"/>
  <c r="S1792" s="1"/>
  <c r="X1792" s="1"/>
  <c r="R1791"/>
  <c r="W1791" s="1"/>
  <c r="Q1791"/>
  <c r="V1791" s="1"/>
  <c r="P1791"/>
  <c r="U1791" s="1"/>
  <c r="Z1791" s="1"/>
  <c r="O1791"/>
  <c r="T1791" s="1"/>
  <c r="Y1791" s="1"/>
  <c r="N1791"/>
  <c r="S1791" s="1"/>
  <c r="X1791" s="1"/>
  <c r="R1790"/>
  <c r="Q1790"/>
  <c r="V1790" s="1"/>
  <c r="AA1790" s="1"/>
  <c r="P1790"/>
  <c r="U1790" s="1"/>
  <c r="Z1790" s="1"/>
  <c r="O1790"/>
  <c r="T1790" s="1"/>
  <c r="Y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N1789"/>
  <c r="R1788"/>
  <c r="W1788" s="1"/>
  <c r="AB1788" s="1"/>
  <c r="Q1788"/>
  <c r="V1788" s="1"/>
  <c r="AA1788" s="1"/>
  <c r="P1788"/>
  <c r="U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Q1786"/>
  <c r="V1786" s="1"/>
  <c r="AA1786" s="1"/>
  <c r="P1786"/>
  <c r="U1786" s="1"/>
  <c r="Z1786" s="1"/>
  <c r="O1786"/>
  <c r="T1786" s="1"/>
  <c r="Y1786" s="1"/>
  <c r="N1786"/>
  <c r="S1786" s="1"/>
  <c r="X1786" s="1"/>
  <c r="R1785"/>
  <c r="W1785" s="1"/>
  <c r="AB1785" s="1"/>
  <c r="Q1785"/>
  <c r="V1785" s="1"/>
  <c r="AA1785" s="1"/>
  <c r="P1785"/>
  <c r="U1785" s="1"/>
  <c r="Z1785" s="1"/>
  <c r="O1785"/>
  <c r="N1785"/>
  <c r="S1785" s="1"/>
  <c r="X1785" s="1"/>
  <c r="R1784"/>
  <c r="W1784" s="1"/>
  <c r="Q1784"/>
  <c r="V1784" s="1"/>
  <c r="P1784"/>
  <c r="U1784" s="1"/>
  <c r="O1784"/>
  <c r="T1784" s="1"/>
  <c r="Y1784" s="1"/>
  <c r="N1784"/>
  <c r="S1784" s="1"/>
  <c r="X1784" s="1"/>
  <c r="R1783"/>
  <c r="W1783" s="1"/>
  <c r="Q1783"/>
  <c r="P1783"/>
  <c r="U1783" s="1"/>
  <c r="Z1783" s="1"/>
  <c r="O1783"/>
  <c r="T1783" s="1"/>
  <c r="Y1783" s="1"/>
  <c r="N1783"/>
  <c r="S1783" s="1"/>
  <c r="X1783" s="1"/>
  <c r="R1782"/>
  <c r="W1782" s="1"/>
  <c r="Q1782"/>
  <c r="V1782" s="1"/>
  <c r="AA1782" s="1"/>
  <c r="P1782"/>
  <c r="U1782" s="1"/>
  <c r="Z1782" s="1"/>
  <c r="O1782"/>
  <c r="T1782" s="1"/>
  <c r="Y1782" s="1"/>
  <c r="N1782"/>
  <c r="R1781"/>
  <c r="W1781" s="1"/>
  <c r="AB1781" s="1"/>
  <c r="Q1781"/>
  <c r="V1781" s="1"/>
  <c r="AA1781" s="1"/>
  <c r="P1781"/>
  <c r="U1781" s="1"/>
  <c r="O1781"/>
  <c r="T1781" s="1"/>
  <c r="Y1781" s="1"/>
  <c r="N1781"/>
  <c r="S1781" s="1"/>
  <c r="X1781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X1772" s="1"/>
  <c r="R1771"/>
  <c r="W1771" s="1"/>
  <c r="AB1771" s="1"/>
  <c r="Q1771"/>
  <c r="V1771" s="1"/>
  <c r="AA1771" s="1"/>
  <c r="P1771"/>
  <c r="U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V1768" s="1"/>
  <c r="AA1768" s="1"/>
  <c r="P1768"/>
  <c r="O1768"/>
  <c r="N1768"/>
  <c r="S1768" s="1"/>
  <c r="X1768" s="1"/>
  <c r="R1767"/>
  <c r="W1767" s="1"/>
  <c r="AB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3"/>
  <c r="W1763" s="1"/>
  <c r="AB1763" s="1"/>
  <c r="Q1763"/>
  <c r="P1763"/>
  <c r="U1763" s="1"/>
  <c r="Z1763" s="1"/>
  <c r="O1763"/>
  <c r="T1763" s="1"/>
  <c r="Y1763" s="1"/>
  <c r="N1763"/>
  <c r="R1762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N1757"/>
  <c r="S1757" s="1"/>
  <c r="X1757" s="1"/>
  <c r="R1756"/>
  <c r="W1756" s="1"/>
  <c r="AB1756" s="1"/>
  <c r="Q1756"/>
  <c r="V1756" s="1"/>
  <c r="AA1756" s="1"/>
  <c r="P1756"/>
  <c r="O1756"/>
  <c r="T1756" s="1"/>
  <c r="Y1756" s="1"/>
  <c r="N1756"/>
  <c r="S1756" s="1"/>
  <c r="X1756" s="1"/>
  <c r="R1755"/>
  <c r="W1755" s="1"/>
  <c r="AB1755" s="1"/>
  <c r="Q1755"/>
  <c r="P1755"/>
  <c r="U1755" s="1"/>
  <c r="Z1755" s="1"/>
  <c r="O1755"/>
  <c r="T1755" s="1"/>
  <c r="Y1755" s="1"/>
  <c r="N1755"/>
  <c r="R1754"/>
  <c r="Q1754"/>
  <c r="V1754" s="1"/>
  <c r="AA1754" s="1"/>
  <c r="P1754"/>
  <c r="U1754" s="1"/>
  <c r="Z1754" s="1"/>
  <c r="O1754"/>
  <c r="N1754"/>
  <c r="R1753"/>
  <c r="W1753" s="1"/>
  <c r="AB1753" s="1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3785"/>
  <c r="W3785" s="1"/>
  <c r="AB3785" s="1"/>
  <c r="Q3785"/>
  <c r="V3785" s="1"/>
  <c r="AA3785" s="1"/>
  <c r="P3785"/>
  <c r="U3785" s="1"/>
  <c r="O3785"/>
  <c r="T3785" s="1"/>
  <c r="Y3785" s="1"/>
  <c r="N3785"/>
  <c r="R3032"/>
  <c r="W3032" s="1"/>
  <c r="AB3032" s="1"/>
  <c r="Q3032"/>
  <c r="V3032" s="1"/>
  <c r="AA3032" s="1"/>
  <c r="P3032"/>
  <c r="U3032" s="1"/>
  <c r="Z3032" s="1"/>
  <c r="O3032"/>
  <c r="T3032" s="1"/>
  <c r="N3032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036"/>
  <c r="W2036" s="1"/>
  <c r="AB2036" s="1"/>
  <c r="Q2036"/>
  <c r="V2036" s="1"/>
  <c r="AA2036" s="1"/>
  <c r="P2036"/>
  <c r="U2036" s="1"/>
  <c r="Z2036" s="1"/>
  <c r="O2036"/>
  <c r="T2036" s="1"/>
  <c r="Y2036" s="1"/>
  <c r="N2036"/>
  <c r="S2036" s="1"/>
  <c r="X2036" s="1"/>
  <c r="R3967"/>
  <c r="Q3967"/>
  <c r="P3967"/>
  <c r="U3967" s="1"/>
  <c r="Z3967" s="1"/>
  <c r="O3967"/>
  <c r="T3967" s="1"/>
  <c r="Y3967" s="1"/>
  <c r="N3967"/>
  <c r="S3967" s="1"/>
  <c r="X3967" s="1"/>
  <c r="R4435"/>
  <c r="Q4435"/>
  <c r="P4435"/>
  <c r="U4435" s="1"/>
  <c r="Z4435" s="1"/>
  <c r="O4435"/>
  <c r="T4435" s="1"/>
  <c r="Y4435" s="1"/>
  <c r="N4435"/>
  <c r="S4435" s="1"/>
  <c r="X443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163"/>
  <c r="Q4163"/>
  <c r="P4163"/>
  <c r="U4163" s="1"/>
  <c r="Z4163" s="1"/>
  <c r="O4163"/>
  <c r="T4163" s="1"/>
  <c r="Y4163" s="1"/>
  <c r="N4163"/>
  <c r="S4163" s="1"/>
  <c r="X4163" s="1"/>
  <c r="R3409"/>
  <c r="W3409" s="1"/>
  <c r="AB3409" s="1"/>
  <c r="Q3409"/>
  <c r="V3409" s="1"/>
  <c r="AA3409" s="1"/>
  <c r="P3409"/>
  <c r="U3409" s="1"/>
  <c r="Z3409" s="1"/>
  <c r="O3409"/>
  <c r="T3409" s="1"/>
  <c r="Y3409" s="1"/>
  <c r="N3409"/>
  <c r="S3409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X2731" s="1"/>
  <c r="R1839"/>
  <c r="Q1839"/>
  <c r="P1839"/>
  <c r="U1839" s="1"/>
  <c r="O1839"/>
  <c r="T1839" s="1"/>
  <c r="Y1839" s="1"/>
  <c r="N1839"/>
  <c r="S1839" s="1"/>
  <c r="X183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04"/>
  <c r="W2504" s="1"/>
  <c r="AB2504" s="1"/>
  <c r="Q2504"/>
  <c r="V2504" s="1"/>
  <c r="AA2504" s="1"/>
  <c r="P2504"/>
  <c r="U2504" s="1"/>
  <c r="O2504"/>
  <c r="T2504" s="1"/>
  <c r="Y2504" s="1"/>
  <c r="N2504"/>
  <c r="R2503"/>
  <c r="W2503" s="1"/>
  <c r="AB2503" s="1"/>
  <c r="Q2503"/>
  <c r="V2503" s="1"/>
  <c r="P2503"/>
  <c r="U2503" s="1"/>
  <c r="Z2503" s="1"/>
  <c r="O2503"/>
  <c r="N2503"/>
  <c r="R2502"/>
  <c r="W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X2499" s="1"/>
  <c r="R2498"/>
  <c r="W2498" s="1"/>
  <c r="AB2498" s="1"/>
  <c r="Q2498"/>
  <c r="V2498" s="1"/>
  <c r="AA2498" s="1"/>
  <c r="P2498"/>
  <c r="U2498" s="1"/>
  <c r="Z2498" s="1"/>
  <c r="O2498"/>
  <c r="T2498" s="1"/>
  <c r="Y2498" s="1"/>
  <c r="N2498"/>
  <c r="S2498" s="1"/>
  <c r="R2497"/>
  <c r="W2497" s="1"/>
  <c r="AB2497" s="1"/>
  <c r="Q2497"/>
  <c r="V2497" s="1"/>
  <c r="AA2497" s="1"/>
  <c r="P2497"/>
  <c r="U2497" s="1"/>
  <c r="Z2497" s="1"/>
  <c r="O2497"/>
  <c r="T2497" s="1"/>
  <c r="N2497"/>
  <c r="S2497" s="1"/>
  <c r="X2497" s="1"/>
  <c r="R2496"/>
  <c r="W2496" s="1"/>
  <c r="AB2496" s="1"/>
  <c r="Q2496"/>
  <c r="V2496" s="1"/>
  <c r="AA2496" s="1"/>
  <c r="P2496"/>
  <c r="U2496" s="1"/>
  <c r="O2496"/>
  <c r="T2496" s="1"/>
  <c r="Y2496" s="1"/>
  <c r="N2496"/>
  <c r="R2495"/>
  <c r="W2495" s="1"/>
  <c r="AB2495" s="1"/>
  <c r="Q2495"/>
  <c r="V2495" s="1"/>
  <c r="P2495"/>
  <c r="U2495" s="1"/>
  <c r="Z2495" s="1"/>
  <c r="O2495"/>
  <c r="N2495"/>
  <c r="R2494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X2491" s="1"/>
  <c r="R2490"/>
  <c r="Q2490"/>
  <c r="V2490" s="1"/>
  <c r="AA2490" s="1"/>
  <c r="P2490"/>
  <c r="U2490" s="1"/>
  <c r="Z2490" s="1"/>
  <c r="O2490"/>
  <c r="T2490" s="1"/>
  <c r="Y2490" s="1"/>
  <c r="N2490"/>
  <c r="S2490" s="1"/>
  <c r="X2490" s="1"/>
  <c r="N4390"/>
  <c r="S4390" s="1"/>
  <c r="O4390"/>
  <c r="T4390" s="1"/>
  <c r="P4390"/>
  <c r="U4390" s="1"/>
  <c r="Q4390"/>
  <c r="R4390"/>
  <c r="R4450"/>
  <c r="W4450" s="1"/>
  <c r="AB4450" s="1"/>
  <c r="Q4450"/>
  <c r="V4450" s="1"/>
  <c r="AA4450" s="1"/>
  <c r="P4450"/>
  <c r="U4450" s="1"/>
  <c r="Z4450" s="1"/>
  <c r="O4450"/>
  <c r="T4450" s="1"/>
  <c r="N4450"/>
  <c r="S445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S3815" s="1"/>
  <c r="X3815" s="1"/>
  <c r="R2489"/>
  <c r="W2489" s="1"/>
  <c r="Q2489"/>
  <c r="V2489" s="1"/>
  <c r="AA2489" s="1"/>
  <c r="P2489"/>
  <c r="U2489" s="1"/>
  <c r="O2489"/>
  <c r="N2489"/>
  <c r="R2488"/>
  <c r="W2488" s="1"/>
  <c r="Q2488"/>
  <c r="V2488" s="1"/>
  <c r="P2488"/>
  <c r="O2488"/>
  <c r="T2488" s="1"/>
  <c r="N2488"/>
  <c r="S2488" s="1"/>
  <c r="R2487"/>
  <c r="Q2487"/>
  <c r="V2487" s="1"/>
  <c r="P2487"/>
  <c r="U2487" s="1"/>
  <c r="O2487"/>
  <c r="T2487" s="1"/>
  <c r="N2487"/>
  <c r="S2487" s="1"/>
  <c r="R2486"/>
  <c r="W2486" s="1"/>
  <c r="Q2486"/>
  <c r="V2486" s="1"/>
  <c r="P2486"/>
  <c r="U2486" s="1"/>
  <c r="O2486"/>
  <c r="T2486" s="1"/>
  <c r="N2486"/>
  <c r="S2486" s="1"/>
  <c r="R2485"/>
  <c r="W2485" s="1"/>
  <c r="Q2485"/>
  <c r="V2485" s="1"/>
  <c r="P2485"/>
  <c r="U2485" s="1"/>
  <c r="O2485"/>
  <c r="T2485" s="1"/>
  <c r="N2485"/>
  <c r="S2485" s="1"/>
  <c r="R2484"/>
  <c r="W2484" s="1"/>
  <c r="Q2484"/>
  <c r="V2484" s="1"/>
  <c r="P2484"/>
  <c r="U2484" s="1"/>
  <c r="O2484"/>
  <c r="T2484" s="1"/>
  <c r="N2484"/>
  <c r="S2484" s="1"/>
  <c r="R2483"/>
  <c r="W2483" s="1"/>
  <c r="Q2483"/>
  <c r="V2483" s="1"/>
  <c r="P2483"/>
  <c r="U2483" s="1"/>
  <c r="O2483"/>
  <c r="T2483" s="1"/>
  <c r="N2483"/>
  <c r="S2483" s="1"/>
  <c r="R2482"/>
  <c r="W2482" s="1"/>
  <c r="Q2482"/>
  <c r="V2482" s="1"/>
  <c r="P2482"/>
  <c r="U2482" s="1"/>
  <c r="O2482"/>
  <c r="T2482" s="1"/>
  <c r="N2482"/>
  <c r="S2482" s="1"/>
  <c r="R2481"/>
  <c r="W2481" s="1"/>
  <c r="Q2481"/>
  <c r="V2481" s="1"/>
  <c r="P2481"/>
  <c r="U2481" s="1"/>
  <c r="O2481"/>
  <c r="N2481"/>
  <c r="S2481" s="1"/>
  <c r="R2480"/>
  <c r="W2480" s="1"/>
  <c r="Q2480"/>
  <c r="V2480" s="1"/>
  <c r="P2480"/>
  <c r="U2480" s="1"/>
  <c r="O2480"/>
  <c r="N2480"/>
  <c r="R2479"/>
  <c r="W2479" s="1"/>
  <c r="AB2479" s="1"/>
  <c r="Q2479"/>
  <c r="P2479"/>
  <c r="O2479"/>
  <c r="N2479"/>
  <c r="S2479" s="1"/>
  <c r="R2478"/>
  <c r="W2478" s="1"/>
  <c r="Q2478"/>
  <c r="P2478"/>
  <c r="O2478"/>
  <c r="T2478" s="1"/>
  <c r="N2478"/>
  <c r="S2478" s="1"/>
  <c r="R2477"/>
  <c r="W2477" s="1"/>
  <c r="Q2477"/>
  <c r="V2477" s="1"/>
  <c r="P2477"/>
  <c r="U2477" s="1"/>
  <c r="O2477"/>
  <c r="T2477" s="1"/>
  <c r="N2477"/>
  <c r="S2477" s="1"/>
  <c r="R2476"/>
  <c r="W2476" s="1"/>
  <c r="Q2476"/>
  <c r="V2476" s="1"/>
  <c r="P2476"/>
  <c r="U2476" s="1"/>
  <c r="O2476"/>
  <c r="T2476" s="1"/>
  <c r="N2476"/>
  <c r="S2476" s="1"/>
  <c r="R2475"/>
  <c r="W2475" s="1"/>
  <c r="Q2475"/>
  <c r="V2475" s="1"/>
  <c r="P2475"/>
  <c r="U2475" s="1"/>
  <c r="O2475"/>
  <c r="T2475" s="1"/>
  <c r="N2475"/>
  <c r="S2475" s="1"/>
  <c r="R2625"/>
  <c r="W2625" s="1"/>
  <c r="Q2625"/>
  <c r="V2625" s="1"/>
  <c r="AA2625" s="1"/>
  <c r="P2625"/>
  <c r="U2625" s="1"/>
  <c r="O2625"/>
  <c r="N2625"/>
  <c r="R2624"/>
  <c r="W2624" s="1"/>
  <c r="Q2624"/>
  <c r="V2624" s="1"/>
  <c r="P2624"/>
  <c r="O2624"/>
  <c r="T2624" s="1"/>
  <c r="N2624"/>
  <c r="S2624" s="1"/>
  <c r="R2623"/>
  <c r="Q2623"/>
  <c r="V2623" s="1"/>
  <c r="P2623"/>
  <c r="U2623" s="1"/>
  <c r="O2623"/>
  <c r="T2623" s="1"/>
  <c r="N2623"/>
  <c r="S2623" s="1"/>
  <c r="R2622"/>
  <c r="W2622" s="1"/>
  <c r="Q2622"/>
  <c r="V2622" s="1"/>
  <c r="P2622"/>
  <c r="U2622" s="1"/>
  <c r="O2622"/>
  <c r="T2622" s="1"/>
  <c r="N2622"/>
  <c r="S2622" s="1"/>
  <c r="R2621"/>
  <c r="W2621" s="1"/>
  <c r="Q2621"/>
  <c r="V2621" s="1"/>
  <c r="P2621"/>
  <c r="U2621" s="1"/>
  <c r="O2621"/>
  <c r="T2621" s="1"/>
  <c r="N2621"/>
  <c r="S2621" s="1"/>
  <c r="R2620"/>
  <c r="W2620" s="1"/>
  <c r="Q2620"/>
  <c r="V2620" s="1"/>
  <c r="P2620"/>
  <c r="U2620" s="1"/>
  <c r="O2620"/>
  <c r="T2620" s="1"/>
  <c r="N2620"/>
  <c r="S2620" s="1"/>
  <c r="R2619"/>
  <c r="W2619" s="1"/>
  <c r="Q2619"/>
  <c r="V2619" s="1"/>
  <c r="P2619"/>
  <c r="U2619" s="1"/>
  <c r="O2619"/>
  <c r="T2619" s="1"/>
  <c r="N2619"/>
  <c r="S2619" s="1"/>
  <c r="X2619" s="1"/>
  <c r="R2618"/>
  <c r="W2618" s="1"/>
  <c r="Q2618"/>
  <c r="V2618" s="1"/>
  <c r="P2618"/>
  <c r="U2618" s="1"/>
  <c r="Z2618" s="1"/>
  <c r="O2618"/>
  <c r="T2618" s="1"/>
  <c r="N2618"/>
  <c r="R2617"/>
  <c r="W2617" s="1"/>
  <c r="Q2617"/>
  <c r="V2617" s="1"/>
  <c r="P2617"/>
  <c r="U2617" s="1"/>
  <c r="O2617"/>
  <c r="N2617"/>
  <c r="S2617" s="1"/>
  <c r="R2616"/>
  <c r="W2616" s="1"/>
  <c r="Q2616"/>
  <c r="V2616" s="1"/>
  <c r="P2616"/>
  <c r="U2616" s="1"/>
  <c r="O2616"/>
  <c r="N2616"/>
  <c r="R2615"/>
  <c r="Q2615"/>
  <c r="P2615"/>
  <c r="O2615"/>
  <c r="N2615"/>
  <c r="S2615" s="1"/>
  <c r="R2614"/>
  <c r="W2614" s="1"/>
  <c r="Q2614"/>
  <c r="P2614"/>
  <c r="O2614"/>
  <c r="T2614" s="1"/>
  <c r="N2614"/>
  <c r="S2614" s="1"/>
  <c r="R2613"/>
  <c r="W2613" s="1"/>
  <c r="Q2613"/>
  <c r="V2613" s="1"/>
  <c r="P2613"/>
  <c r="U2613" s="1"/>
  <c r="O2613"/>
  <c r="T2613" s="1"/>
  <c r="N2613"/>
  <c r="S2613" s="1"/>
  <c r="R2612"/>
  <c r="W2612" s="1"/>
  <c r="Q2612"/>
  <c r="V2612" s="1"/>
  <c r="P2612"/>
  <c r="U2612" s="1"/>
  <c r="O2612"/>
  <c r="T2612" s="1"/>
  <c r="N2612"/>
  <c r="S2612" s="1"/>
  <c r="R2611"/>
  <c r="W2611" s="1"/>
  <c r="Q2611"/>
  <c r="V2611" s="1"/>
  <c r="P2611"/>
  <c r="U2611" s="1"/>
  <c r="O2611"/>
  <c r="T2611" s="1"/>
  <c r="N2611"/>
  <c r="S2611" s="1"/>
  <c r="R2866"/>
  <c r="W2866" s="1"/>
  <c r="Q2866"/>
  <c r="P2866"/>
  <c r="O2866"/>
  <c r="N2866"/>
  <c r="S2866" s="1"/>
  <c r="R2865"/>
  <c r="Q2865"/>
  <c r="P2865"/>
  <c r="O2865"/>
  <c r="T2865" s="1"/>
  <c r="Y2865" s="1"/>
  <c r="N2865"/>
  <c r="S2865" s="1"/>
  <c r="R2864"/>
  <c r="Q2864"/>
  <c r="P2864"/>
  <c r="U2864" s="1"/>
  <c r="O2864"/>
  <c r="T2864" s="1"/>
  <c r="N2864"/>
  <c r="R2863"/>
  <c r="Q2863"/>
  <c r="V2863" s="1"/>
  <c r="P2863"/>
  <c r="U2863" s="1"/>
  <c r="O2863"/>
  <c r="N2863"/>
  <c r="S2863" s="1"/>
  <c r="R2862"/>
  <c r="W2862" s="1"/>
  <c r="Q2862"/>
  <c r="V2862" s="1"/>
  <c r="P2862"/>
  <c r="U2862" s="1"/>
  <c r="O2862"/>
  <c r="N2862"/>
  <c r="R2861"/>
  <c r="W2861" s="1"/>
  <c r="AB2861" s="1"/>
  <c r="Q2861"/>
  <c r="P2861"/>
  <c r="O2861"/>
  <c r="N2861"/>
  <c r="R2860"/>
  <c r="W2860" s="1"/>
  <c r="Q2860"/>
  <c r="P2860"/>
  <c r="O2860"/>
  <c r="N2860"/>
  <c r="R2859"/>
  <c r="W2859" s="1"/>
  <c r="Q2859"/>
  <c r="V2859" s="1"/>
  <c r="P2859"/>
  <c r="O2859"/>
  <c r="N2859"/>
  <c r="R2858"/>
  <c r="W2858" s="1"/>
  <c r="Q2858"/>
  <c r="P2858"/>
  <c r="O2858"/>
  <c r="N2858"/>
  <c r="S2858" s="1"/>
  <c r="R2857"/>
  <c r="Q2857"/>
  <c r="P2857"/>
  <c r="O2857"/>
  <c r="T2857" s="1"/>
  <c r="N2857"/>
  <c r="S2857" s="1"/>
  <c r="R2856"/>
  <c r="Q2856"/>
  <c r="P2856"/>
  <c r="U2856" s="1"/>
  <c r="O2856"/>
  <c r="T2856" s="1"/>
  <c r="N2856"/>
  <c r="S2856" s="1"/>
  <c r="R2855"/>
  <c r="Q2855"/>
  <c r="P2855"/>
  <c r="U2855" s="1"/>
  <c r="O2855"/>
  <c r="T2855" s="1"/>
  <c r="N2855"/>
  <c r="R2854"/>
  <c r="W2854" s="1"/>
  <c r="Q2854"/>
  <c r="V2854" s="1"/>
  <c r="P2854"/>
  <c r="O2854"/>
  <c r="N2854"/>
  <c r="R2853"/>
  <c r="W2853" s="1"/>
  <c r="AB2853" s="1"/>
  <c r="Q2853"/>
  <c r="P2853"/>
  <c r="U2853" s="1"/>
  <c r="O2853"/>
  <c r="N2853"/>
  <c r="R2852"/>
  <c r="W2852" s="1"/>
  <c r="AB2852" s="1"/>
  <c r="Q2852"/>
  <c r="V2852" s="1"/>
  <c r="P2852"/>
  <c r="U2852" s="1"/>
  <c r="O2852"/>
  <c r="N2852"/>
  <c r="R3860"/>
  <c r="W3860" s="1"/>
  <c r="Q3860"/>
  <c r="P3860"/>
  <c r="O3860"/>
  <c r="N3860"/>
  <c r="S3860" s="1"/>
  <c r="X3860" s="1"/>
  <c r="R3859"/>
  <c r="Q3859"/>
  <c r="P3859"/>
  <c r="O3859"/>
  <c r="T3859" s="1"/>
  <c r="Y3859" s="1"/>
  <c r="N3859"/>
  <c r="S3859" s="1"/>
  <c r="R3858"/>
  <c r="Q3858"/>
  <c r="P3858"/>
  <c r="U3858" s="1"/>
  <c r="O3858"/>
  <c r="T3858" s="1"/>
  <c r="N3858"/>
  <c r="R3857"/>
  <c r="Q3857"/>
  <c r="V3857" s="1"/>
  <c r="P3857"/>
  <c r="U3857" s="1"/>
  <c r="O3857"/>
  <c r="N3857"/>
  <c r="S3857" s="1"/>
  <c r="R3856"/>
  <c r="W3856" s="1"/>
  <c r="Q3856"/>
  <c r="V3856" s="1"/>
  <c r="P3856"/>
  <c r="U3856" s="1"/>
  <c r="O3856"/>
  <c r="N3856"/>
  <c r="R3855"/>
  <c r="W3855" s="1"/>
  <c r="AB3855" s="1"/>
  <c r="Q3855"/>
  <c r="P3855"/>
  <c r="O3855"/>
  <c r="N3855"/>
  <c r="R3854"/>
  <c r="W3854" s="1"/>
  <c r="Q3854"/>
  <c r="P3854"/>
  <c r="O3854"/>
  <c r="N3854"/>
  <c r="R3853"/>
  <c r="W3853" s="1"/>
  <c r="Q3853"/>
  <c r="V3853" s="1"/>
  <c r="P3853"/>
  <c r="O3853"/>
  <c r="N3853"/>
  <c r="R3852"/>
  <c r="W3852" s="1"/>
  <c r="Q3852"/>
  <c r="P3852"/>
  <c r="O3852"/>
  <c r="N3852"/>
  <c r="S3852" s="1"/>
  <c r="R3851"/>
  <c r="Q3851"/>
  <c r="P3851"/>
  <c r="O3851"/>
  <c r="T3851" s="1"/>
  <c r="N3851"/>
  <c r="S3851" s="1"/>
  <c r="R3850"/>
  <c r="Q3850"/>
  <c r="P3850"/>
  <c r="U3850" s="1"/>
  <c r="O3850"/>
  <c r="T3850" s="1"/>
  <c r="N3850"/>
  <c r="S3850" s="1"/>
  <c r="R3849"/>
  <c r="Q3849"/>
  <c r="V3849" s="1"/>
  <c r="P3849"/>
  <c r="U3849" s="1"/>
  <c r="O3849"/>
  <c r="T3849" s="1"/>
  <c r="N3849"/>
  <c r="R3848"/>
  <c r="W3848" s="1"/>
  <c r="Q3848"/>
  <c r="V3848" s="1"/>
  <c r="P3848"/>
  <c r="O3848"/>
  <c r="N3848"/>
  <c r="R3847"/>
  <c r="W3847" s="1"/>
  <c r="Q3847"/>
  <c r="P3847"/>
  <c r="U3847" s="1"/>
  <c r="O3847"/>
  <c r="T3847" s="1"/>
  <c r="N3847"/>
  <c r="R3846"/>
  <c r="W3846" s="1"/>
  <c r="Q3846"/>
  <c r="V3846" s="1"/>
  <c r="P3846"/>
  <c r="U3846" s="1"/>
  <c r="O3846"/>
  <c r="T3846" s="1"/>
  <c r="N3846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R4237"/>
  <c r="W4237" s="1"/>
  <c r="AB4237" s="1"/>
  <c r="Q4237"/>
  <c r="V4237" s="1"/>
  <c r="AA4237" s="1"/>
  <c r="P4237"/>
  <c r="U4237" s="1"/>
  <c r="Z4237" s="1"/>
  <c r="O4237"/>
  <c r="N4237"/>
  <c r="R4236"/>
  <c r="W4236" s="1"/>
  <c r="Q4236"/>
  <c r="V4236" s="1"/>
  <c r="AA4236" s="1"/>
  <c r="P4236"/>
  <c r="O4236"/>
  <c r="N4236"/>
  <c r="S4236" s="1"/>
  <c r="X4236" s="1"/>
  <c r="R4235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N4232"/>
  <c r="S4232" s="1"/>
  <c r="R4231"/>
  <c r="W4231" s="1"/>
  <c r="AB4231" s="1"/>
  <c r="Q4231"/>
  <c r="V4231" s="1"/>
  <c r="AA4231" s="1"/>
  <c r="P4231"/>
  <c r="O4231"/>
  <c r="T4231" s="1"/>
  <c r="N4231"/>
  <c r="S4231" s="1"/>
  <c r="R4230"/>
  <c r="W4230" s="1"/>
  <c r="AB4230" s="1"/>
  <c r="Q4230"/>
  <c r="P4230"/>
  <c r="U4230" s="1"/>
  <c r="O4230"/>
  <c r="T4230" s="1"/>
  <c r="N4230"/>
  <c r="R4229"/>
  <c r="Q4229"/>
  <c r="V4229" s="1"/>
  <c r="P4229"/>
  <c r="U4229" s="1"/>
  <c r="O4229"/>
  <c r="N4229"/>
  <c r="R4228"/>
  <c r="Q4228"/>
  <c r="V4228" s="1"/>
  <c r="P4228"/>
  <c r="O4228"/>
  <c r="N4228"/>
  <c r="S4228" s="1"/>
  <c r="X4228" s="1"/>
  <c r="R4227"/>
  <c r="W4227" s="1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X4226" s="1"/>
  <c r="R4225"/>
  <c r="Q4225"/>
  <c r="V4225" s="1"/>
  <c r="AA4225" s="1"/>
  <c r="P4225"/>
  <c r="U4225" s="1"/>
  <c r="Z4225" s="1"/>
  <c r="O4225"/>
  <c r="T4225" s="1"/>
  <c r="Y4225" s="1"/>
  <c r="N4225"/>
  <c r="S4225" s="1"/>
  <c r="R4224"/>
  <c r="Q4224"/>
  <c r="V4224" s="1"/>
  <c r="AA4224" s="1"/>
  <c r="P4224"/>
  <c r="U4224" s="1"/>
  <c r="Z4224" s="1"/>
  <c r="O4224"/>
  <c r="T4224" s="1"/>
  <c r="Y4224" s="1"/>
  <c r="N422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90" i="10"/>
  <c r="W1990" s="1"/>
  <c r="Q1990"/>
  <c r="P1990"/>
  <c r="O1990"/>
  <c r="N1990"/>
  <c r="S1990" s="1"/>
  <c r="R1989"/>
  <c r="Q1989"/>
  <c r="P1989"/>
  <c r="O1989"/>
  <c r="T1989" s="1"/>
  <c r="Y1989" s="1"/>
  <c r="N1989"/>
  <c r="S1989" s="1"/>
  <c r="R1988"/>
  <c r="Q1988"/>
  <c r="P1988"/>
  <c r="U1988" s="1"/>
  <c r="Z1988" s="1"/>
  <c r="O1988"/>
  <c r="T1988" s="1"/>
  <c r="N1988"/>
  <c r="R1987"/>
  <c r="Q1987"/>
  <c r="V1987" s="1"/>
  <c r="P1987"/>
  <c r="U1987" s="1"/>
  <c r="O1987"/>
  <c r="N1987"/>
  <c r="S1987" s="1"/>
  <c r="R1986"/>
  <c r="W1986" s="1"/>
  <c r="Q1986"/>
  <c r="V1986" s="1"/>
  <c r="P1986"/>
  <c r="U1986" s="1"/>
  <c r="O1986"/>
  <c r="N1986"/>
  <c r="R1985"/>
  <c r="W1985" s="1"/>
  <c r="AB1985" s="1"/>
  <c r="Q1985"/>
  <c r="P1985"/>
  <c r="O1985"/>
  <c r="N1985"/>
  <c r="R1984"/>
  <c r="W1984" s="1"/>
  <c r="Q1984"/>
  <c r="P1984"/>
  <c r="O1984"/>
  <c r="N1984"/>
  <c r="R1983"/>
  <c r="W1983" s="1"/>
  <c r="Q1983"/>
  <c r="V1983" s="1"/>
  <c r="P1983"/>
  <c r="O1983"/>
  <c r="N1983"/>
  <c r="R1982"/>
  <c r="W1982" s="1"/>
  <c r="Q1982"/>
  <c r="P1982"/>
  <c r="O1982"/>
  <c r="N1982"/>
  <c r="S1982" s="1"/>
  <c r="R1981"/>
  <c r="Q1981"/>
  <c r="P1981"/>
  <c r="O1981"/>
  <c r="T1981" s="1"/>
  <c r="N1981"/>
  <c r="S1981" s="1"/>
  <c r="R1980"/>
  <c r="Q1980"/>
  <c r="P1980"/>
  <c r="U1980" s="1"/>
  <c r="O1980"/>
  <c r="T1980" s="1"/>
  <c r="N1980"/>
  <c r="S1980" s="1"/>
  <c r="R1979"/>
  <c r="Q1979"/>
  <c r="V1979" s="1"/>
  <c r="P1979"/>
  <c r="U1979" s="1"/>
  <c r="Z1979" s="1"/>
  <c r="O1979"/>
  <c r="T1979" s="1"/>
  <c r="N1979"/>
  <c r="R1978"/>
  <c r="W1978" s="1"/>
  <c r="Q1978"/>
  <c r="V1978" s="1"/>
  <c r="P1978"/>
  <c r="O1978"/>
  <c r="N1978"/>
  <c r="S1978" s="1"/>
  <c r="R1977"/>
  <c r="W1977" s="1"/>
  <c r="AB1977" s="1"/>
  <c r="Q1977"/>
  <c r="V1977" s="1"/>
  <c r="P1977"/>
  <c r="O1977"/>
  <c r="N1977"/>
  <c r="R1976"/>
  <c r="W1976" s="1"/>
  <c r="Q1976"/>
  <c r="P1976"/>
  <c r="O1976"/>
  <c r="N197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283"/>
  <c r="W4283" s="1"/>
  <c r="Q4283"/>
  <c r="V4283" s="1"/>
  <c r="P4283"/>
  <c r="U4283" s="1"/>
  <c r="Z4283" s="1"/>
  <c r="O4283"/>
  <c r="N4283"/>
  <c r="S4283" s="1"/>
  <c r="X4283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4938"/>
  <c r="W4938" s="1"/>
  <c r="Q4938"/>
  <c r="V4938" s="1"/>
  <c r="AA4938" s="1"/>
  <c r="P4938"/>
  <c r="U4938" s="1"/>
  <c r="Z4938" s="1"/>
  <c r="O4938"/>
  <c r="T4938" s="1"/>
  <c r="Y4938" s="1"/>
  <c r="N4938"/>
  <c r="S4938" s="1"/>
  <c r="X4938" s="1"/>
  <c r="R4937"/>
  <c r="W4937" s="1"/>
  <c r="Q4937"/>
  <c r="V4937" s="1"/>
  <c r="AA4937" s="1"/>
  <c r="P4937"/>
  <c r="U4937" s="1"/>
  <c r="Z4937" s="1"/>
  <c r="O4937"/>
  <c r="T4937" s="1"/>
  <c r="Y4937" s="1"/>
  <c r="N4937"/>
  <c r="S4937" s="1"/>
  <c r="X4937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5"/>
  <c r="W4935" s="1"/>
  <c r="AB4935" s="1"/>
  <c r="Q4935"/>
  <c r="V4935" s="1"/>
  <c r="AA4935" s="1"/>
  <c r="P4935"/>
  <c r="U4935" s="1"/>
  <c r="Z4935" s="1"/>
  <c r="O4935"/>
  <c r="T4935" s="1"/>
  <c r="Y4935" s="1"/>
  <c r="N4935"/>
  <c r="S4935" s="1"/>
  <c r="X4935" s="1"/>
  <c r="R4934"/>
  <c r="W4934" s="1"/>
  <c r="AB4934" s="1"/>
  <c r="Q4934"/>
  <c r="V4934" s="1"/>
  <c r="AA4934" s="1"/>
  <c r="P4934"/>
  <c r="U4934" s="1"/>
  <c r="Z4934" s="1"/>
  <c r="O4934"/>
  <c r="T4934" s="1"/>
  <c r="Y4934" s="1"/>
  <c r="N4934"/>
  <c r="S4934" s="1"/>
  <c r="X4934" s="1"/>
  <c r="R4933"/>
  <c r="W4933" s="1"/>
  <c r="AB4933" s="1"/>
  <c r="Q4933"/>
  <c r="V4933" s="1"/>
  <c r="AA4933" s="1"/>
  <c r="P4933"/>
  <c r="U4933" s="1"/>
  <c r="Z4933" s="1"/>
  <c r="O4933"/>
  <c r="N4933"/>
  <c r="S493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3952"/>
  <c r="W3952" s="1"/>
  <c r="Q3952"/>
  <c r="V3952" s="1"/>
  <c r="P3952"/>
  <c r="O3952"/>
  <c r="N3952"/>
  <c r="R1147"/>
  <c r="W1147" s="1"/>
  <c r="AB1147" s="1"/>
  <c r="Q1147"/>
  <c r="V1147" s="1"/>
  <c r="AA1147" s="1"/>
  <c r="P1147"/>
  <c r="U1147" s="1"/>
  <c r="O1147"/>
  <c r="T1147" s="1"/>
  <c r="N1147"/>
  <c r="S1147" s="1"/>
  <c r="R3695"/>
  <c r="W3695" s="1"/>
  <c r="AB3695" s="1"/>
  <c r="Q3695"/>
  <c r="V3695" s="1"/>
  <c r="AA3695" s="1"/>
  <c r="P3695"/>
  <c r="U3695" s="1"/>
  <c r="Z3695" s="1"/>
  <c r="O3695"/>
  <c r="T3695" s="1"/>
  <c r="N3695"/>
  <c r="R3755"/>
  <c r="W3755" s="1"/>
  <c r="AB3755" s="1"/>
  <c r="Q3755"/>
  <c r="V3755" s="1"/>
  <c r="AA3755" s="1"/>
  <c r="P3755"/>
  <c r="U3755" s="1"/>
  <c r="Z3755" s="1"/>
  <c r="O3755"/>
  <c r="T3755" s="1"/>
  <c r="N3755"/>
  <c r="S3755" s="1"/>
  <c r="X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X2701" s="1"/>
  <c r="R1824"/>
  <c r="W1824" s="1"/>
  <c r="AB1824" s="1"/>
  <c r="Q1824"/>
  <c r="V1824" s="1"/>
  <c r="P1824"/>
  <c r="U1824" s="1"/>
  <c r="Z1824" s="1"/>
  <c r="O1824"/>
  <c r="T1824" s="1"/>
  <c r="Y1824" s="1"/>
  <c r="N1824"/>
  <c r="R2187"/>
  <c r="W2187" s="1"/>
  <c r="AB2187" s="1"/>
  <c r="Q2187"/>
  <c r="V2187" s="1"/>
  <c r="P2187"/>
  <c r="U2187" s="1"/>
  <c r="Z2187" s="1"/>
  <c r="O2187"/>
  <c r="T2187" s="1"/>
  <c r="Y2187" s="1"/>
  <c r="N218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3922"/>
  <c r="W3922" s="1"/>
  <c r="AB3922" s="1"/>
  <c r="Q3922"/>
  <c r="P3922"/>
  <c r="U3922" s="1"/>
  <c r="Z3922" s="1"/>
  <c r="O3922"/>
  <c r="T3922" s="1"/>
  <c r="Y3922" s="1"/>
  <c r="N3922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N4928"/>
  <c r="S4928" s="1"/>
  <c r="X4928" s="1"/>
  <c r="R726"/>
  <c r="W726" s="1"/>
  <c r="AB726" s="1"/>
  <c r="Q726"/>
  <c r="V726" s="1"/>
  <c r="AA726" s="1"/>
  <c r="P726"/>
  <c r="U726" s="1"/>
  <c r="Z726" s="1"/>
  <c r="O726"/>
  <c r="T726" s="1"/>
  <c r="Y726" s="1"/>
  <c r="N726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S1970" s="1"/>
  <c r="X1970" s="1"/>
  <c r="R1969"/>
  <c r="W1969" s="1"/>
  <c r="AB1969" s="1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T1968" s="1"/>
  <c r="Y1968" s="1"/>
  <c r="N1968"/>
  <c r="S1968" s="1"/>
  <c r="R1967"/>
  <c r="W1967" s="1"/>
  <c r="AB1967" s="1"/>
  <c r="Q1967"/>
  <c r="V1967" s="1"/>
  <c r="P1967"/>
  <c r="U1967" s="1"/>
  <c r="Z1967" s="1"/>
  <c r="O1967"/>
  <c r="T1967" s="1"/>
  <c r="N1967"/>
  <c r="R1966"/>
  <c r="W1966" s="1"/>
  <c r="Q1966"/>
  <c r="V1966" s="1"/>
  <c r="P1966"/>
  <c r="U1966" s="1"/>
  <c r="O1966"/>
  <c r="N1966"/>
  <c r="R1965"/>
  <c r="W1965" s="1"/>
  <c r="Q1965"/>
  <c r="V1965" s="1"/>
  <c r="P1965"/>
  <c r="O1965"/>
  <c r="N1965"/>
  <c r="S1965" s="1"/>
  <c r="X1965" s="1"/>
  <c r="R1964"/>
  <c r="W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S1962" s="1"/>
  <c r="R1961"/>
  <c r="Q1961"/>
  <c r="V1961" s="1"/>
  <c r="AA1961" s="1"/>
  <c r="P1961"/>
  <c r="U1961" s="1"/>
  <c r="O1961"/>
  <c r="T1961" s="1"/>
  <c r="Y1961" s="1"/>
  <c r="N1961"/>
  <c r="S1961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21"/>
  <c r="W2021" s="1"/>
  <c r="AB2021" s="1"/>
  <c r="Q2021"/>
  <c r="V2021" s="1"/>
  <c r="AA2021" s="1"/>
  <c r="P2021"/>
  <c r="U2021" s="1"/>
  <c r="O2021"/>
  <c r="T2021" s="1"/>
  <c r="N2021"/>
  <c r="R4148"/>
  <c r="W4148" s="1"/>
  <c r="AB4148" s="1"/>
  <c r="Q4148"/>
  <c r="V4148" s="1"/>
  <c r="AA4148" s="1"/>
  <c r="P4148"/>
  <c r="U4148" s="1"/>
  <c r="Z4148" s="1"/>
  <c r="O4148"/>
  <c r="N4148"/>
  <c r="R1478"/>
  <c r="W1478" s="1"/>
  <c r="AB1478" s="1"/>
  <c r="Q1478"/>
  <c r="V1478" s="1"/>
  <c r="P1478"/>
  <c r="U1478" s="1"/>
  <c r="Z1478" s="1"/>
  <c r="O1478"/>
  <c r="T1478" s="1"/>
  <c r="Y1478" s="1"/>
  <c r="N1478"/>
  <c r="R3379"/>
  <c r="W3379" s="1"/>
  <c r="AB3379" s="1"/>
  <c r="Q3379"/>
  <c r="V3379" s="1"/>
  <c r="AA3379" s="1"/>
  <c r="P3379"/>
  <c r="U3379" s="1"/>
  <c r="Z3379" s="1"/>
  <c r="O3379"/>
  <c r="T3379" s="1"/>
  <c r="N3379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364"/>
  <c r="W3364" s="1"/>
  <c r="Q3364"/>
  <c r="V3364" s="1"/>
  <c r="AA3364" s="1"/>
  <c r="P3364"/>
  <c r="U3364" s="1"/>
  <c r="Z3364" s="1"/>
  <c r="O3364"/>
  <c r="N3364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R2093"/>
  <c r="W2093" s="1"/>
  <c r="Q2093"/>
  <c r="P2093"/>
  <c r="U2093" s="1"/>
  <c r="Z2093" s="1"/>
  <c r="O2093"/>
  <c r="T2093" s="1"/>
  <c r="N2093"/>
  <c r="S2093" s="1"/>
  <c r="R2092"/>
  <c r="W2092" s="1"/>
  <c r="Q2092"/>
  <c r="V2092" s="1"/>
  <c r="AA2092" s="1"/>
  <c r="P2092"/>
  <c r="U2092" s="1"/>
  <c r="O2092"/>
  <c r="T2092" s="1"/>
  <c r="N2092"/>
  <c r="S2092" s="1"/>
  <c r="R2091"/>
  <c r="W2091" s="1"/>
  <c r="AB2091" s="1"/>
  <c r="Q2091"/>
  <c r="V2091" s="1"/>
  <c r="P2091"/>
  <c r="U2091" s="1"/>
  <c r="O2091"/>
  <c r="T2091" s="1"/>
  <c r="N2091"/>
  <c r="S2091" s="1"/>
  <c r="R2090"/>
  <c r="W2090" s="1"/>
  <c r="Q2090"/>
  <c r="V2090" s="1"/>
  <c r="P2090"/>
  <c r="U2090" s="1"/>
  <c r="O2090"/>
  <c r="T2090" s="1"/>
  <c r="N2090"/>
  <c r="S2090" s="1"/>
  <c r="X2090" s="1"/>
  <c r="R2089"/>
  <c r="W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R2085"/>
  <c r="Q2085"/>
  <c r="P2085"/>
  <c r="U2085" s="1"/>
  <c r="Z2085" s="1"/>
  <c r="O2085"/>
  <c r="T2085" s="1"/>
  <c r="N2085"/>
  <c r="S2085" s="1"/>
  <c r="R2084"/>
  <c r="W2084" s="1"/>
  <c r="Q2084"/>
  <c r="V2084" s="1"/>
  <c r="AA2084" s="1"/>
  <c r="P2084"/>
  <c r="U2084" s="1"/>
  <c r="O2084"/>
  <c r="T2084" s="1"/>
  <c r="N2084"/>
  <c r="S2084" s="1"/>
  <c r="R2083"/>
  <c r="W2083" s="1"/>
  <c r="AB2083" s="1"/>
  <c r="Q2083"/>
  <c r="V2083" s="1"/>
  <c r="P2083"/>
  <c r="U2083" s="1"/>
  <c r="O2083"/>
  <c r="T2083" s="1"/>
  <c r="N2083"/>
  <c r="S2083" s="1"/>
  <c r="R2082"/>
  <c r="W2082" s="1"/>
  <c r="AB2082" s="1"/>
  <c r="Q2082"/>
  <c r="V2082" s="1"/>
  <c r="P2082"/>
  <c r="U2082" s="1"/>
  <c r="O2082"/>
  <c r="T2082" s="1"/>
  <c r="N2082"/>
  <c r="S2082" s="1"/>
  <c r="R4072"/>
  <c r="W4072" s="1"/>
  <c r="Q4072"/>
  <c r="V4072" s="1"/>
  <c r="P4072"/>
  <c r="U4072" s="1"/>
  <c r="O4072"/>
  <c r="N4072"/>
  <c r="R4071"/>
  <c r="W4071" s="1"/>
  <c r="Q4071"/>
  <c r="V4071" s="1"/>
  <c r="AA4071" s="1"/>
  <c r="P4071"/>
  <c r="O4071"/>
  <c r="N4071"/>
  <c r="S4071" s="1"/>
  <c r="X4071" s="1"/>
  <c r="R4070"/>
  <c r="W4070" s="1"/>
  <c r="Q4070"/>
  <c r="P4070"/>
  <c r="O4070"/>
  <c r="T4070" s="1"/>
  <c r="Y4070" s="1"/>
  <c r="N4070"/>
  <c r="R4069"/>
  <c r="Q4069"/>
  <c r="P4069"/>
  <c r="U4069" s="1"/>
  <c r="Z4069" s="1"/>
  <c r="O4069"/>
  <c r="T4069" s="1"/>
  <c r="N4069"/>
  <c r="S4069" s="1"/>
  <c r="X4069" s="1"/>
  <c r="R4068"/>
  <c r="Q4068"/>
  <c r="P4068"/>
  <c r="U4068" s="1"/>
  <c r="O4068"/>
  <c r="T4068" s="1"/>
  <c r="Y4068" s="1"/>
  <c r="N4068"/>
  <c r="S4068" s="1"/>
  <c r="X4068" s="1"/>
  <c r="R4067"/>
  <c r="Q4067"/>
  <c r="V4067" s="1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T4065" s="1"/>
  <c r="N4065"/>
  <c r="R4064"/>
  <c r="W4064" s="1"/>
  <c r="AB4064" s="1"/>
  <c r="Q4064"/>
  <c r="V4064" s="1"/>
  <c r="P4064"/>
  <c r="U4064" s="1"/>
  <c r="O4064"/>
  <c r="N4064"/>
  <c r="R4063"/>
  <c r="W4063" s="1"/>
  <c r="Q4063"/>
  <c r="V4063" s="1"/>
  <c r="P4063"/>
  <c r="O4063"/>
  <c r="N4063"/>
  <c r="R4062"/>
  <c r="W4062" s="1"/>
  <c r="Q4062"/>
  <c r="P4062"/>
  <c r="O4062"/>
  <c r="N4062"/>
  <c r="S4062" s="1"/>
  <c r="X4062" s="1"/>
  <c r="R4061"/>
  <c r="Q4061"/>
  <c r="P4061"/>
  <c r="O4061"/>
  <c r="T4061" s="1"/>
  <c r="N4061"/>
  <c r="S4061" s="1"/>
  <c r="X4061" s="1"/>
  <c r="R4060"/>
  <c r="W4060" s="1"/>
  <c r="Q4060"/>
  <c r="P4060"/>
  <c r="O4060"/>
  <c r="T4060" s="1"/>
  <c r="Y4060" s="1"/>
  <c r="N4060"/>
  <c r="S4060" s="1"/>
  <c r="X4060" s="1"/>
  <c r="R4059"/>
  <c r="Q4059"/>
  <c r="V4059" s="1"/>
  <c r="P4059"/>
  <c r="U4059" s="1"/>
  <c r="Z4059" s="1"/>
  <c r="O4059"/>
  <c r="T4059" s="1"/>
  <c r="Y4059" s="1"/>
  <c r="N4059"/>
  <c r="S4059" s="1"/>
  <c r="R4058"/>
  <c r="Q4058"/>
  <c r="V4058" s="1"/>
  <c r="P4058"/>
  <c r="U4058" s="1"/>
  <c r="Z4058" s="1"/>
  <c r="O4058"/>
  <c r="T4058" s="1"/>
  <c r="Y4058" s="1"/>
  <c r="N4058"/>
  <c r="S405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X4927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5"/>
  <c r="W4925" s="1"/>
  <c r="AB4925" s="1"/>
  <c r="Q4925"/>
  <c r="V4925" s="1"/>
  <c r="AA4925" s="1"/>
  <c r="P4925"/>
  <c r="U4925" s="1"/>
  <c r="Z4925" s="1"/>
  <c r="O4925"/>
  <c r="T4925" s="1"/>
  <c r="N4925"/>
  <c r="S4925" s="1"/>
  <c r="X4925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X4924" s="1"/>
  <c r="R4923"/>
  <c r="W4923" s="1"/>
  <c r="AB4923" s="1"/>
  <c r="Q4923"/>
  <c r="V4923" s="1"/>
  <c r="AA4923" s="1"/>
  <c r="P4923"/>
  <c r="U4923" s="1"/>
  <c r="Z4923" s="1"/>
  <c r="O4923"/>
  <c r="T4923" s="1"/>
  <c r="N4923"/>
  <c r="S4923" s="1"/>
  <c r="X4923" s="1"/>
  <c r="R4922"/>
  <c r="W4922" s="1"/>
  <c r="AB4922" s="1"/>
  <c r="Q4922"/>
  <c r="V4922" s="1"/>
  <c r="AA4922" s="1"/>
  <c r="P4922"/>
  <c r="U4922" s="1"/>
  <c r="Z4922" s="1"/>
  <c r="O4922"/>
  <c r="T4922" s="1"/>
  <c r="N4922"/>
  <c r="S4922" s="1"/>
  <c r="X4922" s="1"/>
  <c r="R4921"/>
  <c r="W4921" s="1"/>
  <c r="AB4921" s="1"/>
  <c r="Q4921"/>
  <c r="V4921" s="1"/>
  <c r="AA4921" s="1"/>
  <c r="P4921"/>
  <c r="U4921" s="1"/>
  <c r="Z4921" s="1"/>
  <c r="O4921"/>
  <c r="T4921" s="1"/>
  <c r="N4921"/>
  <c r="S4921" s="1"/>
  <c r="X4921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S4920" s="1"/>
  <c r="X4920" s="1"/>
  <c r="R4919"/>
  <c r="W4919" s="1"/>
  <c r="AB4919" s="1"/>
  <c r="Q4919"/>
  <c r="V4919" s="1"/>
  <c r="AA4919" s="1"/>
  <c r="P4919"/>
  <c r="U4919" s="1"/>
  <c r="Z4919" s="1"/>
  <c r="O4919"/>
  <c r="T4919" s="1"/>
  <c r="Y4919" s="1"/>
  <c r="N4919"/>
  <c r="S4919" s="1"/>
  <c r="X4919" s="1"/>
  <c r="R4918"/>
  <c r="W4918" s="1"/>
  <c r="AB4918" s="1"/>
  <c r="Q4918"/>
  <c r="V4918" s="1"/>
  <c r="AA4918" s="1"/>
  <c r="P4918"/>
  <c r="U4918" s="1"/>
  <c r="Z4918" s="1"/>
  <c r="O4918"/>
  <c r="T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T4914" s="1"/>
  <c r="Y4914" s="1"/>
  <c r="N4914"/>
  <c r="S4914" s="1"/>
  <c r="X4914" s="1"/>
  <c r="R4913"/>
  <c r="W4913" s="1"/>
  <c r="AB4913" s="1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AB4909" s="1"/>
  <c r="Q4909"/>
  <c r="V4909" s="1"/>
  <c r="AA4909" s="1"/>
  <c r="P4909"/>
  <c r="U4909" s="1"/>
  <c r="Z4909" s="1"/>
  <c r="O4909"/>
  <c r="T4909" s="1"/>
  <c r="Y4909" s="1"/>
  <c r="N4909"/>
  <c r="S4909" s="1"/>
  <c r="X4909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R4907"/>
  <c r="W4907" s="1"/>
  <c r="AB4907" s="1"/>
  <c r="Q4907"/>
  <c r="V4907" s="1"/>
  <c r="AA4907" s="1"/>
  <c r="P4907"/>
  <c r="U4907" s="1"/>
  <c r="Z4907" s="1"/>
  <c r="O4907"/>
  <c r="T4907" s="1"/>
  <c r="N4907"/>
  <c r="S4907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R4905"/>
  <c r="W4905" s="1"/>
  <c r="AB4905" s="1"/>
  <c r="Q4905"/>
  <c r="V4905" s="1"/>
  <c r="AA4905" s="1"/>
  <c r="P4905"/>
  <c r="U4905" s="1"/>
  <c r="Z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N4860"/>
  <c r="S4860" s="1"/>
  <c r="O4860"/>
  <c r="T4860" s="1"/>
  <c r="P4860"/>
  <c r="U4860" s="1"/>
  <c r="Q4860"/>
  <c r="V4860" s="1"/>
  <c r="R4860"/>
  <c r="W4860" s="1"/>
  <c r="N4861"/>
  <c r="S4861" s="1"/>
  <c r="O4861"/>
  <c r="T4861" s="1"/>
  <c r="P4861"/>
  <c r="U4861" s="1"/>
  <c r="Q4861"/>
  <c r="V4861" s="1"/>
  <c r="R4861"/>
  <c r="W4861" s="1"/>
  <c r="N4862"/>
  <c r="S4862" s="1"/>
  <c r="O4862"/>
  <c r="T4862" s="1"/>
  <c r="P4862"/>
  <c r="U4862" s="1"/>
  <c r="Q4862"/>
  <c r="V4862" s="1"/>
  <c r="R4862"/>
  <c r="W4862" s="1"/>
  <c r="N4863"/>
  <c r="S4863" s="1"/>
  <c r="O4863"/>
  <c r="T4863" s="1"/>
  <c r="P4863"/>
  <c r="U4863" s="1"/>
  <c r="Q4863"/>
  <c r="V4863" s="1"/>
  <c r="R4863"/>
  <c r="W4863" s="1"/>
  <c r="N4864"/>
  <c r="S4864" s="1"/>
  <c r="O4864"/>
  <c r="T4864" s="1"/>
  <c r="P4864"/>
  <c r="U4864" s="1"/>
  <c r="Q4864"/>
  <c r="V4864" s="1"/>
  <c r="R4864"/>
  <c r="W4864" s="1"/>
  <c r="N4865"/>
  <c r="S4865" s="1"/>
  <c r="O4865"/>
  <c r="T4865" s="1"/>
  <c r="P4865"/>
  <c r="U4865" s="1"/>
  <c r="Q4865"/>
  <c r="V4865" s="1"/>
  <c r="R4865"/>
  <c r="W4865" s="1"/>
  <c r="N4866"/>
  <c r="S4866" s="1"/>
  <c r="O4866"/>
  <c r="T4866" s="1"/>
  <c r="P4866"/>
  <c r="U4866" s="1"/>
  <c r="Q4866"/>
  <c r="V4866" s="1"/>
  <c r="R4866"/>
  <c r="W4866" s="1"/>
  <c r="N4867"/>
  <c r="S4867" s="1"/>
  <c r="O4867"/>
  <c r="T4867" s="1"/>
  <c r="P4867"/>
  <c r="U4867" s="1"/>
  <c r="Q4867"/>
  <c r="V4867" s="1"/>
  <c r="R4867"/>
  <c r="W4867" s="1"/>
  <c r="N4868"/>
  <c r="S4868" s="1"/>
  <c r="O4868"/>
  <c r="T4868" s="1"/>
  <c r="P4868"/>
  <c r="U4868" s="1"/>
  <c r="Q4868"/>
  <c r="V4868" s="1"/>
  <c r="R4868"/>
  <c r="W4868" s="1"/>
  <c r="N4869"/>
  <c r="S4869" s="1"/>
  <c r="O4869"/>
  <c r="T4869" s="1"/>
  <c r="P4869"/>
  <c r="U4869" s="1"/>
  <c r="Q4869"/>
  <c r="V4869" s="1"/>
  <c r="R4869"/>
  <c r="W4869" s="1"/>
  <c r="N4870"/>
  <c r="S4870" s="1"/>
  <c r="O4870"/>
  <c r="T4870" s="1"/>
  <c r="P4870"/>
  <c r="U4870" s="1"/>
  <c r="Q4870"/>
  <c r="V4870" s="1"/>
  <c r="R4870"/>
  <c r="W4870" s="1"/>
  <c r="N4871"/>
  <c r="S4871" s="1"/>
  <c r="O4871"/>
  <c r="T4871" s="1"/>
  <c r="P4871"/>
  <c r="U4871" s="1"/>
  <c r="Q4871"/>
  <c r="V4871" s="1"/>
  <c r="R4871"/>
  <c r="W4871" s="1"/>
  <c r="N4872"/>
  <c r="S4872" s="1"/>
  <c r="O4872"/>
  <c r="T4872" s="1"/>
  <c r="P4872"/>
  <c r="U4872" s="1"/>
  <c r="Q4872"/>
  <c r="V4872" s="1"/>
  <c r="R4872"/>
  <c r="W4872" s="1"/>
  <c r="N4873"/>
  <c r="S4873" s="1"/>
  <c r="O4873"/>
  <c r="T4873" s="1"/>
  <c r="P4873"/>
  <c r="U4873" s="1"/>
  <c r="Q4873"/>
  <c r="V4873" s="1"/>
  <c r="R4873"/>
  <c r="W4873" s="1"/>
  <c r="N4874"/>
  <c r="S4874" s="1"/>
  <c r="O4874"/>
  <c r="T4874" s="1"/>
  <c r="P4874"/>
  <c r="U4874" s="1"/>
  <c r="Q4874"/>
  <c r="V4874" s="1"/>
  <c r="R4874"/>
  <c r="W4874" s="1"/>
  <c r="N4875"/>
  <c r="S4875" s="1"/>
  <c r="O4875"/>
  <c r="T4875" s="1"/>
  <c r="P4875"/>
  <c r="U4875" s="1"/>
  <c r="Q4875"/>
  <c r="V4875" s="1"/>
  <c r="R4875"/>
  <c r="W4875" s="1"/>
  <c r="N4876"/>
  <c r="S4876" s="1"/>
  <c r="O4876"/>
  <c r="T4876" s="1"/>
  <c r="P4876"/>
  <c r="U4876" s="1"/>
  <c r="Q4876"/>
  <c r="V4876" s="1"/>
  <c r="R4876"/>
  <c r="W4876" s="1"/>
  <c r="N4877"/>
  <c r="S4877" s="1"/>
  <c r="O4877"/>
  <c r="T4877" s="1"/>
  <c r="P4877"/>
  <c r="U4877" s="1"/>
  <c r="Q4877"/>
  <c r="V4877" s="1"/>
  <c r="R4877"/>
  <c r="W4877" s="1"/>
  <c r="N4878"/>
  <c r="S4878" s="1"/>
  <c r="O4878"/>
  <c r="T4878" s="1"/>
  <c r="P4878"/>
  <c r="U4878" s="1"/>
  <c r="Q4878"/>
  <c r="V4878" s="1"/>
  <c r="R4878"/>
  <c r="W4878" s="1"/>
  <c r="N4879"/>
  <c r="S4879" s="1"/>
  <c r="O4879"/>
  <c r="T4879" s="1"/>
  <c r="P4879"/>
  <c r="U4879" s="1"/>
  <c r="Q4879"/>
  <c r="V4879" s="1"/>
  <c r="R4879"/>
  <c r="W4879" s="1"/>
  <c r="N4880"/>
  <c r="S4880" s="1"/>
  <c r="O4880"/>
  <c r="T4880" s="1"/>
  <c r="P4880"/>
  <c r="U4880" s="1"/>
  <c r="Q4880"/>
  <c r="V4880" s="1"/>
  <c r="R4880"/>
  <c r="W4880" s="1"/>
  <c r="N4881"/>
  <c r="S4881" s="1"/>
  <c r="O4881"/>
  <c r="T4881" s="1"/>
  <c r="P4881"/>
  <c r="U4881" s="1"/>
  <c r="Q4881"/>
  <c r="V4881" s="1"/>
  <c r="R4881"/>
  <c r="W4881" s="1"/>
  <c r="N4882"/>
  <c r="S4882" s="1"/>
  <c r="O4882"/>
  <c r="T4882" s="1"/>
  <c r="P4882"/>
  <c r="U4882" s="1"/>
  <c r="Q4882"/>
  <c r="V4882" s="1"/>
  <c r="R4882"/>
  <c r="W4882" s="1"/>
  <c r="N4883"/>
  <c r="S4883" s="1"/>
  <c r="O4883"/>
  <c r="T4883" s="1"/>
  <c r="P4883"/>
  <c r="U4883" s="1"/>
  <c r="Q4883"/>
  <c r="V4883" s="1"/>
  <c r="R4883"/>
  <c r="W4883" s="1"/>
  <c r="N4884"/>
  <c r="S4884" s="1"/>
  <c r="O4884"/>
  <c r="T4884" s="1"/>
  <c r="P4884"/>
  <c r="U4884" s="1"/>
  <c r="Q4884"/>
  <c r="V4884" s="1"/>
  <c r="R4884"/>
  <c r="W4884" s="1"/>
  <c r="N4885"/>
  <c r="S4885" s="1"/>
  <c r="O4885"/>
  <c r="T4885" s="1"/>
  <c r="P4885"/>
  <c r="U4885" s="1"/>
  <c r="Q4885"/>
  <c r="V4885" s="1"/>
  <c r="R4885"/>
  <c r="W4885" s="1"/>
  <c r="N4886"/>
  <c r="S4886" s="1"/>
  <c r="O4886"/>
  <c r="T4886" s="1"/>
  <c r="P4886"/>
  <c r="U4886" s="1"/>
  <c r="Q4886"/>
  <c r="V4886" s="1"/>
  <c r="R4886"/>
  <c r="W4886" s="1"/>
  <c r="N4887"/>
  <c r="S4887" s="1"/>
  <c r="O4887"/>
  <c r="T4887" s="1"/>
  <c r="P4887"/>
  <c r="U4887" s="1"/>
  <c r="Q4887"/>
  <c r="V4887" s="1"/>
  <c r="R4887"/>
  <c r="W4887" s="1"/>
  <c r="N4888"/>
  <c r="S4888" s="1"/>
  <c r="O4888"/>
  <c r="T4888" s="1"/>
  <c r="P4888"/>
  <c r="U4888" s="1"/>
  <c r="Q4888"/>
  <c r="V4888" s="1"/>
  <c r="R4888"/>
  <c r="W4888" s="1"/>
  <c r="N4889"/>
  <c r="S4889" s="1"/>
  <c r="O4889"/>
  <c r="T4889" s="1"/>
  <c r="P4889"/>
  <c r="U4889" s="1"/>
  <c r="Q4889"/>
  <c r="V4889" s="1"/>
  <c r="R4889"/>
  <c r="W4889" s="1"/>
  <c r="N4890"/>
  <c r="S4890" s="1"/>
  <c r="O4890"/>
  <c r="T4890" s="1"/>
  <c r="P4890"/>
  <c r="U4890" s="1"/>
  <c r="Q4890"/>
  <c r="V4890" s="1"/>
  <c r="R4890"/>
  <c r="W4890" s="1"/>
  <c r="N4891"/>
  <c r="S4891" s="1"/>
  <c r="O4891"/>
  <c r="T4891" s="1"/>
  <c r="P4891"/>
  <c r="U4891" s="1"/>
  <c r="Q4891"/>
  <c r="V4891" s="1"/>
  <c r="R4891"/>
  <c r="W4891" s="1"/>
  <c r="N4892"/>
  <c r="S4892" s="1"/>
  <c r="O4892"/>
  <c r="T4892" s="1"/>
  <c r="P4892"/>
  <c r="U4892" s="1"/>
  <c r="Q4892"/>
  <c r="V4892" s="1"/>
  <c r="R4892"/>
  <c r="W4892" s="1"/>
  <c r="N4893"/>
  <c r="S4893" s="1"/>
  <c r="O4893"/>
  <c r="T4893" s="1"/>
  <c r="P4893"/>
  <c r="U4893" s="1"/>
  <c r="Q4893"/>
  <c r="V4893" s="1"/>
  <c r="R4893"/>
  <c r="W4893" s="1"/>
  <c r="N4894"/>
  <c r="S4894" s="1"/>
  <c r="O4894"/>
  <c r="T4894" s="1"/>
  <c r="P4894"/>
  <c r="U4894" s="1"/>
  <c r="Q4894"/>
  <c r="V4894" s="1"/>
  <c r="R4894"/>
  <c r="W4894" s="1"/>
  <c r="N4895"/>
  <c r="S4895" s="1"/>
  <c r="O4895"/>
  <c r="T4895" s="1"/>
  <c r="P4895"/>
  <c r="U4895" s="1"/>
  <c r="Q4895"/>
  <c r="V4895" s="1"/>
  <c r="R4895"/>
  <c r="W4895" s="1"/>
  <c r="N4896"/>
  <c r="S4896" s="1"/>
  <c r="O4896"/>
  <c r="T4896" s="1"/>
  <c r="P4896"/>
  <c r="U4896" s="1"/>
  <c r="Q4896"/>
  <c r="R4896"/>
  <c r="W4896" s="1"/>
  <c r="N4897"/>
  <c r="S4897" s="1"/>
  <c r="O4897"/>
  <c r="T4897" s="1"/>
  <c r="P4897"/>
  <c r="U4897" s="1"/>
  <c r="Q4897"/>
  <c r="V4897" s="1"/>
  <c r="R4897"/>
  <c r="W4897" s="1"/>
  <c r="N4898"/>
  <c r="S4898" s="1"/>
  <c r="O4898"/>
  <c r="T4898" s="1"/>
  <c r="P4898"/>
  <c r="U4898" s="1"/>
  <c r="Q4898"/>
  <c r="V4898" s="1"/>
  <c r="R4898"/>
  <c r="W4898" s="1"/>
  <c r="N4899"/>
  <c r="S4899" s="1"/>
  <c r="O4899"/>
  <c r="T4899" s="1"/>
  <c r="P4899"/>
  <c r="U4899" s="1"/>
  <c r="Q4899"/>
  <c r="V4899" s="1"/>
  <c r="R4899"/>
  <c r="W4899" s="1"/>
  <c r="N4900"/>
  <c r="S4900" s="1"/>
  <c r="O4900"/>
  <c r="T4900" s="1"/>
  <c r="P4900"/>
  <c r="U4900" s="1"/>
  <c r="Q4900"/>
  <c r="V4900" s="1"/>
  <c r="R4900"/>
  <c r="W4900" s="1"/>
  <c r="N4901"/>
  <c r="S4901" s="1"/>
  <c r="O4901"/>
  <c r="T4901" s="1"/>
  <c r="P4901"/>
  <c r="U4901" s="1"/>
  <c r="Q4901"/>
  <c r="V4901" s="1"/>
  <c r="R4901"/>
  <c r="W4901" s="1"/>
  <c r="R4859"/>
  <c r="W4859" s="1"/>
  <c r="Q4859"/>
  <c r="V4859" s="1"/>
  <c r="AA4859" s="1"/>
  <c r="P4859"/>
  <c r="U4859" s="1"/>
  <c r="O4859"/>
  <c r="T4859" s="1"/>
  <c r="Y4859" s="1"/>
  <c r="N485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93" i="10"/>
  <c r="S3893" s="1"/>
  <c r="O3893"/>
  <c r="T3893" s="1"/>
  <c r="P3893"/>
  <c r="U3893" s="1"/>
  <c r="Q3893"/>
  <c r="R3893"/>
  <c r="N3894"/>
  <c r="S3894" s="1"/>
  <c r="O3894"/>
  <c r="T3894" s="1"/>
  <c r="P3894"/>
  <c r="U3894" s="1"/>
  <c r="Q3894"/>
  <c r="R3894"/>
  <c r="N3895"/>
  <c r="S3895" s="1"/>
  <c r="O3895"/>
  <c r="T3895" s="1"/>
  <c r="P3895"/>
  <c r="U3895" s="1"/>
  <c r="Q3895"/>
  <c r="R3895"/>
  <c r="N3896"/>
  <c r="S3896" s="1"/>
  <c r="O3896"/>
  <c r="T3896" s="1"/>
  <c r="P3896"/>
  <c r="U3896" s="1"/>
  <c r="Q3896"/>
  <c r="R3896"/>
  <c r="N3897"/>
  <c r="S3897" s="1"/>
  <c r="O3897"/>
  <c r="T3897" s="1"/>
  <c r="P3897"/>
  <c r="U3897" s="1"/>
  <c r="Q3897"/>
  <c r="V3897" s="1"/>
  <c r="R3897"/>
  <c r="N3898"/>
  <c r="S3898" s="1"/>
  <c r="O3898"/>
  <c r="T3898" s="1"/>
  <c r="P3898"/>
  <c r="U3898" s="1"/>
  <c r="Q3898"/>
  <c r="V3898" s="1"/>
  <c r="R3898"/>
  <c r="W3898" s="1"/>
  <c r="N3899"/>
  <c r="S3899" s="1"/>
  <c r="O3899"/>
  <c r="T3899" s="1"/>
  <c r="P3899"/>
  <c r="U3899" s="1"/>
  <c r="Q3899"/>
  <c r="V3899" s="1"/>
  <c r="R3899"/>
  <c r="W3899" s="1"/>
  <c r="N3900"/>
  <c r="S3900" s="1"/>
  <c r="O3900"/>
  <c r="T3900" s="1"/>
  <c r="P3900"/>
  <c r="U3900" s="1"/>
  <c r="Q3900"/>
  <c r="V3900" s="1"/>
  <c r="R3900"/>
  <c r="W3900" s="1"/>
  <c r="N3901"/>
  <c r="S3901" s="1"/>
  <c r="O3901"/>
  <c r="T3901" s="1"/>
  <c r="P3901"/>
  <c r="U3901" s="1"/>
  <c r="Q3901"/>
  <c r="V3901" s="1"/>
  <c r="R3901"/>
  <c r="W3901" s="1"/>
  <c r="N3902"/>
  <c r="S3902" s="1"/>
  <c r="O3902"/>
  <c r="T3902" s="1"/>
  <c r="P3902"/>
  <c r="U3902" s="1"/>
  <c r="Q3902"/>
  <c r="V3902" s="1"/>
  <c r="R3902"/>
  <c r="W3902" s="1"/>
  <c r="N3903"/>
  <c r="S3903" s="1"/>
  <c r="O3903"/>
  <c r="T3903" s="1"/>
  <c r="P3903"/>
  <c r="U3903" s="1"/>
  <c r="Q3903"/>
  <c r="V3903" s="1"/>
  <c r="R3903"/>
  <c r="W3903" s="1"/>
  <c r="N3904"/>
  <c r="S3904" s="1"/>
  <c r="O3904"/>
  <c r="T3904" s="1"/>
  <c r="P3904"/>
  <c r="U3904" s="1"/>
  <c r="Q3904"/>
  <c r="V3904" s="1"/>
  <c r="R3904"/>
  <c r="W3904" s="1"/>
  <c r="N3905"/>
  <c r="S3905" s="1"/>
  <c r="O3905"/>
  <c r="T3905" s="1"/>
  <c r="P3905"/>
  <c r="U3905" s="1"/>
  <c r="Q3905"/>
  <c r="V3905" s="1"/>
  <c r="R3905"/>
  <c r="W3905" s="1"/>
  <c r="N3906"/>
  <c r="S3906" s="1"/>
  <c r="O3906"/>
  <c r="T3906" s="1"/>
  <c r="P3906"/>
  <c r="U3906" s="1"/>
  <c r="Q3906"/>
  <c r="V3906" s="1"/>
  <c r="R3906"/>
  <c r="W3906" s="1"/>
  <c r="N2793"/>
  <c r="S2793" s="1"/>
  <c r="O2793"/>
  <c r="T2793" s="1"/>
  <c r="P2793"/>
  <c r="U2793" s="1"/>
  <c r="Q2793"/>
  <c r="R2793"/>
  <c r="N2794"/>
  <c r="S2794" s="1"/>
  <c r="O2794"/>
  <c r="T2794" s="1"/>
  <c r="P2794"/>
  <c r="U2794" s="1"/>
  <c r="Q2794"/>
  <c r="R2794"/>
  <c r="N2795"/>
  <c r="S2795" s="1"/>
  <c r="O2795"/>
  <c r="T2795" s="1"/>
  <c r="P2795"/>
  <c r="U2795" s="1"/>
  <c r="Q2795"/>
  <c r="R2795"/>
  <c r="N2796"/>
  <c r="S2796" s="1"/>
  <c r="O2796"/>
  <c r="T2796" s="1"/>
  <c r="P2796"/>
  <c r="U2796" s="1"/>
  <c r="Q2796"/>
  <c r="R2796"/>
  <c r="N2797"/>
  <c r="S2797" s="1"/>
  <c r="O2797"/>
  <c r="T2797" s="1"/>
  <c r="P2797"/>
  <c r="U2797" s="1"/>
  <c r="Q2797"/>
  <c r="V2797" s="1"/>
  <c r="R2797"/>
  <c r="N2798"/>
  <c r="S2798" s="1"/>
  <c r="O2798"/>
  <c r="T2798" s="1"/>
  <c r="P2798"/>
  <c r="U2798" s="1"/>
  <c r="Q2798"/>
  <c r="V2798" s="1"/>
  <c r="R2798"/>
  <c r="W2798" s="1"/>
  <c r="N2799"/>
  <c r="S2799" s="1"/>
  <c r="O2799"/>
  <c r="T2799" s="1"/>
  <c r="P2799"/>
  <c r="U2799" s="1"/>
  <c r="Q2799"/>
  <c r="R2799"/>
  <c r="W2799" s="1"/>
  <c r="N2800"/>
  <c r="S2800" s="1"/>
  <c r="O2800"/>
  <c r="T2800" s="1"/>
  <c r="P2800"/>
  <c r="U2800" s="1"/>
  <c r="Q2800"/>
  <c r="V2800" s="1"/>
  <c r="R2800"/>
  <c r="N2801"/>
  <c r="S2801" s="1"/>
  <c r="O2801"/>
  <c r="T2801" s="1"/>
  <c r="P2801"/>
  <c r="U2801" s="1"/>
  <c r="Q2801"/>
  <c r="R2801"/>
  <c r="W2801" s="1"/>
  <c r="N2802"/>
  <c r="S2802" s="1"/>
  <c r="O2802"/>
  <c r="T2802" s="1"/>
  <c r="P2802"/>
  <c r="U2802" s="1"/>
  <c r="Z2802" s="1"/>
  <c r="Q2802"/>
  <c r="R2802"/>
  <c r="N2803"/>
  <c r="S2803" s="1"/>
  <c r="O2803"/>
  <c r="T2803" s="1"/>
  <c r="P2803"/>
  <c r="U2803" s="1"/>
  <c r="Z2803" s="1"/>
  <c r="Q2803"/>
  <c r="R2803"/>
  <c r="N2804"/>
  <c r="S2804" s="1"/>
  <c r="O2804"/>
  <c r="T2804" s="1"/>
  <c r="P2804"/>
  <c r="U2804" s="1"/>
  <c r="Q2804"/>
  <c r="R2804"/>
  <c r="N2805"/>
  <c r="S2805" s="1"/>
  <c r="O2805"/>
  <c r="T2805" s="1"/>
  <c r="P2805"/>
  <c r="U2805" s="1"/>
  <c r="Q2805"/>
  <c r="V2805" s="1"/>
  <c r="R2805"/>
  <c r="N2806"/>
  <c r="S2806" s="1"/>
  <c r="O2806"/>
  <c r="T2806" s="1"/>
  <c r="P2806"/>
  <c r="U2806" s="1"/>
  <c r="Q2806"/>
  <c r="V2806" s="1"/>
  <c r="R2806"/>
  <c r="W2806" s="1"/>
  <c r="N2416"/>
  <c r="S2416" s="1"/>
  <c r="O2416"/>
  <c r="T2416" s="1"/>
  <c r="P2416"/>
  <c r="U2416" s="1"/>
  <c r="Q2416"/>
  <c r="R2416"/>
  <c r="N2417"/>
  <c r="S2417" s="1"/>
  <c r="O2417"/>
  <c r="T2417" s="1"/>
  <c r="P2417"/>
  <c r="U2417" s="1"/>
  <c r="Q2417"/>
  <c r="R2417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V2419" s="1"/>
  <c r="R2419"/>
  <c r="N2420"/>
  <c r="S2420" s="1"/>
  <c r="O2420"/>
  <c r="T2420" s="1"/>
  <c r="P2420"/>
  <c r="U2420" s="1"/>
  <c r="Q2420"/>
  <c r="V2420" s="1"/>
  <c r="R2420"/>
  <c r="W2420" s="1"/>
  <c r="N2421"/>
  <c r="S2421" s="1"/>
  <c r="O2421"/>
  <c r="T2421" s="1"/>
  <c r="P2421"/>
  <c r="U2421" s="1"/>
  <c r="Q2421"/>
  <c r="V2421" s="1"/>
  <c r="R2421"/>
  <c r="W2421" s="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R2423"/>
  <c r="W2423" s="1"/>
  <c r="N2424"/>
  <c r="S2424" s="1"/>
  <c r="O2424"/>
  <c r="T2424" s="1"/>
  <c r="P2424"/>
  <c r="U2424" s="1"/>
  <c r="Q2424"/>
  <c r="R2424"/>
  <c r="N2425"/>
  <c r="S2425" s="1"/>
  <c r="O2425"/>
  <c r="T2425" s="1"/>
  <c r="P2425"/>
  <c r="U2425" s="1"/>
  <c r="Q2425"/>
  <c r="R2425"/>
  <c r="N2426"/>
  <c r="S2426" s="1"/>
  <c r="O2426"/>
  <c r="T2426" s="1"/>
  <c r="P2426"/>
  <c r="U2426" s="1"/>
  <c r="Q2426"/>
  <c r="R2426"/>
  <c r="N2427"/>
  <c r="S2427" s="1"/>
  <c r="O2427"/>
  <c r="T2427" s="1"/>
  <c r="P2427"/>
  <c r="U2427" s="1"/>
  <c r="Q2427"/>
  <c r="R2427"/>
  <c r="N2428"/>
  <c r="S2428" s="1"/>
  <c r="O2428"/>
  <c r="T2428" s="1"/>
  <c r="P2428"/>
  <c r="U2428" s="1"/>
  <c r="Q2428"/>
  <c r="V2428" s="1"/>
  <c r="R2428"/>
  <c r="N2429"/>
  <c r="S2429" s="1"/>
  <c r="O2429"/>
  <c r="T2429" s="1"/>
  <c r="P2429"/>
  <c r="U2429" s="1"/>
  <c r="Q2429"/>
  <c r="V2429" s="1"/>
  <c r="R2429"/>
  <c r="W2429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511"/>
  <c r="W4511" s="1"/>
  <c r="AB4511" s="1"/>
  <c r="Q4511"/>
  <c r="V4511" s="1"/>
  <c r="AA4511" s="1"/>
  <c r="P4511"/>
  <c r="U4511" s="1"/>
  <c r="O4511"/>
  <c r="T4511" s="1"/>
  <c r="N4511"/>
  <c r="R4496"/>
  <c r="W4496" s="1"/>
  <c r="AB4496" s="1"/>
  <c r="Q4496"/>
  <c r="V4496" s="1"/>
  <c r="AA4496" s="1"/>
  <c r="P4496"/>
  <c r="U4496" s="1"/>
  <c r="O4496"/>
  <c r="T4496" s="1"/>
  <c r="N4496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077"/>
  <c r="W3077" s="1"/>
  <c r="AB3077" s="1"/>
  <c r="Q3077"/>
  <c r="V3077" s="1"/>
  <c r="AA3077" s="1"/>
  <c r="P3077"/>
  <c r="U3077" s="1"/>
  <c r="Z3077" s="1"/>
  <c r="O3077"/>
  <c r="T3077" s="1"/>
  <c r="N3077"/>
  <c r="R3076"/>
  <c r="W3076" s="1"/>
  <c r="AB3076" s="1"/>
  <c r="Q3076"/>
  <c r="V3076" s="1"/>
  <c r="AA3076" s="1"/>
  <c r="P3076"/>
  <c r="U3076" s="1"/>
  <c r="O3076"/>
  <c r="N3076"/>
  <c r="R3075"/>
  <c r="W3075" s="1"/>
  <c r="Q3075"/>
  <c r="V3075" s="1"/>
  <c r="P3075"/>
  <c r="O3075"/>
  <c r="N3075"/>
  <c r="S3075" s="1"/>
  <c r="X3075" s="1"/>
  <c r="R3074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Y3071" s="1"/>
  <c r="N3071"/>
  <c r="S3071" s="1"/>
  <c r="R3070"/>
  <c r="W3070" s="1"/>
  <c r="AB3070" s="1"/>
  <c r="Q3070"/>
  <c r="V3070" s="1"/>
  <c r="AA3070" s="1"/>
  <c r="P3070"/>
  <c r="U3070" s="1"/>
  <c r="Z3070" s="1"/>
  <c r="O3070"/>
  <c r="T3070" s="1"/>
  <c r="N3070"/>
  <c r="S3070" s="1"/>
  <c r="R3069"/>
  <c r="W3069" s="1"/>
  <c r="AB3069" s="1"/>
  <c r="Q3069"/>
  <c r="V3069" s="1"/>
  <c r="AA3069" s="1"/>
  <c r="P3069"/>
  <c r="U3069" s="1"/>
  <c r="O3069"/>
  <c r="T3069" s="1"/>
  <c r="N3069"/>
  <c r="R3068"/>
  <c r="Q3068"/>
  <c r="V3068" s="1"/>
  <c r="P3068"/>
  <c r="U3068" s="1"/>
  <c r="O3068"/>
  <c r="N3068"/>
  <c r="R3067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4"/>
  <c r="Q3064"/>
  <c r="V3064" s="1"/>
  <c r="AA3064" s="1"/>
  <c r="P3064"/>
  <c r="U3064" s="1"/>
  <c r="Z3064" s="1"/>
  <c r="O3064"/>
  <c r="T3064" s="1"/>
  <c r="Y3064" s="1"/>
  <c r="N3064"/>
  <c r="S3064" s="1"/>
  <c r="R3063"/>
  <c r="Q3063"/>
  <c r="V3063" s="1"/>
  <c r="AA3063" s="1"/>
  <c r="P3063"/>
  <c r="U3063" s="1"/>
  <c r="Z3063" s="1"/>
  <c r="O3063"/>
  <c r="T3063" s="1"/>
  <c r="Y3063" s="1"/>
  <c r="N3063"/>
  <c r="R2987"/>
  <c r="W2987" s="1"/>
  <c r="AB2987" s="1"/>
  <c r="Q2987"/>
  <c r="V2987" s="1"/>
  <c r="AA2987" s="1"/>
  <c r="P2987"/>
  <c r="U2987" s="1"/>
  <c r="Z2987" s="1"/>
  <c r="O2987"/>
  <c r="T2987" s="1"/>
  <c r="N2987"/>
  <c r="S2987" s="1"/>
  <c r="X2987" s="1"/>
  <c r="R2972"/>
  <c r="W2972" s="1"/>
  <c r="AB2972" s="1"/>
  <c r="Q2972"/>
  <c r="V2972" s="1"/>
  <c r="P2972"/>
  <c r="U2972" s="1"/>
  <c r="O2972"/>
  <c r="T2972" s="1"/>
  <c r="N2972"/>
  <c r="S2972" s="1"/>
  <c r="X2972" s="1"/>
  <c r="R2957"/>
  <c r="W2957" s="1"/>
  <c r="AB2957" s="1"/>
  <c r="Q2957"/>
  <c r="V2957" s="1"/>
  <c r="AA2957" s="1"/>
  <c r="P2957"/>
  <c r="U2957" s="1"/>
  <c r="O2957"/>
  <c r="T2957" s="1"/>
  <c r="Y2957" s="1"/>
  <c r="N2957"/>
  <c r="S2957" s="1"/>
  <c r="X2957" s="1"/>
  <c r="R2942"/>
  <c r="W2942" s="1"/>
  <c r="AB2942" s="1"/>
  <c r="Q2942"/>
  <c r="V2942" s="1"/>
  <c r="P2942"/>
  <c r="U2942" s="1"/>
  <c r="O2942"/>
  <c r="T2942" s="1"/>
  <c r="N2942"/>
  <c r="R2927"/>
  <c r="W2927" s="1"/>
  <c r="AB2927" s="1"/>
  <c r="Q2927"/>
  <c r="V2927" s="1"/>
  <c r="P2927"/>
  <c r="O2927"/>
  <c r="T2927" s="1"/>
  <c r="N2927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O2641"/>
  <c r="T2641" s="1"/>
  <c r="N2641"/>
  <c r="S2641" s="1"/>
  <c r="R2626"/>
  <c r="W2626" s="1"/>
  <c r="AB2626" s="1"/>
  <c r="Q2626"/>
  <c r="V2626" s="1"/>
  <c r="AA2626" s="1"/>
  <c r="P2626"/>
  <c r="U2626" s="1"/>
  <c r="O2626"/>
  <c r="T2626" s="1"/>
  <c r="N2626"/>
  <c r="S2626" s="1"/>
  <c r="X2626" s="1"/>
  <c r="R2550"/>
  <c r="W2550" s="1"/>
  <c r="AB2550" s="1"/>
  <c r="Q2550"/>
  <c r="V2550" s="1"/>
  <c r="P2550"/>
  <c r="U2550" s="1"/>
  <c r="O2550"/>
  <c r="T2550" s="1"/>
  <c r="Y2550" s="1"/>
  <c r="N2550"/>
  <c r="S2550" s="1"/>
  <c r="X2550" s="1"/>
  <c r="R2535"/>
  <c r="W2535" s="1"/>
  <c r="AB2535" s="1"/>
  <c r="Q2535"/>
  <c r="V2535" s="1"/>
  <c r="P2535"/>
  <c r="U2535" s="1"/>
  <c r="O2535"/>
  <c r="T2535" s="1"/>
  <c r="Y2535" s="1"/>
  <c r="N2535"/>
  <c r="S2535" s="1"/>
  <c r="X2535" s="1"/>
  <c r="R2520"/>
  <c r="W2520" s="1"/>
  <c r="AB2520" s="1"/>
  <c r="Q2520"/>
  <c r="V2520" s="1"/>
  <c r="P2520"/>
  <c r="U2520" s="1"/>
  <c r="O2520"/>
  <c r="T2520" s="1"/>
  <c r="Y2520" s="1"/>
  <c r="N2520"/>
  <c r="S2520" s="1"/>
  <c r="X2520" s="1"/>
  <c r="R2505"/>
  <c r="W2505" s="1"/>
  <c r="AB2505" s="1"/>
  <c r="Q2505"/>
  <c r="V2505" s="1"/>
  <c r="AA2505" s="1"/>
  <c r="P2505"/>
  <c r="U2505" s="1"/>
  <c r="Z2505" s="1"/>
  <c r="O2505"/>
  <c r="T2505" s="1"/>
  <c r="Y2505" s="1"/>
  <c r="N2505"/>
  <c r="S2505" s="1"/>
  <c r="X2505" s="1"/>
  <c r="R2368"/>
  <c r="W2368" s="1"/>
  <c r="AB2368" s="1"/>
  <c r="Q2368"/>
  <c r="V2368" s="1"/>
  <c r="P2368"/>
  <c r="U2368" s="1"/>
  <c r="Z2368" s="1"/>
  <c r="O2368"/>
  <c r="T2368" s="1"/>
  <c r="Y2368" s="1"/>
  <c r="N2368"/>
  <c r="R2367"/>
  <c r="W2367" s="1"/>
  <c r="Q2367"/>
  <c r="V2367" s="1"/>
  <c r="AA2367" s="1"/>
  <c r="P2367"/>
  <c r="U2367" s="1"/>
  <c r="Z2367" s="1"/>
  <c r="O2367"/>
  <c r="N2367"/>
  <c r="R2366"/>
  <c r="W2366" s="1"/>
  <c r="AB2366" s="1"/>
  <c r="Q2366"/>
  <c r="V2366" s="1"/>
  <c r="AA2366" s="1"/>
  <c r="P2366"/>
  <c r="O2366"/>
  <c r="N2366"/>
  <c r="S2366" s="1"/>
  <c r="X2366" s="1"/>
  <c r="R2365"/>
  <c r="Q2365"/>
  <c r="P2365"/>
  <c r="O2365"/>
  <c r="T2365" s="1"/>
  <c r="Y2365" s="1"/>
  <c r="N2365"/>
  <c r="S2365" s="1"/>
  <c r="X2365" s="1"/>
  <c r="R2364"/>
  <c r="Q2364"/>
  <c r="P2364"/>
  <c r="U2364" s="1"/>
  <c r="Z2364" s="1"/>
  <c r="O2364"/>
  <c r="T2364" s="1"/>
  <c r="Y2364" s="1"/>
  <c r="N2364"/>
  <c r="S2364" s="1"/>
  <c r="X2364" s="1"/>
  <c r="R2363"/>
  <c r="Q2363"/>
  <c r="V2363" s="1"/>
  <c r="AA2363" s="1"/>
  <c r="P2363"/>
  <c r="U2363" s="1"/>
  <c r="Z2363" s="1"/>
  <c r="O2363"/>
  <c r="T2363" s="1"/>
  <c r="Y2363" s="1"/>
  <c r="N2363"/>
  <c r="S2363" s="1"/>
  <c r="R2362"/>
  <c r="W2362" s="1"/>
  <c r="AB2362" s="1"/>
  <c r="Q2362"/>
  <c r="V2362" s="1"/>
  <c r="AA2362" s="1"/>
  <c r="P2362"/>
  <c r="U2362" s="1"/>
  <c r="Z2362" s="1"/>
  <c r="O2362"/>
  <c r="T2362" s="1"/>
  <c r="N2362"/>
  <c r="S2362" s="1"/>
  <c r="R2361"/>
  <c r="W2361" s="1"/>
  <c r="AB2361" s="1"/>
  <c r="Q2361"/>
  <c r="V2361" s="1"/>
  <c r="AA2361" s="1"/>
  <c r="P2361"/>
  <c r="O2361"/>
  <c r="T2361" s="1"/>
  <c r="N2361"/>
  <c r="S2361" s="1"/>
  <c r="R2360"/>
  <c r="W2360" s="1"/>
  <c r="AB2360" s="1"/>
  <c r="Q2360"/>
  <c r="P2360"/>
  <c r="U2360" s="1"/>
  <c r="O2360"/>
  <c r="T2360" s="1"/>
  <c r="N2360"/>
  <c r="R2359"/>
  <c r="Q2359"/>
  <c r="V2359" s="1"/>
  <c r="P2359"/>
  <c r="U2359" s="1"/>
  <c r="O2359"/>
  <c r="N2359"/>
  <c r="R2358"/>
  <c r="Q2358"/>
  <c r="V2358" s="1"/>
  <c r="P2358"/>
  <c r="O2358"/>
  <c r="N2358"/>
  <c r="S2358" s="1"/>
  <c r="X2358" s="1"/>
  <c r="R2357"/>
  <c r="W2357" s="1"/>
  <c r="Q2357"/>
  <c r="P2357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R2354"/>
  <c r="Q2354"/>
  <c r="V2354" s="1"/>
  <c r="AA2354" s="1"/>
  <c r="P2354"/>
  <c r="U2354" s="1"/>
  <c r="Z2354" s="1"/>
  <c r="O2354"/>
  <c r="T2354" s="1"/>
  <c r="Y2354" s="1"/>
  <c r="N2354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1779"/>
  <c r="W1779" s="1"/>
  <c r="AB1779" s="1"/>
  <c r="Q1779"/>
  <c r="V1779" s="1"/>
  <c r="AA1779" s="1"/>
  <c r="P1779"/>
  <c r="U1779" s="1"/>
  <c r="Z1779" s="1"/>
  <c r="O1779"/>
  <c r="T1779" s="1"/>
  <c r="N1779"/>
  <c r="S1779" s="1"/>
  <c r="R1764"/>
  <c r="W1764" s="1"/>
  <c r="AB1764" s="1"/>
  <c r="Q1764"/>
  <c r="V1764" s="1"/>
  <c r="AA1764" s="1"/>
  <c r="P1764"/>
  <c r="U1764" s="1"/>
  <c r="Z1764" s="1"/>
  <c r="O1764"/>
  <c r="T1764" s="1"/>
  <c r="N1764"/>
  <c r="S1764" s="1"/>
  <c r="R1749"/>
  <c r="W1749" s="1"/>
  <c r="AB1749" s="1"/>
  <c r="Q1749"/>
  <c r="V1749" s="1"/>
  <c r="AA1749" s="1"/>
  <c r="P1749"/>
  <c r="U1749" s="1"/>
  <c r="O1749"/>
  <c r="T1749" s="1"/>
  <c r="Y1749" s="1"/>
  <c r="N1749"/>
  <c r="S1749" s="1"/>
  <c r="X1749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S179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4"/>
  <c r="W4844" s="1"/>
  <c r="AB4844" s="1"/>
  <c r="Q4844"/>
  <c r="V4844" s="1"/>
  <c r="AA4844" s="1"/>
  <c r="P4844"/>
  <c r="O4844"/>
  <c r="T4844" s="1"/>
  <c r="Y4844" s="1"/>
  <c r="N4844"/>
  <c r="S4844" s="1"/>
  <c r="X4844" s="1"/>
  <c r="R4838"/>
  <c r="W4838" s="1"/>
  <c r="AB4838" s="1"/>
  <c r="Q4838"/>
  <c r="V4838" s="1"/>
  <c r="AA4838" s="1"/>
  <c r="P4838"/>
  <c r="U4838" s="1"/>
  <c r="Z4838" s="1"/>
  <c r="O4838"/>
  <c r="T4838" s="1"/>
  <c r="Y4838" s="1"/>
  <c r="N4838"/>
  <c r="S4838" s="1"/>
  <c r="X4838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S4832" s="1"/>
  <c r="X4832" s="1"/>
  <c r="R4826"/>
  <c r="W4826" s="1"/>
  <c r="AB4826" s="1"/>
  <c r="Q4826"/>
  <c r="V4826" s="1"/>
  <c r="AA4826" s="1"/>
  <c r="P4826"/>
  <c r="O4826"/>
  <c r="T4826" s="1"/>
  <c r="Y4826" s="1"/>
  <c r="N4826"/>
  <c r="S4826" s="1"/>
  <c r="X4826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X4820" s="1"/>
  <c r="R4814"/>
  <c r="W4814" s="1"/>
  <c r="AB4814" s="1"/>
  <c r="Q4814"/>
  <c r="V4814" s="1"/>
  <c r="AA4814" s="1"/>
  <c r="P4814"/>
  <c r="U4814" s="1"/>
  <c r="Z4814" s="1"/>
  <c r="O4814"/>
  <c r="N4814"/>
  <c r="R4807"/>
  <c r="W4807" s="1"/>
  <c r="AB4807" s="1"/>
  <c r="Q4807"/>
  <c r="V4807" s="1"/>
  <c r="AA4807" s="1"/>
  <c r="P4807"/>
  <c r="U4807" s="1"/>
  <c r="Z4807" s="1"/>
  <c r="O4807"/>
  <c r="T4807" s="1"/>
  <c r="Y4807" s="1"/>
  <c r="N4807"/>
  <c r="S4807" s="1"/>
  <c r="X4807" s="1"/>
  <c r="R4801"/>
  <c r="W4801" s="1"/>
  <c r="AB4801" s="1"/>
  <c r="Q4801"/>
  <c r="V4801" s="1"/>
  <c r="AA4801" s="1"/>
  <c r="P4801"/>
  <c r="U4801" s="1"/>
  <c r="Z4801" s="1"/>
  <c r="O4801"/>
  <c r="N4801"/>
  <c r="R4795"/>
  <c r="W4795" s="1"/>
  <c r="AB4795" s="1"/>
  <c r="Q4795"/>
  <c r="V4795" s="1"/>
  <c r="AA4795" s="1"/>
  <c r="P4795"/>
  <c r="U4795" s="1"/>
  <c r="Z4795" s="1"/>
  <c r="O4795"/>
  <c r="N4795"/>
  <c r="S4795" s="1"/>
  <c r="X479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S4764" s="1"/>
  <c r="X4764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X4752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0"/>
  <c r="W4740" s="1"/>
  <c r="AB4740" s="1"/>
  <c r="Q4740"/>
  <c r="V4740" s="1"/>
  <c r="AA4740" s="1"/>
  <c r="P4740"/>
  <c r="U4740" s="1"/>
  <c r="Z4740" s="1"/>
  <c r="O4740"/>
  <c r="N4740"/>
  <c r="S4740" s="1"/>
  <c r="R4677"/>
  <c r="W4677" s="1"/>
  <c r="AB4677" s="1"/>
  <c r="Q4677"/>
  <c r="V4677" s="1"/>
  <c r="AA4677" s="1"/>
  <c r="P4677"/>
  <c r="U4677" s="1"/>
  <c r="Z4677" s="1"/>
  <c r="O4677"/>
  <c r="T4677" s="1"/>
  <c r="Y4677" s="1"/>
  <c r="N4677"/>
  <c r="S4677" s="1"/>
  <c r="X4677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47"/>
  <c r="W4647" s="1"/>
  <c r="AB4647" s="1"/>
  <c r="Q4647"/>
  <c r="V4647" s="1"/>
  <c r="AA4647" s="1"/>
  <c r="P4647"/>
  <c r="O4647"/>
  <c r="T4647" s="1"/>
  <c r="Y4647" s="1"/>
  <c r="N4647"/>
  <c r="S4647" s="1"/>
  <c r="X4647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02"/>
  <c r="W4602" s="1"/>
  <c r="AB4602" s="1"/>
  <c r="Q4602"/>
  <c r="V4602" s="1"/>
  <c r="AA4602" s="1"/>
  <c r="P4602"/>
  <c r="U4602" s="1"/>
  <c r="Z4602" s="1"/>
  <c r="O4602"/>
  <c r="N4602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R4586"/>
  <c r="W4586" s="1"/>
  <c r="AB4586" s="1"/>
  <c r="Q4586"/>
  <c r="V4586" s="1"/>
  <c r="AA4586" s="1"/>
  <c r="P4586"/>
  <c r="O4586"/>
  <c r="N4586"/>
  <c r="R4585"/>
  <c r="W4585" s="1"/>
  <c r="AB4585" s="1"/>
  <c r="Q4585"/>
  <c r="V4585" s="1"/>
  <c r="AA4585" s="1"/>
  <c r="P4585"/>
  <c r="O4585"/>
  <c r="N4585"/>
  <c r="S4585" s="1"/>
  <c r="X4585" s="1"/>
  <c r="R4584"/>
  <c r="W4584" s="1"/>
  <c r="AB4584" s="1"/>
  <c r="Q4584"/>
  <c r="P4584"/>
  <c r="O4584"/>
  <c r="T4584" s="1"/>
  <c r="Y4584" s="1"/>
  <c r="N4584"/>
  <c r="S4584" s="1"/>
  <c r="X4584" s="1"/>
  <c r="R4583"/>
  <c r="Q4583"/>
  <c r="P4583"/>
  <c r="U4583" s="1"/>
  <c r="Z4583" s="1"/>
  <c r="O4583"/>
  <c r="T4583" s="1"/>
  <c r="Y4583" s="1"/>
  <c r="N4583"/>
  <c r="S4583" s="1"/>
  <c r="X4583" s="1"/>
  <c r="R4582"/>
  <c r="Q4582"/>
  <c r="V4582" s="1"/>
  <c r="AA4582" s="1"/>
  <c r="P4582"/>
  <c r="U4582" s="1"/>
  <c r="Z4582" s="1"/>
  <c r="O4582"/>
  <c r="T4582" s="1"/>
  <c r="Y4582" s="1"/>
  <c r="N4582"/>
  <c r="S4582" s="1"/>
  <c r="X4582" s="1"/>
  <c r="R4581"/>
  <c r="W4581" s="1"/>
  <c r="AB4581" s="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V4577" s="1"/>
  <c r="P4577"/>
  <c r="U4577" s="1"/>
  <c r="Z4577" s="1"/>
  <c r="O4577"/>
  <c r="N4577"/>
  <c r="S4577" s="1"/>
  <c r="X4577" s="1"/>
  <c r="R4576"/>
  <c r="W4576" s="1"/>
  <c r="Q4576"/>
  <c r="V4576" s="1"/>
  <c r="AA4576" s="1"/>
  <c r="P4576"/>
  <c r="O4576"/>
  <c r="T4576" s="1"/>
  <c r="Y4576" s="1"/>
  <c r="N4576"/>
  <c r="R4575"/>
  <c r="W4575" s="1"/>
  <c r="AB4575" s="1"/>
  <c r="Q4575"/>
  <c r="P4575"/>
  <c r="U4575" s="1"/>
  <c r="Z4575" s="1"/>
  <c r="O4575"/>
  <c r="N4575"/>
  <c r="S4575" s="1"/>
  <c r="X4575" s="1"/>
  <c r="R4574"/>
  <c r="Q4574"/>
  <c r="V4574" s="1"/>
  <c r="AA4574" s="1"/>
  <c r="P4574"/>
  <c r="O4574"/>
  <c r="T4574" s="1"/>
  <c r="Y4574" s="1"/>
  <c r="N4574"/>
  <c r="S4574" s="1"/>
  <c r="R4573"/>
  <c r="W4573" s="1"/>
  <c r="AB4573" s="1"/>
  <c r="Q4573"/>
  <c r="V4573" s="1"/>
  <c r="P4573"/>
  <c r="U4573" s="1"/>
  <c r="Z4573" s="1"/>
  <c r="O4573"/>
  <c r="T4573" s="1"/>
  <c r="N4573"/>
  <c r="R4572"/>
  <c r="W4572" s="1"/>
  <c r="AB4572" s="1"/>
  <c r="Q4572"/>
  <c r="V4572" s="1"/>
  <c r="P4572"/>
  <c r="U4572" s="1"/>
  <c r="Z4572" s="1"/>
  <c r="O4572"/>
  <c r="T4572" s="1"/>
  <c r="N4572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R4570"/>
  <c r="W4570" s="1"/>
  <c r="AB4570" s="1"/>
  <c r="Q4570"/>
  <c r="V4570" s="1"/>
  <c r="AA4570" s="1"/>
  <c r="P4570"/>
  <c r="U4570" s="1"/>
  <c r="Z4570" s="1"/>
  <c r="O4570"/>
  <c r="N4570"/>
  <c r="R4569"/>
  <c r="W4569" s="1"/>
  <c r="AB4569" s="1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X4568" s="1"/>
  <c r="R4567"/>
  <c r="Q4567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Z4565" s="1"/>
  <c r="O4565"/>
  <c r="T4565" s="1"/>
  <c r="Y4565" s="1"/>
  <c r="N4565"/>
  <c r="S4565" s="1"/>
  <c r="X4565" s="1"/>
  <c r="R4564"/>
  <c r="W4564" s="1"/>
  <c r="AB4564" s="1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P4563"/>
  <c r="U4563" s="1"/>
  <c r="Z4563" s="1"/>
  <c r="O4563"/>
  <c r="T4563" s="1"/>
  <c r="Y4563" s="1"/>
  <c r="N4563"/>
  <c r="R4562"/>
  <c r="W4562" s="1"/>
  <c r="Q4562"/>
  <c r="V4562" s="1"/>
  <c r="AA4562" s="1"/>
  <c r="P4562"/>
  <c r="U4562" s="1"/>
  <c r="Z4562" s="1"/>
  <c r="O4562"/>
  <c r="N4562"/>
  <c r="R4561"/>
  <c r="W4561" s="1"/>
  <c r="AB4561" s="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S4560" s="1"/>
  <c r="X4560" s="1"/>
  <c r="R4559"/>
  <c r="Q4559"/>
  <c r="P4559"/>
  <c r="U4559" s="1"/>
  <c r="Z4559" s="1"/>
  <c r="O4559"/>
  <c r="T4559" s="1"/>
  <c r="Y4559" s="1"/>
  <c r="N4559"/>
  <c r="S4559" s="1"/>
  <c r="X4559" s="1"/>
  <c r="R4558"/>
  <c r="Q4558"/>
  <c r="V4558" s="1"/>
  <c r="AA4558" s="1"/>
  <c r="P4558"/>
  <c r="U4558" s="1"/>
  <c r="Z4558" s="1"/>
  <c r="O4558"/>
  <c r="T4558" s="1"/>
  <c r="Y4558" s="1"/>
  <c r="N4558"/>
  <c r="R4557"/>
  <c r="Q4557"/>
  <c r="V4557" s="1"/>
  <c r="AA4557" s="1"/>
  <c r="P4557"/>
  <c r="U4557" s="1"/>
  <c r="Z4557" s="1"/>
  <c r="O4557"/>
  <c r="T4557" s="1"/>
  <c r="Y4557" s="1"/>
  <c r="N4557"/>
  <c r="S4557" s="1"/>
  <c r="R4495"/>
  <c r="W4495" s="1"/>
  <c r="AB4495" s="1"/>
  <c r="Q4495"/>
  <c r="V4495" s="1"/>
  <c r="AA4495" s="1"/>
  <c r="P4495"/>
  <c r="U4495" s="1"/>
  <c r="Z4495" s="1"/>
  <c r="O4495"/>
  <c r="T4495" s="1"/>
  <c r="N4495"/>
  <c r="R4494"/>
  <c r="W4494" s="1"/>
  <c r="AB4494" s="1"/>
  <c r="Q4494"/>
  <c r="V4494" s="1"/>
  <c r="AA4494" s="1"/>
  <c r="P4494"/>
  <c r="U4494" s="1"/>
  <c r="O4494"/>
  <c r="N4494"/>
  <c r="R4493"/>
  <c r="W4493" s="1"/>
  <c r="AB4493" s="1"/>
  <c r="Q4493"/>
  <c r="V4493" s="1"/>
  <c r="P4493"/>
  <c r="O4493"/>
  <c r="N4493"/>
  <c r="S4493" s="1"/>
  <c r="X4493" s="1"/>
  <c r="R4492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N4490"/>
  <c r="S4490" s="1"/>
  <c r="X4490" s="1"/>
  <c r="R4489"/>
  <c r="W4489" s="1"/>
  <c r="AB4489" s="1"/>
  <c r="Q4489"/>
  <c r="V4489" s="1"/>
  <c r="AA4489" s="1"/>
  <c r="P4489"/>
  <c r="O4489"/>
  <c r="T4489" s="1"/>
  <c r="Y4489" s="1"/>
  <c r="N4489"/>
  <c r="R4488"/>
  <c r="W4488" s="1"/>
  <c r="AB4488" s="1"/>
  <c r="Q4488"/>
  <c r="V4488" s="1"/>
  <c r="AA4488" s="1"/>
  <c r="P4488"/>
  <c r="U4488" s="1"/>
  <c r="Z4488" s="1"/>
  <c r="O4488"/>
  <c r="T4488" s="1"/>
  <c r="N4488"/>
  <c r="S4488" s="1"/>
  <c r="R4487"/>
  <c r="W4487" s="1"/>
  <c r="Q4487"/>
  <c r="V4487" s="1"/>
  <c r="AA4487" s="1"/>
  <c r="P4487"/>
  <c r="U4487" s="1"/>
  <c r="O4487"/>
  <c r="T4487" s="1"/>
  <c r="N4487"/>
  <c r="R4486"/>
  <c r="W4486" s="1"/>
  <c r="AB4486" s="1"/>
  <c r="Q4486"/>
  <c r="V4486" s="1"/>
  <c r="P4486"/>
  <c r="U4486" s="1"/>
  <c r="O4486"/>
  <c r="N4486"/>
  <c r="R4485"/>
  <c r="W4485" s="1"/>
  <c r="Q4485"/>
  <c r="V4485" s="1"/>
  <c r="P4485"/>
  <c r="O4485"/>
  <c r="N4485"/>
  <c r="S4485" s="1"/>
  <c r="X4485" s="1"/>
  <c r="R4484"/>
  <c r="W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X4482" s="1"/>
  <c r="R4481"/>
  <c r="Q4481"/>
  <c r="V4481" s="1"/>
  <c r="AA4481" s="1"/>
  <c r="P4481"/>
  <c r="U4481" s="1"/>
  <c r="Z4481" s="1"/>
  <c r="O4481"/>
  <c r="N4481"/>
  <c r="S4481" s="1"/>
  <c r="X4481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AB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X4474" s="1"/>
  <c r="R4473"/>
  <c r="W4473" s="1"/>
  <c r="AB4473" s="1"/>
  <c r="Q4473"/>
  <c r="V4473" s="1"/>
  <c r="AA4473" s="1"/>
  <c r="P4473"/>
  <c r="O4473"/>
  <c r="T4473" s="1"/>
  <c r="Y4473" s="1"/>
  <c r="N4473"/>
  <c r="S4473" s="1"/>
  <c r="X4473" s="1"/>
  <c r="R4472"/>
  <c r="W4472" s="1"/>
  <c r="AB4472" s="1"/>
  <c r="Q4472"/>
  <c r="P4472"/>
  <c r="U4472" s="1"/>
  <c r="Z4472" s="1"/>
  <c r="O4472"/>
  <c r="T4472" s="1"/>
  <c r="Y4472" s="1"/>
  <c r="N4472"/>
  <c r="R4471"/>
  <c r="W4471" s="1"/>
  <c r="Q4471"/>
  <c r="V4471" s="1"/>
  <c r="AA4471" s="1"/>
  <c r="P4471"/>
  <c r="U4471" s="1"/>
  <c r="Z4471" s="1"/>
  <c r="O4471"/>
  <c r="N4471"/>
  <c r="R4470"/>
  <c r="W4470" s="1"/>
  <c r="AB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405"/>
  <c r="W4405" s="1"/>
  <c r="AB4405" s="1"/>
  <c r="Q4405"/>
  <c r="V4405" s="1"/>
  <c r="AA4405" s="1"/>
  <c r="P4405"/>
  <c r="U4405" s="1"/>
  <c r="Z4405" s="1"/>
  <c r="O4405"/>
  <c r="N4405"/>
  <c r="S4405" s="1"/>
  <c r="X4405" s="1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88"/>
  <c r="W4388" s="1"/>
  <c r="AB4388" s="1"/>
  <c r="Q4388"/>
  <c r="V4388" s="1"/>
  <c r="AA4388" s="1"/>
  <c r="P4388"/>
  <c r="U4388" s="1"/>
  <c r="Z4388" s="1"/>
  <c r="O4388"/>
  <c r="N4388"/>
  <c r="R4387"/>
  <c r="W4387" s="1"/>
  <c r="AB4387" s="1"/>
  <c r="Q4387"/>
  <c r="V4387" s="1"/>
  <c r="AA4387" s="1"/>
  <c r="P4387"/>
  <c r="O4387"/>
  <c r="N4387"/>
  <c r="S4387" s="1"/>
  <c r="X4387" s="1"/>
  <c r="R4386"/>
  <c r="W4386" s="1"/>
  <c r="AB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S4382" s="1"/>
  <c r="X4382" s="1"/>
  <c r="R4381"/>
  <c r="W4381" s="1"/>
  <c r="AB4381" s="1"/>
  <c r="Q4381"/>
  <c r="V4381" s="1"/>
  <c r="AA4381" s="1"/>
  <c r="P4381"/>
  <c r="U4381" s="1"/>
  <c r="O4381"/>
  <c r="T4381" s="1"/>
  <c r="Y4381" s="1"/>
  <c r="N4381"/>
  <c r="R4380"/>
  <c r="W4380" s="1"/>
  <c r="AB4380" s="1"/>
  <c r="Q4380"/>
  <c r="V4380" s="1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X4344" s="1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O4336"/>
  <c r="T4336" s="1"/>
  <c r="N4336"/>
  <c r="R4335"/>
  <c r="W4335" s="1"/>
  <c r="AB4335" s="1"/>
  <c r="Q4335"/>
  <c r="V4335" s="1"/>
  <c r="P4335"/>
  <c r="U4335" s="1"/>
  <c r="O4335"/>
  <c r="N4335"/>
  <c r="R4334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O4328"/>
  <c r="T4328" s="1"/>
  <c r="Y4328" s="1"/>
  <c r="N4328"/>
  <c r="R4327"/>
  <c r="W4327" s="1"/>
  <c r="AB4327" s="1"/>
  <c r="Q4327"/>
  <c r="P4327"/>
  <c r="U4327" s="1"/>
  <c r="Z4327" s="1"/>
  <c r="O4327"/>
  <c r="N4327"/>
  <c r="R4326"/>
  <c r="W4326" s="1"/>
  <c r="Q4326"/>
  <c r="V4326" s="1"/>
  <c r="AA4326" s="1"/>
  <c r="P4326"/>
  <c r="O4326"/>
  <c r="N4326"/>
  <c r="S4326" s="1"/>
  <c r="X4326" s="1"/>
  <c r="R4325"/>
  <c r="W4325" s="1"/>
  <c r="AB4325" s="1"/>
  <c r="Q4325"/>
  <c r="P4325"/>
  <c r="O4325"/>
  <c r="T4325" s="1"/>
  <c r="Y4325" s="1"/>
  <c r="N4325"/>
  <c r="S4325" s="1"/>
  <c r="X4325" s="1"/>
  <c r="R4324"/>
  <c r="Q4324"/>
  <c r="P4324"/>
  <c r="U4324" s="1"/>
  <c r="Z4324" s="1"/>
  <c r="O4324"/>
  <c r="T4324" s="1"/>
  <c r="Y4324" s="1"/>
  <c r="N4324"/>
  <c r="S4324" s="1"/>
  <c r="X4324" s="1"/>
  <c r="R4323"/>
  <c r="Q4323"/>
  <c r="V4323" s="1"/>
  <c r="AA4323" s="1"/>
  <c r="P4323"/>
  <c r="U4323" s="1"/>
  <c r="O4323"/>
  <c r="T4323" s="1"/>
  <c r="Y4323" s="1"/>
  <c r="N4323"/>
  <c r="S4323" s="1"/>
  <c r="X4323" s="1"/>
  <c r="R4322"/>
  <c r="W4322" s="1"/>
  <c r="AB4322" s="1"/>
  <c r="Q4322"/>
  <c r="P4322"/>
  <c r="U4322" s="1"/>
  <c r="Z4322" s="1"/>
  <c r="O4322"/>
  <c r="T4322" s="1"/>
  <c r="Y4322" s="1"/>
  <c r="N4322"/>
  <c r="S4322" s="1"/>
  <c r="R4321"/>
  <c r="W4321" s="1"/>
  <c r="Q4321"/>
  <c r="V4321" s="1"/>
  <c r="AA4321" s="1"/>
  <c r="P4321"/>
  <c r="U4321" s="1"/>
  <c r="Z4321" s="1"/>
  <c r="O4321"/>
  <c r="T4321" s="1"/>
  <c r="N4321"/>
  <c r="S4321" s="1"/>
  <c r="X4321" s="1"/>
  <c r="R4320"/>
  <c r="W4320" s="1"/>
  <c r="AB4320" s="1"/>
  <c r="Q4320"/>
  <c r="V4320" s="1"/>
  <c r="AA4320" s="1"/>
  <c r="P4320"/>
  <c r="U4320" s="1"/>
  <c r="O4320"/>
  <c r="T4320" s="1"/>
  <c r="Y4320" s="1"/>
  <c r="N4320"/>
  <c r="R4319"/>
  <c r="W4319" s="1"/>
  <c r="AB4319" s="1"/>
  <c r="Q4319"/>
  <c r="V4319" s="1"/>
  <c r="P4319"/>
  <c r="U4319" s="1"/>
  <c r="Z4319" s="1"/>
  <c r="O4319"/>
  <c r="N4319"/>
  <c r="R4318"/>
  <c r="W4318" s="1"/>
  <c r="Q4318"/>
  <c r="V4318" s="1"/>
  <c r="AA4318" s="1"/>
  <c r="P4318"/>
  <c r="O4318"/>
  <c r="N4318"/>
  <c r="S4318" s="1"/>
  <c r="X4318" s="1"/>
  <c r="R4317"/>
  <c r="W4317" s="1"/>
  <c r="AB4317" s="1"/>
  <c r="Q4317"/>
  <c r="P4317"/>
  <c r="O4317"/>
  <c r="T4317" s="1"/>
  <c r="Y4317" s="1"/>
  <c r="N4317"/>
  <c r="S4317" s="1"/>
  <c r="R4316"/>
  <c r="Q4316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S4314" s="1"/>
  <c r="X4314" s="1"/>
  <c r="R4313"/>
  <c r="W4313" s="1"/>
  <c r="AB4313" s="1"/>
  <c r="Q4313"/>
  <c r="V4313" s="1"/>
  <c r="AA4313" s="1"/>
  <c r="P4313"/>
  <c r="U4313" s="1"/>
  <c r="Z4313" s="1"/>
  <c r="O4313"/>
  <c r="T4313" s="1"/>
  <c r="N4313"/>
  <c r="R4312"/>
  <c r="W4312" s="1"/>
  <c r="AB4312" s="1"/>
  <c r="Q4312"/>
  <c r="V4312" s="1"/>
  <c r="AA4312" s="1"/>
  <c r="P4312"/>
  <c r="U4312" s="1"/>
  <c r="O4312"/>
  <c r="N4312"/>
  <c r="R4311"/>
  <c r="W4311" s="1"/>
  <c r="AB4311" s="1"/>
  <c r="Q4311"/>
  <c r="V4311" s="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O4306"/>
  <c r="T4306" s="1"/>
  <c r="N4306"/>
  <c r="S4306" s="1"/>
  <c r="R4305"/>
  <c r="W4305" s="1"/>
  <c r="AB4305" s="1"/>
  <c r="Q4305"/>
  <c r="P4305"/>
  <c r="U4305" s="1"/>
  <c r="O4305"/>
  <c r="T4305" s="1"/>
  <c r="N4305"/>
  <c r="R4304"/>
  <c r="Q4304"/>
  <c r="V4304" s="1"/>
  <c r="P4304"/>
  <c r="U4304" s="1"/>
  <c r="O4304"/>
  <c r="N4304"/>
  <c r="R4303"/>
  <c r="Q4303"/>
  <c r="V4303" s="1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S4300" s="1"/>
  <c r="R4299"/>
  <c r="Q4299"/>
  <c r="V4299" s="1"/>
  <c r="AA4299" s="1"/>
  <c r="P4299"/>
  <c r="U4299" s="1"/>
  <c r="Z4299" s="1"/>
  <c r="O4299"/>
  <c r="T4299" s="1"/>
  <c r="Y4299" s="1"/>
  <c r="N4299"/>
  <c r="R4254"/>
  <c r="W4254" s="1"/>
  <c r="AB4254" s="1"/>
  <c r="Q4254"/>
  <c r="V4254" s="1"/>
  <c r="AA4254" s="1"/>
  <c r="P4254"/>
  <c r="U4254" s="1"/>
  <c r="Z4254" s="1"/>
  <c r="O4254"/>
  <c r="T4254" s="1"/>
  <c r="N4254"/>
  <c r="R4239"/>
  <c r="W4239" s="1"/>
  <c r="AB4239" s="1"/>
  <c r="Q4239"/>
  <c r="V4239" s="1"/>
  <c r="AA4239" s="1"/>
  <c r="P4239"/>
  <c r="U4239" s="1"/>
  <c r="Z4239" s="1"/>
  <c r="O4239"/>
  <c r="T4239" s="1"/>
  <c r="Y4239" s="1"/>
  <c r="N4239"/>
  <c r="R4223"/>
  <c r="W4223" s="1"/>
  <c r="AB4223" s="1"/>
  <c r="Q4223"/>
  <c r="P4223"/>
  <c r="U4223" s="1"/>
  <c r="Z4223" s="1"/>
  <c r="O4223"/>
  <c r="T4223" s="1"/>
  <c r="Y4223" s="1"/>
  <c r="N4223"/>
  <c r="R4222"/>
  <c r="W4222" s="1"/>
  <c r="Q4222"/>
  <c r="V4222" s="1"/>
  <c r="AA4222" s="1"/>
  <c r="P4222"/>
  <c r="U4222" s="1"/>
  <c r="Z4222" s="1"/>
  <c r="O4222"/>
  <c r="N4222"/>
  <c r="R4221"/>
  <c r="W4221" s="1"/>
  <c r="AB4221" s="1"/>
  <c r="Q4221"/>
  <c r="V4221" s="1"/>
  <c r="AA4221" s="1"/>
  <c r="P4221"/>
  <c r="O4221"/>
  <c r="N4221"/>
  <c r="S4221" s="1"/>
  <c r="X4221" s="1"/>
  <c r="R4220"/>
  <c r="W4220" s="1"/>
  <c r="AB4220" s="1"/>
  <c r="Q4220"/>
  <c r="P4220"/>
  <c r="O4220"/>
  <c r="T4220" s="1"/>
  <c r="Y4220" s="1"/>
  <c r="N4220"/>
  <c r="S4220" s="1"/>
  <c r="X4220" s="1"/>
  <c r="R4219"/>
  <c r="Q4219"/>
  <c r="P4219"/>
  <c r="U4219" s="1"/>
  <c r="Z4219" s="1"/>
  <c r="O4219"/>
  <c r="T4219" s="1"/>
  <c r="Y4219" s="1"/>
  <c r="N4219"/>
  <c r="S4219" s="1"/>
  <c r="X4219" s="1"/>
  <c r="R4218"/>
  <c r="Q4218"/>
  <c r="V4218" s="1"/>
  <c r="AA4218" s="1"/>
  <c r="P4218"/>
  <c r="U4218" s="1"/>
  <c r="Z4218" s="1"/>
  <c r="O4218"/>
  <c r="T4218" s="1"/>
  <c r="Y4218" s="1"/>
  <c r="N4218"/>
  <c r="R4217"/>
  <c r="W4217" s="1"/>
  <c r="AB4217" s="1"/>
  <c r="Q4217"/>
  <c r="V4217" s="1"/>
  <c r="AA4217" s="1"/>
  <c r="P4217"/>
  <c r="U4217" s="1"/>
  <c r="Z4217" s="1"/>
  <c r="O4217"/>
  <c r="N4217"/>
  <c r="S4217" s="1"/>
  <c r="X4217" s="1"/>
  <c r="R4216"/>
  <c r="W4216" s="1"/>
  <c r="AB4216" s="1"/>
  <c r="Q4216"/>
  <c r="V4216" s="1"/>
  <c r="AA4216" s="1"/>
  <c r="P4216"/>
  <c r="O4216"/>
  <c r="T4216" s="1"/>
  <c r="Y4216" s="1"/>
  <c r="N4216"/>
  <c r="S4216" s="1"/>
  <c r="X4216" s="1"/>
  <c r="R4215"/>
  <c r="W4215" s="1"/>
  <c r="AB4215" s="1"/>
  <c r="Q4215"/>
  <c r="V4215" s="1"/>
  <c r="P4215"/>
  <c r="U4215" s="1"/>
  <c r="Z4215" s="1"/>
  <c r="O4215"/>
  <c r="T4215" s="1"/>
  <c r="Y4215" s="1"/>
  <c r="N4215"/>
  <c r="R4214"/>
  <c r="W4214" s="1"/>
  <c r="Q4214"/>
  <c r="V4214" s="1"/>
  <c r="AA4214" s="1"/>
  <c r="P4214"/>
  <c r="U4214" s="1"/>
  <c r="Z4214" s="1"/>
  <c r="O4214"/>
  <c r="N4214"/>
  <c r="R4213"/>
  <c r="W4213" s="1"/>
  <c r="AB4213" s="1"/>
  <c r="Q4213"/>
  <c r="V4213" s="1"/>
  <c r="AA4213" s="1"/>
  <c r="P4213"/>
  <c r="O4213"/>
  <c r="N4213"/>
  <c r="S4213" s="1"/>
  <c r="X4213" s="1"/>
  <c r="R4212"/>
  <c r="W4212" s="1"/>
  <c r="AB4212" s="1"/>
  <c r="Q4212"/>
  <c r="P4212"/>
  <c r="O4212"/>
  <c r="T4212" s="1"/>
  <c r="Y4212" s="1"/>
  <c r="N4212"/>
  <c r="S4212" s="1"/>
  <c r="X4212" s="1"/>
  <c r="R4211"/>
  <c r="Q4211"/>
  <c r="P4211"/>
  <c r="U4211" s="1"/>
  <c r="Z4211" s="1"/>
  <c r="O4211"/>
  <c r="T4211" s="1"/>
  <c r="Y4211" s="1"/>
  <c r="N4211"/>
  <c r="S4211" s="1"/>
  <c r="X4211" s="1"/>
  <c r="R4210"/>
  <c r="Q4210"/>
  <c r="V4210" s="1"/>
  <c r="AA4210" s="1"/>
  <c r="P4210"/>
  <c r="U4210" s="1"/>
  <c r="Z4210" s="1"/>
  <c r="O4210"/>
  <c r="T4210" s="1"/>
  <c r="Y4210" s="1"/>
  <c r="N4210"/>
  <c r="S4210" s="1"/>
  <c r="R4209"/>
  <c r="Q4209"/>
  <c r="V4209" s="1"/>
  <c r="AA4209" s="1"/>
  <c r="P4209"/>
  <c r="U4209" s="1"/>
  <c r="Z4209" s="1"/>
  <c r="O4209"/>
  <c r="T4209" s="1"/>
  <c r="Y4209" s="1"/>
  <c r="N4209"/>
  <c r="R4208"/>
  <c r="W4208" s="1"/>
  <c r="AB4208" s="1"/>
  <c r="Q4208"/>
  <c r="V4208" s="1"/>
  <c r="AA4208" s="1"/>
  <c r="P4208"/>
  <c r="U4208" s="1"/>
  <c r="O4208"/>
  <c r="N4208"/>
  <c r="R4207"/>
  <c r="W4207" s="1"/>
  <c r="AB4207" s="1"/>
  <c r="Q4207"/>
  <c r="V4207" s="1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X4204" s="1"/>
  <c r="R4203"/>
  <c r="W4203" s="1"/>
  <c r="AB4203" s="1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N4200"/>
  <c r="R4199"/>
  <c r="W4199" s="1"/>
  <c r="Q4199"/>
  <c r="V4199" s="1"/>
  <c r="P4199"/>
  <c r="O4199"/>
  <c r="N4199"/>
  <c r="S4199" s="1"/>
  <c r="X4199" s="1"/>
  <c r="R4198"/>
  <c r="W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X4196" s="1"/>
  <c r="R4195"/>
  <c r="W4195" s="1"/>
  <c r="AB4195" s="1"/>
  <c r="Q4195"/>
  <c r="V4195" s="1"/>
  <c r="AA4195" s="1"/>
  <c r="P4195"/>
  <c r="U4195" s="1"/>
  <c r="Z4195" s="1"/>
  <c r="O4195"/>
  <c r="T4195" s="1"/>
  <c r="Y4195" s="1"/>
  <c r="N4195"/>
  <c r="S4195" s="1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S4194" s="1"/>
  <c r="R4133"/>
  <c r="W4133" s="1"/>
  <c r="AB4133" s="1"/>
  <c r="Q4133"/>
  <c r="V4133" s="1"/>
  <c r="AA4133" s="1"/>
  <c r="P4133"/>
  <c r="O4133"/>
  <c r="T4133" s="1"/>
  <c r="Y4133" s="1"/>
  <c r="N4133"/>
  <c r="S4133" s="1"/>
  <c r="X413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S4118" s="1"/>
  <c r="X4118" s="1"/>
  <c r="R4103"/>
  <c r="W4103" s="1"/>
  <c r="AB4103" s="1"/>
  <c r="Q4103"/>
  <c r="V4103" s="1"/>
  <c r="AA4103" s="1"/>
  <c r="P4103"/>
  <c r="U4103" s="1"/>
  <c r="Z4103" s="1"/>
  <c r="O4103"/>
  <c r="T4103" s="1"/>
  <c r="Y4103" s="1"/>
  <c r="N4103"/>
  <c r="S4103" s="1"/>
  <c r="X4103" s="1"/>
  <c r="R4088"/>
  <c r="W4088" s="1"/>
  <c r="AB4088" s="1"/>
  <c r="Q4088"/>
  <c r="V4088" s="1"/>
  <c r="AA4088" s="1"/>
  <c r="P4088"/>
  <c r="U4088" s="1"/>
  <c r="Z4088" s="1"/>
  <c r="O4088"/>
  <c r="T4088" s="1"/>
  <c r="Y4088" s="1"/>
  <c r="N4088"/>
  <c r="S4088" s="1"/>
  <c r="X4088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S4051" s="1"/>
  <c r="X4051" s="1"/>
  <c r="R4050"/>
  <c r="W4050" s="1"/>
  <c r="AB4050" s="1"/>
  <c r="Q4050"/>
  <c r="V4050" s="1"/>
  <c r="AA4050" s="1"/>
  <c r="P4050"/>
  <c r="U4050" s="1"/>
  <c r="O4050"/>
  <c r="N4050"/>
  <c r="S4050" s="1"/>
  <c r="R4049"/>
  <c r="W4049" s="1"/>
  <c r="AB4049" s="1"/>
  <c r="Q4049"/>
  <c r="P4049"/>
  <c r="O4049"/>
  <c r="T4049" s="1"/>
  <c r="N4049"/>
  <c r="R4048"/>
  <c r="Q4048"/>
  <c r="P4048"/>
  <c r="U4048" s="1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R4043"/>
  <c r="Q4043"/>
  <c r="V4043" s="1"/>
  <c r="AA4043" s="1"/>
  <c r="P4043"/>
  <c r="U4043" s="1"/>
  <c r="Z4043" s="1"/>
  <c r="O4043"/>
  <c r="T4043" s="1"/>
  <c r="Y4043" s="1"/>
  <c r="N4043"/>
  <c r="S4043" s="1"/>
  <c r="R4042"/>
  <c r="W4042" s="1"/>
  <c r="AB4042" s="1"/>
  <c r="Q4042"/>
  <c r="V4042" s="1"/>
  <c r="P4042"/>
  <c r="U4042" s="1"/>
  <c r="Z4042" s="1"/>
  <c r="O4042"/>
  <c r="T4042" s="1"/>
  <c r="Y4042" s="1"/>
  <c r="N4042"/>
  <c r="R4041"/>
  <c r="W4041" s="1"/>
  <c r="Q4041"/>
  <c r="V4041" s="1"/>
  <c r="AA4041" s="1"/>
  <c r="P4041"/>
  <c r="U4041" s="1"/>
  <c r="Z4041" s="1"/>
  <c r="O4041"/>
  <c r="N4041"/>
  <c r="R4040"/>
  <c r="W4040" s="1"/>
  <c r="AB4040" s="1"/>
  <c r="Q4040"/>
  <c r="V4040" s="1"/>
  <c r="AA4040" s="1"/>
  <c r="P4040"/>
  <c r="O4040"/>
  <c r="N4040"/>
  <c r="S4040" s="1"/>
  <c r="X4040" s="1"/>
  <c r="R4039"/>
  <c r="W4039" s="1"/>
  <c r="AB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T4034" s="1"/>
  <c r="Y4034" s="1"/>
  <c r="N4034"/>
  <c r="R4033"/>
  <c r="W4033" s="1"/>
  <c r="Q4033"/>
  <c r="V4033" s="1"/>
  <c r="AA4033" s="1"/>
  <c r="P4033"/>
  <c r="U4033" s="1"/>
  <c r="Z4033" s="1"/>
  <c r="O4033"/>
  <c r="N4033"/>
  <c r="R4032"/>
  <c r="W4032" s="1"/>
  <c r="AB4032" s="1"/>
  <c r="Q4032"/>
  <c r="V4032" s="1"/>
  <c r="AA4032" s="1"/>
  <c r="P4032"/>
  <c r="O4032"/>
  <c r="N4032"/>
  <c r="S4032" s="1"/>
  <c r="X4032" s="1"/>
  <c r="R4031"/>
  <c r="W4031" s="1"/>
  <c r="AB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4028"/>
  <c r="Q4028"/>
  <c r="V4028" s="1"/>
  <c r="AA4028" s="1"/>
  <c r="P4028"/>
  <c r="U4028" s="1"/>
  <c r="Z4028" s="1"/>
  <c r="O4028"/>
  <c r="T4028" s="1"/>
  <c r="Y4028" s="1"/>
  <c r="N4028"/>
  <c r="S4028" s="1"/>
  <c r="R4027"/>
  <c r="W4027" s="1"/>
  <c r="AB4027" s="1"/>
  <c r="Q4027"/>
  <c r="V4027" s="1"/>
  <c r="AA4027" s="1"/>
  <c r="P4027"/>
  <c r="U4027" s="1"/>
  <c r="Z4027" s="1"/>
  <c r="O4027"/>
  <c r="N4027"/>
  <c r="R4026"/>
  <c r="W4026" s="1"/>
  <c r="AB4026" s="1"/>
  <c r="Q4026"/>
  <c r="V4026" s="1"/>
  <c r="AA4026" s="1"/>
  <c r="P4026"/>
  <c r="O4026"/>
  <c r="N4026"/>
  <c r="R4025"/>
  <c r="W4025" s="1"/>
  <c r="AB4025" s="1"/>
  <c r="Q4025"/>
  <c r="P4025"/>
  <c r="O4025"/>
  <c r="N4025"/>
  <c r="S4025" s="1"/>
  <c r="X4025" s="1"/>
  <c r="R4024"/>
  <c r="Q4024"/>
  <c r="P4024"/>
  <c r="O4024"/>
  <c r="T4024" s="1"/>
  <c r="Y4024" s="1"/>
  <c r="N4024"/>
  <c r="S4024" s="1"/>
  <c r="X4024" s="1"/>
  <c r="R4023"/>
  <c r="Q4023"/>
  <c r="P4023"/>
  <c r="U4023" s="1"/>
  <c r="Z4023" s="1"/>
  <c r="O4023"/>
  <c r="T4023" s="1"/>
  <c r="Y4023" s="1"/>
  <c r="N4023"/>
  <c r="S4023" s="1"/>
  <c r="X4023" s="1"/>
  <c r="R4022"/>
  <c r="Q4022"/>
  <c r="V4022" s="1"/>
  <c r="AA4022" s="1"/>
  <c r="P4022"/>
  <c r="U4022" s="1"/>
  <c r="Z4022" s="1"/>
  <c r="O4022"/>
  <c r="T4022" s="1"/>
  <c r="Y4022" s="1"/>
  <c r="N4022"/>
  <c r="S4022" s="1"/>
  <c r="X4022" s="1"/>
  <c r="R4021"/>
  <c r="W4021" s="1"/>
  <c r="AB4021" s="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R4019"/>
  <c r="W4019" s="1"/>
  <c r="AB4019" s="1"/>
  <c r="Q4019"/>
  <c r="V4019" s="1"/>
  <c r="AA4019" s="1"/>
  <c r="P4019"/>
  <c r="U4019" s="1"/>
  <c r="Z4019" s="1"/>
  <c r="O4019"/>
  <c r="N4019"/>
  <c r="R4018"/>
  <c r="W4018" s="1"/>
  <c r="AB4018" s="1"/>
  <c r="Q4018"/>
  <c r="V4018" s="1"/>
  <c r="AA4018" s="1"/>
  <c r="P4018"/>
  <c r="O4018"/>
  <c r="N4018"/>
  <c r="R4017"/>
  <c r="W4017" s="1"/>
  <c r="AB4017" s="1"/>
  <c r="Q4017"/>
  <c r="P4017"/>
  <c r="O4017"/>
  <c r="N4017"/>
  <c r="S4017" s="1"/>
  <c r="X4017" s="1"/>
  <c r="R4016"/>
  <c r="Q4016"/>
  <c r="P4016"/>
  <c r="O4016"/>
  <c r="T4016" s="1"/>
  <c r="Y4016" s="1"/>
  <c r="N4016"/>
  <c r="S4016" s="1"/>
  <c r="X4016" s="1"/>
  <c r="R4015"/>
  <c r="Q4015"/>
  <c r="P4015"/>
  <c r="U4015" s="1"/>
  <c r="Z4015" s="1"/>
  <c r="O4015"/>
  <c r="T4015" s="1"/>
  <c r="Y4015" s="1"/>
  <c r="N4015"/>
  <c r="S4015" s="1"/>
  <c r="X4015" s="1"/>
  <c r="R4014"/>
  <c r="Q4014"/>
  <c r="V4014" s="1"/>
  <c r="AA4014" s="1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W4012" s="1"/>
  <c r="AB4012" s="1"/>
  <c r="Q4012"/>
  <c r="P4012"/>
  <c r="O4012"/>
  <c r="T4012" s="1"/>
  <c r="Y4012" s="1"/>
  <c r="N4012"/>
  <c r="R4011"/>
  <c r="Q4011"/>
  <c r="P4011"/>
  <c r="U4011" s="1"/>
  <c r="O4011"/>
  <c r="N4011"/>
  <c r="R4010"/>
  <c r="W4010" s="1"/>
  <c r="Q4010"/>
  <c r="P4010"/>
  <c r="O4010"/>
  <c r="N4010"/>
  <c r="S4010" s="1"/>
  <c r="X4010" s="1"/>
  <c r="R4009"/>
  <c r="W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R4006"/>
  <c r="W4006" s="1"/>
  <c r="AB4006" s="1"/>
  <c r="Q4006"/>
  <c r="V4006" s="1"/>
  <c r="AA4006" s="1"/>
  <c r="P4006"/>
  <c r="U4006" s="1"/>
  <c r="O4006"/>
  <c r="T4006" s="1"/>
  <c r="N4006"/>
  <c r="S4006" s="1"/>
  <c r="X4006" s="1"/>
  <c r="R4005"/>
  <c r="W4005" s="1"/>
  <c r="AB4005" s="1"/>
  <c r="Q4005"/>
  <c r="V4005" s="1"/>
  <c r="P4005"/>
  <c r="O4005"/>
  <c r="T4005" s="1"/>
  <c r="Y4005" s="1"/>
  <c r="N4005"/>
  <c r="R4004"/>
  <c r="W4004" s="1"/>
  <c r="Q4004"/>
  <c r="P4004"/>
  <c r="U4004" s="1"/>
  <c r="Z4004" s="1"/>
  <c r="O4004"/>
  <c r="N4004"/>
  <c r="R4003"/>
  <c r="W4003" s="1"/>
  <c r="Q4003"/>
  <c r="V4003" s="1"/>
  <c r="AA4003" s="1"/>
  <c r="P4003"/>
  <c r="O4003"/>
  <c r="N4003"/>
  <c r="R4002"/>
  <c r="W4002" s="1"/>
  <c r="AB4002" s="1"/>
  <c r="Q4002"/>
  <c r="V4002" s="1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R3999"/>
  <c r="Q3999"/>
  <c r="V3999" s="1"/>
  <c r="AA3999" s="1"/>
  <c r="P3999"/>
  <c r="U3999" s="1"/>
  <c r="Z3999" s="1"/>
  <c r="O3999"/>
  <c r="T3999" s="1"/>
  <c r="N3999"/>
  <c r="R3998"/>
  <c r="Q3998"/>
  <c r="V3998" s="1"/>
  <c r="AA3998" s="1"/>
  <c r="P3998"/>
  <c r="U3998" s="1"/>
  <c r="Z3998" s="1"/>
  <c r="O3998"/>
  <c r="T3998" s="1"/>
  <c r="N3998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R3991"/>
  <c r="W3991" s="1"/>
  <c r="AB3991" s="1"/>
  <c r="Q3991"/>
  <c r="V3991" s="1"/>
  <c r="AA3991" s="1"/>
  <c r="P3991"/>
  <c r="U3991" s="1"/>
  <c r="Z3991" s="1"/>
  <c r="O3991"/>
  <c r="T3991" s="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37"/>
  <c r="W3937" s="1"/>
  <c r="AB3937" s="1"/>
  <c r="Q3937"/>
  <c r="V3937" s="1"/>
  <c r="AA3937" s="1"/>
  <c r="P3937"/>
  <c r="U3937" s="1"/>
  <c r="O3937"/>
  <c r="T3937" s="1"/>
  <c r="Y3937" s="1"/>
  <c r="N3937"/>
  <c r="S3937" s="1"/>
  <c r="X3937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X3916" s="1"/>
  <c r="R3915"/>
  <c r="W3915" s="1"/>
  <c r="AB3915" s="1"/>
  <c r="Q3915"/>
  <c r="V3915" s="1"/>
  <c r="AA3915" s="1"/>
  <c r="P3915"/>
  <c r="U3915" s="1"/>
  <c r="Z3915" s="1"/>
  <c r="O3915"/>
  <c r="T3915" s="1"/>
  <c r="Y3915" s="1"/>
  <c r="N3915"/>
  <c r="S3915" s="1"/>
  <c r="R3914"/>
  <c r="W3914" s="1"/>
  <c r="AB3914" s="1"/>
  <c r="Q3914"/>
  <c r="V3914" s="1"/>
  <c r="AA3914" s="1"/>
  <c r="P3914"/>
  <c r="U3914" s="1"/>
  <c r="Z3914" s="1"/>
  <c r="O3914"/>
  <c r="T3914" s="1"/>
  <c r="N3914"/>
  <c r="S3914" s="1"/>
  <c r="R3913"/>
  <c r="W3913" s="1"/>
  <c r="AB3913" s="1"/>
  <c r="Q3913"/>
  <c r="V3913" s="1"/>
  <c r="AA3913" s="1"/>
  <c r="P3913"/>
  <c r="U3913" s="1"/>
  <c r="O3913"/>
  <c r="T3913" s="1"/>
  <c r="N3913"/>
  <c r="R3912"/>
  <c r="W3912" s="1"/>
  <c r="AB3912" s="1"/>
  <c r="Q3912"/>
  <c r="V3912" s="1"/>
  <c r="P3912"/>
  <c r="U3912" s="1"/>
  <c r="O3912"/>
  <c r="N3912"/>
  <c r="R3911"/>
  <c r="Q3911"/>
  <c r="V3911" s="1"/>
  <c r="P3911"/>
  <c r="O3911"/>
  <c r="N3911"/>
  <c r="S3911" s="1"/>
  <c r="X3911" s="1"/>
  <c r="R3910"/>
  <c r="W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S3907" s="1"/>
  <c r="X3907" s="1"/>
  <c r="R3892"/>
  <c r="Q3892"/>
  <c r="V3892" s="1"/>
  <c r="AA3892" s="1"/>
  <c r="P3892"/>
  <c r="U3892" s="1"/>
  <c r="Z3892" s="1"/>
  <c r="O3892"/>
  <c r="T3892" s="1"/>
  <c r="Y3892" s="1"/>
  <c r="N3892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R3890"/>
  <c r="W3890" s="1"/>
  <c r="AB3890" s="1"/>
  <c r="Q3890"/>
  <c r="V3890" s="1"/>
  <c r="AA3890" s="1"/>
  <c r="P3890"/>
  <c r="U3890" s="1"/>
  <c r="Z3890" s="1"/>
  <c r="O3890"/>
  <c r="N3890"/>
  <c r="R3889"/>
  <c r="W3889" s="1"/>
  <c r="AB3889" s="1"/>
  <c r="Q3889"/>
  <c r="V3889" s="1"/>
  <c r="AA3889" s="1"/>
  <c r="P3889"/>
  <c r="O3889"/>
  <c r="N3889"/>
  <c r="S3889" s="1"/>
  <c r="X3889" s="1"/>
  <c r="R3888"/>
  <c r="W3888" s="1"/>
  <c r="AB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T3887" s="1"/>
  <c r="Y3887" s="1"/>
  <c r="N3887"/>
  <c r="S3887" s="1"/>
  <c r="X3887" s="1"/>
  <c r="R3886"/>
  <c r="Q3886"/>
  <c r="V3886" s="1"/>
  <c r="AA3886" s="1"/>
  <c r="P3886"/>
  <c r="U3886" s="1"/>
  <c r="Z3886" s="1"/>
  <c r="O3886"/>
  <c r="T3886" s="1"/>
  <c r="Y3886" s="1"/>
  <c r="N3886"/>
  <c r="S3886" s="1"/>
  <c r="X3886" s="1"/>
  <c r="R3885"/>
  <c r="W3885" s="1"/>
  <c r="AB3885" s="1"/>
  <c r="Q3885"/>
  <c r="V3885" s="1"/>
  <c r="AA3885" s="1"/>
  <c r="P3885"/>
  <c r="U3885" s="1"/>
  <c r="Z3885" s="1"/>
  <c r="O3885"/>
  <c r="T3885" s="1"/>
  <c r="Y3885" s="1"/>
  <c r="N3885"/>
  <c r="S3885" s="1"/>
  <c r="X3885" s="1"/>
  <c r="R3884"/>
  <c r="W3884" s="1"/>
  <c r="AB3884" s="1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O3883"/>
  <c r="T3883" s="1"/>
  <c r="Y3883" s="1"/>
  <c r="N3883"/>
  <c r="R3882"/>
  <c r="W3882" s="1"/>
  <c r="AB3882" s="1"/>
  <c r="Q3882"/>
  <c r="V3882" s="1"/>
  <c r="P3882"/>
  <c r="U3882" s="1"/>
  <c r="Z3882" s="1"/>
  <c r="O3882"/>
  <c r="N3882"/>
  <c r="R3881"/>
  <c r="Q3881"/>
  <c r="V3881" s="1"/>
  <c r="AA3881" s="1"/>
  <c r="P3881"/>
  <c r="O3881"/>
  <c r="N3881"/>
  <c r="S3881" s="1"/>
  <c r="X3881" s="1"/>
  <c r="R3880"/>
  <c r="W3880" s="1"/>
  <c r="AB3880" s="1"/>
  <c r="Q3880"/>
  <c r="P3880"/>
  <c r="O3880"/>
  <c r="T3880" s="1"/>
  <c r="Y3880" s="1"/>
  <c r="N3880"/>
  <c r="S3880" s="1"/>
  <c r="X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Z3878" s="1"/>
  <c r="O3878"/>
  <c r="T3878" s="1"/>
  <c r="Y3878" s="1"/>
  <c r="N3878"/>
  <c r="S3878" s="1"/>
  <c r="X3878" s="1"/>
  <c r="R3877"/>
  <c r="Q3877"/>
  <c r="V3877" s="1"/>
  <c r="AA3877" s="1"/>
  <c r="P3877"/>
  <c r="U3877" s="1"/>
  <c r="Z3877" s="1"/>
  <c r="O3877"/>
  <c r="T3877" s="1"/>
  <c r="Y3877" s="1"/>
  <c r="N3877"/>
  <c r="S3877" s="1"/>
  <c r="R3876"/>
  <c r="W3876" s="1"/>
  <c r="AB3876" s="1"/>
  <c r="Q3876"/>
  <c r="V3876" s="1"/>
  <c r="AA3876" s="1"/>
  <c r="P3876"/>
  <c r="U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X3869" s="1"/>
  <c r="R3868"/>
  <c r="W3868" s="1"/>
  <c r="AB3868" s="1"/>
  <c r="Q3868"/>
  <c r="V3868" s="1"/>
  <c r="AA3868" s="1"/>
  <c r="P3868"/>
  <c r="U3868" s="1"/>
  <c r="O3868"/>
  <c r="T3868" s="1"/>
  <c r="Y3868" s="1"/>
  <c r="N3868"/>
  <c r="R3867"/>
  <c r="W3867" s="1"/>
  <c r="AB3867" s="1"/>
  <c r="Q3867"/>
  <c r="V3867" s="1"/>
  <c r="P3867"/>
  <c r="U3867" s="1"/>
  <c r="Z3867" s="1"/>
  <c r="O3867"/>
  <c r="N3867"/>
  <c r="R3866"/>
  <c r="W3866" s="1"/>
  <c r="Q3866"/>
  <c r="V3866" s="1"/>
  <c r="AA3866" s="1"/>
  <c r="P3866"/>
  <c r="O3866"/>
  <c r="N3866"/>
  <c r="S3866" s="1"/>
  <c r="X3866" s="1"/>
  <c r="R3865"/>
  <c r="W3865" s="1"/>
  <c r="AB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5"/>
  <c r="W3845" s="1"/>
  <c r="AB3845" s="1"/>
  <c r="Q3845"/>
  <c r="V3845" s="1"/>
  <c r="AA3845" s="1"/>
  <c r="P3845"/>
  <c r="O3845"/>
  <c r="N3845"/>
  <c r="R3844"/>
  <c r="W3844" s="1"/>
  <c r="AB3844" s="1"/>
  <c r="Q3844"/>
  <c r="V3844" s="1"/>
  <c r="P3844"/>
  <c r="O3844"/>
  <c r="N3844"/>
  <c r="R3843"/>
  <c r="W3843" s="1"/>
  <c r="Q3843"/>
  <c r="P3843"/>
  <c r="O3843"/>
  <c r="N3843"/>
  <c r="S3843" s="1"/>
  <c r="X3843" s="1"/>
  <c r="R3842"/>
  <c r="W3842" s="1"/>
  <c r="Q3842"/>
  <c r="P3842"/>
  <c r="O3842"/>
  <c r="T3842" s="1"/>
  <c r="Y3842" s="1"/>
  <c r="N3842"/>
  <c r="S3842" s="1"/>
  <c r="X3842" s="1"/>
  <c r="R3841"/>
  <c r="Q3841"/>
  <c r="P3841"/>
  <c r="U3841" s="1"/>
  <c r="Z3841" s="1"/>
  <c r="O3841"/>
  <c r="T3841" s="1"/>
  <c r="Y3841" s="1"/>
  <c r="N3841"/>
  <c r="S3841" s="1"/>
  <c r="X3841" s="1"/>
  <c r="R3840"/>
  <c r="Q3840"/>
  <c r="V3840" s="1"/>
  <c r="AA3840" s="1"/>
  <c r="P3840"/>
  <c r="U3840" s="1"/>
  <c r="Z3840" s="1"/>
  <c r="O3840"/>
  <c r="T3840" s="1"/>
  <c r="Y3840" s="1"/>
  <c r="N3840"/>
  <c r="R3839"/>
  <c r="W3839" s="1"/>
  <c r="AB3839" s="1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P3836"/>
  <c r="U3836" s="1"/>
  <c r="O3836"/>
  <c r="N3836"/>
  <c r="R3835"/>
  <c r="W3835" s="1"/>
  <c r="Q3835"/>
  <c r="V3835" s="1"/>
  <c r="P3835"/>
  <c r="O3835"/>
  <c r="N3835"/>
  <c r="S3835" s="1"/>
  <c r="X3835" s="1"/>
  <c r="R3834"/>
  <c r="Q3834"/>
  <c r="P3834"/>
  <c r="O3834"/>
  <c r="T3834" s="1"/>
  <c r="Y3834" s="1"/>
  <c r="N3834"/>
  <c r="S3834" s="1"/>
  <c r="X3834" s="1"/>
  <c r="R3833"/>
  <c r="Q3833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R3831"/>
  <c r="Q3831"/>
  <c r="V3831" s="1"/>
  <c r="AA3831" s="1"/>
  <c r="P3831"/>
  <c r="U3831" s="1"/>
  <c r="Z3831" s="1"/>
  <c r="O3831"/>
  <c r="T3831" s="1"/>
  <c r="Y3831" s="1"/>
  <c r="N3831"/>
  <c r="S383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35"/>
  <c r="W3635" s="1"/>
  <c r="AB3635" s="1"/>
  <c r="Q3635"/>
  <c r="V3635" s="1"/>
  <c r="AA3635" s="1"/>
  <c r="P3635"/>
  <c r="U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589"/>
  <c r="W3589" s="1"/>
  <c r="AB3589" s="1"/>
  <c r="Q3589"/>
  <c r="V3589" s="1"/>
  <c r="AA3589" s="1"/>
  <c r="P3589"/>
  <c r="U3589" s="1"/>
  <c r="Z3589" s="1"/>
  <c r="O3589"/>
  <c r="N3589"/>
  <c r="R3588"/>
  <c r="W3588" s="1"/>
  <c r="AB3588" s="1"/>
  <c r="Q3588"/>
  <c r="V3588" s="1"/>
  <c r="AA3588" s="1"/>
  <c r="P3588"/>
  <c r="O3588"/>
  <c r="N3588"/>
  <c r="S3588" s="1"/>
  <c r="X3588" s="1"/>
  <c r="R3587"/>
  <c r="W3587" s="1"/>
  <c r="AB3587" s="1"/>
  <c r="Q3587"/>
  <c r="P3587"/>
  <c r="O3587"/>
  <c r="T3587" s="1"/>
  <c r="Y3587" s="1"/>
  <c r="N3587"/>
  <c r="S3587" s="1"/>
  <c r="X3587" s="1"/>
  <c r="R3586"/>
  <c r="Q3586"/>
  <c r="P3586"/>
  <c r="U3586" s="1"/>
  <c r="Z3586" s="1"/>
  <c r="O3586"/>
  <c r="T3586" s="1"/>
  <c r="Y3586" s="1"/>
  <c r="N3586"/>
  <c r="S3586" s="1"/>
  <c r="X3586" s="1"/>
  <c r="R3585"/>
  <c r="Q3585"/>
  <c r="V3585" s="1"/>
  <c r="AA3585" s="1"/>
  <c r="P3585"/>
  <c r="U3585" s="1"/>
  <c r="Z3585" s="1"/>
  <c r="O3585"/>
  <c r="T3585" s="1"/>
  <c r="Y3585" s="1"/>
  <c r="N3585"/>
  <c r="S3585" s="1"/>
  <c r="X3585" s="1"/>
  <c r="R3584"/>
  <c r="W3584" s="1"/>
  <c r="AB3584" s="1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R3582"/>
  <c r="W3582" s="1"/>
  <c r="AB3582" s="1"/>
  <c r="Q3582"/>
  <c r="V3582" s="1"/>
  <c r="AA3582" s="1"/>
  <c r="P3582"/>
  <c r="U3582" s="1"/>
  <c r="Z3582" s="1"/>
  <c r="O3582"/>
  <c r="T3582" s="1"/>
  <c r="N3582"/>
  <c r="R3581"/>
  <c r="W3581" s="1"/>
  <c r="AB3581" s="1"/>
  <c r="Q3581"/>
  <c r="V3581" s="1"/>
  <c r="AA3581" s="1"/>
  <c r="P3581"/>
  <c r="U3581" s="1"/>
  <c r="O3581"/>
  <c r="N3581"/>
  <c r="R3580"/>
  <c r="W3580" s="1"/>
  <c r="Q3580"/>
  <c r="P3580"/>
  <c r="O3580"/>
  <c r="N3580"/>
  <c r="S3580" s="1"/>
  <c r="X3580" s="1"/>
  <c r="R3579"/>
  <c r="W3579" s="1"/>
  <c r="Q3579"/>
  <c r="P3579"/>
  <c r="O3579"/>
  <c r="T3579" s="1"/>
  <c r="Y3579" s="1"/>
  <c r="N3579"/>
  <c r="S3579" s="1"/>
  <c r="X3579" s="1"/>
  <c r="R3578"/>
  <c r="Q3578"/>
  <c r="P3578"/>
  <c r="U3578" s="1"/>
  <c r="Z3578" s="1"/>
  <c r="O3578"/>
  <c r="T3578" s="1"/>
  <c r="Y3578" s="1"/>
  <c r="N3578"/>
  <c r="S3578" s="1"/>
  <c r="X3578" s="1"/>
  <c r="R3577"/>
  <c r="Q3577"/>
  <c r="V3577" s="1"/>
  <c r="AA3577" s="1"/>
  <c r="P3577"/>
  <c r="U3577" s="1"/>
  <c r="Z3577" s="1"/>
  <c r="O3577"/>
  <c r="T3577" s="1"/>
  <c r="Y3577" s="1"/>
  <c r="N3577"/>
  <c r="S3577" s="1"/>
  <c r="X3577" s="1"/>
  <c r="R3576"/>
  <c r="W3576" s="1"/>
  <c r="AB3576" s="1"/>
  <c r="Q3576"/>
  <c r="V3576" s="1"/>
  <c r="AA3576" s="1"/>
  <c r="P3576"/>
  <c r="U3576" s="1"/>
  <c r="Z3576" s="1"/>
  <c r="O3576"/>
  <c r="T3576" s="1"/>
  <c r="Y3576" s="1"/>
  <c r="N3576"/>
  <c r="S3576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P3574"/>
  <c r="U3574" s="1"/>
  <c r="Z3574" s="1"/>
  <c r="O3574"/>
  <c r="T3574" s="1"/>
  <c r="Y3574" s="1"/>
  <c r="N3574"/>
  <c r="R3573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R3563"/>
  <c r="W3563" s="1"/>
  <c r="AB3563" s="1"/>
  <c r="Q3563"/>
  <c r="P3563"/>
  <c r="O3563"/>
  <c r="T3563" s="1"/>
  <c r="N3563"/>
  <c r="S3563" s="1"/>
  <c r="X3563" s="1"/>
  <c r="R3562"/>
  <c r="Q3562"/>
  <c r="P3562"/>
  <c r="U3562" s="1"/>
  <c r="O3562"/>
  <c r="T3562" s="1"/>
  <c r="Y3562" s="1"/>
  <c r="N3562"/>
  <c r="S3562" s="1"/>
  <c r="X3562" s="1"/>
  <c r="R3561"/>
  <c r="Q3561"/>
  <c r="V3561" s="1"/>
  <c r="P3561"/>
  <c r="U3561" s="1"/>
  <c r="Z3561" s="1"/>
  <c r="O3561"/>
  <c r="T3561" s="1"/>
  <c r="Y3561" s="1"/>
  <c r="N3561"/>
  <c r="S3561" s="1"/>
  <c r="R3560"/>
  <c r="Q3560"/>
  <c r="V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N3559"/>
  <c r="R3558"/>
  <c r="W3558" s="1"/>
  <c r="AB3558" s="1"/>
  <c r="Q3558"/>
  <c r="V3558" s="1"/>
  <c r="AA3558" s="1"/>
  <c r="P3558"/>
  <c r="U3558" s="1"/>
  <c r="O3558"/>
  <c r="N3558"/>
  <c r="R3557"/>
  <c r="W3557" s="1"/>
  <c r="Q3557"/>
  <c r="V3557" s="1"/>
  <c r="P3557"/>
  <c r="O3557"/>
  <c r="N3557"/>
  <c r="S3557" s="1"/>
  <c r="X3557" s="1"/>
  <c r="R3556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T3553" s="1"/>
  <c r="N3553"/>
  <c r="R3552"/>
  <c r="W3552" s="1"/>
  <c r="AB3552" s="1"/>
  <c r="Q3552"/>
  <c r="V3552" s="1"/>
  <c r="AA3552" s="1"/>
  <c r="P3552"/>
  <c r="O3552"/>
  <c r="T3552" s="1"/>
  <c r="N3552"/>
  <c r="R3551"/>
  <c r="W3551" s="1"/>
  <c r="AB3551" s="1"/>
  <c r="Q3551"/>
  <c r="V3551" s="1"/>
  <c r="P3551"/>
  <c r="U3551" s="1"/>
  <c r="O3551"/>
  <c r="T3551" s="1"/>
  <c r="N3551"/>
  <c r="R3550"/>
  <c r="W3550" s="1"/>
  <c r="Q3550"/>
  <c r="V3550" s="1"/>
  <c r="P3550"/>
  <c r="O3550"/>
  <c r="N3550"/>
  <c r="R3549"/>
  <c r="W3549" s="1"/>
  <c r="Q3549"/>
  <c r="V3549" s="1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545"/>
  <c r="Q3545"/>
  <c r="V3545" s="1"/>
  <c r="AA3545" s="1"/>
  <c r="P3545"/>
  <c r="U3545" s="1"/>
  <c r="Z3545" s="1"/>
  <c r="O3545"/>
  <c r="T3545" s="1"/>
  <c r="Y3545" s="1"/>
  <c r="N3545"/>
  <c r="R3544"/>
  <c r="W3544" s="1"/>
  <c r="AB3544" s="1"/>
  <c r="Q3544"/>
  <c r="V3544" s="1"/>
  <c r="AA3544" s="1"/>
  <c r="P3544"/>
  <c r="U3544" s="1"/>
  <c r="Z3544" s="1"/>
  <c r="O3544"/>
  <c r="T3544" s="1"/>
  <c r="Y3544" s="1"/>
  <c r="N3544"/>
  <c r="R3543"/>
  <c r="W3543" s="1"/>
  <c r="AB3543" s="1"/>
  <c r="Q3543"/>
  <c r="V3543" s="1"/>
  <c r="AA3543" s="1"/>
  <c r="P3543"/>
  <c r="U3543" s="1"/>
  <c r="Z3543" s="1"/>
  <c r="O3543"/>
  <c r="N3543"/>
  <c r="R3542"/>
  <c r="W3542" s="1"/>
  <c r="AB3542" s="1"/>
  <c r="Q3542"/>
  <c r="V3542" s="1"/>
  <c r="AA3542" s="1"/>
  <c r="P3542"/>
  <c r="O3542"/>
  <c r="N3542"/>
  <c r="S3542" s="1"/>
  <c r="X3542" s="1"/>
  <c r="R3541"/>
  <c r="W3541" s="1"/>
  <c r="AB3541" s="1"/>
  <c r="Q3541"/>
  <c r="P3541"/>
  <c r="O3541"/>
  <c r="T3541" s="1"/>
  <c r="Y3541" s="1"/>
  <c r="N3541"/>
  <c r="S3541" s="1"/>
  <c r="X3541" s="1"/>
  <c r="R3540"/>
  <c r="Q3540"/>
  <c r="P3540"/>
  <c r="U3540" s="1"/>
  <c r="Z3540" s="1"/>
  <c r="O3540"/>
  <c r="T3540" s="1"/>
  <c r="Y3540" s="1"/>
  <c r="N3540"/>
  <c r="S3540" s="1"/>
  <c r="X3540" s="1"/>
  <c r="R3539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R3536"/>
  <c r="W3536" s="1"/>
  <c r="AB3536" s="1"/>
  <c r="Q3536"/>
  <c r="V3536" s="1"/>
  <c r="AA3536" s="1"/>
  <c r="P3536"/>
  <c r="U3536" s="1"/>
  <c r="Z3536" s="1"/>
  <c r="O3536"/>
  <c r="T3536" s="1"/>
  <c r="N3536"/>
  <c r="R3535"/>
  <c r="W3535" s="1"/>
  <c r="AB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S3534" s="1"/>
  <c r="X3534" s="1"/>
  <c r="R3533"/>
  <c r="Q3533"/>
  <c r="P3533"/>
  <c r="O3533"/>
  <c r="T3533" s="1"/>
  <c r="Y3533" s="1"/>
  <c r="N3533"/>
  <c r="S3533" s="1"/>
  <c r="X3533" s="1"/>
  <c r="R3532"/>
  <c r="Q3532"/>
  <c r="P3532"/>
  <c r="U3532" s="1"/>
  <c r="Z3532" s="1"/>
  <c r="O3532"/>
  <c r="T3532" s="1"/>
  <c r="Y3532" s="1"/>
  <c r="N3532"/>
  <c r="S3532" s="1"/>
  <c r="X3532" s="1"/>
  <c r="R3531"/>
  <c r="Q3531"/>
  <c r="V3531" s="1"/>
  <c r="AA3531" s="1"/>
  <c r="P3531"/>
  <c r="U3531" s="1"/>
  <c r="Z3531" s="1"/>
  <c r="O3531"/>
  <c r="T3531" s="1"/>
  <c r="Y3531" s="1"/>
  <c r="N3531"/>
  <c r="S3531" s="1"/>
  <c r="R3530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V3521" s="1"/>
  <c r="P3521"/>
  <c r="U3521" s="1"/>
  <c r="Z3521" s="1"/>
  <c r="O3521"/>
  <c r="T3521" s="1"/>
  <c r="Y3521" s="1"/>
  <c r="N3521"/>
  <c r="R3520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X3519" s="1"/>
  <c r="R3518"/>
  <c r="W3518" s="1"/>
  <c r="AB3518" s="1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X3517" s="1"/>
  <c r="R3516"/>
  <c r="Q3516"/>
  <c r="V3516" s="1"/>
  <c r="AA3516" s="1"/>
  <c r="P3516"/>
  <c r="U3516" s="1"/>
  <c r="Z3516" s="1"/>
  <c r="O3516"/>
  <c r="T3516" s="1"/>
  <c r="Y3516" s="1"/>
  <c r="N3516"/>
  <c r="R3515"/>
  <c r="Q3515"/>
  <c r="V3515" s="1"/>
  <c r="AA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U3507" s="1"/>
  <c r="O3507"/>
  <c r="T3507" s="1"/>
  <c r="Y3507" s="1"/>
  <c r="N3507"/>
  <c r="S3507" s="1"/>
  <c r="X3507" s="1"/>
  <c r="R3506"/>
  <c r="W3506" s="1"/>
  <c r="AB3506" s="1"/>
  <c r="Q3506"/>
  <c r="V3506" s="1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X3504" s="1"/>
  <c r="R3503"/>
  <c r="W3503" s="1"/>
  <c r="AB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Y3500" s="1"/>
  <c r="N3500"/>
  <c r="S3500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X3199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S3147" s="1"/>
  <c r="X3147" s="1"/>
  <c r="R3146"/>
  <c r="W3146" s="1"/>
  <c r="AB3146" s="1"/>
  <c r="Q3146"/>
  <c r="V3146" s="1"/>
  <c r="AA3146" s="1"/>
  <c r="P3146"/>
  <c r="U3146" s="1"/>
  <c r="O3146"/>
  <c r="T3146" s="1"/>
  <c r="Y3146" s="1"/>
  <c r="N3146"/>
  <c r="S3146" s="1"/>
  <c r="X3146" s="1"/>
  <c r="R3145"/>
  <c r="W3145" s="1"/>
  <c r="AB3145" s="1"/>
  <c r="Q3145"/>
  <c r="V3145" s="1"/>
  <c r="P3145"/>
  <c r="U3145" s="1"/>
  <c r="Z3145" s="1"/>
  <c r="O3145"/>
  <c r="T3145" s="1"/>
  <c r="Y3145" s="1"/>
  <c r="N3145"/>
  <c r="R3144"/>
  <c r="W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N3138"/>
  <c r="R3137"/>
  <c r="W3137" s="1"/>
  <c r="AB3137" s="1"/>
  <c r="Q3137"/>
  <c r="V3137" s="1"/>
  <c r="AA3137" s="1"/>
  <c r="P3137"/>
  <c r="U3137" s="1"/>
  <c r="O3137"/>
  <c r="N3137"/>
  <c r="R3136"/>
  <c r="Q3136"/>
  <c r="V3136" s="1"/>
  <c r="P3136"/>
  <c r="O3136"/>
  <c r="N3136"/>
  <c r="S3136" s="1"/>
  <c r="X3136" s="1"/>
  <c r="R3135"/>
  <c r="W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T3132" s="1"/>
  <c r="N3132"/>
  <c r="R3131"/>
  <c r="W3131" s="1"/>
  <c r="AB3131" s="1"/>
  <c r="Q3131"/>
  <c r="V3131" s="1"/>
  <c r="AA3131" s="1"/>
  <c r="P3131"/>
  <c r="U3131" s="1"/>
  <c r="O3131"/>
  <c r="T3131" s="1"/>
  <c r="N3131"/>
  <c r="R3130"/>
  <c r="W3130" s="1"/>
  <c r="AB3130" s="1"/>
  <c r="Q3130"/>
  <c r="V3130" s="1"/>
  <c r="P3130"/>
  <c r="U3130" s="1"/>
  <c r="O3130"/>
  <c r="T3130" s="1"/>
  <c r="N3130"/>
  <c r="R3129"/>
  <c r="W3129" s="1"/>
  <c r="Q3129"/>
  <c r="V3129" s="1"/>
  <c r="P3129"/>
  <c r="U3129" s="1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4"/>
  <c r="Q3124"/>
  <c r="V3124" s="1"/>
  <c r="AA3124" s="1"/>
  <c r="P3124"/>
  <c r="U3124" s="1"/>
  <c r="Z3124" s="1"/>
  <c r="O3124"/>
  <c r="T3124" s="1"/>
  <c r="Y3124" s="1"/>
  <c r="N3124"/>
  <c r="S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R3117"/>
  <c r="W3117" s="1"/>
  <c r="AB3117" s="1"/>
  <c r="Q3117"/>
  <c r="V3117" s="1"/>
  <c r="AA3117" s="1"/>
  <c r="P3117"/>
  <c r="U3117" s="1"/>
  <c r="Z3117" s="1"/>
  <c r="O3117"/>
  <c r="N3117"/>
  <c r="S3117" s="1"/>
  <c r="X3117" s="1"/>
  <c r="R3116"/>
  <c r="W3116" s="1"/>
  <c r="AB3116" s="1"/>
  <c r="Q3116"/>
  <c r="V3116" s="1"/>
  <c r="AA3116" s="1"/>
  <c r="P3116"/>
  <c r="O3116"/>
  <c r="T3116" s="1"/>
  <c r="Y3116" s="1"/>
  <c r="N3116"/>
  <c r="S3116" s="1"/>
  <c r="X3116" s="1"/>
  <c r="R3115"/>
  <c r="W3115" s="1"/>
  <c r="AB3115" s="1"/>
  <c r="Q3115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P3108"/>
  <c r="O3108"/>
  <c r="T3108" s="1"/>
  <c r="Y3108" s="1"/>
  <c r="N3108"/>
  <c r="R3107"/>
  <c r="W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R3101"/>
  <c r="W3101" s="1"/>
  <c r="AB3101" s="1"/>
  <c r="Q3101"/>
  <c r="V3101" s="1"/>
  <c r="AA3101" s="1"/>
  <c r="P3101"/>
  <c r="O3101"/>
  <c r="N3101"/>
  <c r="S3101" s="1"/>
  <c r="X3101" s="1"/>
  <c r="R3100"/>
  <c r="W3100" s="1"/>
  <c r="AB3100" s="1"/>
  <c r="Q3100"/>
  <c r="V3100" s="1"/>
  <c r="P3100"/>
  <c r="U3100" s="1"/>
  <c r="O3100"/>
  <c r="T3100" s="1"/>
  <c r="Y3100" s="1"/>
  <c r="N3100"/>
  <c r="R3099"/>
  <c r="W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X3088" s="1"/>
  <c r="R3087"/>
  <c r="W3087" s="1"/>
  <c r="AB3087" s="1"/>
  <c r="Q3087"/>
  <c r="V3087" s="1"/>
  <c r="AA3087" s="1"/>
  <c r="P3087"/>
  <c r="U3087" s="1"/>
  <c r="Z3087" s="1"/>
  <c r="O3087"/>
  <c r="T3087" s="1"/>
  <c r="Y3087" s="1"/>
  <c r="N3087"/>
  <c r="S3087" s="1"/>
  <c r="X3087" s="1"/>
  <c r="R3086"/>
  <c r="W3086" s="1"/>
  <c r="AB3086" s="1"/>
  <c r="Q3086"/>
  <c r="V3086" s="1"/>
  <c r="AA3086" s="1"/>
  <c r="P3086"/>
  <c r="U3086" s="1"/>
  <c r="Z3086" s="1"/>
  <c r="O3086"/>
  <c r="T3086" s="1"/>
  <c r="Y3086" s="1"/>
  <c r="N3086"/>
  <c r="S3086" s="1"/>
  <c r="X3086" s="1"/>
  <c r="R3085"/>
  <c r="W3085" s="1"/>
  <c r="AB3085" s="1"/>
  <c r="Q3085"/>
  <c r="V3085" s="1"/>
  <c r="AA3085" s="1"/>
  <c r="P3085"/>
  <c r="U3085" s="1"/>
  <c r="Z3085" s="1"/>
  <c r="O3085"/>
  <c r="T3085" s="1"/>
  <c r="Y3085" s="1"/>
  <c r="N3085"/>
  <c r="R3084"/>
  <c r="W3084" s="1"/>
  <c r="AB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R3082"/>
  <c r="W3082" s="1"/>
  <c r="AB3082" s="1"/>
  <c r="Q3082"/>
  <c r="P3082"/>
  <c r="O3082"/>
  <c r="T3082" s="1"/>
  <c r="N3082"/>
  <c r="S3082" s="1"/>
  <c r="X3082" s="1"/>
  <c r="R3081"/>
  <c r="Q3081"/>
  <c r="P3081"/>
  <c r="U3081" s="1"/>
  <c r="O3081"/>
  <c r="T3081" s="1"/>
  <c r="Y3081" s="1"/>
  <c r="N3081"/>
  <c r="S3081" s="1"/>
  <c r="X3081" s="1"/>
  <c r="R3080"/>
  <c r="Q3080"/>
  <c r="V3080" s="1"/>
  <c r="P3080"/>
  <c r="U3080" s="1"/>
  <c r="Z3080" s="1"/>
  <c r="O3080"/>
  <c r="T3080" s="1"/>
  <c r="Y3080" s="1"/>
  <c r="N3080"/>
  <c r="S3080" s="1"/>
  <c r="X3080" s="1"/>
  <c r="R3079"/>
  <c r="Q3079"/>
  <c r="V3079" s="1"/>
  <c r="P3079"/>
  <c r="U3079" s="1"/>
  <c r="Z3079" s="1"/>
  <c r="O3079"/>
  <c r="T3079" s="1"/>
  <c r="Y3079" s="1"/>
  <c r="N3079"/>
  <c r="S3079" s="1"/>
  <c r="X3079" s="1"/>
  <c r="R3017"/>
  <c r="W3017" s="1"/>
  <c r="AB3017" s="1"/>
  <c r="Q3017"/>
  <c r="V3017" s="1"/>
  <c r="AA3017" s="1"/>
  <c r="P3017"/>
  <c r="U3017" s="1"/>
  <c r="Z3017" s="1"/>
  <c r="O3017"/>
  <c r="T3017" s="1"/>
  <c r="Y3017" s="1"/>
  <c r="N3017"/>
  <c r="S3017" s="1"/>
  <c r="X3017" s="1"/>
  <c r="R3002"/>
  <c r="W3002" s="1"/>
  <c r="AB3002" s="1"/>
  <c r="Q3002"/>
  <c r="V3002" s="1"/>
  <c r="AA3002" s="1"/>
  <c r="P3002"/>
  <c r="U3002" s="1"/>
  <c r="Z3002" s="1"/>
  <c r="O3002"/>
  <c r="T3002" s="1"/>
  <c r="Y3002" s="1"/>
  <c r="N3002"/>
  <c r="S3002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S2845" s="1"/>
  <c r="X2845" s="1"/>
  <c r="R2844"/>
  <c r="W2844" s="1"/>
  <c r="AB2844" s="1"/>
  <c r="Q2844"/>
  <c r="V2844" s="1"/>
  <c r="AA2844" s="1"/>
  <c r="P2844"/>
  <c r="U2844" s="1"/>
  <c r="Z2844" s="1"/>
  <c r="O2844"/>
  <c r="T2844" s="1"/>
  <c r="Y2844" s="1"/>
  <c r="N2844"/>
  <c r="S2844" s="1"/>
  <c r="X2844" s="1"/>
  <c r="R2843"/>
  <c r="W2843" s="1"/>
  <c r="AB2843" s="1"/>
  <c r="Q2843"/>
  <c r="V2843" s="1"/>
  <c r="AA2843" s="1"/>
  <c r="P2843"/>
  <c r="U2843" s="1"/>
  <c r="Z2843" s="1"/>
  <c r="O2843"/>
  <c r="T2843" s="1"/>
  <c r="Y2843" s="1"/>
  <c r="N2843"/>
  <c r="R2842"/>
  <c r="Q2842"/>
  <c r="V2842" s="1"/>
  <c r="AA2842" s="1"/>
  <c r="P2842"/>
  <c r="U2842" s="1"/>
  <c r="Z2842" s="1"/>
  <c r="O2842"/>
  <c r="N2842"/>
  <c r="R2841"/>
  <c r="W2841" s="1"/>
  <c r="AB2841" s="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R2828"/>
  <c r="W2828" s="1"/>
  <c r="AB2828" s="1"/>
  <c r="Q2828"/>
  <c r="V2828" s="1"/>
  <c r="P2828"/>
  <c r="U2828" s="1"/>
  <c r="Z2828" s="1"/>
  <c r="O2828"/>
  <c r="N2828"/>
  <c r="R2827"/>
  <c r="Q2827"/>
  <c r="V2827" s="1"/>
  <c r="AA2827" s="1"/>
  <c r="P2827"/>
  <c r="O2827"/>
  <c r="N2827"/>
  <c r="S2827" s="1"/>
  <c r="X2827" s="1"/>
  <c r="R2826"/>
  <c r="W2826" s="1"/>
  <c r="AB2826" s="1"/>
  <c r="Q2826"/>
  <c r="P2826"/>
  <c r="O2826"/>
  <c r="T2826" s="1"/>
  <c r="Y2826" s="1"/>
  <c r="N2826"/>
  <c r="S2826" s="1"/>
  <c r="X2826" s="1"/>
  <c r="R2825"/>
  <c r="Q2825"/>
  <c r="P2825"/>
  <c r="U2825" s="1"/>
  <c r="Z2825" s="1"/>
  <c r="O2825"/>
  <c r="T2825" s="1"/>
  <c r="Y2825" s="1"/>
  <c r="N2825"/>
  <c r="S2825" s="1"/>
  <c r="X2825" s="1"/>
  <c r="R2824"/>
  <c r="Q2824"/>
  <c r="V2824" s="1"/>
  <c r="AA2824" s="1"/>
  <c r="P2824"/>
  <c r="U2824" s="1"/>
  <c r="Z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Z2823" s="1"/>
  <c r="O2823"/>
  <c r="T2823" s="1"/>
  <c r="Y2823" s="1"/>
  <c r="N2823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O2821"/>
  <c r="T2821" s="1"/>
  <c r="N2821"/>
  <c r="R2820"/>
  <c r="W2820" s="1"/>
  <c r="Q2820"/>
  <c r="V2820" s="1"/>
  <c r="P2820"/>
  <c r="U2820" s="1"/>
  <c r="O2820"/>
  <c r="N2820"/>
  <c r="R2819"/>
  <c r="W2819" s="1"/>
  <c r="Q2819"/>
  <c r="V2819" s="1"/>
  <c r="AA2819" s="1"/>
  <c r="P2819"/>
  <c r="O2819"/>
  <c r="N2819"/>
  <c r="S2819" s="1"/>
  <c r="X2819" s="1"/>
  <c r="R2818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R2815"/>
  <c r="W2815" s="1"/>
  <c r="AB2815" s="1"/>
  <c r="Q2815"/>
  <c r="V2815" s="1"/>
  <c r="AA2815" s="1"/>
  <c r="P2815"/>
  <c r="U2815" s="1"/>
  <c r="Z2815" s="1"/>
  <c r="O2815"/>
  <c r="T2815" s="1"/>
  <c r="N2815"/>
  <c r="S2815" s="1"/>
  <c r="R2814"/>
  <c r="W2814" s="1"/>
  <c r="AB2814" s="1"/>
  <c r="Q2814"/>
  <c r="V2814" s="1"/>
  <c r="AA2814" s="1"/>
  <c r="P2814"/>
  <c r="O2814"/>
  <c r="T2814" s="1"/>
  <c r="N2814"/>
  <c r="S2814" s="1"/>
  <c r="R2813"/>
  <c r="W2813" s="1"/>
  <c r="AB2813" s="1"/>
  <c r="Q2813"/>
  <c r="P2813"/>
  <c r="U2813" s="1"/>
  <c r="O2813"/>
  <c r="T2813" s="1"/>
  <c r="N2813"/>
  <c r="R2812"/>
  <c r="W2812" s="1"/>
  <c r="Q2812"/>
  <c r="V2812" s="1"/>
  <c r="P2812"/>
  <c r="U2812" s="1"/>
  <c r="O2812"/>
  <c r="N2812"/>
  <c r="R2811"/>
  <c r="Q2811"/>
  <c r="V2811" s="1"/>
  <c r="P2811"/>
  <c r="O2811"/>
  <c r="N2811"/>
  <c r="S2811" s="1"/>
  <c r="X2811" s="1"/>
  <c r="R2810"/>
  <c r="W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R2807"/>
  <c r="Q2807"/>
  <c r="V2807" s="1"/>
  <c r="AA2807" s="1"/>
  <c r="P2807"/>
  <c r="U2807" s="1"/>
  <c r="Z2807" s="1"/>
  <c r="O2807"/>
  <c r="T2807" s="1"/>
  <c r="Y2807" s="1"/>
  <c r="N2807"/>
  <c r="R2792"/>
  <c r="Q2792"/>
  <c r="V2792" s="1"/>
  <c r="AA2792" s="1"/>
  <c r="P2792"/>
  <c r="U2792" s="1"/>
  <c r="Z2792" s="1"/>
  <c r="O2792"/>
  <c r="T2792" s="1"/>
  <c r="Y2792" s="1"/>
  <c r="N2792"/>
  <c r="R2791"/>
  <c r="W2791" s="1"/>
  <c r="AB2791" s="1"/>
  <c r="Q2791"/>
  <c r="V2791" s="1"/>
  <c r="AA2791" s="1"/>
  <c r="P2791"/>
  <c r="U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X2784" s="1"/>
  <c r="R2783"/>
  <c r="W2783" s="1"/>
  <c r="AB2783" s="1"/>
  <c r="Q2783"/>
  <c r="V2783" s="1"/>
  <c r="P2783"/>
  <c r="U2783" s="1"/>
  <c r="Z2783" s="1"/>
  <c r="O2783"/>
  <c r="T2783" s="1"/>
  <c r="Y2783" s="1"/>
  <c r="N2783"/>
  <c r="R2782"/>
  <c r="W2782" s="1"/>
  <c r="Q2782"/>
  <c r="V2782" s="1"/>
  <c r="P2782"/>
  <c r="U2782" s="1"/>
  <c r="Z2782" s="1"/>
  <c r="O2782"/>
  <c r="N2782"/>
  <c r="R2781"/>
  <c r="W2781" s="1"/>
  <c r="Q2781"/>
  <c r="P2781"/>
  <c r="O2781"/>
  <c r="N2781"/>
  <c r="S2781" s="1"/>
  <c r="X2781" s="1"/>
  <c r="R2780"/>
  <c r="W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N2776"/>
  <c r="R2775"/>
  <c r="W2775" s="1"/>
  <c r="AB2775" s="1"/>
  <c r="Q2775"/>
  <c r="V2775" s="1"/>
  <c r="AA2775" s="1"/>
  <c r="P2775"/>
  <c r="O2775"/>
  <c r="N2775"/>
  <c r="S2775" s="1"/>
  <c r="X2775" s="1"/>
  <c r="R2774"/>
  <c r="W2774" s="1"/>
  <c r="AB2774" s="1"/>
  <c r="Q2774"/>
  <c r="P2774"/>
  <c r="O2774"/>
  <c r="T2774" s="1"/>
  <c r="Y2774" s="1"/>
  <c r="N2774"/>
  <c r="S2774" s="1"/>
  <c r="X2774" s="1"/>
  <c r="R2773"/>
  <c r="Q2773"/>
  <c r="P2773"/>
  <c r="U2773" s="1"/>
  <c r="Z2773" s="1"/>
  <c r="O2773"/>
  <c r="T2773" s="1"/>
  <c r="Y2773" s="1"/>
  <c r="N2773"/>
  <c r="S2773" s="1"/>
  <c r="X2773" s="1"/>
  <c r="R2772"/>
  <c r="Q2772"/>
  <c r="V2772" s="1"/>
  <c r="AA2772" s="1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R2769"/>
  <c r="W2769" s="1"/>
  <c r="AB2769" s="1"/>
  <c r="Q2769"/>
  <c r="V2769" s="1"/>
  <c r="AA2769" s="1"/>
  <c r="P2769"/>
  <c r="O2769"/>
  <c r="N2769"/>
  <c r="R2768"/>
  <c r="W2768" s="1"/>
  <c r="AB2768" s="1"/>
  <c r="Q2768"/>
  <c r="P2768"/>
  <c r="U2768" s="1"/>
  <c r="O2768"/>
  <c r="N2768"/>
  <c r="R2767"/>
  <c r="W2767" s="1"/>
  <c r="Q2767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R2762"/>
  <c r="Q2762"/>
  <c r="V2762" s="1"/>
  <c r="AA2762" s="1"/>
  <c r="P2762"/>
  <c r="U2762" s="1"/>
  <c r="Z2762" s="1"/>
  <c r="O2762"/>
  <c r="T2762" s="1"/>
  <c r="Y2762" s="1"/>
  <c r="N2762"/>
  <c r="S2762" s="1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V2608" s="1"/>
  <c r="P2608"/>
  <c r="O2608"/>
  <c r="N2608"/>
  <c r="S2608" s="1"/>
  <c r="X2608" s="1"/>
  <c r="R2607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T2604" s="1"/>
  <c r="N2604"/>
  <c r="S2604" s="1"/>
  <c r="X2604" s="1"/>
  <c r="R2603"/>
  <c r="W2603" s="1"/>
  <c r="AB2603" s="1"/>
  <c r="Q2603"/>
  <c r="V2603" s="1"/>
  <c r="AA2603" s="1"/>
  <c r="P2603"/>
  <c r="O2603"/>
  <c r="T2603" s="1"/>
  <c r="Y2603" s="1"/>
  <c r="N2603"/>
  <c r="S2603" s="1"/>
  <c r="X2603" s="1"/>
  <c r="R2602"/>
  <c r="W2602" s="1"/>
  <c r="AB2602" s="1"/>
  <c r="Q2602"/>
  <c r="P2602"/>
  <c r="U2602" s="1"/>
  <c r="Z2602" s="1"/>
  <c r="O2602"/>
  <c r="T2602" s="1"/>
  <c r="Y2602" s="1"/>
  <c r="N2602"/>
  <c r="R2601"/>
  <c r="W2601" s="1"/>
  <c r="Q2601"/>
  <c r="V2601" s="1"/>
  <c r="AA2601" s="1"/>
  <c r="P2601"/>
  <c r="U2601" s="1"/>
  <c r="Z2601" s="1"/>
  <c r="O2601"/>
  <c r="N2601"/>
  <c r="R2600"/>
  <c r="W2600" s="1"/>
  <c r="AB2600" s="1"/>
  <c r="Q2600"/>
  <c r="V2600" s="1"/>
  <c r="AA2600" s="1"/>
  <c r="P2600"/>
  <c r="O2600"/>
  <c r="N2600"/>
  <c r="S2600" s="1"/>
  <c r="X2600" s="1"/>
  <c r="R2599"/>
  <c r="W2599" s="1"/>
  <c r="AB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S2597" s="1"/>
  <c r="R2596"/>
  <c r="Q2596"/>
  <c r="V2596" s="1"/>
  <c r="AA2596" s="1"/>
  <c r="P2596"/>
  <c r="U2596" s="1"/>
  <c r="Z2596" s="1"/>
  <c r="O2596"/>
  <c r="T2596" s="1"/>
  <c r="Y2596" s="1"/>
  <c r="N2596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AB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S2590" s="1"/>
  <c r="X2590" s="1"/>
  <c r="R2589"/>
  <c r="W2589" s="1"/>
  <c r="AB2589" s="1"/>
  <c r="Q2589"/>
  <c r="V2589" s="1"/>
  <c r="AA2589" s="1"/>
  <c r="P2589"/>
  <c r="U2589" s="1"/>
  <c r="Z2589" s="1"/>
  <c r="O2589"/>
  <c r="T2589" s="1"/>
  <c r="Y2589" s="1"/>
  <c r="N2589"/>
  <c r="S2589" s="1"/>
  <c r="X2589" s="1"/>
  <c r="R2588"/>
  <c r="W2588" s="1"/>
  <c r="AB2588" s="1"/>
  <c r="Q2588"/>
  <c r="V2588" s="1"/>
  <c r="AA2588" s="1"/>
  <c r="P2588"/>
  <c r="U2588" s="1"/>
  <c r="Z2588" s="1"/>
  <c r="O2588"/>
  <c r="T2588" s="1"/>
  <c r="Y2588" s="1"/>
  <c r="N2588"/>
  <c r="S2588" s="1"/>
  <c r="X2588" s="1"/>
  <c r="R2587"/>
  <c r="W2587" s="1"/>
  <c r="AB2587" s="1"/>
  <c r="Q2587"/>
  <c r="V2587" s="1"/>
  <c r="AA2587" s="1"/>
  <c r="P2587"/>
  <c r="U2587" s="1"/>
  <c r="Z2587" s="1"/>
  <c r="O2587"/>
  <c r="T2587" s="1"/>
  <c r="Y2587" s="1"/>
  <c r="N2587"/>
  <c r="R2586"/>
  <c r="W2586" s="1"/>
  <c r="Q2586"/>
  <c r="V2586" s="1"/>
  <c r="AA2586" s="1"/>
  <c r="P2586"/>
  <c r="U2586" s="1"/>
  <c r="Z2586" s="1"/>
  <c r="O2586"/>
  <c r="N2586"/>
  <c r="R2585"/>
  <c r="W2585" s="1"/>
  <c r="AB2585" s="1"/>
  <c r="Q2585"/>
  <c r="V2585" s="1"/>
  <c r="AA2585" s="1"/>
  <c r="P2585"/>
  <c r="O2585"/>
  <c r="N2585"/>
  <c r="S2585" s="1"/>
  <c r="X2585" s="1"/>
  <c r="R2584"/>
  <c r="W2584" s="1"/>
  <c r="AB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81"/>
  <c r="Q2581"/>
  <c r="V2581" s="1"/>
  <c r="AA2581" s="1"/>
  <c r="P2581"/>
  <c r="U2581" s="1"/>
  <c r="Z2581" s="1"/>
  <c r="O2581"/>
  <c r="T2581" s="1"/>
  <c r="Y2581" s="1"/>
  <c r="N2581"/>
  <c r="R2580"/>
  <c r="W2580" s="1"/>
  <c r="Q2580"/>
  <c r="V2580" s="1"/>
  <c r="AA2580" s="1"/>
  <c r="P2580"/>
  <c r="U2580" s="1"/>
  <c r="O2580"/>
  <c r="N2580"/>
  <c r="R2579"/>
  <c r="W2579" s="1"/>
  <c r="AB2579" s="1"/>
  <c r="Q2579"/>
  <c r="V2579" s="1"/>
  <c r="P2579"/>
  <c r="O2579"/>
  <c r="N2579"/>
  <c r="R2578"/>
  <c r="W2578" s="1"/>
  <c r="Q2578"/>
  <c r="V2578" s="1"/>
  <c r="P2578"/>
  <c r="O2578"/>
  <c r="N2578"/>
  <c r="S2578" s="1"/>
  <c r="X2578" s="1"/>
  <c r="R2577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S2575" s="1"/>
  <c r="X2575" s="1"/>
  <c r="R2574"/>
  <c r="W2574" s="1"/>
  <c r="AB2574" s="1"/>
  <c r="Q2574"/>
  <c r="V2574" s="1"/>
  <c r="AA2574" s="1"/>
  <c r="P2574"/>
  <c r="U2574" s="1"/>
  <c r="O2574"/>
  <c r="T2574" s="1"/>
  <c r="Y2574" s="1"/>
  <c r="N2574"/>
  <c r="R2573"/>
  <c r="W2573" s="1"/>
  <c r="AB2573" s="1"/>
  <c r="Q2573"/>
  <c r="V2573" s="1"/>
  <c r="AA2573" s="1"/>
  <c r="P2573"/>
  <c r="U2573" s="1"/>
  <c r="Z2573" s="1"/>
  <c r="O2573"/>
  <c r="T2573" s="1"/>
  <c r="N2573"/>
  <c r="S2573" s="1"/>
  <c r="R2572"/>
  <c r="W2572" s="1"/>
  <c r="Q2572"/>
  <c r="V2572" s="1"/>
  <c r="AA2572" s="1"/>
  <c r="P2572"/>
  <c r="U2572" s="1"/>
  <c r="O2572"/>
  <c r="N2572"/>
  <c r="R2571"/>
  <c r="W2571" s="1"/>
  <c r="AB2571" s="1"/>
  <c r="Q2571"/>
  <c r="P2571"/>
  <c r="U2571" s="1"/>
  <c r="O2571"/>
  <c r="N2571"/>
  <c r="R2570"/>
  <c r="W2570" s="1"/>
  <c r="Q2570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R2567"/>
  <c r="Q2567"/>
  <c r="V2567" s="1"/>
  <c r="AA2567" s="1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N2566"/>
  <c r="S2566" s="1"/>
  <c r="X2566" s="1"/>
  <c r="R2474"/>
  <c r="W2474" s="1"/>
  <c r="AB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X2472" s="1"/>
  <c r="R2471"/>
  <c r="W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R2466"/>
  <c r="W2466" s="1"/>
  <c r="AB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O2465"/>
  <c r="N2465"/>
  <c r="R2464"/>
  <c r="W2464" s="1"/>
  <c r="AB2464" s="1"/>
  <c r="Q2464"/>
  <c r="V2464" s="1"/>
  <c r="P2464"/>
  <c r="O2464"/>
  <c r="N2464"/>
  <c r="S2464" s="1"/>
  <c r="X2464" s="1"/>
  <c r="R2463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AB2459" s="1"/>
  <c r="Q2459"/>
  <c r="V2459" s="1"/>
  <c r="P2459"/>
  <c r="U2459" s="1"/>
  <c r="Z2459" s="1"/>
  <c r="O2459"/>
  <c r="T2459" s="1"/>
  <c r="Y2459" s="1"/>
  <c r="N2459"/>
  <c r="R2458"/>
  <c r="W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R2453"/>
  <c r="W2453" s="1"/>
  <c r="AB2453" s="1"/>
  <c r="Q2453"/>
  <c r="V2453" s="1"/>
  <c r="AA2453" s="1"/>
  <c r="P2453"/>
  <c r="U2453" s="1"/>
  <c r="Z2453" s="1"/>
  <c r="O2453"/>
  <c r="N2453"/>
  <c r="S2453" s="1"/>
  <c r="X2453" s="1"/>
  <c r="R2452"/>
  <c r="W2452" s="1"/>
  <c r="AB2452" s="1"/>
  <c r="Q2452"/>
  <c r="V2452" s="1"/>
  <c r="AA2452" s="1"/>
  <c r="P2452"/>
  <c r="O2452"/>
  <c r="T2452" s="1"/>
  <c r="Y2452" s="1"/>
  <c r="N2452"/>
  <c r="S2452" s="1"/>
  <c r="X2452" s="1"/>
  <c r="R2451"/>
  <c r="W2451" s="1"/>
  <c r="AB2451" s="1"/>
  <c r="Q2451"/>
  <c r="P2451"/>
  <c r="U2451" s="1"/>
  <c r="Z2451" s="1"/>
  <c r="O2451"/>
  <c r="T2451" s="1"/>
  <c r="Y2451" s="1"/>
  <c r="N2451"/>
  <c r="R2450"/>
  <c r="W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R2445"/>
  <c r="Q2445"/>
  <c r="V2445" s="1"/>
  <c r="AA2445" s="1"/>
  <c r="P2445"/>
  <c r="U2445" s="1"/>
  <c r="Z2445" s="1"/>
  <c r="O2445"/>
  <c r="T2445" s="1"/>
  <c r="Y2445" s="1"/>
  <c r="N2445"/>
  <c r="R2444"/>
  <c r="W2444" s="1"/>
  <c r="AB2444" s="1"/>
  <c r="Q2444"/>
  <c r="V2444" s="1"/>
  <c r="P2444"/>
  <c r="U2444" s="1"/>
  <c r="Z2444" s="1"/>
  <c r="O2444"/>
  <c r="T2444" s="1"/>
  <c r="Y2444" s="1"/>
  <c r="N2444"/>
  <c r="R2443"/>
  <c r="W2443" s="1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R2441"/>
  <c r="W2441" s="1"/>
  <c r="AB2441" s="1"/>
  <c r="Q2441"/>
  <c r="P2441"/>
  <c r="O2441"/>
  <c r="T2441" s="1"/>
  <c r="N2441"/>
  <c r="S2441" s="1"/>
  <c r="X2441" s="1"/>
  <c r="R2440"/>
  <c r="Q2440"/>
  <c r="P2440"/>
  <c r="U2440" s="1"/>
  <c r="O2440"/>
  <c r="T2440" s="1"/>
  <c r="Y2440" s="1"/>
  <c r="N2440"/>
  <c r="S2440" s="1"/>
  <c r="X2440" s="1"/>
  <c r="R2439"/>
  <c r="Q2439"/>
  <c r="V2439" s="1"/>
  <c r="P2439"/>
  <c r="U2439" s="1"/>
  <c r="Z2439" s="1"/>
  <c r="O2439"/>
  <c r="T2439" s="1"/>
  <c r="Y2439" s="1"/>
  <c r="N2439"/>
  <c r="R2438"/>
  <c r="W2438" s="1"/>
  <c r="Q2438"/>
  <c r="V2438" s="1"/>
  <c r="AA2438" s="1"/>
  <c r="P2438"/>
  <c r="U2438" s="1"/>
  <c r="Z2438" s="1"/>
  <c r="O2438"/>
  <c r="T2438" s="1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V2436" s="1"/>
  <c r="P2436"/>
  <c r="U2436" s="1"/>
  <c r="Z2436" s="1"/>
  <c r="O2436"/>
  <c r="T2436" s="1"/>
  <c r="Y2436" s="1"/>
  <c r="N2436"/>
  <c r="R2435"/>
  <c r="W2435" s="1"/>
  <c r="Q2435"/>
  <c r="V2435" s="1"/>
  <c r="AA2435" s="1"/>
  <c r="P2435"/>
  <c r="U2435" s="1"/>
  <c r="Z2435" s="1"/>
  <c r="O2435"/>
  <c r="N2435"/>
  <c r="R2434"/>
  <c r="W2434" s="1"/>
  <c r="AB2434" s="1"/>
  <c r="Q2434"/>
  <c r="V2434" s="1"/>
  <c r="AA2434" s="1"/>
  <c r="P2434"/>
  <c r="O2434"/>
  <c r="N2434"/>
  <c r="S2434" s="1"/>
  <c r="R2433"/>
  <c r="W2433" s="1"/>
  <c r="AB2433" s="1"/>
  <c r="Q2433"/>
  <c r="P2433"/>
  <c r="O2433"/>
  <c r="T2433" s="1"/>
  <c r="N2433"/>
  <c r="S2433" s="1"/>
  <c r="X2433" s="1"/>
  <c r="R2432"/>
  <c r="Q2432"/>
  <c r="P2432"/>
  <c r="U2432" s="1"/>
  <c r="O2432"/>
  <c r="T2432" s="1"/>
  <c r="Y2432" s="1"/>
  <c r="N2432"/>
  <c r="S2432" s="1"/>
  <c r="X2432" s="1"/>
  <c r="R2431"/>
  <c r="Q2431"/>
  <c r="V2431" s="1"/>
  <c r="P2431"/>
  <c r="U2431" s="1"/>
  <c r="Z2431" s="1"/>
  <c r="O2431"/>
  <c r="T2431" s="1"/>
  <c r="Y2431" s="1"/>
  <c r="N2431"/>
  <c r="R2430"/>
  <c r="Q2430"/>
  <c r="V2430" s="1"/>
  <c r="P2430"/>
  <c r="U2430" s="1"/>
  <c r="Z2430" s="1"/>
  <c r="O2430"/>
  <c r="T2430" s="1"/>
  <c r="Y2430" s="1"/>
  <c r="N2430"/>
  <c r="R2415"/>
  <c r="Q2415"/>
  <c r="V2415" s="1"/>
  <c r="AA2415" s="1"/>
  <c r="P2415"/>
  <c r="U2415" s="1"/>
  <c r="Z2415" s="1"/>
  <c r="O2415"/>
  <c r="T2415" s="1"/>
  <c r="Y2415" s="1"/>
  <c r="N2415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R2413"/>
  <c r="W2413" s="1"/>
  <c r="AB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X2407" s="1"/>
  <c r="R2406"/>
  <c r="W2406" s="1"/>
  <c r="AB2406" s="1"/>
  <c r="Q2406"/>
  <c r="V2406" s="1"/>
  <c r="AA2406" s="1"/>
  <c r="P2406"/>
  <c r="U2406" s="1"/>
  <c r="Z2406" s="1"/>
  <c r="O2406"/>
  <c r="T2406" s="1"/>
  <c r="Y2406" s="1"/>
  <c r="N2406"/>
  <c r="R2405"/>
  <c r="W2405" s="1"/>
  <c r="AB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Q2399"/>
  <c r="P2399"/>
  <c r="O2399"/>
  <c r="N2399"/>
  <c r="S2399" s="1"/>
  <c r="R2398"/>
  <c r="Q2398"/>
  <c r="P2398"/>
  <c r="O2398"/>
  <c r="T2398" s="1"/>
  <c r="N2398"/>
  <c r="S2398" s="1"/>
  <c r="X2398" s="1"/>
  <c r="R2397"/>
  <c r="Q2397"/>
  <c r="P2397"/>
  <c r="U2397" s="1"/>
  <c r="Z2397" s="1"/>
  <c r="O2397"/>
  <c r="T2397" s="1"/>
  <c r="N2397"/>
  <c r="S2397" s="1"/>
  <c r="R2396"/>
  <c r="Q2396"/>
  <c r="V2396" s="1"/>
  <c r="P2396"/>
  <c r="U2396" s="1"/>
  <c r="O2396"/>
  <c r="T2396" s="1"/>
  <c r="N2396"/>
  <c r="R2395"/>
  <c r="W2395" s="1"/>
  <c r="Q2395"/>
  <c r="V2395" s="1"/>
  <c r="P2395"/>
  <c r="O2395"/>
  <c r="T2395" s="1"/>
  <c r="N2395"/>
  <c r="R2394"/>
  <c r="W2394" s="1"/>
  <c r="AB2394" s="1"/>
  <c r="Q2394"/>
  <c r="V2394" s="1"/>
  <c r="P2394"/>
  <c r="U2394" s="1"/>
  <c r="O2394"/>
  <c r="T2394" s="1"/>
  <c r="N2394"/>
  <c r="R2393"/>
  <c r="Q2393"/>
  <c r="V2393" s="1"/>
  <c r="P2393"/>
  <c r="U2393" s="1"/>
  <c r="O2393"/>
  <c r="N2393"/>
  <c r="R2392"/>
  <c r="Q2392"/>
  <c r="V2392" s="1"/>
  <c r="P2392"/>
  <c r="O2392"/>
  <c r="N2392"/>
  <c r="R2391"/>
  <c r="Q2391"/>
  <c r="P2391"/>
  <c r="O2391"/>
  <c r="N2391"/>
  <c r="S2391" s="1"/>
  <c r="R2390"/>
  <c r="Q2390"/>
  <c r="P2390"/>
  <c r="O2390"/>
  <c r="T2390" s="1"/>
  <c r="N2390"/>
  <c r="S2390" s="1"/>
  <c r="R2389"/>
  <c r="Q2389"/>
  <c r="P2389"/>
  <c r="U2389" s="1"/>
  <c r="O2389"/>
  <c r="T2389" s="1"/>
  <c r="Y2389" s="1"/>
  <c r="N2389"/>
  <c r="R2388"/>
  <c r="Q2388"/>
  <c r="V2388" s="1"/>
  <c r="P2388"/>
  <c r="U2388" s="1"/>
  <c r="O2388"/>
  <c r="T2388" s="1"/>
  <c r="N2388"/>
  <c r="S2388" s="1"/>
  <c r="R2387"/>
  <c r="W2387" s="1"/>
  <c r="AB2387" s="1"/>
  <c r="Q2387"/>
  <c r="V2387" s="1"/>
  <c r="P2387"/>
  <c r="U2387" s="1"/>
  <c r="O2387"/>
  <c r="N2387"/>
  <c r="S2387" s="1"/>
  <c r="R2386"/>
  <c r="W2386" s="1"/>
  <c r="Q2386"/>
  <c r="P2386"/>
  <c r="O2386"/>
  <c r="T2386" s="1"/>
  <c r="N2386"/>
  <c r="R2385"/>
  <c r="W2385" s="1"/>
  <c r="Q2385"/>
  <c r="P2385"/>
  <c r="U2385" s="1"/>
  <c r="O2385"/>
  <c r="T2385" s="1"/>
  <c r="N2385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S2369" s="1"/>
  <c r="X2369" s="1"/>
  <c r="R2247"/>
  <c r="W2247" s="1"/>
  <c r="AB2247" s="1"/>
  <c r="Q2247"/>
  <c r="V2247" s="1"/>
  <c r="AA2247" s="1"/>
  <c r="P2247"/>
  <c r="U2247" s="1"/>
  <c r="O2247"/>
  <c r="N2247"/>
  <c r="R2246"/>
  <c r="W2246" s="1"/>
  <c r="Q2246"/>
  <c r="V2246" s="1"/>
  <c r="P2246"/>
  <c r="O2246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R2240"/>
  <c r="W2240" s="1"/>
  <c r="AB2240" s="1"/>
  <c r="Q2240"/>
  <c r="V2240" s="1"/>
  <c r="AA2240" s="1"/>
  <c r="P2240"/>
  <c r="U2240" s="1"/>
  <c r="O2240"/>
  <c r="T2240" s="1"/>
  <c r="N2240"/>
  <c r="R2239"/>
  <c r="W2239" s="1"/>
  <c r="AB2239" s="1"/>
  <c r="Q2239"/>
  <c r="V2239" s="1"/>
  <c r="P2239"/>
  <c r="U2239" s="1"/>
  <c r="O2239"/>
  <c r="N2239"/>
  <c r="R2238"/>
  <c r="W2238" s="1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W2234" s="1"/>
  <c r="AB2234" s="1"/>
  <c r="Q2234"/>
  <c r="V2234" s="1"/>
  <c r="AA2234" s="1"/>
  <c r="P2234"/>
  <c r="U2234" s="1"/>
  <c r="Z2234" s="1"/>
  <c r="O2234"/>
  <c r="T2234" s="1"/>
  <c r="Y2234" s="1"/>
  <c r="N2234"/>
  <c r="S2234" s="1"/>
  <c r="R2233"/>
  <c r="W2233" s="1"/>
  <c r="AB2233" s="1"/>
  <c r="Q2233"/>
  <c r="V2233" s="1"/>
  <c r="AA2233" s="1"/>
  <c r="P2233"/>
  <c r="U2233" s="1"/>
  <c r="Z2233" s="1"/>
  <c r="O2233"/>
  <c r="T2233" s="1"/>
  <c r="Y2233" s="1"/>
  <c r="N2233"/>
  <c r="S2233" s="1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U2231" s="1"/>
  <c r="Z2231" s="1"/>
  <c r="O2231"/>
  <c r="N2231"/>
  <c r="R2230"/>
  <c r="W2230" s="1"/>
  <c r="AB2230" s="1"/>
  <c r="Q2230"/>
  <c r="P2230"/>
  <c r="O2230"/>
  <c r="N2230"/>
  <c r="S2230" s="1"/>
  <c r="X2230" s="1"/>
  <c r="R2229"/>
  <c r="W2229" s="1"/>
  <c r="Q2229"/>
  <c r="P2229"/>
  <c r="O2229"/>
  <c r="T2229" s="1"/>
  <c r="Y2229" s="1"/>
  <c r="N2229"/>
  <c r="S2229" s="1"/>
  <c r="X2229" s="1"/>
  <c r="R2228"/>
  <c r="Q2228"/>
  <c r="P2228"/>
  <c r="U2228" s="1"/>
  <c r="Z2228" s="1"/>
  <c r="O2228"/>
  <c r="T2228" s="1"/>
  <c r="Y2228" s="1"/>
  <c r="N2228"/>
  <c r="S2228" s="1"/>
  <c r="X2228" s="1"/>
  <c r="R2227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N2226"/>
  <c r="R2225"/>
  <c r="W2225" s="1"/>
  <c r="AB2225" s="1"/>
  <c r="Q2225"/>
  <c r="V2225" s="1"/>
  <c r="AA2225" s="1"/>
  <c r="P2225"/>
  <c r="U2225" s="1"/>
  <c r="O2225"/>
  <c r="N2225"/>
  <c r="R2224"/>
  <c r="W2224" s="1"/>
  <c r="AB2224" s="1"/>
  <c r="Q2224"/>
  <c r="V2224" s="1"/>
  <c r="P2224"/>
  <c r="O2224"/>
  <c r="N2224"/>
  <c r="R2223"/>
  <c r="W2223" s="1"/>
  <c r="Q2223"/>
  <c r="P2223"/>
  <c r="O2223"/>
  <c r="N2223"/>
  <c r="R2222"/>
  <c r="W2222" s="1"/>
  <c r="Q2222"/>
  <c r="P2222"/>
  <c r="O2222"/>
  <c r="N2222"/>
  <c r="S2222" s="1"/>
  <c r="X2222" s="1"/>
  <c r="R2221"/>
  <c r="W2221" s="1"/>
  <c r="Q2221"/>
  <c r="P2221"/>
  <c r="O2221"/>
  <c r="T2221" s="1"/>
  <c r="Y2221" s="1"/>
  <c r="N2221"/>
  <c r="S2221" s="1"/>
  <c r="X2221" s="1"/>
  <c r="R2220"/>
  <c r="Q2220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R2218"/>
  <c r="Q2218"/>
  <c r="V2218" s="1"/>
  <c r="AA2218" s="1"/>
  <c r="P2218"/>
  <c r="U2218" s="1"/>
  <c r="Z2218" s="1"/>
  <c r="O2218"/>
  <c r="T2218" s="1"/>
  <c r="Y2218" s="1"/>
  <c r="N2218"/>
  <c r="S2218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1"/>
  <c r="W2081" s="1"/>
  <c r="AB2081" s="1"/>
  <c r="Q2081"/>
  <c r="V2081" s="1"/>
  <c r="AA2081" s="1"/>
  <c r="P2081"/>
  <c r="O2081"/>
  <c r="T2081" s="1"/>
  <c r="Y2081" s="1"/>
  <c r="N2081"/>
  <c r="R2080"/>
  <c r="W2080" s="1"/>
  <c r="AB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S2079" s="1"/>
  <c r="R2078"/>
  <c r="W2078" s="1"/>
  <c r="AB2078" s="1"/>
  <c r="Q2078"/>
  <c r="P2078"/>
  <c r="O2078"/>
  <c r="T2078" s="1"/>
  <c r="N2078"/>
  <c r="S2078" s="1"/>
  <c r="X2078" s="1"/>
  <c r="R2077"/>
  <c r="Q2077"/>
  <c r="P2077"/>
  <c r="U2077" s="1"/>
  <c r="O2077"/>
  <c r="T2077" s="1"/>
  <c r="Y2077" s="1"/>
  <c r="N2077"/>
  <c r="S2077" s="1"/>
  <c r="X2077" s="1"/>
  <c r="R2076"/>
  <c r="Q2076"/>
  <c r="V2076" s="1"/>
  <c r="P2076"/>
  <c r="U2076" s="1"/>
  <c r="Z2076" s="1"/>
  <c r="O2076"/>
  <c r="T2076" s="1"/>
  <c r="Y2076" s="1"/>
  <c r="N2076"/>
  <c r="S2076" s="1"/>
  <c r="X2076" s="1"/>
  <c r="R2075"/>
  <c r="W2075" s="1"/>
  <c r="Q2075"/>
  <c r="V2075" s="1"/>
  <c r="AA2075" s="1"/>
  <c r="P2075"/>
  <c r="U2075" s="1"/>
  <c r="Z2075" s="1"/>
  <c r="O2075"/>
  <c r="T2075" s="1"/>
  <c r="Y2075" s="1"/>
  <c r="N2075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W2071" s="1"/>
  <c r="Q2071"/>
  <c r="V2071" s="1"/>
  <c r="AA2071" s="1"/>
  <c r="P2071"/>
  <c r="O2071"/>
  <c r="N2071"/>
  <c r="S2071" s="1"/>
  <c r="R2070"/>
  <c r="W2070" s="1"/>
  <c r="AB2070" s="1"/>
  <c r="Q2070"/>
  <c r="P2070"/>
  <c r="O2070"/>
  <c r="T2070" s="1"/>
  <c r="N2070"/>
  <c r="S2070" s="1"/>
  <c r="X2070" s="1"/>
  <c r="R2069"/>
  <c r="Q2069"/>
  <c r="P2069"/>
  <c r="U2069" s="1"/>
  <c r="O2069"/>
  <c r="T2069" s="1"/>
  <c r="Y2069" s="1"/>
  <c r="N2069"/>
  <c r="S2069" s="1"/>
  <c r="X2069" s="1"/>
  <c r="R2068"/>
  <c r="Q2068"/>
  <c r="V2068" s="1"/>
  <c r="P2068"/>
  <c r="U2068" s="1"/>
  <c r="Z2068" s="1"/>
  <c r="O2068"/>
  <c r="T2068" s="1"/>
  <c r="Y2068" s="1"/>
  <c r="N2068"/>
  <c r="S2068" s="1"/>
  <c r="X2068" s="1"/>
  <c r="R2067"/>
  <c r="Q2067"/>
  <c r="V2067" s="1"/>
  <c r="P2067"/>
  <c r="U2067" s="1"/>
  <c r="Z2067" s="1"/>
  <c r="O2067"/>
  <c r="T2067" s="1"/>
  <c r="Y2067" s="1"/>
  <c r="N2067"/>
  <c r="S2067" s="1"/>
  <c r="X2067" s="1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R2065"/>
  <c r="W2065" s="1"/>
  <c r="AB2065" s="1"/>
  <c r="Q2065"/>
  <c r="V2065" s="1"/>
  <c r="AA2065" s="1"/>
  <c r="P2065"/>
  <c r="U2065" s="1"/>
  <c r="Z2065" s="1"/>
  <c r="O2065"/>
  <c r="N2065"/>
  <c r="R2064"/>
  <c r="W2064" s="1"/>
  <c r="AB2064" s="1"/>
  <c r="Q2064"/>
  <c r="V2064" s="1"/>
  <c r="AA2064" s="1"/>
  <c r="P2064"/>
  <c r="O2064"/>
  <c r="N2064"/>
  <c r="S2064" s="1"/>
  <c r="X2064" s="1"/>
  <c r="R2063"/>
  <c r="W2063" s="1"/>
  <c r="AB2063" s="1"/>
  <c r="Q2063"/>
  <c r="P2063"/>
  <c r="O2063"/>
  <c r="T2063" s="1"/>
  <c r="Y2063" s="1"/>
  <c r="N2063"/>
  <c r="S2063" s="1"/>
  <c r="X2063" s="1"/>
  <c r="R2062"/>
  <c r="Q2062"/>
  <c r="P2062"/>
  <c r="U2062" s="1"/>
  <c r="Z2062" s="1"/>
  <c r="O2062"/>
  <c r="T2062" s="1"/>
  <c r="Y2062" s="1"/>
  <c r="N2062"/>
  <c r="S2062" s="1"/>
  <c r="X2062" s="1"/>
  <c r="R2061"/>
  <c r="Q2061"/>
  <c r="V2061" s="1"/>
  <c r="AA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R2057"/>
  <c r="W2057" s="1"/>
  <c r="AB2057" s="1"/>
  <c r="Q2057"/>
  <c r="V2057" s="1"/>
  <c r="P2057"/>
  <c r="U2057" s="1"/>
  <c r="Z2057" s="1"/>
  <c r="O2057"/>
  <c r="N2057"/>
  <c r="R2056"/>
  <c r="W2056" s="1"/>
  <c r="Q2056"/>
  <c r="V2056" s="1"/>
  <c r="AA2056" s="1"/>
  <c r="P2056"/>
  <c r="O2056"/>
  <c r="N2056"/>
  <c r="S2056" s="1"/>
  <c r="X2056" s="1"/>
  <c r="R2055"/>
  <c r="W2055" s="1"/>
  <c r="AB2055" s="1"/>
  <c r="Q2055"/>
  <c r="P2055"/>
  <c r="O2055"/>
  <c r="T2055" s="1"/>
  <c r="Y2055" s="1"/>
  <c r="N2055"/>
  <c r="S2055" s="1"/>
  <c r="X2055" s="1"/>
  <c r="R2054"/>
  <c r="Q2054"/>
  <c r="P2054"/>
  <c r="U2054" s="1"/>
  <c r="Z2054" s="1"/>
  <c r="O2054"/>
  <c r="T2054" s="1"/>
  <c r="Y2054" s="1"/>
  <c r="N2054"/>
  <c r="S2054" s="1"/>
  <c r="X2054" s="1"/>
  <c r="R2053"/>
  <c r="Q2053"/>
  <c r="V2053" s="1"/>
  <c r="AA2053" s="1"/>
  <c r="P2053"/>
  <c r="U2053" s="1"/>
  <c r="Z2053" s="1"/>
  <c r="O2053"/>
  <c r="T2053" s="1"/>
  <c r="Y2053" s="1"/>
  <c r="N2053"/>
  <c r="S2053" s="1"/>
  <c r="X2053" s="1"/>
  <c r="R2052"/>
  <c r="Q2052"/>
  <c r="V2052" s="1"/>
  <c r="AA2052" s="1"/>
  <c r="P2052"/>
  <c r="U2052" s="1"/>
  <c r="Z2052" s="1"/>
  <c r="O2052"/>
  <c r="T2052" s="1"/>
  <c r="Y2052" s="1"/>
  <c r="N2052"/>
  <c r="S2052" s="1"/>
  <c r="X2052" s="1"/>
  <c r="R2006"/>
  <c r="W2006" s="1"/>
  <c r="AB2006" s="1"/>
  <c r="Q2006"/>
  <c r="V2006" s="1"/>
  <c r="AA2006" s="1"/>
  <c r="P2006"/>
  <c r="U2006" s="1"/>
  <c r="Z2006" s="1"/>
  <c r="O2006"/>
  <c r="N2006"/>
  <c r="S2006" s="1"/>
  <c r="X2006" s="1"/>
  <c r="R1991"/>
  <c r="W1991" s="1"/>
  <c r="AB1991" s="1"/>
  <c r="Q1991"/>
  <c r="V1991" s="1"/>
  <c r="AA1991" s="1"/>
  <c r="P1991"/>
  <c r="U1991" s="1"/>
  <c r="O1991"/>
  <c r="T1991" s="1"/>
  <c r="Y1991" s="1"/>
  <c r="N1991"/>
  <c r="S1991" s="1"/>
  <c r="X1991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R1959"/>
  <c r="W1959" s="1"/>
  <c r="Q1959"/>
  <c r="V1959" s="1"/>
  <c r="AA1959" s="1"/>
  <c r="P1959"/>
  <c r="U1959" s="1"/>
  <c r="Z1959" s="1"/>
  <c r="O1959"/>
  <c r="N1959"/>
  <c r="R1958"/>
  <c r="W1958" s="1"/>
  <c r="AB1958" s="1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X1957" s="1"/>
  <c r="R1956"/>
  <c r="Q1956"/>
  <c r="P1956"/>
  <c r="U1956" s="1"/>
  <c r="Z1956" s="1"/>
  <c r="O1956"/>
  <c r="T1956" s="1"/>
  <c r="Y1956" s="1"/>
  <c r="N1956"/>
  <c r="S1956" s="1"/>
  <c r="X1956" s="1"/>
  <c r="R1955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O1953"/>
  <c r="T1953" s="1"/>
  <c r="Y1953" s="1"/>
  <c r="N1953"/>
  <c r="S1953" s="1"/>
  <c r="X1953" s="1"/>
  <c r="R1952"/>
  <c r="W1952" s="1"/>
  <c r="AB1952" s="1"/>
  <c r="Q1952"/>
  <c r="P1952"/>
  <c r="U1952" s="1"/>
  <c r="Z1952" s="1"/>
  <c r="O1952"/>
  <c r="T1952" s="1"/>
  <c r="Y1952" s="1"/>
  <c r="N1952"/>
  <c r="R1951"/>
  <c r="W1951" s="1"/>
  <c r="Q1951"/>
  <c r="V1951" s="1"/>
  <c r="AA1951" s="1"/>
  <c r="P1951"/>
  <c r="U1951" s="1"/>
  <c r="Z1951" s="1"/>
  <c r="O1951"/>
  <c r="N1951"/>
  <c r="R1950"/>
  <c r="W1950" s="1"/>
  <c r="AB1950" s="1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S1949" s="1"/>
  <c r="X1949" s="1"/>
  <c r="R1948"/>
  <c r="Q1948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R1946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R1944"/>
  <c r="W1944" s="1"/>
  <c r="AB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S1931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S1915" s="1"/>
  <c r="X1915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S1900" s="1"/>
  <c r="X1900" s="1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S1896" s="1"/>
  <c r="X1896" s="1"/>
  <c r="R1895"/>
  <c r="Q1895"/>
  <c r="P1895"/>
  <c r="U1895" s="1"/>
  <c r="Z1895" s="1"/>
  <c r="O1895"/>
  <c r="T1895" s="1"/>
  <c r="Y1895" s="1"/>
  <c r="N1895"/>
  <c r="S1895" s="1"/>
  <c r="X1895" s="1"/>
  <c r="R1894"/>
  <c r="Q1894"/>
  <c r="V1894" s="1"/>
  <c r="AA1894" s="1"/>
  <c r="P1894"/>
  <c r="U1894" s="1"/>
  <c r="Z1894" s="1"/>
  <c r="O1894"/>
  <c r="T1894" s="1"/>
  <c r="Y1894" s="1"/>
  <c r="N1894"/>
  <c r="S1894" s="1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U1892" s="1"/>
  <c r="O1892"/>
  <c r="T1892" s="1"/>
  <c r="Y1892" s="1"/>
  <c r="N1892"/>
  <c r="S1892" s="1"/>
  <c r="X1892" s="1"/>
  <c r="R1891"/>
  <c r="W1891" s="1"/>
  <c r="AB1891" s="1"/>
  <c r="Q1891"/>
  <c r="V1891" s="1"/>
  <c r="P1891"/>
  <c r="U1891" s="1"/>
  <c r="Z1891" s="1"/>
  <c r="O1891"/>
  <c r="T1891" s="1"/>
  <c r="Y1891" s="1"/>
  <c r="N1891"/>
  <c r="R1890"/>
  <c r="W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P1888"/>
  <c r="O1888"/>
  <c r="T1888" s="1"/>
  <c r="Y1888" s="1"/>
  <c r="N1888"/>
  <c r="S1888" s="1"/>
  <c r="X1888" s="1"/>
  <c r="R1887"/>
  <c r="Q1887"/>
  <c r="P1887"/>
  <c r="U1887" s="1"/>
  <c r="Z1887" s="1"/>
  <c r="O1887"/>
  <c r="T1887" s="1"/>
  <c r="Y1887" s="1"/>
  <c r="N1887"/>
  <c r="S1887" s="1"/>
  <c r="X1887" s="1"/>
  <c r="R1886"/>
  <c r="Q1886"/>
  <c r="V1886" s="1"/>
  <c r="AA1886" s="1"/>
  <c r="P1886"/>
  <c r="U1886" s="1"/>
  <c r="Z1886" s="1"/>
  <c r="O1886"/>
  <c r="T1886" s="1"/>
  <c r="Y1886" s="1"/>
  <c r="N1886"/>
  <c r="S1886" s="1"/>
  <c r="R1885"/>
  <c r="Q1885"/>
  <c r="V1885" s="1"/>
  <c r="AA1885" s="1"/>
  <c r="P1885"/>
  <c r="U1885" s="1"/>
  <c r="Z1885" s="1"/>
  <c r="O1885"/>
  <c r="T1885" s="1"/>
  <c r="Y1885" s="1"/>
  <c r="N1885"/>
  <c r="S1885" s="1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Y1876" s="1"/>
  <c r="N1876"/>
  <c r="R1875"/>
  <c r="W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70"/>
  <c r="Q1870"/>
  <c r="V1870" s="1"/>
  <c r="AA1870" s="1"/>
  <c r="P1870"/>
  <c r="U1870" s="1"/>
  <c r="Z1870" s="1"/>
  <c r="O1870"/>
  <c r="T1870" s="1"/>
  <c r="Y1870" s="1"/>
  <c r="N1870"/>
  <c r="S187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86" l="1"/>
  <c r="AC186" s="1"/>
  <c r="AC192"/>
  <c r="AC193"/>
  <c r="Z189"/>
  <c r="Y189"/>
  <c r="AC189" s="1"/>
  <c r="Z197"/>
  <c r="Y190"/>
  <c r="X190"/>
  <c r="AC190" s="1"/>
  <c r="AA174"/>
  <c r="AB175"/>
  <c r="Y177"/>
  <c r="Y178"/>
  <c r="W187"/>
  <c r="AB187" s="1"/>
  <c r="V188"/>
  <c r="AA188" s="1"/>
  <c r="U189"/>
  <c r="T190"/>
  <c r="S191"/>
  <c r="X191" s="1"/>
  <c r="AC191" s="1"/>
  <c r="W195"/>
  <c r="AB195" s="1"/>
  <c r="V196"/>
  <c r="AA196" s="1"/>
  <c r="U197"/>
  <c r="T198"/>
  <c r="Y198" s="1"/>
  <c r="S199"/>
  <c r="X199" s="1"/>
  <c r="AC199" s="1"/>
  <c r="X178"/>
  <c r="Y184"/>
  <c r="W185"/>
  <c r="AB185" s="1"/>
  <c r="AC185" s="1"/>
  <c r="W186"/>
  <c r="V187"/>
  <c r="AA187" s="1"/>
  <c r="AC187" s="1"/>
  <c r="AD187" s="1"/>
  <c r="U188"/>
  <c r="Z188" s="1"/>
  <c r="AC188" s="1"/>
  <c r="T189"/>
  <c r="S190"/>
  <c r="W194"/>
  <c r="AB194" s="1"/>
  <c r="AC194" s="1"/>
  <c r="V195"/>
  <c r="AA195" s="1"/>
  <c r="U196"/>
  <c r="Z196" s="1"/>
  <c r="AC196" s="1"/>
  <c r="AD196" s="1"/>
  <c r="T197"/>
  <c r="Y197" s="1"/>
  <c r="AC197" s="1"/>
  <c r="S198"/>
  <c r="X198" s="1"/>
  <c r="AC198" s="1"/>
  <c r="AD198" s="1"/>
  <c r="S170"/>
  <c r="X170" s="1"/>
  <c r="AB173"/>
  <c r="W175"/>
  <c r="V176"/>
  <c r="AA176" s="1"/>
  <c r="U177"/>
  <c r="Z177" s="1"/>
  <c r="X179"/>
  <c r="V174"/>
  <c r="V175"/>
  <c r="AA175" s="1"/>
  <c r="U176"/>
  <c r="Z176" s="1"/>
  <c r="AB181"/>
  <c r="S171"/>
  <c r="X171" s="1"/>
  <c r="AB174"/>
  <c r="U175"/>
  <c r="Z175" s="1"/>
  <c r="T176"/>
  <c r="Y176" s="1"/>
  <c r="S177"/>
  <c r="X177" s="1"/>
  <c r="AC177" s="1"/>
  <c r="S178"/>
  <c r="V182"/>
  <c r="AA182" s="1"/>
  <c r="AC178"/>
  <c r="AA159"/>
  <c r="AB160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X156"/>
  <c r="Y169"/>
  <c r="W170"/>
  <c r="AB170" s="1"/>
  <c r="W171"/>
  <c r="AB171" s="1"/>
  <c r="V172"/>
  <c r="AA172" s="1"/>
  <c r="AC172" s="1"/>
  <c r="U173"/>
  <c r="Z173" s="1"/>
  <c r="AC173" s="1"/>
  <c r="T174"/>
  <c r="Y174" s="1"/>
  <c r="AC174" s="1"/>
  <c r="S175"/>
  <c r="X175" s="1"/>
  <c r="W179"/>
  <c r="AB179" s="1"/>
  <c r="AC179" s="1"/>
  <c r="V180"/>
  <c r="AA180" s="1"/>
  <c r="U181"/>
  <c r="Z181" s="1"/>
  <c r="T182"/>
  <c r="Y182" s="1"/>
  <c r="S183"/>
  <c r="X183" s="1"/>
  <c r="AC183" s="1"/>
  <c r="S155"/>
  <c r="X155" s="1"/>
  <c r="AB158"/>
  <c r="W160"/>
  <c r="V161"/>
  <c r="AA161" s="1"/>
  <c r="U162"/>
  <c r="Z162" s="1"/>
  <c r="X164"/>
  <c r="V159"/>
  <c r="V160"/>
  <c r="AA160" s="1"/>
  <c r="U161"/>
  <c r="Z161" s="1"/>
  <c r="T162"/>
  <c r="Y162" s="1"/>
  <c r="T163"/>
  <c r="Y163" s="1"/>
  <c r="AB166"/>
  <c r="W167"/>
  <c r="AB167" s="1"/>
  <c r="S156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AC164" s="1"/>
  <c r="V165"/>
  <c r="AA165" s="1"/>
  <c r="AC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Y145"/>
  <c r="AA140"/>
  <c r="AA141"/>
  <c r="Z142"/>
  <c r="Y143"/>
  <c r="X144"/>
  <c r="W142"/>
  <c r="AB142" s="1"/>
  <c r="V143"/>
  <c r="AA143" s="1"/>
  <c r="U144"/>
  <c r="Z144" s="1"/>
  <c r="T145"/>
  <c r="S146"/>
  <c r="X146" s="1"/>
  <c r="W150"/>
  <c r="AB150" s="1"/>
  <c r="V151"/>
  <c r="AA151" s="1"/>
  <c r="U152"/>
  <c r="Z152" s="1"/>
  <c r="T153"/>
  <c r="Y153" s="1"/>
  <c r="S154"/>
  <c r="X154" s="1"/>
  <c r="AC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13"/>
  <c r="AB2914"/>
  <c r="AA2925"/>
  <c r="Z2918"/>
  <c r="Y2919"/>
  <c r="Z2926"/>
  <c r="X2920"/>
  <c r="X2914"/>
  <c r="AB2916"/>
  <c r="W2918"/>
  <c r="AB2918" s="1"/>
  <c r="V2919"/>
  <c r="AA2919" s="1"/>
  <c r="U2920"/>
  <c r="Z2920" s="1"/>
  <c r="V2917"/>
  <c r="AA2917" s="1"/>
  <c r="AB2924"/>
  <c r="Z2912"/>
  <c r="Z2913"/>
  <c r="Y2912"/>
  <c r="Y2913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Z2910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Y291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S2897"/>
  <c r="X2897" s="1"/>
  <c r="AB2900"/>
  <c r="W2902"/>
  <c r="AB2902" s="1"/>
  <c r="V2903"/>
  <c r="AA2903" s="1"/>
  <c r="U2904"/>
  <c r="Z2904" s="1"/>
  <c r="X2906"/>
  <c r="V2901"/>
  <c r="AA2901" s="1"/>
  <c r="V2902"/>
  <c r="AA2902" s="1"/>
  <c r="U2903"/>
  <c r="Z2903" s="1"/>
  <c r="T2904"/>
  <c r="Y2904" s="1"/>
  <c r="T2905"/>
  <c r="Y2905" s="1"/>
  <c r="AB2908"/>
  <c r="W2909"/>
  <c r="AB2909" s="1"/>
  <c r="W2910"/>
  <c r="AB2910" s="1"/>
  <c r="V2911"/>
  <c r="AA2911" s="1"/>
  <c r="S2898"/>
  <c r="X2898" s="1"/>
  <c r="AB2901"/>
  <c r="U2902"/>
  <c r="Z2902" s="1"/>
  <c r="T2903"/>
  <c r="Y2903" s="1"/>
  <c r="S2904"/>
  <c r="X2904" s="1"/>
  <c r="S2905"/>
  <c r="X2905" s="1"/>
  <c r="V2909"/>
  <c r="AA2909" s="1"/>
  <c r="V2910"/>
  <c r="AA2910" s="1"/>
  <c r="U2911"/>
  <c r="Z2911" s="1"/>
  <c r="W2899"/>
  <c r="AB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S3498"/>
  <c r="X3498" s="1"/>
  <c r="S2882"/>
  <c r="X2882" s="1"/>
  <c r="AB2894"/>
  <c r="AA2887"/>
  <c r="AA2888"/>
  <c r="AB2895"/>
  <c r="Z2888"/>
  <c r="Z2889"/>
  <c r="AA2895"/>
  <c r="AA2896"/>
  <c r="Y2889"/>
  <c r="Y2890"/>
  <c r="Z2896"/>
  <c r="X2890"/>
  <c r="W2886"/>
  <c r="AB2886" s="1"/>
  <c r="W2887"/>
  <c r="AB2887" s="1"/>
  <c r="X2891"/>
  <c r="X2883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A3487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3484"/>
  <c r="AB3484" s="1"/>
  <c r="V3485"/>
  <c r="AA3485" s="1"/>
  <c r="V3484"/>
  <c r="AA3484" s="1"/>
  <c r="Y3497"/>
  <c r="T3485"/>
  <c r="Y3485" s="1"/>
  <c r="AB3494"/>
  <c r="AB3486"/>
  <c r="Z3496"/>
  <c r="X3497"/>
  <c r="AA3486"/>
  <c r="Y3496"/>
  <c r="S3487"/>
  <c r="X3487" s="1"/>
  <c r="Y3489"/>
  <c r="X3490"/>
  <c r="T3494"/>
  <c r="Y3494" s="1"/>
  <c r="AA3495"/>
  <c r="AB3498"/>
  <c r="V3493"/>
  <c r="AA3493" s="1"/>
  <c r="S3494"/>
  <c r="X3494" s="1"/>
  <c r="Z3495"/>
  <c r="U3486"/>
  <c r="Z3486" s="1"/>
  <c r="X3488"/>
  <c r="Y3488"/>
  <c r="V3492"/>
  <c r="AA3492" s="1"/>
  <c r="U3493"/>
  <c r="Z3493" s="1"/>
  <c r="X3495"/>
  <c r="S3496"/>
  <c r="X3496" s="1"/>
  <c r="T3486"/>
  <c r="Y3486" s="1"/>
  <c r="AB3490"/>
  <c r="AB3491"/>
  <c r="U3492"/>
  <c r="Z3492" s="1"/>
  <c r="T3493"/>
  <c r="Y3493" s="1"/>
  <c r="S3486"/>
  <c r="X3486" s="1"/>
  <c r="Y3487"/>
  <c r="AA3491"/>
  <c r="AB3492"/>
  <c r="Z3494"/>
  <c r="T3495"/>
  <c r="Y3495" s="1"/>
  <c r="Z3485"/>
  <c r="Z3484"/>
  <c r="Y3484"/>
  <c r="AB3485"/>
  <c r="Z3475"/>
  <c r="AB3481"/>
  <c r="S3484"/>
  <c r="X3484" s="1"/>
  <c r="S3485"/>
  <c r="X3485" s="1"/>
  <c r="W3489"/>
  <c r="AB3489" s="1"/>
  <c r="V3490"/>
  <c r="AA3490" s="1"/>
  <c r="U3491"/>
  <c r="Z3491" s="1"/>
  <c r="T3492"/>
  <c r="Y3492" s="1"/>
  <c r="S3493"/>
  <c r="X3493" s="1"/>
  <c r="W3497"/>
  <c r="AB3497" s="1"/>
  <c r="V3498"/>
  <c r="AA3498" s="1"/>
  <c r="AA3481"/>
  <c r="W3488"/>
  <c r="AB3488" s="1"/>
  <c r="V3489"/>
  <c r="AA3489" s="1"/>
  <c r="U3490"/>
  <c r="Z3490" s="1"/>
  <c r="T3491"/>
  <c r="Y3491" s="1"/>
  <c r="S3492"/>
  <c r="X3492" s="1"/>
  <c r="W3496"/>
  <c r="AB3496" s="1"/>
  <c r="V3497"/>
  <c r="AA3497" s="1"/>
  <c r="U3498"/>
  <c r="Z3498" s="1"/>
  <c r="Y3476"/>
  <c r="AA3482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AB3473"/>
  <c r="Z3482"/>
  <c r="Z3483"/>
  <c r="X3477"/>
  <c r="Y3483"/>
  <c r="AA3474"/>
  <c r="AB3480"/>
  <c r="Z3469"/>
  <c r="Z3470"/>
  <c r="Y3471"/>
  <c r="X3472"/>
  <c r="AB3476"/>
  <c r="AA3477"/>
  <c r="Z3478"/>
  <c r="Y3479"/>
  <c r="X3480"/>
  <c r="Y3469"/>
  <c r="Y3470"/>
  <c r="X3471"/>
  <c r="W3472"/>
  <c r="AB3472" s="1"/>
  <c r="V3473"/>
  <c r="AA3473" s="1"/>
  <c r="U3474"/>
  <c r="Z3474" s="1"/>
  <c r="T3475"/>
  <c r="Y3475" s="1"/>
  <c r="AB3475"/>
  <c r="S3476"/>
  <c r="X3476" s="1"/>
  <c r="AA3476"/>
  <c r="W3471"/>
  <c r="AB3471" s="1"/>
  <c r="V3472"/>
  <c r="AA3472" s="1"/>
  <c r="U3473"/>
  <c r="Z3473" s="1"/>
  <c r="T3474"/>
  <c r="Y3474" s="1"/>
  <c r="S3475"/>
  <c r="X3475" s="1"/>
  <c r="W3479"/>
  <c r="AB3479" s="1"/>
  <c r="V3480"/>
  <c r="AA3480" s="1"/>
  <c r="U3481"/>
  <c r="Z3481" s="1"/>
  <c r="T3482"/>
  <c r="Y3482" s="1"/>
  <c r="S3483"/>
  <c r="X3483" s="1"/>
  <c r="W3469"/>
  <c r="AB3469" s="1"/>
  <c r="W3470"/>
  <c r="AB3470" s="1"/>
  <c r="V3471"/>
  <c r="AA3471" s="1"/>
  <c r="U3472"/>
  <c r="Z3472" s="1"/>
  <c r="T3473"/>
  <c r="Y3473" s="1"/>
  <c r="S3474"/>
  <c r="X3474" s="1"/>
  <c r="W3478"/>
  <c r="AB3478" s="1"/>
  <c r="V3479"/>
  <c r="AA3479" s="1"/>
  <c r="U3480"/>
  <c r="Z3480" s="1"/>
  <c r="T3481"/>
  <c r="Y3481" s="1"/>
  <c r="S3482"/>
  <c r="X3482" s="1"/>
  <c r="S3454"/>
  <c r="X3454" s="1"/>
  <c r="S3455"/>
  <c r="X3455" s="1"/>
  <c r="U3468"/>
  <c r="Z3468" s="1"/>
  <c r="AC3461"/>
  <c r="AC3462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S3439"/>
  <c r="X3439" s="1"/>
  <c r="W3454"/>
  <c r="AB3454" s="1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W3444"/>
  <c r="AB3444" s="1"/>
  <c r="V3445"/>
  <c r="AA3445" s="1"/>
  <c r="U3446"/>
  <c r="Z3446" s="1"/>
  <c r="X3448"/>
  <c r="S3440"/>
  <c r="X3440" s="1"/>
  <c r="V3443"/>
  <c r="AA3443" s="1"/>
  <c r="V3444"/>
  <c r="AA3444" s="1"/>
  <c r="U3445"/>
  <c r="Z3445" s="1"/>
  <c r="T3446"/>
  <c r="Y3446" s="1"/>
  <c r="T3447"/>
  <c r="Y3447" s="1"/>
  <c r="AB3450"/>
  <c r="W3452"/>
  <c r="AB3452" s="1"/>
  <c r="AB3443"/>
  <c r="U3444"/>
  <c r="Z3444" s="1"/>
  <c r="T3445"/>
  <c r="Y3445" s="1"/>
  <c r="S3446"/>
  <c r="X3446" s="1"/>
  <c r="S3447"/>
  <c r="X3447" s="1"/>
  <c r="Y4542"/>
  <c r="Y3439"/>
  <c r="Y3440"/>
  <c r="X3441"/>
  <c r="W3442"/>
  <c r="AB3442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W3439"/>
  <c r="AB3439" s="1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4555"/>
  <c r="AB4546"/>
  <c r="Y4549"/>
  <c r="Z4549"/>
  <c r="S4550"/>
  <c r="X4550" s="1"/>
  <c r="AA4555"/>
  <c r="AB4543"/>
  <c r="AB4544"/>
  <c r="AB4547"/>
  <c r="Z4553"/>
  <c r="AA4544"/>
  <c r="AB4545"/>
  <c r="AA4547"/>
  <c r="T4548"/>
  <c r="Y4548" s="1"/>
  <c r="Y4554"/>
  <c r="AB4554"/>
  <c r="U4555"/>
  <c r="Z4555" s="1"/>
  <c r="AA4545"/>
  <c r="AA4546"/>
  <c r="Y4547"/>
  <c r="S4548"/>
  <c r="X4548" s="1"/>
  <c r="T4555"/>
  <c r="Y4555" s="1"/>
  <c r="Z4545"/>
  <c r="Z4546"/>
  <c r="X4547"/>
  <c r="W4551"/>
  <c r="AB4551" s="1"/>
  <c r="W4552"/>
  <c r="AB4552" s="1"/>
  <c r="W4553"/>
  <c r="AB4553" s="1"/>
  <c r="V4554"/>
  <c r="AA4554" s="1"/>
  <c r="S4555"/>
  <c r="X4555" s="1"/>
  <c r="Y4546"/>
  <c r="U4547"/>
  <c r="Z4547" s="1"/>
  <c r="X4549"/>
  <c r="V4552"/>
  <c r="AA4552" s="1"/>
  <c r="V4553"/>
  <c r="AA4553" s="1"/>
  <c r="U4554"/>
  <c r="Z4554" s="1"/>
  <c r="X4542"/>
  <c r="X4541"/>
  <c r="AA4541"/>
  <c r="AA4542"/>
  <c r="Z4543"/>
  <c r="Y4544"/>
  <c r="X4545"/>
  <c r="AB4549"/>
  <c r="AA4550"/>
  <c r="Z4551"/>
  <c r="Y4552"/>
  <c r="X4553"/>
  <c r="Z4541"/>
  <c r="Z4542"/>
  <c r="Y4543"/>
  <c r="X4544"/>
  <c r="AB4548"/>
  <c r="AA4549"/>
  <c r="Z4550"/>
  <c r="Y4551"/>
  <c r="X4552"/>
  <c r="AB1570"/>
  <c r="Y1581"/>
  <c r="W4541"/>
  <c r="AB4541" s="1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AB2871"/>
  <c r="AB2879"/>
  <c r="AA2872"/>
  <c r="Z2873"/>
  <c r="AA2880"/>
  <c r="Y2874"/>
  <c r="AC2874" s="1"/>
  <c r="Z2881"/>
  <c r="X2875"/>
  <c r="AC287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V2344"/>
  <c r="AA2344" s="1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V2343"/>
  <c r="AA2343" s="1"/>
  <c r="U2344"/>
  <c r="Z2344" s="1"/>
  <c r="AB2342"/>
  <c r="AB2343"/>
  <c r="Y2345"/>
  <c r="AB2350"/>
  <c r="AA2351"/>
  <c r="Y2346"/>
  <c r="Z2352"/>
  <c r="U2345"/>
  <c r="Z2345" s="1"/>
  <c r="X2347"/>
  <c r="X2346"/>
  <c r="X2339"/>
  <c r="X2338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W2338"/>
  <c r="AB2338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AB4530"/>
  <c r="AB4531"/>
  <c r="AA4531"/>
  <c r="AA4532"/>
  <c r="AB4539"/>
  <c r="Z4532"/>
  <c r="Z4533"/>
  <c r="Y4533"/>
  <c r="Y4534"/>
  <c r="X4534"/>
  <c r="X4535"/>
  <c r="S4526"/>
  <c r="X4526" s="1"/>
  <c r="X4527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C4540" s="1"/>
  <c r="W4526"/>
  <c r="AB4526" s="1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S4539"/>
  <c r="X4539" s="1"/>
  <c r="T4940"/>
  <c r="Y4940" s="1"/>
  <c r="AC4940" s="1"/>
  <c r="X4939"/>
  <c r="AC4939" s="1"/>
  <c r="X4903"/>
  <c r="AC4903" s="1"/>
  <c r="Y4902"/>
  <c r="AC4902" s="1"/>
  <c r="X4998"/>
  <c r="Z4996"/>
  <c r="Y4996"/>
  <c r="AA4998"/>
  <c r="S4996"/>
  <c r="X4996" s="1"/>
  <c r="AB4996"/>
  <c r="AA4996"/>
  <c r="AB4994"/>
  <c r="X4973"/>
  <c r="T4994"/>
  <c r="Y4994" s="1"/>
  <c r="U4973"/>
  <c r="Z4973" s="1"/>
  <c r="AB4973"/>
  <c r="AA4994"/>
  <c r="AA4973"/>
  <c r="N50" i="17"/>
  <c r="N51" s="1"/>
  <c r="N52" s="1"/>
  <c r="N53" s="1"/>
  <c r="AC5024" i="10"/>
  <c r="Z5026"/>
  <c r="AC5026" s="1"/>
  <c r="AA5028"/>
  <c r="Z5028"/>
  <c r="T5028"/>
  <c r="Y5028" s="1"/>
  <c r="S5028"/>
  <c r="X5028" s="1"/>
  <c r="X5013"/>
  <c r="AC5013" s="1"/>
  <c r="X5030"/>
  <c r="AC5030" s="1"/>
  <c r="X5032"/>
  <c r="AC5032" s="1"/>
  <c r="X5018"/>
  <c r="AC5018" s="1"/>
  <c r="X5020"/>
  <c r="AC5020" s="1"/>
  <c r="X5022"/>
  <c r="AC5022" s="1"/>
  <c r="Z5011"/>
  <c r="Z5015"/>
  <c r="Y5015"/>
  <c r="X5009"/>
  <c r="AC5009" s="1"/>
  <c r="Y5003"/>
  <c r="Y5007"/>
  <c r="AA4992"/>
  <c r="Y4990"/>
  <c r="X4984"/>
  <c r="AC4984" s="1"/>
  <c r="X4990"/>
  <c r="Z4982"/>
  <c r="AC4982" s="1"/>
  <c r="Y4980"/>
  <c r="X4980"/>
  <c r="X4971"/>
  <c r="AC4971" s="1"/>
  <c r="Y4969"/>
  <c r="X4969"/>
  <c r="Z4961"/>
  <c r="AC4961" s="1"/>
  <c r="Y4965"/>
  <c r="X4965"/>
  <c r="Y4959"/>
  <c r="X4955"/>
  <c r="AC4955" s="1"/>
  <c r="Y4951"/>
  <c r="AC4951" s="1"/>
  <c r="Y4945"/>
  <c r="AC4957"/>
  <c r="AA5011"/>
  <c r="S5007"/>
  <c r="X5007" s="1"/>
  <c r="AC5005"/>
  <c r="S5003"/>
  <c r="X5003" s="1"/>
  <c r="AC5001"/>
  <c r="S4992"/>
  <c r="X4992" s="1"/>
  <c r="AA4988"/>
  <c r="AC4988" s="1"/>
  <c r="S4986"/>
  <c r="X4986" s="1"/>
  <c r="AC4986" s="1"/>
  <c r="S4978"/>
  <c r="X4978" s="1"/>
  <c r="AC4978" s="1"/>
  <c r="AC4976"/>
  <c r="S4967"/>
  <c r="X4967" s="1"/>
  <c r="AC4967" s="1"/>
  <c r="AB4963"/>
  <c r="AC4963" s="1"/>
  <c r="S4959"/>
  <c r="X4959" s="1"/>
  <c r="AC4953"/>
  <c r="AC4949"/>
  <c r="AC4947"/>
  <c r="S4945"/>
  <c r="X4945" s="1"/>
  <c r="AC4943"/>
  <c r="AA4710"/>
  <c r="W4728"/>
  <c r="AB4728" s="1"/>
  <c r="W4729"/>
  <c r="AB4729" s="1"/>
  <c r="AB4736"/>
  <c r="AA4729"/>
  <c r="Z4730"/>
  <c r="AA4737"/>
  <c r="Y4731"/>
  <c r="AC4731" s="1"/>
  <c r="Z4738"/>
  <c r="X4732"/>
  <c r="AC4732" s="1"/>
  <c r="X4725"/>
  <c r="S4724"/>
  <c r="X4724" s="1"/>
  <c r="AB4712"/>
  <c r="AC4712" s="1"/>
  <c r="W4726"/>
  <c r="AB4726" s="1"/>
  <c r="V4727"/>
  <c r="AA4727" s="1"/>
  <c r="U4728"/>
  <c r="Z4728" s="1"/>
  <c r="T4729"/>
  <c r="Y4729" s="1"/>
  <c r="S4730"/>
  <c r="X4730" s="1"/>
  <c r="W4734"/>
  <c r="AB4734" s="1"/>
  <c r="V4735"/>
  <c r="AA4735" s="1"/>
  <c r="U4736"/>
  <c r="Z4736" s="1"/>
  <c r="T4737"/>
  <c r="Y4737" s="1"/>
  <c r="S4738"/>
  <c r="X4738" s="1"/>
  <c r="S4713"/>
  <c r="X4713" s="1"/>
  <c r="W4724"/>
  <c r="AB4724" s="1"/>
  <c r="W4725"/>
  <c r="AB4725" s="1"/>
  <c r="V4726"/>
  <c r="AA4726" s="1"/>
  <c r="U4727"/>
  <c r="Z4727" s="1"/>
  <c r="T4728"/>
  <c r="Y4728" s="1"/>
  <c r="S4729"/>
  <c r="X4729" s="1"/>
  <c r="W4733"/>
  <c r="AB4733" s="1"/>
  <c r="AC4733" s="1"/>
  <c r="V4734"/>
  <c r="AA4734" s="1"/>
  <c r="U4735"/>
  <c r="Z4735" s="1"/>
  <c r="T4736"/>
  <c r="Y4736" s="1"/>
  <c r="S4737"/>
  <c r="X4737" s="1"/>
  <c r="Z4711"/>
  <c r="U4714"/>
  <c r="Z4714" s="1"/>
  <c r="X4716"/>
  <c r="Y4717"/>
  <c r="Z4718"/>
  <c r="AC4718" s="1"/>
  <c r="Y4711"/>
  <c r="AB4714"/>
  <c r="X4717"/>
  <c r="AB4722"/>
  <c r="AA4714"/>
  <c r="T4716"/>
  <c r="Y4716" s="1"/>
  <c r="AC4716" s="1"/>
  <c r="AA4722"/>
  <c r="AB4720"/>
  <c r="AC4720" s="1"/>
  <c r="Z4722"/>
  <c r="AC4723"/>
  <c r="AB4713"/>
  <c r="AA4713"/>
  <c r="W4715"/>
  <c r="AB4715" s="1"/>
  <c r="AC4715" s="1"/>
  <c r="T4719"/>
  <c r="Y4719" s="1"/>
  <c r="AB4721"/>
  <c r="S4719"/>
  <c r="X4719" s="1"/>
  <c r="AA4721"/>
  <c r="Z4710"/>
  <c r="AC4709"/>
  <c r="AA4697"/>
  <c r="AB4705"/>
  <c r="AA4698"/>
  <c r="AB4706"/>
  <c r="Z4698"/>
  <c r="Z4699"/>
  <c r="AA4706"/>
  <c r="AA4707"/>
  <c r="Y4699"/>
  <c r="Y4700"/>
  <c r="Y4701"/>
  <c r="Z4707"/>
  <c r="X4694"/>
  <c r="X4701"/>
  <c r="Y4707"/>
  <c r="S4693"/>
  <c r="X4693" s="1"/>
  <c r="AB4696"/>
  <c r="W4697"/>
  <c r="AB4697" s="1"/>
  <c r="W4698"/>
  <c r="AB4698" s="1"/>
  <c r="V4699"/>
  <c r="AA4699" s="1"/>
  <c r="U4700"/>
  <c r="Z4700" s="1"/>
  <c r="X4702"/>
  <c r="Y4693"/>
  <c r="W4695"/>
  <c r="AB4695" s="1"/>
  <c r="V4696"/>
  <c r="AA4696" s="1"/>
  <c r="U4697"/>
  <c r="Z4697" s="1"/>
  <c r="T4698"/>
  <c r="Y4698" s="1"/>
  <c r="S4699"/>
  <c r="X4699" s="1"/>
  <c r="W4703"/>
  <c r="AB4703" s="1"/>
  <c r="V4704"/>
  <c r="AA4704" s="1"/>
  <c r="U4705"/>
  <c r="Z4705" s="1"/>
  <c r="T4706"/>
  <c r="Y4706" s="1"/>
  <c r="S4707"/>
  <c r="X4707" s="1"/>
  <c r="W4693"/>
  <c r="AB4693" s="1"/>
  <c r="W4694"/>
  <c r="AB4694" s="1"/>
  <c r="V4695"/>
  <c r="AA4695" s="1"/>
  <c r="U4696"/>
  <c r="Z4696" s="1"/>
  <c r="T4697"/>
  <c r="Y4697" s="1"/>
  <c r="S4698"/>
  <c r="X4698" s="1"/>
  <c r="W4702"/>
  <c r="AB4702" s="1"/>
  <c r="V4703"/>
  <c r="AA4703" s="1"/>
  <c r="U4704"/>
  <c r="Z4704" s="1"/>
  <c r="T4705"/>
  <c r="Y4705" s="1"/>
  <c r="S4706"/>
  <c r="X4706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746"/>
  <c r="AC2746" s="1"/>
  <c r="T3047"/>
  <c r="Y3047" s="1"/>
  <c r="AC3047" s="1"/>
  <c r="T3048"/>
  <c r="Y3048" s="1"/>
  <c r="AC3048" s="1"/>
  <c r="AC2759"/>
  <c r="Z2747"/>
  <c r="AC2747" s="1"/>
  <c r="Z2748"/>
  <c r="AC2748" s="1"/>
  <c r="Z2749"/>
  <c r="AC2749" s="1"/>
  <c r="Z2750"/>
  <c r="AC2750" s="1"/>
  <c r="Z2751"/>
  <c r="AC2751" s="1"/>
  <c r="Z2752"/>
  <c r="AC2752" s="1"/>
  <c r="Z2753"/>
  <c r="AC2753" s="1"/>
  <c r="Z2754"/>
  <c r="AC2754" s="1"/>
  <c r="Z2755"/>
  <c r="AC2755" s="1"/>
  <c r="Z2756"/>
  <c r="AC2756" s="1"/>
  <c r="Z2757"/>
  <c r="AC2757" s="1"/>
  <c r="Z2758"/>
  <c r="AC2758" s="1"/>
  <c r="Z2760"/>
  <c r="AC2760" s="1"/>
  <c r="Y3049"/>
  <c r="AC3049" s="1"/>
  <c r="Y3050"/>
  <c r="AC3050" s="1"/>
  <c r="Y3051"/>
  <c r="AC3051" s="1"/>
  <c r="Y3052"/>
  <c r="Y3053"/>
  <c r="AC3053" s="1"/>
  <c r="Y3054"/>
  <c r="AC3054" s="1"/>
  <c r="Y3055"/>
  <c r="AC3055" s="1"/>
  <c r="Y3056"/>
  <c r="AC3056" s="1"/>
  <c r="Y3057"/>
  <c r="AC3057" s="1"/>
  <c r="Y3058"/>
  <c r="AC3058" s="1"/>
  <c r="X3052"/>
  <c r="X3061"/>
  <c r="AC3061" s="1"/>
  <c r="AC3059"/>
  <c r="AC3060"/>
  <c r="AA3804"/>
  <c r="AA3805"/>
  <c r="Z3805"/>
  <c r="Z3806"/>
  <c r="Y3806"/>
  <c r="Y3807"/>
  <c r="X3807"/>
  <c r="X3808"/>
  <c r="AC3808" s="1"/>
  <c r="Y3814"/>
  <c r="AB3803"/>
  <c r="W3804"/>
  <c r="AB3804" s="1"/>
  <c r="W3811"/>
  <c r="AB3811" s="1"/>
  <c r="W3802"/>
  <c r="AB3802" s="1"/>
  <c r="V3803"/>
  <c r="AA3803" s="1"/>
  <c r="U3804"/>
  <c r="Z3804" s="1"/>
  <c r="T3805"/>
  <c r="Y3805" s="1"/>
  <c r="S3806"/>
  <c r="X3806" s="1"/>
  <c r="W3810"/>
  <c r="AB3810" s="1"/>
  <c r="V3811"/>
  <c r="AA3811" s="1"/>
  <c r="U3812"/>
  <c r="Z3812" s="1"/>
  <c r="T3813"/>
  <c r="Y3813" s="1"/>
  <c r="S3814"/>
  <c r="X3814" s="1"/>
  <c r="W3800"/>
  <c r="AB3800" s="1"/>
  <c r="AC3800" s="1"/>
  <c r="W3801"/>
  <c r="AB3801" s="1"/>
  <c r="AC3801" s="1"/>
  <c r="V3802"/>
  <c r="AA3802" s="1"/>
  <c r="U3803"/>
  <c r="Z3803" s="1"/>
  <c r="T3804"/>
  <c r="Y3804" s="1"/>
  <c r="S3805"/>
  <c r="X3805" s="1"/>
  <c r="W3809"/>
  <c r="AB3809" s="1"/>
  <c r="AC3809" s="1"/>
  <c r="V3810"/>
  <c r="AA3810" s="1"/>
  <c r="U3811"/>
  <c r="Z3811" s="1"/>
  <c r="T3812"/>
  <c r="Y3812" s="1"/>
  <c r="S3813"/>
  <c r="X3813" s="1"/>
  <c r="AA2177"/>
  <c r="Z2178"/>
  <c r="AA2186"/>
  <c r="Y2179"/>
  <c r="AC2179" s="1"/>
  <c r="Z2186"/>
  <c r="Y2186"/>
  <c r="W2176"/>
  <c r="AB2176" s="1"/>
  <c r="AC2180"/>
  <c r="AB2186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W2172"/>
  <c r="AB2172" s="1"/>
  <c r="AC2172" s="1"/>
  <c r="W2173"/>
  <c r="AB2173" s="1"/>
  <c r="AC2173" s="1"/>
  <c r="V2174"/>
  <c r="AA2174" s="1"/>
  <c r="U2175"/>
  <c r="Z2175" s="1"/>
  <c r="T2176"/>
  <c r="Y2176" s="1"/>
  <c r="S2177"/>
  <c r="X2177" s="1"/>
  <c r="W2181"/>
  <c r="AB2181" s="1"/>
  <c r="AC2181" s="1"/>
  <c r="V2182"/>
  <c r="AA2182" s="1"/>
  <c r="U2183"/>
  <c r="Z2183" s="1"/>
  <c r="T2184"/>
  <c r="Y2184" s="1"/>
  <c r="S2185"/>
  <c r="X2185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4857"/>
  <c r="AB4857"/>
  <c r="Z4857"/>
  <c r="Y4857"/>
  <c r="X4857"/>
  <c r="Y4782"/>
  <c r="AC4782" s="1"/>
  <c r="T4758"/>
  <c r="Y4758" s="1"/>
  <c r="S4758"/>
  <c r="X4758" s="1"/>
  <c r="V4788"/>
  <c r="AA4788" s="1"/>
  <c r="AB4770"/>
  <c r="AA4770"/>
  <c r="Z4770"/>
  <c r="Y4770"/>
  <c r="AB4776"/>
  <c r="AA4776"/>
  <c r="Z4776"/>
  <c r="Y4776"/>
  <c r="X4776"/>
  <c r="AB4788"/>
  <c r="U4788"/>
  <c r="Z4788" s="1"/>
  <c r="T4788"/>
  <c r="Y4788" s="1"/>
  <c r="X691"/>
  <c r="X4788"/>
  <c r="X2333"/>
  <c r="S3722"/>
  <c r="X3722" s="1"/>
  <c r="X708"/>
  <c r="X3720"/>
  <c r="S3434"/>
  <c r="X3434" s="1"/>
  <c r="S2335"/>
  <c r="X2335" s="1"/>
  <c r="X706"/>
  <c r="X343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623"/>
  <c r="Y462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624"/>
  <c r="Z4624" s="1"/>
  <c r="W4626"/>
  <c r="AB4626" s="1"/>
  <c r="AC462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35"/>
  <c r="AA4683"/>
  <c r="AB202"/>
  <c r="X3394"/>
  <c r="Y572"/>
  <c r="V570"/>
  <c r="AA570" s="1"/>
  <c r="AA565"/>
  <c r="T562"/>
  <c r="Y562" s="1"/>
  <c r="X573"/>
  <c r="T567"/>
  <c r="Y567" s="1"/>
  <c r="X583"/>
  <c r="AC583" s="1"/>
  <c r="AB695"/>
  <c r="Y2326"/>
  <c r="Y3718"/>
  <c r="AB4673"/>
  <c r="Z4682"/>
  <c r="Z4684"/>
  <c r="X203"/>
  <c r="Y570"/>
  <c r="Y568"/>
  <c r="U567"/>
  <c r="Z567" s="1"/>
  <c r="U563"/>
  <c r="Z563" s="1"/>
  <c r="U562"/>
  <c r="Z562" s="1"/>
  <c r="Z560"/>
  <c r="AA1011"/>
  <c r="Z1469"/>
  <c r="AB2700"/>
  <c r="X3713"/>
  <c r="Z4672"/>
  <c r="S4674"/>
  <c r="X4674" s="1"/>
  <c r="Y4683"/>
  <c r="S584"/>
  <c r="X584" s="1"/>
  <c r="AC584" s="1"/>
  <c r="S2690"/>
  <c r="X2690" s="1"/>
  <c r="S2697"/>
  <c r="X2697" s="1"/>
  <c r="S2698"/>
  <c r="X2698" s="1"/>
  <c r="T2334"/>
  <c r="Y2334" s="1"/>
  <c r="U3717"/>
  <c r="Z3717" s="1"/>
  <c r="V574"/>
  <c r="AA574" s="1"/>
  <c r="AA571"/>
  <c r="V567"/>
  <c r="AA567" s="1"/>
  <c r="U566"/>
  <c r="Z566" s="1"/>
  <c r="V563"/>
  <c r="AA563" s="1"/>
  <c r="V562"/>
  <c r="AA562" s="1"/>
  <c r="T566"/>
  <c r="Y566" s="1"/>
  <c r="AB2692"/>
  <c r="Z3592"/>
  <c r="AB4670"/>
  <c r="Y4672"/>
  <c r="U4675"/>
  <c r="Z4675" s="1"/>
  <c r="X4678"/>
  <c r="X4684"/>
  <c r="X4685"/>
  <c r="AB3400"/>
  <c r="S561"/>
  <c r="X561" s="1"/>
  <c r="AA3348"/>
  <c r="AA3363"/>
  <c r="Z4669"/>
  <c r="AB4680"/>
  <c r="W4682"/>
  <c r="AB4682" s="1"/>
  <c r="X4686"/>
  <c r="AB210"/>
  <c r="V3355"/>
  <c r="AA3355" s="1"/>
  <c r="U3784"/>
  <c r="Z3784" s="1"/>
  <c r="V573"/>
  <c r="AA573" s="1"/>
  <c r="W569"/>
  <c r="AB569" s="1"/>
  <c r="AB4676"/>
  <c r="V4681"/>
  <c r="AA4681" s="1"/>
  <c r="V4682"/>
  <c r="AA4682" s="1"/>
  <c r="U4683"/>
  <c r="Z4683" s="1"/>
  <c r="T4684"/>
  <c r="Y4684" s="1"/>
  <c r="T4685"/>
  <c r="Y4685" s="1"/>
  <c r="AB4688"/>
  <c r="W4690"/>
  <c r="AB4690" s="1"/>
  <c r="V201"/>
  <c r="AA201" s="1"/>
  <c r="AA210"/>
  <c r="S567"/>
  <c r="X567" s="1"/>
  <c r="V569"/>
  <c r="AA569" s="1"/>
  <c r="V4625"/>
  <c r="AA4625" s="1"/>
  <c r="X4740"/>
  <c r="AB4667"/>
  <c r="AA4675"/>
  <c r="AB4681"/>
  <c r="AB201"/>
  <c r="AB211"/>
  <c r="S3398"/>
  <c r="X3398" s="1"/>
  <c r="S3406"/>
  <c r="X340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271"/>
  <c r="U4270"/>
  <c r="Z4270" s="1"/>
  <c r="Y4075"/>
  <c r="AA4082"/>
  <c r="AA4074"/>
  <c r="T4079"/>
  <c r="Y4079" s="1"/>
  <c r="T4083"/>
  <c r="Y4083" s="1"/>
  <c r="V4086"/>
  <c r="AA4086" s="1"/>
  <c r="T4087"/>
  <c r="Y4087" s="1"/>
  <c r="AA3591"/>
  <c r="AA3599"/>
  <c r="AA3603"/>
  <c r="T3592"/>
  <c r="Y3592" s="1"/>
  <c r="AB3402"/>
  <c r="T3396"/>
  <c r="Y3396" s="1"/>
  <c r="T3400"/>
  <c r="Y3400" s="1"/>
  <c r="AA3398"/>
  <c r="Z3403"/>
  <c r="U3395"/>
  <c r="Z3395" s="1"/>
  <c r="S3396"/>
  <c r="X3396" s="1"/>
  <c r="Y3394"/>
  <c r="AB3408"/>
  <c r="AA3401"/>
  <c r="X3403"/>
  <c r="AA3403"/>
  <c r="Y3408"/>
  <c r="AA3395"/>
  <c r="Y3404"/>
  <c r="Y3344"/>
  <c r="AA3335"/>
  <c r="AA3343"/>
  <c r="T3348"/>
  <c r="Y3348" s="1"/>
  <c r="AA3193"/>
  <c r="Z3193"/>
  <c r="V3185"/>
  <c r="AA3185" s="1"/>
  <c r="T3186"/>
  <c r="Y3186" s="1"/>
  <c r="U3185"/>
  <c r="Z3185" s="1"/>
  <c r="S3186"/>
  <c r="X3186" s="1"/>
  <c r="W3192"/>
  <c r="AB3192" s="1"/>
  <c r="AC319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665"/>
  <c r="Z4667"/>
  <c r="AA4671"/>
  <c r="Z4676"/>
  <c r="AB4658"/>
  <c r="AB4674"/>
  <c r="AB4651"/>
  <c r="S4666"/>
  <c r="X4666" s="1"/>
  <c r="V4667"/>
  <c r="AA4667" s="1"/>
  <c r="Z4668"/>
  <c r="T4669"/>
  <c r="Y4669" s="1"/>
  <c r="V4670"/>
  <c r="AA4670" s="1"/>
  <c r="X4671"/>
  <c r="S4672"/>
  <c r="X4672" s="1"/>
  <c r="AA4674"/>
  <c r="S4663"/>
  <c r="X4663" s="1"/>
  <c r="AC4663" s="1"/>
  <c r="AB4666"/>
  <c r="Y4668"/>
  <c r="S4669"/>
  <c r="X4669" s="1"/>
  <c r="AB4669"/>
  <c r="V4676"/>
  <c r="AA4676" s="1"/>
  <c r="W4679"/>
  <c r="AB4679" s="1"/>
  <c r="V4680"/>
  <c r="AA4680" s="1"/>
  <c r="U4681"/>
  <c r="Z4681" s="1"/>
  <c r="T4682"/>
  <c r="Y4682" s="1"/>
  <c r="S4683"/>
  <c r="X4683" s="1"/>
  <c r="W4687"/>
  <c r="AB4687" s="1"/>
  <c r="V4688"/>
  <c r="AA4688" s="1"/>
  <c r="U4689"/>
  <c r="Z4689" s="1"/>
  <c r="T4690"/>
  <c r="Y4690" s="1"/>
  <c r="S4691"/>
  <c r="X4691" s="1"/>
  <c r="AC4691" s="1"/>
  <c r="AA4666"/>
  <c r="T4670"/>
  <c r="Y4670" s="1"/>
  <c r="T4673"/>
  <c r="Y4673" s="1"/>
  <c r="AB4675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50"/>
  <c r="AB4650" s="1"/>
  <c r="Y4661"/>
  <c r="AC4664"/>
  <c r="AA4651"/>
  <c r="AB4652"/>
  <c r="AA4652"/>
  <c r="AA4653"/>
  <c r="AA4659"/>
  <c r="Z4652"/>
  <c r="Z4653"/>
  <c r="Z4654"/>
  <c r="Y4653"/>
  <c r="Y4654"/>
  <c r="X4648"/>
  <c r="X4654"/>
  <c r="X4655"/>
  <c r="AC4655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W4648"/>
  <c r="AB4648" s="1"/>
  <c r="V4649"/>
  <c r="AA4649" s="1"/>
  <c r="U4650"/>
  <c r="Z4650" s="1"/>
  <c r="T4651"/>
  <c r="Y4651" s="1"/>
  <c r="S4652"/>
  <c r="X4652" s="1"/>
  <c r="W4656"/>
  <c r="AB4656" s="1"/>
  <c r="AC4656" s="1"/>
  <c r="V4657"/>
  <c r="AA4657" s="1"/>
  <c r="U4658"/>
  <c r="Z4658" s="1"/>
  <c r="T4659"/>
  <c r="Y4659" s="1"/>
  <c r="S4660"/>
  <c r="X4660" s="1"/>
  <c r="S4605"/>
  <c r="X4605" s="1"/>
  <c r="AB4635"/>
  <c r="W4637"/>
  <c r="AB4637" s="1"/>
  <c r="V4638"/>
  <c r="AA4638" s="1"/>
  <c r="U4639"/>
  <c r="Z4639" s="1"/>
  <c r="X4641"/>
  <c r="V4636"/>
  <c r="AA4636" s="1"/>
  <c r="V4637"/>
  <c r="AA4637" s="1"/>
  <c r="U4638"/>
  <c r="Z4638" s="1"/>
  <c r="T4639"/>
  <c r="Y4639" s="1"/>
  <c r="T4640"/>
  <c r="Y4640" s="1"/>
  <c r="S4633"/>
  <c r="X4633" s="1"/>
  <c r="AB4636"/>
  <c r="U4637"/>
  <c r="Z4637" s="1"/>
  <c r="T4638"/>
  <c r="Y4638" s="1"/>
  <c r="S4639"/>
  <c r="X4639" s="1"/>
  <c r="S4640"/>
  <c r="X4640" s="1"/>
  <c r="Y4633"/>
  <c r="X4634"/>
  <c r="AA4607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Z4608"/>
  <c r="AA4610"/>
  <c r="Z461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Z4603"/>
  <c r="Y4609"/>
  <c r="AB4609"/>
  <c r="Y4612"/>
  <c r="X4613"/>
  <c r="Y4604"/>
  <c r="T4610"/>
  <c r="Y4610" s="1"/>
  <c r="S4611"/>
  <c r="X4611" s="1"/>
  <c r="W4614"/>
  <c r="AB4614" s="1"/>
  <c r="W4615"/>
  <c r="AB4615" s="1"/>
  <c r="V4616"/>
  <c r="AA4616" s="1"/>
  <c r="S4603"/>
  <c r="X4603" s="1"/>
  <c r="W4606"/>
  <c r="AB4606" s="1"/>
  <c r="W4607"/>
  <c r="AB4607" s="1"/>
  <c r="V4608"/>
  <c r="AA4608" s="1"/>
  <c r="U4609"/>
  <c r="Z4609" s="1"/>
  <c r="S4610"/>
  <c r="X4610" s="1"/>
  <c r="V4615"/>
  <c r="AA4615" s="1"/>
  <c r="U4616"/>
  <c r="Z4616" s="1"/>
  <c r="Y4594"/>
  <c r="Y4595"/>
  <c r="Z4600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Y4601"/>
  <c r="W4603"/>
  <c r="AB4603" s="1"/>
  <c r="V4604"/>
  <c r="AA4604" s="1"/>
  <c r="U4605"/>
  <c r="Z4605" s="1"/>
  <c r="T4606"/>
  <c r="Y4606" s="1"/>
  <c r="S4607"/>
  <c r="X4607" s="1"/>
  <c r="W4611"/>
  <c r="AB4611" s="1"/>
  <c r="V4612"/>
  <c r="AA4612" s="1"/>
  <c r="U4613"/>
  <c r="Z4613" s="1"/>
  <c r="T4614"/>
  <c r="Y4614" s="1"/>
  <c r="S4615"/>
  <c r="X4615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AB4598"/>
  <c r="W4600"/>
  <c r="AB4600" s="1"/>
  <c r="S4588"/>
  <c r="X4588" s="1"/>
  <c r="AB4591"/>
  <c r="U4592"/>
  <c r="Z4592" s="1"/>
  <c r="T4593"/>
  <c r="Y4593" s="1"/>
  <c r="S4594"/>
  <c r="X4594" s="1"/>
  <c r="S4595"/>
  <c r="X4595" s="1"/>
  <c r="V4599"/>
  <c r="AA4599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AA4622"/>
  <c r="Z4623"/>
  <c r="Y4624"/>
  <c r="AB4629"/>
  <c r="AB4621"/>
  <c r="X4625"/>
  <c r="Z4524"/>
  <c r="AB4619"/>
  <c r="AA4620"/>
  <c r="Z4621"/>
  <c r="Y4622"/>
  <c r="X4623"/>
  <c r="AB4627"/>
  <c r="AA4628"/>
  <c r="Z4629"/>
  <c r="Y4630"/>
  <c r="X4631"/>
  <c r="AC4631" s="1"/>
  <c r="S4512"/>
  <c r="X4512" s="1"/>
  <c r="Y4525"/>
  <c r="AB4618"/>
  <c r="AC4618" s="1"/>
  <c r="AA4619"/>
  <c r="Z4620"/>
  <c r="Y4621"/>
  <c r="X4622"/>
  <c r="AA4627"/>
  <c r="Z4628"/>
  <c r="Y4629"/>
  <c r="X4630"/>
  <c r="AB4515"/>
  <c r="V4517"/>
  <c r="AA4517" s="1"/>
  <c r="U4518"/>
  <c r="Z4518" s="1"/>
  <c r="X4520"/>
  <c r="V4516"/>
  <c r="AA4516" s="1"/>
  <c r="U4517"/>
  <c r="Z4517" s="1"/>
  <c r="T4518"/>
  <c r="Y4518" s="1"/>
  <c r="T4519"/>
  <c r="Y4519" s="1"/>
  <c r="AB4522"/>
  <c r="W4523"/>
  <c r="AB4523" s="1"/>
  <c r="AB4516"/>
  <c r="T4517"/>
  <c r="Y4517" s="1"/>
  <c r="S4518"/>
  <c r="X4518" s="1"/>
  <c r="S4519"/>
  <c r="X4519" s="1"/>
  <c r="V4523"/>
  <c r="AA4523" s="1"/>
  <c r="Y4512"/>
  <c r="X4513"/>
  <c r="W4514"/>
  <c r="AB4514" s="1"/>
  <c r="V4515"/>
  <c r="AA4515" s="1"/>
  <c r="U4516"/>
  <c r="Z4516" s="1"/>
  <c r="W4513"/>
  <c r="AB4513" s="1"/>
  <c r="V4514"/>
  <c r="AA4514" s="1"/>
  <c r="U4515"/>
  <c r="Z4515" s="1"/>
  <c r="T4516"/>
  <c r="Y4516" s="1"/>
  <c r="S4517"/>
  <c r="X4517" s="1"/>
  <c r="W4521"/>
  <c r="AB4521" s="1"/>
  <c r="V4522"/>
  <c r="AA4522" s="1"/>
  <c r="U4523"/>
  <c r="Z4523" s="1"/>
  <c r="T4524"/>
  <c r="Y4524" s="1"/>
  <c r="S4525"/>
  <c r="X4525" s="1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S4524"/>
  <c r="X4524" s="1"/>
  <c r="W4501"/>
  <c r="AB4501" s="1"/>
  <c r="V4502"/>
  <c r="AA4502" s="1"/>
  <c r="U4503"/>
  <c r="Z4503" s="1"/>
  <c r="X4505"/>
  <c r="V4501"/>
  <c r="AA4501" s="1"/>
  <c r="U4502"/>
  <c r="Z4502" s="1"/>
  <c r="T4503"/>
  <c r="Y4503" s="1"/>
  <c r="T4504"/>
  <c r="Y4504" s="1"/>
  <c r="W4508"/>
  <c r="AB4508" s="1"/>
  <c r="S4497"/>
  <c r="X4497" s="1"/>
  <c r="AB4500"/>
  <c r="S4504"/>
  <c r="X4504" s="1"/>
  <c r="U4510"/>
  <c r="Z4510" s="1"/>
  <c r="Z4463"/>
  <c r="W4498"/>
  <c r="AB4498" s="1"/>
  <c r="V4499"/>
  <c r="AA4499" s="1"/>
  <c r="U4500"/>
  <c r="Z4500" s="1"/>
  <c r="T4501"/>
  <c r="Y4501" s="1"/>
  <c r="S4502"/>
  <c r="X4502" s="1"/>
  <c r="W4506"/>
  <c r="AB4506" s="1"/>
  <c r="V4507"/>
  <c r="AA4507" s="1"/>
  <c r="U4508"/>
  <c r="Z4508" s="1"/>
  <c r="T4509"/>
  <c r="Y4509" s="1"/>
  <c r="S4510"/>
  <c r="X4510" s="1"/>
  <c r="Y4464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AB4453"/>
  <c r="W4455"/>
  <c r="AB4455" s="1"/>
  <c r="V4456"/>
  <c r="AA4456" s="1"/>
  <c r="U4457"/>
  <c r="Z4457" s="1"/>
  <c r="X4459"/>
  <c r="V4454"/>
  <c r="AA4454" s="1"/>
  <c r="V4455"/>
  <c r="AA4455" s="1"/>
  <c r="U4456"/>
  <c r="Z4456" s="1"/>
  <c r="T4457"/>
  <c r="Y4457" s="1"/>
  <c r="T4458"/>
  <c r="Y4458" s="1"/>
  <c r="AB4461"/>
  <c r="W4462"/>
  <c r="AB4462" s="1"/>
  <c r="S4451"/>
  <c r="X4451" s="1"/>
  <c r="AB4454"/>
  <c r="U4455"/>
  <c r="Z4455" s="1"/>
  <c r="T4456"/>
  <c r="Y4456" s="1"/>
  <c r="S4457"/>
  <c r="X4457" s="1"/>
  <c r="S4458"/>
  <c r="X4458" s="1"/>
  <c r="V4462"/>
  <c r="AA4462" s="1"/>
  <c r="V4463"/>
  <c r="AA4463" s="1"/>
  <c r="U4464"/>
  <c r="Z4464" s="1"/>
  <c r="Z4409"/>
  <c r="S4412"/>
  <c r="X4412" s="1"/>
  <c r="Z4448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Z4410"/>
  <c r="AB4415"/>
  <c r="V4417"/>
  <c r="AA4417" s="1"/>
  <c r="U4418"/>
  <c r="Z4418" s="1"/>
  <c r="Y4449"/>
  <c r="W4451"/>
  <c r="AB4451" s="1"/>
  <c r="V4452"/>
  <c r="AA4452" s="1"/>
  <c r="AC4452" s="1"/>
  <c r="U4453"/>
  <c r="Z4453" s="1"/>
  <c r="T4454"/>
  <c r="Y4454" s="1"/>
  <c r="S4455"/>
  <c r="X4455" s="1"/>
  <c r="W4459"/>
  <c r="AB4459" s="1"/>
  <c r="V4460"/>
  <c r="AA4460" s="1"/>
  <c r="U4461"/>
  <c r="Z4461" s="1"/>
  <c r="T4462"/>
  <c r="Y4462" s="1"/>
  <c r="S4463"/>
  <c r="X4463" s="1"/>
  <c r="Y4406"/>
  <c r="X4407"/>
  <c r="Y4410"/>
  <c r="U4417"/>
  <c r="Z4417" s="1"/>
  <c r="T4418"/>
  <c r="Y4418" s="1"/>
  <c r="T4419"/>
  <c r="Y4419" s="1"/>
  <c r="W4440"/>
  <c r="AB4440" s="1"/>
  <c r="V4441"/>
  <c r="AA4441" s="1"/>
  <c r="U4442"/>
  <c r="Z4442" s="1"/>
  <c r="X4444"/>
  <c r="W4407"/>
  <c r="AB4407" s="1"/>
  <c r="W4408"/>
  <c r="AB4408" s="1"/>
  <c r="Y4411"/>
  <c r="AB4416"/>
  <c r="T4417"/>
  <c r="Y4417" s="1"/>
  <c r="S4418"/>
  <c r="X4418" s="1"/>
  <c r="S4419"/>
  <c r="X4419" s="1"/>
  <c r="V4440"/>
  <c r="AA4440" s="1"/>
  <c r="U4441"/>
  <c r="Z4441" s="1"/>
  <c r="T4442"/>
  <c r="Y4442" s="1"/>
  <c r="T4443"/>
  <c r="Y4443" s="1"/>
  <c r="AB4446"/>
  <c r="W4447"/>
  <c r="AB4447" s="1"/>
  <c r="V4408"/>
  <c r="AA4408" s="1"/>
  <c r="V4409"/>
  <c r="AA4409" s="1"/>
  <c r="X4411"/>
  <c r="AA4416"/>
  <c r="S4436"/>
  <c r="X4436" s="1"/>
  <c r="AB4439"/>
  <c r="S4442"/>
  <c r="X4442" s="1"/>
  <c r="S4443"/>
  <c r="X4443" s="1"/>
  <c r="V4447"/>
  <c r="AA4447" s="1"/>
  <c r="U4449"/>
  <c r="Z4449" s="1"/>
  <c r="V4407"/>
  <c r="AA4407" s="1"/>
  <c r="U4408"/>
  <c r="Z4408" s="1"/>
  <c r="T4409"/>
  <c r="Y4409" s="1"/>
  <c r="AB4409"/>
  <c r="S4410"/>
  <c r="X4410" s="1"/>
  <c r="AA4410"/>
  <c r="Z4411"/>
  <c r="Y4412"/>
  <c r="X4413"/>
  <c r="W4414"/>
  <c r="AB4414" s="1"/>
  <c r="V4415"/>
  <c r="AA4415" s="1"/>
  <c r="U4416"/>
  <c r="Z4416" s="1"/>
  <c r="AB4417"/>
  <c r="AB4393"/>
  <c r="U4397"/>
  <c r="Z4397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U4396"/>
  <c r="Z4396" s="1"/>
  <c r="T4397"/>
  <c r="Y4397" s="1"/>
  <c r="T4398"/>
  <c r="Y4398" s="1"/>
  <c r="AB4401"/>
  <c r="U4406"/>
  <c r="Z4406" s="1"/>
  <c r="T4407"/>
  <c r="Y4407" s="1"/>
  <c r="S4408"/>
  <c r="X4408" s="1"/>
  <c r="W4412"/>
  <c r="AB4412" s="1"/>
  <c r="V4413"/>
  <c r="AA4413" s="1"/>
  <c r="U4414"/>
  <c r="Z4414" s="1"/>
  <c r="T4415"/>
  <c r="Y4415" s="1"/>
  <c r="S4416"/>
  <c r="X4416" s="1"/>
  <c r="W4436"/>
  <c r="AB4436" s="1"/>
  <c r="V4437"/>
  <c r="AA4437" s="1"/>
  <c r="U4438"/>
  <c r="Z4438" s="1"/>
  <c r="T4439"/>
  <c r="Y4439" s="1"/>
  <c r="S4440"/>
  <c r="X4440" s="1"/>
  <c r="W4444"/>
  <c r="AB4444" s="1"/>
  <c r="V4445"/>
  <c r="AA4445" s="1"/>
  <c r="U4446"/>
  <c r="Z4446" s="1"/>
  <c r="T4447"/>
  <c r="Y4447" s="1"/>
  <c r="S4448"/>
  <c r="X4448" s="1"/>
  <c r="S4391"/>
  <c r="X4391" s="1"/>
  <c r="AB4394"/>
  <c r="U4395"/>
  <c r="Z4395" s="1"/>
  <c r="T4396"/>
  <c r="Y4396" s="1"/>
  <c r="S4397"/>
  <c r="X4397" s="1"/>
  <c r="S4398"/>
  <c r="X4398" s="1"/>
  <c r="AA4394"/>
  <c r="AB4395"/>
  <c r="S4399"/>
  <c r="X4399" s="1"/>
  <c r="AA4395"/>
  <c r="AA4396"/>
  <c r="AA4402"/>
  <c r="Y4391"/>
  <c r="X4392"/>
  <c r="Z4433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AC4404" s="1"/>
  <c r="Y4434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AB4423"/>
  <c r="AB4425"/>
  <c r="AA4426"/>
  <c r="Z4427"/>
  <c r="X4429"/>
  <c r="AA4424"/>
  <c r="AA4425"/>
  <c r="Z4426"/>
  <c r="Y4427"/>
  <c r="Y4428"/>
  <c r="AB4431"/>
  <c r="X4421"/>
  <c r="AB4424"/>
  <c r="Z4425"/>
  <c r="Y4426"/>
  <c r="X4427"/>
  <c r="X4428"/>
  <c r="AA4432"/>
  <c r="Z4372"/>
  <c r="AB4422"/>
  <c r="AA4423"/>
  <c r="Z4424"/>
  <c r="Y4425"/>
  <c r="X4426"/>
  <c r="AB4430"/>
  <c r="AA4431"/>
  <c r="Z4432"/>
  <c r="Y4433"/>
  <c r="X4434"/>
  <c r="Y4373"/>
  <c r="AB4421"/>
  <c r="AA4422"/>
  <c r="Z4423"/>
  <c r="Y4424"/>
  <c r="X4425"/>
  <c r="AB4429"/>
  <c r="AA4430"/>
  <c r="Z4431"/>
  <c r="Y4432"/>
  <c r="X4433"/>
  <c r="AB4362"/>
  <c r="AB4364"/>
  <c r="AA4365"/>
  <c r="Z4366"/>
  <c r="X4368"/>
  <c r="AA4363"/>
  <c r="AA4364"/>
  <c r="Z4365"/>
  <c r="Y4366"/>
  <c r="Y4367"/>
  <c r="AB4370"/>
  <c r="AB4371"/>
  <c r="AB4372"/>
  <c r="AA4373"/>
  <c r="X4360"/>
  <c r="AB4363"/>
  <c r="Z4364"/>
  <c r="Y4365"/>
  <c r="X4366"/>
  <c r="X4367"/>
  <c r="AA4371"/>
  <c r="AA4372"/>
  <c r="Z4373"/>
  <c r="AA4360"/>
  <c r="Z4361"/>
  <c r="Y4362"/>
  <c r="X4363"/>
  <c r="AB4367"/>
  <c r="AA4368"/>
  <c r="Z4369"/>
  <c r="Y4370"/>
  <c r="X4371"/>
  <c r="Z4357"/>
  <c r="AB4361"/>
  <c r="AA4362"/>
  <c r="Z4363"/>
  <c r="Y4364"/>
  <c r="X4365"/>
  <c r="AB4369"/>
  <c r="AA4370"/>
  <c r="Z4371"/>
  <c r="Y4372"/>
  <c r="X4373"/>
  <c r="Y4358"/>
  <c r="AB4360"/>
  <c r="AA4361"/>
  <c r="Z4362"/>
  <c r="Y4363"/>
  <c r="X4364"/>
  <c r="AB4368"/>
  <c r="AA4369"/>
  <c r="Z4370"/>
  <c r="Y4371"/>
  <c r="X4372"/>
  <c r="AB4347"/>
  <c r="W4349"/>
  <c r="AB4349" s="1"/>
  <c r="V4350"/>
  <c r="AA4350" s="1"/>
  <c r="U4351"/>
  <c r="Z4351" s="1"/>
  <c r="X4353"/>
  <c r="V4348"/>
  <c r="AA4348" s="1"/>
  <c r="V4349"/>
  <c r="AA4349" s="1"/>
  <c r="U4350"/>
  <c r="Z4350" s="1"/>
  <c r="T4351"/>
  <c r="Y4351" s="1"/>
  <c r="T4352"/>
  <c r="Y4352" s="1"/>
  <c r="AB4355"/>
  <c r="W4356"/>
  <c r="AB4356" s="1"/>
  <c r="W4357"/>
  <c r="AB4357" s="1"/>
  <c r="S4345"/>
  <c r="X4345" s="1"/>
  <c r="AB4348"/>
  <c r="U4349"/>
  <c r="Z4349" s="1"/>
  <c r="T4350"/>
  <c r="Y4350" s="1"/>
  <c r="S4351"/>
  <c r="X4351" s="1"/>
  <c r="S4352"/>
  <c r="X4352" s="1"/>
  <c r="V4356"/>
  <c r="AA4356" s="1"/>
  <c r="V4357"/>
  <c r="AA4357" s="1"/>
  <c r="U4358"/>
  <c r="Z4358" s="1"/>
  <c r="Z4296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Y4297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AB4286"/>
  <c r="V4287"/>
  <c r="AA4287" s="1"/>
  <c r="V4288"/>
  <c r="AA4288" s="1"/>
  <c r="U4289"/>
  <c r="Z4289" s="1"/>
  <c r="T4290"/>
  <c r="Y4290" s="1"/>
  <c r="AB4294"/>
  <c r="W4295"/>
  <c r="AB4295" s="1"/>
  <c r="AB4287"/>
  <c r="U4288"/>
  <c r="Z4288" s="1"/>
  <c r="T4289"/>
  <c r="Y4289" s="1"/>
  <c r="S4290"/>
  <c r="X4290" s="1"/>
  <c r="S4291"/>
  <c r="X4291" s="1"/>
  <c r="AC4291" s="1"/>
  <c r="V4295"/>
  <c r="AA4295" s="1"/>
  <c r="V4296"/>
  <c r="AA4296" s="1"/>
  <c r="U4297"/>
  <c r="Z4297" s="1"/>
  <c r="Z4252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Y4253"/>
  <c r="W4284"/>
  <c r="AB4284" s="1"/>
  <c r="AC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AB4242"/>
  <c r="V4243"/>
  <c r="AA4243" s="1"/>
  <c r="V4244"/>
  <c r="AA4244" s="1"/>
  <c r="U4245"/>
  <c r="Z4245" s="1"/>
  <c r="T4246"/>
  <c r="Y4246" s="1"/>
  <c r="AB4250"/>
  <c r="W4251"/>
  <c r="AB4251" s="1"/>
  <c r="AB4243"/>
  <c r="U4244"/>
  <c r="Z4244" s="1"/>
  <c r="T4245"/>
  <c r="Y4245" s="1"/>
  <c r="S4246"/>
  <c r="X4246" s="1"/>
  <c r="S4247"/>
  <c r="X4247" s="1"/>
  <c r="AC4247" s="1"/>
  <c r="V4251"/>
  <c r="AA4251" s="1"/>
  <c r="Z428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Y4282"/>
  <c r="W4240"/>
  <c r="AB4240" s="1"/>
  <c r="AC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B4271"/>
  <c r="AB4273"/>
  <c r="AA4274"/>
  <c r="Z4275"/>
  <c r="X4277"/>
  <c r="AA4272"/>
  <c r="AA4273"/>
  <c r="Z4274"/>
  <c r="Y4275"/>
  <c r="Y4276"/>
  <c r="AB4279"/>
  <c r="AB4280"/>
  <c r="X4269"/>
  <c r="AB4272"/>
  <c r="Z4273"/>
  <c r="Y4274"/>
  <c r="X4275"/>
  <c r="X4276"/>
  <c r="AC4276" s="1"/>
  <c r="AA4280"/>
  <c r="AA4281"/>
  <c r="T4160"/>
  <c r="Y4160" s="1"/>
  <c r="U4168"/>
  <c r="Z4168" s="1"/>
  <c r="AB4270"/>
  <c r="AA4271"/>
  <c r="Z4272"/>
  <c r="Y4273"/>
  <c r="X4274"/>
  <c r="AB4278"/>
  <c r="AA4279"/>
  <c r="Z4280"/>
  <c r="Y4281"/>
  <c r="X4282"/>
  <c r="AB4149"/>
  <c r="S4153"/>
  <c r="X4153" s="1"/>
  <c r="S4160"/>
  <c r="X4160" s="1"/>
  <c r="U4167"/>
  <c r="Z4167" s="1"/>
  <c r="T4168"/>
  <c r="Y4168" s="1"/>
  <c r="T4169"/>
  <c r="Y4169" s="1"/>
  <c r="V4175"/>
  <c r="AA4175" s="1"/>
  <c r="U4176"/>
  <c r="Z4176" s="1"/>
  <c r="AB4269"/>
  <c r="AA4270"/>
  <c r="Z4271"/>
  <c r="Y4272"/>
  <c r="X4273"/>
  <c r="AB4277"/>
  <c r="AA4278"/>
  <c r="Z4279"/>
  <c r="Y4280"/>
  <c r="X4281"/>
  <c r="AA4150"/>
  <c r="AB4157"/>
  <c r="S4161"/>
  <c r="X4161" s="1"/>
  <c r="AB4165"/>
  <c r="S4169"/>
  <c r="X4169" s="1"/>
  <c r="V4174"/>
  <c r="AA4174" s="1"/>
  <c r="U4175"/>
  <c r="Z4175" s="1"/>
  <c r="T4176"/>
  <c r="Y4176" s="1"/>
  <c r="T4177"/>
  <c r="Y4177" s="1"/>
  <c r="W4183"/>
  <c r="AB4183" s="1"/>
  <c r="V4184"/>
  <c r="AA4184" s="1"/>
  <c r="U4185"/>
  <c r="Z4185" s="1"/>
  <c r="Z4151"/>
  <c r="AC4151" s="1"/>
  <c r="AA4158"/>
  <c r="AB4166"/>
  <c r="S4170"/>
  <c r="X4170" s="1"/>
  <c r="AB4173"/>
  <c r="S4177"/>
  <c r="X4177" s="1"/>
  <c r="V4183"/>
  <c r="AA4183" s="1"/>
  <c r="U4184"/>
  <c r="Z4184" s="1"/>
  <c r="T4185"/>
  <c r="Y4185" s="1"/>
  <c r="Y4152"/>
  <c r="AC4152" s="1"/>
  <c r="Z4159"/>
  <c r="AC4159" s="1"/>
  <c r="AA4166"/>
  <c r="AA4167"/>
  <c r="AB4174"/>
  <c r="S4179"/>
  <c r="X4179" s="1"/>
  <c r="AB4182"/>
  <c r="S4186"/>
  <c r="X4186" s="1"/>
  <c r="AC4186" s="1"/>
  <c r="AB4136"/>
  <c r="AB4144"/>
  <c r="S4134"/>
  <c r="X4134" s="1"/>
  <c r="AB4137"/>
  <c r="S4140"/>
  <c r="X4140" s="1"/>
  <c r="S4141"/>
  <c r="X4141" s="1"/>
  <c r="T4149"/>
  <c r="Y4149" s="1"/>
  <c r="S4150"/>
  <c r="X4150" s="1"/>
  <c r="W4154"/>
  <c r="AB4154" s="1"/>
  <c r="V4155"/>
  <c r="AA4155" s="1"/>
  <c r="U4156"/>
  <c r="Z4156" s="1"/>
  <c r="T4157"/>
  <c r="Y4157" s="1"/>
  <c r="S4158"/>
  <c r="X4158" s="1"/>
  <c r="W4162"/>
  <c r="AB4162" s="1"/>
  <c r="V4164"/>
  <c r="AA4164" s="1"/>
  <c r="U4165"/>
  <c r="Z4165" s="1"/>
  <c r="T4166"/>
  <c r="Y4166" s="1"/>
  <c r="S4167"/>
  <c r="X4167" s="1"/>
  <c r="W4171"/>
  <c r="AB4171" s="1"/>
  <c r="V4172"/>
  <c r="AA4172" s="1"/>
  <c r="U4173"/>
  <c r="Z4173" s="1"/>
  <c r="T4174"/>
  <c r="Y4174" s="1"/>
  <c r="S4175"/>
  <c r="X4175" s="1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AA4137"/>
  <c r="AB4138"/>
  <c r="S4142"/>
  <c r="X4142" s="1"/>
  <c r="T4147"/>
  <c r="Y4147" s="1"/>
  <c r="S4149"/>
  <c r="X4149" s="1"/>
  <c r="W4153"/>
  <c r="AB4153" s="1"/>
  <c r="V4154"/>
  <c r="AA4154" s="1"/>
  <c r="U4155"/>
  <c r="Z4155" s="1"/>
  <c r="T4156"/>
  <c r="Y4156" s="1"/>
  <c r="S4157"/>
  <c r="X4157" s="1"/>
  <c r="W4161"/>
  <c r="AB4161" s="1"/>
  <c r="V4162"/>
  <c r="AA4162" s="1"/>
  <c r="U4164"/>
  <c r="Z4164" s="1"/>
  <c r="T4165"/>
  <c r="Y4165" s="1"/>
  <c r="S4166"/>
  <c r="X4166" s="1"/>
  <c r="W4170"/>
  <c r="AB4170" s="1"/>
  <c r="V4171"/>
  <c r="AA4171" s="1"/>
  <c r="U4172"/>
  <c r="Z4172" s="1"/>
  <c r="T4173"/>
  <c r="Y4173" s="1"/>
  <c r="S4174"/>
  <c r="X4174" s="1"/>
  <c r="W4179"/>
  <c r="AB4179" s="1"/>
  <c r="V4180"/>
  <c r="AA4180" s="1"/>
  <c r="U4181"/>
  <c r="Z4181" s="1"/>
  <c r="T4182"/>
  <c r="Y4182" s="1"/>
  <c r="S4183"/>
  <c r="X4183" s="1"/>
  <c r="W4187"/>
  <c r="AB4187" s="1"/>
  <c r="AC4187" s="1"/>
  <c r="V4188"/>
  <c r="AA4188" s="1"/>
  <c r="U4189"/>
  <c r="Z4189" s="1"/>
  <c r="T4190"/>
  <c r="Y4190" s="1"/>
  <c r="S4191"/>
  <c r="X4191" s="1"/>
  <c r="T4105"/>
  <c r="Y4105" s="1"/>
  <c r="AA4138"/>
  <c r="AA4139"/>
  <c r="AA4145"/>
  <c r="Z4138"/>
  <c r="Z4139"/>
  <c r="Z4140"/>
  <c r="Y4139"/>
  <c r="Y4140"/>
  <c r="Y4141"/>
  <c r="AB4115"/>
  <c r="AA4115"/>
  <c r="T4119"/>
  <c r="Y4119" s="1"/>
  <c r="Z4132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B4107"/>
  <c r="U4109"/>
  <c r="Z4109" s="1"/>
  <c r="AA4116"/>
  <c r="S4119"/>
  <c r="X4119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T4109"/>
  <c r="Y4109" s="1"/>
  <c r="T4110"/>
  <c r="Y4110" s="1"/>
  <c r="Z4116"/>
  <c r="S4120"/>
  <c r="X4120" s="1"/>
  <c r="W4124"/>
  <c r="AB4124" s="1"/>
  <c r="Z4104"/>
  <c r="AA4108"/>
  <c r="S4110"/>
  <c r="X4110" s="1"/>
  <c r="Z4117"/>
  <c r="AB4123"/>
  <c r="T4126"/>
  <c r="Y4126" s="1"/>
  <c r="W4131"/>
  <c r="AB4131" s="1"/>
  <c r="Z4108"/>
  <c r="S4111"/>
  <c r="X4111" s="1"/>
  <c r="W4114"/>
  <c r="AB4114" s="1"/>
  <c r="Y4117"/>
  <c r="U4124"/>
  <c r="Z4124" s="1"/>
  <c r="T4125"/>
  <c r="Y4125" s="1"/>
  <c r="S4126"/>
  <c r="X4126" s="1"/>
  <c r="S4127"/>
  <c r="X4127" s="1"/>
  <c r="AC4127" s="1"/>
  <c r="V4131"/>
  <c r="AA4131" s="1"/>
  <c r="V4132"/>
  <c r="AA4132" s="1"/>
  <c r="Y4081"/>
  <c r="AC4081" s="1"/>
  <c r="X4104"/>
  <c r="V4106"/>
  <c r="AA4106" s="1"/>
  <c r="U4107"/>
  <c r="Z4107" s="1"/>
  <c r="T4108"/>
  <c r="Y4108" s="1"/>
  <c r="AB4108"/>
  <c r="S4109"/>
  <c r="X4109" s="1"/>
  <c r="AA4109"/>
  <c r="Z4110"/>
  <c r="Y4111"/>
  <c r="X4112"/>
  <c r="W4113"/>
  <c r="AB4113" s="1"/>
  <c r="V4114"/>
  <c r="AA4114" s="1"/>
  <c r="U4115"/>
  <c r="Z4115" s="1"/>
  <c r="T4116"/>
  <c r="Y4116" s="1"/>
  <c r="AB4116"/>
  <c r="S4117"/>
  <c r="X4117" s="1"/>
  <c r="AA4117"/>
  <c r="Z4119"/>
  <c r="Y4120"/>
  <c r="X4121"/>
  <c r="W4122"/>
  <c r="AB4122" s="1"/>
  <c r="V4123"/>
  <c r="AA4123" s="1"/>
  <c r="AB4125"/>
  <c r="AA4126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21"/>
  <c r="AB4121" s="1"/>
  <c r="V4122"/>
  <c r="AA4122" s="1"/>
  <c r="U4123"/>
  <c r="Z4123" s="1"/>
  <c r="T4124"/>
  <c r="Y4124" s="1"/>
  <c r="S4125"/>
  <c r="X4125" s="1"/>
  <c r="W4129"/>
  <c r="AB4129" s="1"/>
  <c r="V4130"/>
  <c r="AA4130" s="1"/>
  <c r="U4131"/>
  <c r="Z4131" s="1"/>
  <c r="T4132"/>
  <c r="Y4132" s="1"/>
  <c r="Z4080"/>
  <c r="AC4080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AC4128" s="1"/>
  <c r="V4129"/>
  <c r="AA4129" s="1"/>
  <c r="U4130"/>
  <c r="Z4130" s="1"/>
  <c r="T4131"/>
  <c r="Y4131" s="1"/>
  <c r="S4132"/>
  <c r="X4132" s="1"/>
  <c r="AA4087"/>
  <c r="X4074"/>
  <c r="AB4078"/>
  <c r="X4082"/>
  <c r="AA4079"/>
  <c r="AB4086"/>
  <c r="AB4075"/>
  <c r="AA4076"/>
  <c r="Z4077"/>
  <c r="Y4078"/>
  <c r="X4079"/>
  <c r="AB4083"/>
  <c r="AA4084"/>
  <c r="Z4085"/>
  <c r="Y4086"/>
  <c r="X4087"/>
  <c r="AB4074"/>
  <c r="AA4075"/>
  <c r="Z4076"/>
  <c r="Y4077"/>
  <c r="X4078"/>
  <c r="AB4082"/>
  <c r="AA4083"/>
  <c r="Z4084"/>
  <c r="Y4085"/>
  <c r="X4086"/>
  <c r="AB4091"/>
  <c r="W4093"/>
  <c r="AB4093" s="1"/>
  <c r="V4094"/>
  <c r="AA4094" s="1"/>
  <c r="U4095"/>
  <c r="Z4095" s="1"/>
  <c r="X4097"/>
  <c r="V4092"/>
  <c r="AA4092" s="1"/>
  <c r="V4093"/>
  <c r="AA4093" s="1"/>
  <c r="U4094"/>
  <c r="Z4094" s="1"/>
  <c r="T4095"/>
  <c r="Y4095" s="1"/>
  <c r="T4096"/>
  <c r="Y4096" s="1"/>
  <c r="AB4099"/>
  <c r="S4089"/>
  <c r="X4089" s="1"/>
  <c r="AB4092"/>
  <c r="U4093"/>
  <c r="Z4093" s="1"/>
  <c r="T4094"/>
  <c r="Y4094" s="1"/>
  <c r="S4095"/>
  <c r="X4095" s="1"/>
  <c r="S4096"/>
  <c r="X4096" s="1"/>
  <c r="V4100"/>
  <c r="AA4100" s="1"/>
  <c r="Z3923"/>
  <c r="T3949"/>
  <c r="Y3949" s="1"/>
  <c r="AC3949" s="1"/>
  <c r="U3957"/>
  <c r="Z3957" s="1"/>
  <c r="AC3957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T3932"/>
  <c r="Y3932" s="1"/>
  <c r="AB3938"/>
  <c r="S3942"/>
  <c r="X3942" s="1"/>
  <c r="T3958"/>
  <c r="Y3958" s="1"/>
  <c r="AC3958" s="1"/>
  <c r="V3964"/>
  <c r="AA3964" s="1"/>
  <c r="U3965"/>
  <c r="Z3965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X3925"/>
  <c r="AA3939"/>
  <c r="AB3946"/>
  <c r="S3950"/>
  <c r="X3950" s="1"/>
  <c r="V3963"/>
  <c r="AA3963" s="1"/>
  <c r="U3964"/>
  <c r="Z3964" s="1"/>
  <c r="T3965"/>
  <c r="Y3965" s="1"/>
  <c r="T3966"/>
  <c r="Y3966" s="1"/>
  <c r="W3972"/>
  <c r="AB3972" s="1"/>
  <c r="V3973"/>
  <c r="AA3973" s="1"/>
  <c r="U3974"/>
  <c r="Z3974" s="1"/>
  <c r="X3976"/>
  <c r="Z3940"/>
  <c r="AC3940" s="1"/>
  <c r="AA3947"/>
  <c r="AB3955"/>
  <c r="S3959"/>
  <c r="X3959" s="1"/>
  <c r="AB3962"/>
  <c r="S3966"/>
  <c r="X3966" s="1"/>
  <c r="V3972"/>
  <c r="AA3972" s="1"/>
  <c r="U3973"/>
  <c r="Z3973" s="1"/>
  <c r="T3974"/>
  <c r="Y3974" s="1"/>
  <c r="T3975"/>
  <c r="Y3975" s="1"/>
  <c r="AC3975" s="1"/>
  <c r="W3980"/>
  <c r="AB3980" s="1"/>
  <c r="W3929"/>
  <c r="AB3929" s="1"/>
  <c r="Y3941"/>
  <c r="AC3941" s="1"/>
  <c r="Z3948"/>
  <c r="AC3948" s="1"/>
  <c r="AA3956"/>
  <c r="AB3963"/>
  <c r="S3968"/>
  <c r="X3968" s="1"/>
  <c r="AB3971"/>
  <c r="AB3933"/>
  <c r="AB3925"/>
  <c r="AB3926"/>
  <c r="S3929"/>
  <c r="X3929" s="1"/>
  <c r="T3938"/>
  <c r="Y3938" s="1"/>
  <c r="S3939"/>
  <c r="X3939" s="1"/>
  <c r="W3943"/>
  <c r="AB3943" s="1"/>
  <c r="V3944"/>
  <c r="AA3944" s="1"/>
  <c r="U3945"/>
  <c r="Z3945" s="1"/>
  <c r="T3946"/>
  <c r="Y3946" s="1"/>
  <c r="S3947"/>
  <c r="X3947" s="1"/>
  <c r="W3951"/>
  <c r="AB3951" s="1"/>
  <c r="V3953"/>
  <c r="AA3953" s="1"/>
  <c r="U3954"/>
  <c r="Z3954" s="1"/>
  <c r="T3955"/>
  <c r="Y3955" s="1"/>
  <c r="S3956"/>
  <c r="X3956" s="1"/>
  <c r="W3960"/>
  <c r="AB3960" s="1"/>
  <c r="V3961"/>
  <c r="AA3961" s="1"/>
  <c r="U3962"/>
  <c r="Z3962" s="1"/>
  <c r="T3963"/>
  <c r="Y3963" s="1"/>
  <c r="S3964"/>
  <c r="X3964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AA3926"/>
  <c r="AB3927"/>
  <c r="T3936"/>
  <c r="Y3936" s="1"/>
  <c r="S3938"/>
  <c r="X3938" s="1"/>
  <c r="W3942"/>
  <c r="AB3942" s="1"/>
  <c r="V3943"/>
  <c r="AA3943" s="1"/>
  <c r="U3944"/>
  <c r="Z3944" s="1"/>
  <c r="T3945"/>
  <c r="Y3945" s="1"/>
  <c r="S3946"/>
  <c r="X3946" s="1"/>
  <c r="W3950"/>
  <c r="AB3950" s="1"/>
  <c r="V3951"/>
  <c r="AA3951" s="1"/>
  <c r="U3953"/>
  <c r="Z3953" s="1"/>
  <c r="T3954"/>
  <c r="Y3954" s="1"/>
  <c r="S3955"/>
  <c r="X3955" s="1"/>
  <c r="W3959"/>
  <c r="AB3959" s="1"/>
  <c r="V3960"/>
  <c r="AA3960" s="1"/>
  <c r="U3961"/>
  <c r="Z3961" s="1"/>
  <c r="T3962"/>
  <c r="Y3962" s="1"/>
  <c r="S3963"/>
  <c r="X3963" s="1"/>
  <c r="W3968"/>
  <c r="AB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AA3927"/>
  <c r="AA3928"/>
  <c r="Y3930"/>
  <c r="X3931"/>
  <c r="AA3934"/>
  <c r="AB3935"/>
  <c r="X3923"/>
  <c r="Z3927"/>
  <c r="Z3928"/>
  <c r="Z3929"/>
  <c r="X3930"/>
  <c r="AA3930"/>
  <c r="Z3931"/>
  <c r="Y3928"/>
  <c r="Y3929"/>
  <c r="Z3935"/>
  <c r="AA3786"/>
  <c r="AB3793"/>
  <c r="X3789"/>
  <c r="Y3823"/>
  <c r="Z3828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Y3779"/>
  <c r="T3788"/>
  <c r="Y3788" s="1"/>
  <c r="Y3829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Z3787"/>
  <c r="AA3794"/>
  <c r="U3795"/>
  <c r="Z3795" s="1"/>
  <c r="AB3818"/>
  <c r="W3820"/>
  <c r="AB3820" s="1"/>
  <c r="V3821"/>
  <c r="AA3821" s="1"/>
  <c r="U3822"/>
  <c r="Z3822" s="1"/>
  <c r="X3824"/>
  <c r="Z3778"/>
  <c r="X3797"/>
  <c r="V3819"/>
  <c r="AA3819" s="1"/>
  <c r="V3820"/>
  <c r="AA3820" s="1"/>
  <c r="U3821"/>
  <c r="Z3821" s="1"/>
  <c r="T3822"/>
  <c r="Y3822" s="1"/>
  <c r="AB3826"/>
  <c r="W3827"/>
  <c r="AB3827" s="1"/>
  <c r="T3796"/>
  <c r="Y3796" s="1"/>
  <c r="S3816"/>
  <c r="X3816" s="1"/>
  <c r="AB3819"/>
  <c r="U3820"/>
  <c r="Z3820" s="1"/>
  <c r="T3821"/>
  <c r="Y3821" s="1"/>
  <c r="S3822"/>
  <c r="X3822" s="1"/>
  <c r="S3823"/>
  <c r="X3823" s="1"/>
  <c r="V3827"/>
  <c r="AA3827" s="1"/>
  <c r="V3828"/>
  <c r="AA3828" s="1"/>
  <c r="U3829"/>
  <c r="Z3829" s="1"/>
  <c r="W3786"/>
  <c r="AB3786" s="1"/>
  <c r="V3787"/>
  <c r="AA3787" s="1"/>
  <c r="U3788"/>
  <c r="Z3788" s="1"/>
  <c r="T3789"/>
  <c r="Y3789" s="1"/>
  <c r="AB3789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Z3777"/>
  <c r="AB378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X3771"/>
  <c r="AB3782"/>
  <c r="Y3784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774"/>
  <c r="AA3776"/>
  <c r="AA3782"/>
  <c r="AB3783"/>
  <c r="AA3775"/>
  <c r="Z3776"/>
  <c r="Y3777"/>
  <c r="Y3778"/>
  <c r="X3779"/>
  <c r="AB3775"/>
  <c r="Y3776"/>
  <c r="X3777"/>
  <c r="X3778"/>
  <c r="Z3783"/>
  <c r="AB3658"/>
  <c r="AB3692"/>
  <c r="AB3759"/>
  <c r="AA3668"/>
  <c r="AA3702"/>
  <c r="AA3734"/>
  <c r="Z3744"/>
  <c r="Z3763"/>
  <c r="Y3764"/>
  <c r="Y3771"/>
  <c r="X3772"/>
  <c r="AB3773"/>
  <c r="AA3774"/>
  <c r="Z3775"/>
  <c r="AB3649"/>
  <c r="Y3653"/>
  <c r="Z3654"/>
  <c r="S3656"/>
  <c r="X3656" s="1"/>
  <c r="Y3663"/>
  <c r="AB3669"/>
  <c r="Z3677"/>
  <c r="AA3678"/>
  <c r="AB3684"/>
  <c r="Y3687"/>
  <c r="Z3688"/>
  <c r="S3690"/>
  <c r="X3690" s="1"/>
  <c r="Y3698"/>
  <c r="AB3703"/>
  <c r="Z3727"/>
  <c r="AA3735"/>
  <c r="S3737"/>
  <c r="X3737" s="1"/>
  <c r="Z3745"/>
  <c r="AB3750"/>
  <c r="AB3760"/>
  <c r="X3765"/>
  <c r="Z3768"/>
  <c r="AB3772"/>
  <c r="AA3773"/>
  <c r="Z3774"/>
  <c r="Y3775"/>
  <c r="X3776"/>
  <c r="AB3780"/>
  <c r="AA3781"/>
  <c r="Z3782"/>
  <c r="Y3783"/>
  <c r="X3784"/>
  <c r="Z3645"/>
  <c r="AA3659"/>
  <c r="S3671"/>
  <c r="X3671" s="1"/>
  <c r="X3673"/>
  <c r="AA3693"/>
  <c r="S3705"/>
  <c r="X3705" s="1"/>
  <c r="X3707"/>
  <c r="S3729"/>
  <c r="X3729" s="1"/>
  <c r="Z3735"/>
  <c r="S3738"/>
  <c r="X3738" s="1"/>
  <c r="Y3745"/>
  <c r="X3754"/>
  <c r="AA3760"/>
  <c r="T3762"/>
  <c r="Y3762" s="1"/>
  <c r="T3763"/>
  <c r="Y3763" s="1"/>
  <c r="S3764"/>
  <c r="X3764" s="1"/>
  <c r="Y3769"/>
  <c r="AB3771"/>
  <c r="AA3772"/>
  <c r="Z3773"/>
  <c r="Y3774"/>
  <c r="X3775"/>
  <c r="AB3779"/>
  <c r="AA3780"/>
  <c r="Z3781"/>
  <c r="Y3782"/>
  <c r="X3783"/>
  <c r="S3647"/>
  <c r="X3647" s="1"/>
  <c r="X3654"/>
  <c r="Y3655"/>
  <c r="AB3660"/>
  <c r="T3661"/>
  <c r="Y3661" s="1"/>
  <c r="U3662"/>
  <c r="Z3662" s="1"/>
  <c r="Z3669"/>
  <c r="AA3670"/>
  <c r="T3672"/>
  <c r="Y3672" s="1"/>
  <c r="AB3675"/>
  <c r="Y3678"/>
  <c r="Z3679"/>
  <c r="S3682"/>
  <c r="X3682" s="1"/>
  <c r="X3688"/>
  <c r="Y3689"/>
  <c r="AB3694"/>
  <c r="T3696"/>
  <c r="Y3696" s="1"/>
  <c r="U3697"/>
  <c r="Z3697" s="1"/>
  <c r="Z3703"/>
  <c r="AA3704"/>
  <c r="T3706"/>
  <c r="Y3706" s="1"/>
  <c r="AB3709"/>
  <c r="Z3736"/>
  <c r="AB3742"/>
  <c r="Y3746"/>
  <c r="AB3751"/>
  <c r="U3752"/>
  <c r="Z3752" s="1"/>
  <c r="U3753"/>
  <c r="Z3753" s="1"/>
  <c r="X3756"/>
  <c r="AA3761"/>
  <c r="S3763"/>
  <c r="X3763" s="1"/>
  <c r="AB3643"/>
  <c r="AA3651"/>
  <c r="U3652"/>
  <c r="Z3652" s="1"/>
  <c r="V3653"/>
  <c r="AA3653" s="1"/>
  <c r="S3662"/>
  <c r="X3662" s="1"/>
  <c r="X3664"/>
  <c r="V3676"/>
  <c r="AA3676" s="1"/>
  <c r="AA3685"/>
  <c r="U3686"/>
  <c r="Z3686" s="1"/>
  <c r="V3687"/>
  <c r="AA3687" s="1"/>
  <c r="S3697"/>
  <c r="X3697" s="1"/>
  <c r="X3699"/>
  <c r="V3726"/>
  <c r="AA3726" s="1"/>
  <c r="Y3728"/>
  <c r="S3730"/>
  <c r="X3730" s="1"/>
  <c r="Y3736"/>
  <c r="V3743"/>
  <c r="AA3743" s="1"/>
  <c r="V3744"/>
  <c r="AA3744" s="1"/>
  <c r="X3746"/>
  <c r="AA3751"/>
  <c r="T3753"/>
  <c r="Y3753" s="1"/>
  <c r="T3754"/>
  <c r="Y3754" s="1"/>
  <c r="Z3761"/>
  <c r="AB3766"/>
  <c r="W3767"/>
  <c r="AB3767" s="1"/>
  <c r="V3644"/>
  <c r="AA3644" s="1"/>
  <c r="Y3646"/>
  <c r="AB3652"/>
  <c r="Z3660"/>
  <c r="AA3661"/>
  <c r="AB3667"/>
  <c r="Y3670"/>
  <c r="Z3671"/>
  <c r="W3677"/>
  <c r="AB3677" s="1"/>
  <c r="X3679"/>
  <c r="Y3681"/>
  <c r="AB3686"/>
  <c r="Z3694"/>
  <c r="AA3696"/>
  <c r="AB3701"/>
  <c r="Y3704"/>
  <c r="Z3705"/>
  <c r="AB3733"/>
  <c r="W3734"/>
  <c r="AB3734" s="1"/>
  <c r="Y3737"/>
  <c r="AB3743"/>
  <c r="X3747"/>
  <c r="AA3752"/>
  <c r="Z3762"/>
  <c r="V3767"/>
  <c r="AA3767" s="1"/>
  <c r="V3768"/>
  <c r="AA3768" s="1"/>
  <c r="U3769"/>
  <c r="Z3769" s="1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51"/>
  <c r="AB3651" s="1"/>
  <c r="V3652"/>
  <c r="AA3652" s="1"/>
  <c r="U3653"/>
  <c r="Z3653" s="1"/>
  <c r="T3654"/>
  <c r="Y3654" s="1"/>
  <c r="AB3654"/>
  <c r="S3655"/>
  <c r="X3655" s="1"/>
  <c r="AA3655"/>
  <c r="Z3656"/>
  <c r="Y3657"/>
  <c r="X3658"/>
  <c r="W3659"/>
  <c r="AB3659" s="1"/>
  <c r="V3660"/>
  <c r="AA3660" s="1"/>
  <c r="U3661"/>
  <c r="Z3661" s="1"/>
  <c r="T3662"/>
  <c r="Y3662" s="1"/>
  <c r="AB3662"/>
  <c r="S3663"/>
  <c r="X3663" s="1"/>
  <c r="AA3663"/>
  <c r="Z3664"/>
  <c r="Y3666"/>
  <c r="X3667"/>
  <c r="W3668"/>
  <c r="AB3668" s="1"/>
  <c r="V3669"/>
  <c r="AA3669" s="1"/>
  <c r="U3670"/>
  <c r="Z3670" s="1"/>
  <c r="T3671"/>
  <c r="Y3671" s="1"/>
  <c r="AB3671"/>
  <c r="S3672"/>
  <c r="X3672" s="1"/>
  <c r="AA3672"/>
  <c r="Z3673"/>
  <c r="Y3674"/>
  <c r="X3675"/>
  <c r="W3676"/>
  <c r="AB3676" s="1"/>
  <c r="V3677"/>
  <c r="AA3677" s="1"/>
  <c r="U3678"/>
  <c r="Z3678" s="1"/>
  <c r="T3679"/>
  <c r="Y3679" s="1"/>
  <c r="AB3679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26"/>
  <c r="AB3726" s="1"/>
  <c r="V3727"/>
  <c r="AA3727" s="1"/>
  <c r="U3728"/>
  <c r="Z3728" s="1"/>
  <c r="T3729"/>
  <c r="Y3729" s="1"/>
  <c r="AB3729"/>
  <c r="Z3621"/>
  <c r="Y3622"/>
  <c r="X3623"/>
  <c r="W3624"/>
  <c r="AB3624" s="1"/>
  <c r="V3625"/>
  <c r="AA3625" s="1"/>
  <c r="U3626"/>
  <c r="Z3626" s="1"/>
  <c r="T3627"/>
  <c r="Y3627" s="1"/>
  <c r="AB3627"/>
  <c r="S3628"/>
  <c r="X3628" s="1"/>
  <c r="AA3628"/>
  <c r="Z3629"/>
  <c r="Y3630"/>
  <c r="X3631"/>
  <c r="W3632"/>
  <c r="AB3632" s="1"/>
  <c r="V3633"/>
  <c r="AA3633" s="1"/>
  <c r="U3634"/>
  <c r="Z3634" s="1"/>
  <c r="T3636"/>
  <c r="Y3636" s="1"/>
  <c r="AB3636"/>
  <c r="S3637"/>
  <c r="X3637" s="1"/>
  <c r="AA3637"/>
  <c r="Z3638"/>
  <c r="Y3639"/>
  <c r="X3640"/>
  <c r="W3641"/>
  <c r="AB3641" s="1"/>
  <c r="V3642"/>
  <c r="AA3642" s="1"/>
  <c r="U3643"/>
  <c r="Z3643" s="1"/>
  <c r="T3644"/>
  <c r="Y3644" s="1"/>
  <c r="AB3644"/>
  <c r="S3645"/>
  <c r="X3645" s="1"/>
  <c r="AA3645"/>
  <c r="Z3646"/>
  <c r="AA3662"/>
  <c r="AA3671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51"/>
  <c r="Z3651" s="1"/>
  <c r="T3652"/>
  <c r="Y3652" s="1"/>
  <c r="S3653"/>
  <c r="X3653" s="1"/>
  <c r="W3657"/>
  <c r="AB3657" s="1"/>
  <c r="V3658"/>
  <c r="AA3658" s="1"/>
  <c r="U3659"/>
  <c r="Z3659" s="1"/>
  <c r="T3660"/>
  <c r="Y3660" s="1"/>
  <c r="S3661"/>
  <c r="X3661" s="1"/>
  <c r="W3666"/>
  <c r="AB3666" s="1"/>
  <c r="V3667"/>
  <c r="AA3667" s="1"/>
  <c r="U3668"/>
  <c r="Z3668" s="1"/>
  <c r="T3669"/>
  <c r="Y3669" s="1"/>
  <c r="S3670"/>
  <c r="X3670" s="1"/>
  <c r="W3674"/>
  <c r="AB3674" s="1"/>
  <c r="V3675"/>
  <c r="AA3675" s="1"/>
  <c r="U3676"/>
  <c r="Z3676" s="1"/>
  <c r="T3677"/>
  <c r="Y3677" s="1"/>
  <c r="S3678"/>
  <c r="X3678" s="1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6"/>
  <c r="X3696" s="1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618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1"/>
  <c r="Y3651" s="1"/>
  <c r="S3652"/>
  <c r="X3652" s="1"/>
  <c r="W3656"/>
  <c r="AB3656" s="1"/>
  <c r="V3657"/>
  <c r="AA3657" s="1"/>
  <c r="U3658"/>
  <c r="Z3658" s="1"/>
  <c r="T3659"/>
  <c r="Y3659" s="1"/>
  <c r="S3660"/>
  <c r="X3660" s="1"/>
  <c r="W3664"/>
  <c r="AB3664" s="1"/>
  <c r="V3666"/>
  <c r="AA3666" s="1"/>
  <c r="U3667"/>
  <c r="Z3667" s="1"/>
  <c r="T3668"/>
  <c r="Y3668" s="1"/>
  <c r="S3669"/>
  <c r="X3669" s="1"/>
  <c r="W3673"/>
  <c r="AB3673" s="1"/>
  <c r="V3674"/>
  <c r="AA3674" s="1"/>
  <c r="U3675"/>
  <c r="Z3675" s="1"/>
  <c r="T3676"/>
  <c r="Y3676" s="1"/>
  <c r="S3677"/>
  <c r="X3677" s="1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Y3619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66"/>
  <c r="Z3666" s="1"/>
  <c r="T3667"/>
  <c r="Y3667" s="1"/>
  <c r="S3668"/>
  <c r="X3668" s="1"/>
  <c r="W3672"/>
  <c r="AB3672" s="1"/>
  <c r="V3673"/>
  <c r="AA3673" s="1"/>
  <c r="U3674"/>
  <c r="Z3674" s="1"/>
  <c r="T3675"/>
  <c r="Y3675" s="1"/>
  <c r="S3676"/>
  <c r="X3676" s="1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608"/>
  <c r="V3609"/>
  <c r="AA3609" s="1"/>
  <c r="V3610"/>
  <c r="AA3610" s="1"/>
  <c r="U3611"/>
  <c r="Z3611" s="1"/>
  <c r="T3612"/>
  <c r="Y3612" s="1"/>
  <c r="AB3616"/>
  <c r="W3617"/>
  <c r="AB3617" s="1"/>
  <c r="S3606"/>
  <c r="X3606" s="1"/>
  <c r="AB3609"/>
  <c r="U3610"/>
  <c r="Z3610" s="1"/>
  <c r="T3611"/>
  <c r="Y3611" s="1"/>
  <c r="S3612"/>
  <c r="X3612" s="1"/>
  <c r="S3613"/>
  <c r="X3613" s="1"/>
  <c r="AC3613" s="1"/>
  <c r="V3617"/>
  <c r="AA3617" s="1"/>
  <c r="V3618"/>
  <c r="AA3618" s="1"/>
  <c r="U3619"/>
  <c r="Z3619" s="1"/>
  <c r="Z360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Y3604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AB3593"/>
  <c r="AB3595"/>
  <c r="AA3596"/>
  <c r="Z3597"/>
  <c r="X3599"/>
  <c r="AA3594"/>
  <c r="AA3595"/>
  <c r="Z3596"/>
  <c r="Y3597"/>
  <c r="Y3598"/>
  <c r="AB3601"/>
  <c r="X3591"/>
  <c r="AB3594"/>
  <c r="Z3595"/>
  <c r="Y3596"/>
  <c r="X3597"/>
  <c r="X3598"/>
  <c r="AA3602"/>
  <c r="Z3604"/>
  <c r="AC3417"/>
  <c r="AB3592"/>
  <c r="AA3593"/>
  <c r="Z3594"/>
  <c r="Y3595"/>
  <c r="X3596"/>
  <c r="AB3600"/>
  <c r="AA3601"/>
  <c r="Z3602"/>
  <c r="Y3603"/>
  <c r="X3604"/>
  <c r="AB3591"/>
  <c r="AA3592"/>
  <c r="Z3593"/>
  <c r="Y3594"/>
  <c r="X3595"/>
  <c r="AB3599"/>
  <c r="AA3600"/>
  <c r="Z3601"/>
  <c r="Y3602"/>
  <c r="X3603"/>
  <c r="AC3416"/>
  <c r="AA3380"/>
  <c r="S3382"/>
  <c r="X3382" s="1"/>
  <c r="AA3387"/>
  <c r="AA3388"/>
  <c r="S3390"/>
  <c r="X3390" s="1"/>
  <c r="Z3380"/>
  <c r="Z3387"/>
  <c r="AB3383"/>
  <c r="AC3383" s="1"/>
  <c r="AB3391"/>
  <c r="AC3391" s="1"/>
  <c r="W3414"/>
  <c r="AB3414" s="1"/>
  <c r="V3393"/>
  <c r="AA3393" s="1"/>
  <c r="Y3382"/>
  <c r="AB3385"/>
  <c r="T3386"/>
  <c r="Y3386" s="1"/>
  <c r="Y3390"/>
  <c r="AB3393"/>
  <c r="S3410"/>
  <c r="X3410" s="1"/>
  <c r="AB3413"/>
  <c r="AA3385"/>
  <c r="Z3393"/>
  <c r="Z3385"/>
  <c r="AB3369"/>
  <c r="Z3386"/>
  <c r="S3387"/>
  <c r="X3387" s="1"/>
  <c r="T3388"/>
  <c r="Y3388" s="1"/>
  <c r="AB3392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AC3423" s="1"/>
  <c r="AA3370"/>
  <c r="AB3377"/>
  <c r="U3381"/>
  <c r="Z3381" s="1"/>
  <c r="AC3381" s="1"/>
  <c r="AA3384"/>
  <c r="AC3384" s="1"/>
  <c r="S3388"/>
  <c r="X3388" s="1"/>
  <c r="U3389"/>
  <c r="Z3389" s="1"/>
  <c r="AC3389" s="1"/>
  <c r="AA3392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T3421"/>
  <c r="Y3421" s="1"/>
  <c r="S3422"/>
  <c r="X3422" s="1"/>
  <c r="Z3371"/>
  <c r="AC3371" s="1"/>
  <c r="S3365"/>
  <c r="X3365" s="1"/>
  <c r="Y3366"/>
  <c r="Y3372"/>
  <c r="AC3372" s="1"/>
  <c r="X3373"/>
  <c r="Y3326"/>
  <c r="Y3327"/>
  <c r="Z3332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Y3333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22"/>
  <c r="W3324"/>
  <c r="AB3324" s="1"/>
  <c r="V3325"/>
  <c r="AA3325" s="1"/>
  <c r="U3326"/>
  <c r="Z3326" s="1"/>
  <c r="X3328"/>
  <c r="V3323"/>
  <c r="AA3323" s="1"/>
  <c r="V3324"/>
  <c r="AA3324" s="1"/>
  <c r="U3325"/>
  <c r="Z3325" s="1"/>
  <c r="AB3330"/>
  <c r="W3331"/>
  <c r="AB3331" s="1"/>
  <c r="S3320"/>
  <c r="X3320" s="1"/>
  <c r="AB3323"/>
  <c r="U3324"/>
  <c r="Z3324" s="1"/>
  <c r="T3325"/>
  <c r="Y3325" s="1"/>
  <c r="S3326"/>
  <c r="X3326" s="1"/>
  <c r="S3327"/>
  <c r="X3327" s="1"/>
  <c r="V3331"/>
  <c r="AA3331" s="1"/>
  <c r="V3332"/>
  <c r="AA3332" s="1"/>
  <c r="AB3291"/>
  <c r="AB3292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AA3292"/>
  <c r="T3294"/>
  <c r="Y3294" s="1"/>
  <c r="T3295"/>
  <c r="Y3295" s="1"/>
  <c r="AB3298"/>
  <c r="V3301"/>
  <c r="AA3301" s="1"/>
  <c r="U3302"/>
  <c r="Z3302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A3293"/>
  <c r="S3295"/>
  <c r="X3295" s="1"/>
  <c r="V3300"/>
  <c r="AA3300" s="1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Z3293"/>
  <c r="S3296"/>
  <c r="X3296" s="1"/>
  <c r="AB3299"/>
  <c r="U3300"/>
  <c r="Z3300" s="1"/>
  <c r="T3301"/>
  <c r="Y3301" s="1"/>
  <c r="S3302"/>
  <c r="X3302" s="1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318"/>
  <c r="AA3318" s="1"/>
  <c r="Z3294"/>
  <c r="AA3299"/>
  <c r="AB3300"/>
  <c r="S3305"/>
  <c r="X3305" s="1"/>
  <c r="AB3308"/>
  <c r="U3309"/>
  <c r="Z3309" s="1"/>
  <c r="T3310"/>
  <c r="Y3310" s="1"/>
  <c r="S3311"/>
  <c r="X3311" s="1"/>
  <c r="S3312"/>
  <c r="X3312" s="1"/>
  <c r="W3290"/>
  <c r="AB3290" s="1"/>
  <c r="V3291"/>
  <c r="AA3291" s="1"/>
  <c r="U3292"/>
  <c r="Z3292" s="1"/>
  <c r="T3293"/>
  <c r="Y3293" s="1"/>
  <c r="AB3293"/>
  <c r="S3294"/>
  <c r="X3294" s="1"/>
  <c r="AA3294"/>
  <c r="Z3295"/>
  <c r="V3290"/>
  <c r="AA3290" s="1"/>
  <c r="U3291"/>
  <c r="Z3291" s="1"/>
  <c r="T3292"/>
  <c r="Y3292" s="1"/>
  <c r="S3293"/>
  <c r="X3293" s="1"/>
  <c r="W3297"/>
  <c r="AB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U3280"/>
  <c r="Z3280" s="1"/>
  <c r="T3281"/>
  <c r="Y3281" s="1"/>
  <c r="AC3281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78"/>
  <c r="S3282"/>
  <c r="X3282" s="1"/>
  <c r="AC3282" s="1"/>
  <c r="V3287"/>
  <c r="AA3287" s="1"/>
  <c r="U3288"/>
  <c r="Z3288" s="1"/>
  <c r="AB3286"/>
  <c r="AA3279"/>
  <c r="AB3237"/>
  <c r="Y3200"/>
  <c r="AB3205"/>
  <c r="AB3220"/>
  <c r="Y3223"/>
  <c r="Z3224"/>
  <c r="AB3230"/>
  <c r="AB3246"/>
  <c r="S3207"/>
  <c r="X3207" s="1"/>
  <c r="AA3230"/>
  <c r="AB3231"/>
  <c r="S3235"/>
  <c r="X3235" s="1"/>
  <c r="AB3238"/>
  <c r="S3241"/>
  <c r="X3241" s="1"/>
  <c r="S3242"/>
  <c r="X3242" s="1"/>
  <c r="T3250"/>
  <c r="Y3250" s="1"/>
  <c r="T3251"/>
  <c r="Y3251" s="1"/>
  <c r="AB3254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Z3205"/>
  <c r="AA3206"/>
  <c r="T3208"/>
  <c r="Y3208" s="1"/>
  <c r="AB3211"/>
  <c r="Y3215"/>
  <c r="Z3216"/>
  <c r="S3218"/>
  <c r="X3218" s="1"/>
  <c r="Y3225"/>
  <c r="AA3231"/>
  <c r="AA3232"/>
  <c r="AA3238"/>
  <c r="AB3239"/>
  <c r="S3243"/>
  <c r="X3243" s="1"/>
  <c r="AB3247"/>
  <c r="T3249"/>
  <c r="Y3249" s="1"/>
  <c r="S3250"/>
  <c r="X3250" s="1"/>
  <c r="S3251"/>
  <c r="X3251" s="1"/>
  <c r="U3257"/>
  <c r="Z3257" s="1"/>
  <c r="W3275"/>
  <c r="AB3275" s="1"/>
  <c r="AC3275" s="1"/>
  <c r="V3276"/>
  <c r="AA3276" s="1"/>
  <c r="U3277"/>
  <c r="Z3277" s="1"/>
  <c r="T3278"/>
  <c r="Y3278" s="1"/>
  <c r="S3279"/>
  <c r="X3279" s="1"/>
  <c r="W3283"/>
  <c r="AB3283" s="1"/>
  <c r="AC3283" s="1"/>
  <c r="V3284"/>
  <c r="AA3284" s="1"/>
  <c r="U3285"/>
  <c r="Z3285" s="1"/>
  <c r="T3286"/>
  <c r="Y3286" s="1"/>
  <c r="S3287"/>
  <c r="X3287" s="1"/>
  <c r="X3201"/>
  <c r="AA3221"/>
  <c r="U3222"/>
  <c r="Z3222" s="1"/>
  <c r="V3223"/>
  <c r="AA3223" s="1"/>
  <c r="Z3231"/>
  <c r="Z3232"/>
  <c r="Z3233"/>
  <c r="AA3239"/>
  <c r="AA3240"/>
  <c r="AA3247"/>
  <c r="AB3248"/>
  <c r="AB3255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AB3203"/>
  <c r="Y3206"/>
  <c r="Z3207"/>
  <c r="S3209"/>
  <c r="X3209" s="1"/>
  <c r="W3213"/>
  <c r="AB3213" s="1"/>
  <c r="X3216"/>
  <c r="Y3217"/>
  <c r="AB3222"/>
  <c r="Y3232"/>
  <c r="Y3233"/>
  <c r="Y3234"/>
  <c r="Z3239"/>
  <c r="Z3240"/>
  <c r="Z3241"/>
  <c r="AA3248"/>
  <c r="AA3249"/>
  <c r="AA3255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04"/>
  <c r="AA3204" s="1"/>
  <c r="AA3212"/>
  <c r="U3213"/>
  <c r="Z3213" s="1"/>
  <c r="V3215"/>
  <c r="AA3215" s="1"/>
  <c r="S3224"/>
  <c r="X3224" s="1"/>
  <c r="X3226"/>
  <c r="W3228"/>
  <c r="AB3228" s="1"/>
  <c r="X3233"/>
  <c r="X3234"/>
  <c r="Y3240"/>
  <c r="Y3241"/>
  <c r="Y3242"/>
  <c r="Z3248"/>
  <c r="Z3249"/>
  <c r="Z3250"/>
  <c r="AA3256"/>
  <c r="S3260"/>
  <c r="X3260" s="1"/>
  <c r="AB3263"/>
  <c r="U3264"/>
  <c r="Z3264" s="1"/>
  <c r="T3265"/>
  <c r="Y3265" s="1"/>
  <c r="S3266"/>
  <c r="X3266" s="1"/>
  <c r="S3267"/>
  <c r="X3267" s="1"/>
  <c r="U3273"/>
  <c r="Z3273" s="1"/>
  <c r="S3200"/>
  <c r="X3200" s="1"/>
  <c r="AA3200"/>
  <c r="Z3201"/>
  <c r="Y3202"/>
  <c r="X3203"/>
  <c r="W3204"/>
  <c r="AB3204" s="1"/>
  <c r="V3205"/>
  <c r="AA3205" s="1"/>
  <c r="U3206"/>
  <c r="Z3206" s="1"/>
  <c r="T3207"/>
  <c r="Y3207" s="1"/>
  <c r="AB3207"/>
  <c r="S3208"/>
  <c r="X3208" s="1"/>
  <c r="AA3208"/>
  <c r="Z3209"/>
  <c r="Y3210"/>
  <c r="X3211"/>
  <c r="W3212"/>
  <c r="AB3212" s="1"/>
  <c r="V3213"/>
  <c r="AA3213" s="1"/>
  <c r="U3215"/>
  <c r="Z3215" s="1"/>
  <c r="T3216"/>
  <c r="Y3216" s="1"/>
  <c r="AB3216"/>
  <c r="S3217"/>
  <c r="X3217" s="1"/>
  <c r="AA3217"/>
  <c r="Z3218"/>
  <c r="Y3219"/>
  <c r="X3220"/>
  <c r="W3221"/>
  <c r="AB3221" s="1"/>
  <c r="V3222"/>
  <c r="AA3222" s="1"/>
  <c r="U3223"/>
  <c r="Z3223" s="1"/>
  <c r="T3224"/>
  <c r="Y3224" s="1"/>
  <c r="AB3224"/>
  <c r="S3225"/>
  <c r="X3225" s="1"/>
  <c r="AA3225"/>
  <c r="Z3226"/>
  <c r="Y3227"/>
  <c r="X3228"/>
  <c r="W3202"/>
  <c r="AB3202" s="1"/>
  <c r="V3203"/>
  <c r="AA3203" s="1"/>
  <c r="U3204"/>
  <c r="Z3204" s="1"/>
  <c r="T3205"/>
  <c r="Y3205" s="1"/>
  <c r="S3206"/>
  <c r="X3206" s="1"/>
  <c r="W3210"/>
  <c r="AB3210" s="1"/>
  <c r="V3211"/>
  <c r="AA3211" s="1"/>
  <c r="U3212"/>
  <c r="Z3212" s="1"/>
  <c r="T3213"/>
  <c r="Y3213" s="1"/>
  <c r="S3215"/>
  <c r="X3215" s="1"/>
  <c r="W3219"/>
  <c r="AB3219" s="1"/>
  <c r="V3220"/>
  <c r="AA3220" s="1"/>
  <c r="U3221"/>
  <c r="Z3221" s="1"/>
  <c r="T3222"/>
  <c r="Y3222" s="1"/>
  <c r="S3223"/>
  <c r="X3223" s="1"/>
  <c r="W3227"/>
  <c r="AB3227" s="1"/>
  <c r="V3228"/>
  <c r="AA3228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18"/>
  <c r="AB3218" s="1"/>
  <c r="V3219"/>
  <c r="AA3219" s="1"/>
  <c r="U3220"/>
  <c r="Z3220" s="1"/>
  <c r="T3221"/>
  <c r="Y3221" s="1"/>
  <c r="S3222"/>
  <c r="X3222" s="1"/>
  <c r="W3226"/>
  <c r="AB3226" s="1"/>
  <c r="V3227"/>
  <c r="AA3227" s="1"/>
  <c r="U3228"/>
  <c r="Z3228" s="1"/>
  <c r="T3230"/>
  <c r="Y3230" s="1"/>
  <c r="S3231"/>
  <c r="X3231" s="1"/>
  <c r="W3235"/>
  <c r="AB3235" s="1"/>
  <c r="V3236"/>
  <c r="AA3236" s="1"/>
  <c r="U3237"/>
  <c r="Z3237" s="1"/>
  <c r="T3238"/>
  <c r="Y3238" s="1"/>
  <c r="S3239"/>
  <c r="X3239" s="1"/>
  <c r="W3243"/>
  <c r="AB3243" s="1"/>
  <c r="V3245"/>
  <c r="AA3245" s="1"/>
  <c r="U3246"/>
  <c r="Z3246" s="1"/>
  <c r="T3247"/>
  <c r="Y3247" s="1"/>
  <c r="S3248"/>
  <c r="X3248" s="1"/>
  <c r="W3252"/>
  <c r="AB3252" s="1"/>
  <c r="AC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60"/>
  <c r="AB3260" s="1"/>
  <c r="V3261"/>
  <c r="AA3261" s="1"/>
  <c r="U3262"/>
  <c r="Z3262" s="1"/>
  <c r="T3263"/>
  <c r="Y3263" s="1"/>
  <c r="S3264"/>
  <c r="X3264" s="1"/>
  <c r="W3268"/>
  <c r="AB3268" s="1"/>
  <c r="AC3268" s="1"/>
  <c r="V3269"/>
  <c r="AA3269" s="1"/>
  <c r="U3270"/>
  <c r="Z3270" s="1"/>
  <c r="T3271"/>
  <c r="Y3271" s="1"/>
  <c r="S3272"/>
  <c r="X3272" s="1"/>
  <c r="Z3353"/>
  <c r="AA3361"/>
  <c r="Y3170"/>
  <c r="X3171"/>
  <c r="AB3175"/>
  <c r="AA3176"/>
  <c r="AC3176" s="1"/>
  <c r="Z3177"/>
  <c r="AC3177" s="1"/>
  <c r="Y3178"/>
  <c r="X3179"/>
  <c r="AB3183"/>
  <c r="Z3354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Y3354"/>
  <c r="Y3355"/>
  <c r="Z3362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B3351"/>
  <c r="X3355"/>
  <c r="AA3360"/>
  <c r="Z3361"/>
  <c r="Y3362"/>
  <c r="Y3363"/>
  <c r="AB3399"/>
  <c r="AA3400"/>
  <c r="Z3401"/>
  <c r="AB3352"/>
  <c r="X3356"/>
  <c r="AB3359"/>
  <c r="X3363"/>
  <c r="AA3399"/>
  <c r="Z3400"/>
  <c r="Y3401"/>
  <c r="AB3406"/>
  <c r="AA3352"/>
  <c r="AA3353"/>
  <c r="AB3360"/>
  <c r="X3395"/>
  <c r="AB3398"/>
  <c r="X3402"/>
  <c r="AA3407"/>
  <c r="Z3408"/>
  <c r="AB3337"/>
  <c r="Z3341"/>
  <c r="AA3350"/>
  <c r="Z3351"/>
  <c r="Y3352"/>
  <c r="X3353"/>
  <c r="AB3357"/>
  <c r="AA3358"/>
  <c r="Z3359"/>
  <c r="Y3360"/>
  <c r="X3361"/>
  <c r="AB3396"/>
  <c r="AA3397"/>
  <c r="Z3398"/>
  <c r="Y3399"/>
  <c r="X3400"/>
  <c r="AB3404"/>
  <c r="AA3405"/>
  <c r="Z3406"/>
  <c r="Y3407"/>
  <c r="X3408"/>
  <c r="Z3340"/>
  <c r="Y3341"/>
  <c r="Y3342"/>
  <c r="Z3350"/>
  <c r="Y3351"/>
  <c r="X3352"/>
  <c r="AB3356"/>
  <c r="AA3357"/>
  <c r="Z3358"/>
  <c r="Y3359"/>
  <c r="X3360"/>
  <c r="AB3395"/>
  <c r="AA3396"/>
  <c r="Z3397"/>
  <c r="Y3398"/>
  <c r="X3399"/>
  <c r="AB3403"/>
  <c r="AA3404"/>
  <c r="Z3405"/>
  <c r="Y3406"/>
  <c r="X3407"/>
  <c r="X3335"/>
  <c r="AB3338"/>
  <c r="Z3339"/>
  <c r="Y3340"/>
  <c r="X3341"/>
  <c r="X3342"/>
  <c r="AC3342" s="1"/>
  <c r="AA3338"/>
  <c r="AB3339"/>
  <c r="X3343"/>
  <c r="AA3339"/>
  <c r="AA3340"/>
  <c r="Z3197"/>
  <c r="AB3336"/>
  <c r="AA3337"/>
  <c r="Z3338"/>
  <c r="Y3339"/>
  <c r="X3340"/>
  <c r="AB3344"/>
  <c r="AA3345"/>
  <c r="Z3346"/>
  <c r="Y3347"/>
  <c r="X3348"/>
  <c r="Y3198"/>
  <c r="AB3335"/>
  <c r="AA3336"/>
  <c r="Z3337"/>
  <c r="Y3338"/>
  <c r="X3339"/>
  <c r="AB3343"/>
  <c r="AA3344"/>
  <c r="Z3345"/>
  <c r="Y3346"/>
  <c r="X3347"/>
  <c r="AB3187"/>
  <c r="AB3189"/>
  <c r="AA3188"/>
  <c r="AA3189"/>
  <c r="Z3190"/>
  <c r="Y3191"/>
  <c r="AB3195"/>
  <c r="AB3196"/>
  <c r="X3185"/>
  <c r="AB3188"/>
  <c r="Z3189"/>
  <c r="Y3190"/>
  <c r="X3191"/>
  <c r="AA3196"/>
  <c r="AA3197"/>
  <c r="Z3198"/>
  <c r="Z3437"/>
  <c r="AB3186"/>
  <c r="AA3187"/>
  <c r="Z3188"/>
  <c r="Y3189"/>
  <c r="X3190"/>
  <c r="AB3194"/>
  <c r="AA3195"/>
  <c r="Z3196"/>
  <c r="Y3197"/>
  <c r="X3198"/>
  <c r="Y3438"/>
  <c r="AB3185"/>
  <c r="AA3186"/>
  <c r="Z3187"/>
  <c r="Y3188"/>
  <c r="X3189"/>
  <c r="AB3193"/>
  <c r="AA3194"/>
  <c r="Z3195"/>
  <c r="Y3196"/>
  <c r="X3197"/>
  <c r="AB3427"/>
  <c r="AB3429"/>
  <c r="AA3428"/>
  <c r="AA3429"/>
  <c r="Z3430"/>
  <c r="Y3431"/>
  <c r="AB3435"/>
  <c r="AB3436"/>
  <c r="X3425"/>
  <c r="AB3428"/>
  <c r="Z3429"/>
  <c r="Y3430"/>
  <c r="X3431"/>
  <c r="X3432"/>
  <c r="AC3432" s="1"/>
  <c r="AA3436"/>
  <c r="AA3437"/>
  <c r="Z3438"/>
  <c r="AB3426"/>
  <c r="AA3427"/>
  <c r="Z3428"/>
  <c r="Y3429"/>
  <c r="X3430"/>
  <c r="AB3434"/>
  <c r="AA3435"/>
  <c r="Z3436"/>
  <c r="Y3437"/>
  <c r="X3438"/>
  <c r="AB3425"/>
  <c r="AA3426"/>
  <c r="Z3427"/>
  <c r="Y3428"/>
  <c r="X3429"/>
  <c r="AB3433"/>
  <c r="AC3433" s="1"/>
  <c r="AA3434"/>
  <c r="Z3435"/>
  <c r="Y3436"/>
  <c r="X3437"/>
  <c r="AA3715"/>
  <c r="Z3716"/>
  <c r="Y3717"/>
  <c r="AB3722"/>
  <c r="AB3714"/>
  <c r="X3718"/>
  <c r="AA3723"/>
  <c r="Z3724"/>
  <c r="AB2943"/>
  <c r="AB2962"/>
  <c r="AB2977"/>
  <c r="AA3018"/>
  <c r="AB3025"/>
  <c r="AB3035"/>
  <c r="AA2952"/>
  <c r="S2964"/>
  <c r="X2964" s="1"/>
  <c r="Z2988"/>
  <c r="X3021"/>
  <c r="AA3035"/>
  <c r="T3038"/>
  <c r="Y3038" s="1"/>
  <c r="Z3044"/>
  <c r="AB3712"/>
  <c r="AA3713"/>
  <c r="Z3714"/>
  <c r="Y3715"/>
  <c r="X3716"/>
  <c r="AB3720"/>
  <c r="AA3721"/>
  <c r="Z3722"/>
  <c r="Y3723"/>
  <c r="X3724"/>
  <c r="Y2948"/>
  <c r="AB2953"/>
  <c r="T2954"/>
  <c r="Y2954" s="1"/>
  <c r="Z2962"/>
  <c r="AA2963"/>
  <c r="AB2968"/>
  <c r="Y2971"/>
  <c r="Z2973"/>
  <c r="S2975"/>
  <c r="X2975" s="1"/>
  <c r="S2990"/>
  <c r="X2990" s="1"/>
  <c r="T3020"/>
  <c r="Y3020" s="1"/>
  <c r="AB3026"/>
  <c r="U3028"/>
  <c r="Z3028" s="1"/>
  <c r="AA3036"/>
  <c r="S3038"/>
  <c r="X3038" s="1"/>
  <c r="Z3045"/>
  <c r="AB3711"/>
  <c r="AC3711" s="1"/>
  <c r="AA3712"/>
  <c r="Z3713"/>
  <c r="Y3714"/>
  <c r="X3715"/>
  <c r="AB3719"/>
  <c r="AC3719" s="1"/>
  <c r="AA3720"/>
  <c r="Z3721"/>
  <c r="Y3722"/>
  <c r="X3723"/>
  <c r="Z2955"/>
  <c r="Y2965"/>
  <c r="AA2944"/>
  <c r="U2945"/>
  <c r="Z2945" s="1"/>
  <c r="V2946"/>
  <c r="AA2946" s="1"/>
  <c r="S2955"/>
  <c r="X2955" s="1"/>
  <c r="X2958"/>
  <c r="AA2978"/>
  <c r="U2979"/>
  <c r="Z2979" s="1"/>
  <c r="AB2985"/>
  <c r="Z3019"/>
  <c r="AA3026"/>
  <c r="T3028"/>
  <c r="Y3028" s="1"/>
  <c r="T3029"/>
  <c r="Y3029" s="1"/>
  <c r="Z3036"/>
  <c r="S3039"/>
  <c r="X3039" s="1"/>
  <c r="Y3045"/>
  <c r="AB2945"/>
  <c r="T2946"/>
  <c r="Y2946" s="1"/>
  <c r="U2947"/>
  <c r="Z2947" s="1"/>
  <c r="Z2953"/>
  <c r="AA2954"/>
  <c r="T2956"/>
  <c r="Y2956" s="1"/>
  <c r="AB2960"/>
  <c r="Y2963"/>
  <c r="Z2964"/>
  <c r="S2966"/>
  <c r="X2966" s="1"/>
  <c r="W2970"/>
  <c r="AB2970" s="1"/>
  <c r="X2973"/>
  <c r="Y2974"/>
  <c r="X2981"/>
  <c r="V2986"/>
  <c r="AA2986" s="1"/>
  <c r="Y2989"/>
  <c r="AA3027"/>
  <c r="S3029"/>
  <c r="X3029" s="1"/>
  <c r="Z3037"/>
  <c r="AB3042"/>
  <c r="W3043"/>
  <c r="AB3043" s="1"/>
  <c r="Y3046"/>
  <c r="S2947"/>
  <c r="X2947" s="1"/>
  <c r="X2949"/>
  <c r="W2951"/>
  <c r="AB2951" s="1"/>
  <c r="V2961"/>
  <c r="AA2961" s="1"/>
  <c r="AA2969"/>
  <c r="U2970"/>
  <c r="Z2970" s="1"/>
  <c r="V2971"/>
  <c r="AA2971" s="1"/>
  <c r="T2980"/>
  <c r="Y2980" s="1"/>
  <c r="AB3016"/>
  <c r="Z3027"/>
  <c r="S3030"/>
  <c r="X3030" s="1"/>
  <c r="W3034"/>
  <c r="AB3034" s="1"/>
  <c r="Y3037"/>
  <c r="V3043"/>
  <c r="AA3043" s="1"/>
  <c r="V3044"/>
  <c r="AA3044" s="1"/>
  <c r="X3046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Z2971"/>
  <c r="Y2973"/>
  <c r="X2974"/>
  <c r="W2975"/>
  <c r="AB2975" s="1"/>
  <c r="V2976"/>
  <c r="AA2976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T2986"/>
  <c r="Y2986" s="1"/>
  <c r="AB2986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T2943"/>
  <c r="Y2943" s="1"/>
  <c r="S2944"/>
  <c r="X2944" s="1"/>
  <c r="W2948"/>
  <c r="AB2948" s="1"/>
  <c r="V2949"/>
  <c r="AA2949" s="1"/>
  <c r="U2950"/>
  <c r="Z2950" s="1"/>
  <c r="T2951"/>
  <c r="Y2951" s="1"/>
  <c r="S2952"/>
  <c r="X2952" s="1"/>
  <c r="W2956"/>
  <c r="AB2956" s="1"/>
  <c r="V2958"/>
  <c r="AA2958" s="1"/>
  <c r="U2959"/>
  <c r="Z2959" s="1"/>
  <c r="T2960"/>
  <c r="Y2960" s="1"/>
  <c r="S2961"/>
  <c r="X2961" s="1"/>
  <c r="W2965"/>
  <c r="AB2965" s="1"/>
  <c r="V2966"/>
  <c r="AA2966" s="1"/>
  <c r="U2967"/>
  <c r="Z2967" s="1"/>
  <c r="T2968"/>
  <c r="Y2968" s="1"/>
  <c r="S2969"/>
  <c r="X2969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91"/>
  <c r="AB2991" s="1"/>
  <c r="V2992"/>
  <c r="AA2992" s="1"/>
  <c r="U2993"/>
  <c r="Z2993" s="1"/>
  <c r="T2994"/>
  <c r="Y2994" s="1"/>
  <c r="AB2994"/>
  <c r="S2995"/>
  <c r="X2995" s="1"/>
  <c r="AA2995"/>
  <c r="Z2996"/>
  <c r="Y2997"/>
  <c r="X2998"/>
  <c r="W2999"/>
  <c r="AB2999" s="1"/>
  <c r="V3000"/>
  <c r="AA3000" s="1"/>
  <c r="U3001"/>
  <c r="Z3001" s="1"/>
  <c r="T3003"/>
  <c r="Y3003" s="1"/>
  <c r="AB3003"/>
  <c r="S3004"/>
  <c r="X3004" s="1"/>
  <c r="AA3004"/>
  <c r="Z3005"/>
  <c r="Y3006"/>
  <c r="X3007"/>
  <c r="W3008"/>
  <c r="AB3008" s="1"/>
  <c r="V3009"/>
  <c r="AA3009" s="1"/>
  <c r="U3010"/>
  <c r="Z3010" s="1"/>
  <c r="T3011"/>
  <c r="Y3011" s="1"/>
  <c r="AB3011"/>
  <c r="S3012"/>
  <c r="X3012" s="1"/>
  <c r="AA3012"/>
  <c r="AA2931"/>
  <c r="AB2939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Y2988"/>
  <c r="X2989"/>
  <c r="W2990"/>
  <c r="AB2990" s="1"/>
  <c r="V2991"/>
  <c r="AA2991" s="1"/>
  <c r="U2992"/>
  <c r="Z2992" s="1"/>
  <c r="T2993"/>
  <c r="Y2993" s="1"/>
  <c r="AB2993"/>
  <c r="S2994"/>
  <c r="X2994" s="1"/>
  <c r="AA2994"/>
  <c r="Z2995"/>
  <c r="Y2996"/>
  <c r="X2997"/>
  <c r="W2998"/>
  <c r="AB2998" s="1"/>
  <c r="V2999"/>
  <c r="AA2999" s="1"/>
  <c r="U3000"/>
  <c r="Z3000" s="1"/>
  <c r="T3001"/>
  <c r="Y3001" s="1"/>
  <c r="AB3001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AA2932"/>
  <c r="AA2939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3006"/>
  <c r="AB3006" s="1"/>
  <c r="V3007"/>
  <c r="AA3007" s="1"/>
  <c r="U3008"/>
  <c r="Z3008" s="1"/>
  <c r="T3009"/>
  <c r="Y3009" s="1"/>
  <c r="S3010"/>
  <c r="X3010" s="1"/>
  <c r="W3014"/>
  <c r="AB3014" s="1"/>
  <c r="V3015"/>
  <c r="AA3015" s="1"/>
  <c r="U3016"/>
  <c r="Z3016" s="1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Z2932"/>
  <c r="Z2933"/>
  <c r="W2979"/>
  <c r="AB2979" s="1"/>
  <c r="V2980"/>
  <c r="AA2980" s="1"/>
  <c r="U2981"/>
  <c r="Z2981" s="1"/>
  <c r="T2982"/>
  <c r="Y2982" s="1"/>
  <c r="S2983"/>
  <c r="X2983" s="1"/>
  <c r="W2988"/>
  <c r="AB2988" s="1"/>
  <c r="V2989"/>
  <c r="AA2989" s="1"/>
  <c r="U2990"/>
  <c r="Z2990" s="1"/>
  <c r="T2991"/>
  <c r="Y2991" s="1"/>
  <c r="S2992"/>
  <c r="X2992" s="1"/>
  <c r="W2996"/>
  <c r="AB2996" s="1"/>
  <c r="V2997"/>
  <c r="AA2997" s="1"/>
  <c r="U2998"/>
  <c r="Z2998" s="1"/>
  <c r="T2999"/>
  <c r="Y2999" s="1"/>
  <c r="S3000"/>
  <c r="X3000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8"/>
  <c r="X3018" s="1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3"/>
  <c r="Z3033" s="1"/>
  <c r="T3034"/>
  <c r="Y3034" s="1"/>
  <c r="S3035"/>
  <c r="X3035" s="1"/>
  <c r="W3039"/>
  <c r="AB3039" s="1"/>
  <c r="V3040"/>
  <c r="AA3040" s="1"/>
  <c r="U3041"/>
  <c r="Z3041" s="1"/>
  <c r="T3042"/>
  <c r="Y3042" s="1"/>
  <c r="S3043"/>
  <c r="X3043" s="1"/>
  <c r="Y2933"/>
  <c r="Y2934"/>
  <c r="Z2940"/>
  <c r="Z2941"/>
  <c r="X2928"/>
  <c r="X2934"/>
  <c r="X2935"/>
  <c r="AC2935" s="1"/>
  <c r="Y2941"/>
  <c r="AB2930"/>
  <c r="W2931"/>
  <c r="AB2931" s="1"/>
  <c r="W2932"/>
  <c r="AB2932" s="1"/>
  <c r="W2938"/>
  <c r="AB2938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28"/>
  <c r="AB2928" s="1"/>
  <c r="V2929"/>
  <c r="AA2929" s="1"/>
  <c r="U2930"/>
  <c r="Z2930" s="1"/>
  <c r="T2931"/>
  <c r="Y2931" s="1"/>
  <c r="S2932"/>
  <c r="X2932" s="1"/>
  <c r="W2936"/>
  <c r="AB2936" s="1"/>
  <c r="AC2936" s="1"/>
  <c r="V2937"/>
  <c r="AA2937" s="1"/>
  <c r="U2938"/>
  <c r="Z2938" s="1"/>
  <c r="T2939"/>
  <c r="Y2939" s="1"/>
  <c r="S2940"/>
  <c r="X2940" s="1"/>
  <c r="AB2726"/>
  <c r="Z2744"/>
  <c r="AB2713"/>
  <c r="AB2718"/>
  <c r="AB2727"/>
  <c r="U2729"/>
  <c r="Z2729" s="1"/>
  <c r="V2720"/>
  <c r="AA2720" s="1"/>
  <c r="X2722"/>
  <c r="AA2727"/>
  <c r="T2729"/>
  <c r="Y2729" s="1"/>
  <c r="T2730"/>
  <c r="Y2730" s="1"/>
  <c r="AB2734"/>
  <c r="W2736"/>
  <c r="AB2736" s="1"/>
  <c r="V2737"/>
  <c r="AA2737" s="1"/>
  <c r="U2738"/>
  <c r="Z2738" s="1"/>
  <c r="X2740"/>
  <c r="AB2719"/>
  <c r="U2720"/>
  <c r="Z2720" s="1"/>
  <c r="U2721"/>
  <c r="Z2721" s="1"/>
  <c r="X2723"/>
  <c r="AA2728"/>
  <c r="S2730"/>
  <c r="X2730" s="1"/>
  <c r="V2735"/>
  <c r="AA2735" s="1"/>
  <c r="V2736"/>
  <c r="AA2736" s="1"/>
  <c r="U2737"/>
  <c r="Z2737" s="1"/>
  <c r="T2738"/>
  <c r="Y2738" s="1"/>
  <c r="T2739"/>
  <c r="Y2739" s="1"/>
  <c r="AB2742"/>
  <c r="AA2719"/>
  <c r="T2721"/>
  <c r="Y2721" s="1"/>
  <c r="T2722"/>
  <c r="Y2722" s="1"/>
  <c r="Z2728"/>
  <c r="S2732"/>
  <c r="X2732" s="1"/>
  <c r="AB2735"/>
  <c r="U2736"/>
  <c r="Z2736" s="1"/>
  <c r="T2737"/>
  <c r="Y2737" s="1"/>
  <c r="S2738"/>
  <c r="X2738" s="1"/>
  <c r="S2739"/>
  <c r="X2739" s="1"/>
  <c r="V2743"/>
  <c r="AA2743" s="1"/>
  <c r="X2706"/>
  <c r="AA2706"/>
  <c r="Z2707"/>
  <c r="Y2708"/>
  <c r="X2709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W2725"/>
  <c r="AB2725" s="1"/>
  <c r="V2726"/>
  <c r="AA2726" s="1"/>
  <c r="U2727"/>
  <c r="Z2727" s="1"/>
  <c r="T2728"/>
  <c r="Y2728" s="1"/>
  <c r="AB2728"/>
  <c r="S2729"/>
  <c r="X2729" s="1"/>
  <c r="AA2729"/>
  <c r="AA2703"/>
  <c r="AB2705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Z2714"/>
  <c r="Z2715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T2705"/>
  <c r="Y2705" s="1"/>
  <c r="AB2710"/>
  <c r="Y2713"/>
  <c r="AA2714"/>
  <c r="Z2704"/>
  <c r="X2714"/>
  <c r="W2702"/>
  <c r="AB2702" s="1"/>
  <c r="AA2711"/>
  <c r="U2712"/>
  <c r="Z2712" s="1"/>
  <c r="T2715"/>
  <c r="Y2715" s="1"/>
  <c r="Z2702"/>
  <c r="Y2703"/>
  <c r="X2704"/>
  <c r="Y2702"/>
  <c r="X2703"/>
  <c r="W2704"/>
  <c r="AB2704" s="1"/>
  <c r="V2705"/>
  <c r="AA2705" s="1"/>
  <c r="U2706"/>
  <c r="Z2706" s="1"/>
  <c r="T2707"/>
  <c r="Y2707" s="1"/>
  <c r="AB2707"/>
  <c r="S2708"/>
  <c r="X2708" s="1"/>
  <c r="AA2708"/>
  <c r="Z2709"/>
  <c r="Y2710"/>
  <c r="X2711"/>
  <c r="W2712"/>
  <c r="AB2712" s="1"/>
  <c r="V2713"/>
  <c r="AA2713" s="1"/>
  <c r="AB2715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B2691"/>
  <c r="AA2692"/>
  <c r="Z2693"/>
  <c r="AC2693" s="1"/>
  <c r="X2695"/>
  <c r="Y2694"/>
  <c r="AC2694" s="1"/>
  <c r="AB2699"/>
  <c r="AA2700"/>
  <c r="X2687"/>
  <c r="AB2688"/>
  <c r="AA2689"/>
  <c r="Z2690"/>
  <c r="Y2691"/>
  <c r="X2692"/>
  <c r="AB2696"/>
  <c r="AA2697"/>
  <c r="Z2698"/>
  <c r="Y2699"/>
  <c r="X2700"/>
  <c r="AB2687"/>
  <c r="AA2688"/>
  <c r="Z2689"/>
  <c r="Y2690"/>
  <c r="X2691"/>
  <c r="AB2695"/>
  <c r="AA2696"/>
  <c r="Z2697"/>
  <c r="Y2698"/>
  <c r="X2699"/>
  <c r="AB2674"/>
  <c r="W2676"/>
  <c r="AB2676" s="1"/>
  <c r="V2677"/>
  <c r="AA2677" s="1"/>
  <c r="U2678"/>
  <c r="Z2678" s="1"/>
  <c r="X2680"/>
  <c r="V2675"/>
  <c r="AA2675" s="1"/>
  <c r="V2676"/>
  <c r="AA2676" s="1"/>
  <c r="T2679"/>
  <c r="Y2679" s="1"/>
  <c r="AC2679" s="1"/>
  <c r="S2672"/>
  <c r="X2672" s="1"/>
  <c r="AB2675"/>
  <c r="U2676"/>
  <c r="Z2676" s="1"/>
  <c r="T2677"/>
  <c r="Y2677" s="1"/>
  <c r="S2678"/>
  <c r="X2678" s="1"/>
  <c r="AB2643"/>
  <c r="AB264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AA2644"/>
  <c r="T2646"/>
  <c r="Y2646" s="1"/>
  <c r="T2647"/>
  <c r="Y2647" s="1"/>
  <c r="AB2650"/>
  <c r="V2653"/>
  <c r="AA2653" s="1"/>
  <c r="U2654"/>
  <c r="Z2654" s="1"/>
  <c r="W2672"/>
  <c r="AB2672" s="1"/>
  <c r="V2673"/>
  <c r="AA2673" s="1"/>
  <c r="U2674"/>
  <c r="Z2674" s="1"/>
  <c r="T2675"/>
  <c r="Y2675" s="1"/>
  <c r="S2676"/>
  <c r="X2676" s="1"/>
  <c r="W2680"/>
  <c r="AB2680" s="1"/>
  <c r="AC2680" s="1"/>
  <c r="V2681"/>
  <c r="AA2681" s="1"/>
  <c r="U2682"/>
  <c r="Z2682" s="1"/>
  <c r="T2683"/>
  <c r="Y2683" s="1"/>
  <c r="S2684"/>
  <c r="X2684" s="1"/>
  <c r="AA2645"/>
  <c r="S2647"/>
  <c r="X2647" s="1"/>
  <c r="V2652"/>
  <c r="AA2652" s="1"/>
  <c r="U2653"/>
  <c r="Z2653" s="1"/>
  <c r="T2654"/>
  <c r="Y2654" s="1"/>
  <c r="T2655"/>
  <c r="Y2655" s="1"/>
  <c r="AB2659"/>
  <c r="W2661"/>
  <c r="AB2661" s="1"/>
  <c r="V2662"/>
  <c r="AA2662" s="1"/>
  <c r="U2663"/>
  <c r="Z2663" s="1"/>
  <c r="X2665"/>
  <c r="Z2645"/>
  <c r="S2648"/>
  <c r="X2648" s="1"/>
  <c r="AB2651"/>
  <c r="U2652"/>
  <c r="Z2652" s="1"/>
  <c r="T2653"/>
  <c r="Y2653" s="1"/>
  <c r="S2654"/>
  <c r="X2654" s="1"/>
  <c r="S2655"/>
  <c r="X2655" s="1"/>
  <c r="V2660"/>
  <c r="AA2660" s="1"/>
  <c r="V2661"/>
  <c r="AA2661" s="1"/>
  <c r="U2662"/>
  <c r="Z2662" s="1"/>
  <c r="T2663"/>
  <c r="Y2663" s="1"/>
  <c r="T2664"/>
  <c r="Y2664" s="1"/>
  <c r="Z2646"/>
  <c r="AA2651"/>
  <c r="AB2652"/>
  <c r="S2657"/>
  <c r="X2657" s="1"/>
  <c r="AB2660"/>
  <c r="U2661"/>
  <c r="Z2661" s="1"/>
  <c r="T2662"/>
  <c r="Y2662" s="1"/>
  <c r="S2663"/>
  <c r="X2663" s="1"/>
  <c r="S2664"/>
  <c r="X2664" s="1"/>
  <c r="W2642"/>
  <c r="AB2642" s="1"/>
  <c r="V2643"/>
  <c r="AA2643" s="1"/>
  <c r="U2644"/>
  <c r="Z2644" s="1"/>
  <c r="T2645"/>
  <c r="Y2645" s="1"/>
  <c r="AB2645"/>
  <c r="S2646"/>
  <c r="X2646" s="1"/>
  <c r="AA2646"/>
  <c r="Z2647"/>
  <c r="Y2648"/>
  <c r="X2649"/>
  <c r="AB2629"/>
  <c r="U2633"/>
  <c r="Z2633" s="1"/>
  <c r="V2642"/>
  <c r="AA2642" s="1"/>
  <c r="U2643"/>
  <c r="Z2643" s="1"/>
  <c r="T2644"/>
  <c r="Y2644" s="1"/>
  <c r="S2645"/>
  <c r="X2645" s="1"/>
  <c r="W2649"/>
  <c r="AB2649" s="1"/>
  <c r="V2650"/>
  <c r="AA2650" s="1"/>
  <c r="U2651"/>
  <c r="Z2651" s="1"/>
  <c r="T2652"/>
  <c r="Y2652" s="1"/>
  <c r="S2653"/>
  <c r="X2653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U2632"/>
  <c r="Z2632" s="1"/>
  <c r="T2633"/>
  <c r="Y2633" s="1"/>
  <c r="T2634"/>
  <c r="Y2634" s="1"/>
  <c r="U2642"/>
  <c r="Z2642" s="1"/>
  <c r="T2643"/>
  <c r="Y2643" s="1"/>
  <c r="S2644"/>
  <c r="X2644" s="1"/>
  <c r="W2648"/>
  <c r="AB2648" s="1"/>
  <c r="V2649"/>
  <c r="AA2649" s="1"/>
  <c r="U2650"/>
  <c r="Z2650" s="1"/>
  <c r="T2651"/>
  <c r="Y2651" s="1"/>
  <c r="S2652"/>
  <c r="X2652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S2627"/>
  <c r="X2627" s="1"/>
  <c r="AB2630"/>
  <c r="U2631"/>
  <c r="Z2631" s="1"/>
  <c r="T2632"/>
  <c r="Y2632" s="1"/>
  <c r="S2633"/>
  <c r="X2633" s="1"/>
  <c r="S2634"/>
  <c r="X2634" s="1"/>
  <c r="AC2634" s="1"/>
  <c r="AA2630"/>
  <c r="AB2631"/>
  <c r="S2635"/>
  <c r="X2635" s="1"/>
  <c r="AA2631"/>
  <c r="AA2632"/>
  <c r="AB263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W2555"/>
  <c r="AB2555" s="1"/>
  <c r="V2556"/>
  <c r="AA2556" s="1"/>
  <c r="U2557"/>
  <c r="Z2557" s="1"/>
  <c r="AC2557" s="1"/>
  <c r="X2559"/>
  <c r="T2558"/>
  <c r="Y2558" s="1"/>
  <c r="AC2558" s="1"/>
  <c r="W2563"/>
  <c r="AB2563" s="1"/>
  <c r="S2551"/>
  <c r="X2551" s="1"/>
  <c r="AB2554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AC2564" s="1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530"/>
  <c r="Z2548"/>
  <c r="AB2522"/>
  <c r="AB2531"/>
  <c r="U2533"/>
  <c r="Z2533" s="1"/>
  <c r="Y2549"/>
  <c r="V2524"/>
  <c r="AA2524" s="1"/>
  <c r="X2526"/>
  <c r="AA2531"/>
  <c r="T2533"/>
  <c r="Y2533" s="1"/>
  <c r="T2534"/>
  <c r="Y2534" s="1"/>
  <c r="AB2538"/>
  <c r="W2540"/>
  <c r="AB2540" s="1"/>
  <c r="V2541"/>
  <c r="AA2541" s="1"/>
  <c r="U2542"/>
  <c r="Z2542" s="1"/>
  <c r="X2544"/>
  <c r="V2309"/>
  <c r="AA2309" s="1"/>
  <c r="AB2511"/>
  <c r="AB2523"/>
  <c r="U2524"/>
  <c r="Z2524" s="1"/>
  <c r="U2525"/>
  <c r="Z2525" s="1"/>
  <c r="X2527"/>
  <c r="AA2532"/>
  <c r="S2534"/>
  <c r="X2534" s="1"/>
  <c r="V2539"/>
  <c r="AA2539" s="1"/>
  <c r="V2540"/>
  <c r="AA2540" s="1"/>
  <c r="U2541"/>
  <c r="Z2541" s="1"/>
  <c r="T2542"/>
  <c r="Y2542" s="1"/>
  <c r="T2543"/>
  <c r="Y2543" s="1"/>
  <c r="AB2546"/>
  <c r="AA2523"/>
  <c r="T2525"/>
  <c r="Y2525" s="1"/>
  <c r="T2526"/>
  <c r="Y2526" s="1"/>
  <c r="Z2532"/>
  <c r="S2536"/>
  <c r="X2536" s="1"/>
  <c r="AB2539"/>
  <c r="U2540"/>
  <c r="Z2540" s="1"/>
  <c r="T2541"/>
  <c r="Y2541" s="1"/>
  <c r="S2542"/>
  <c r="X2542" s="1"/>
  <c r="S2543"/>
  <c r="X2543" s="1"/>
  <c r="V2547"/>
  <c r="AA2547" s="1"/>
  <c r="AA2509"/>
  <c r="Z2513"/>
  <c r="Y2514"/>
  <c r="W2521"/>
  <c r="AB2521" s="1"/>
  <c r="V2522"/>
  <c r="AA2522" s="1"/>
  <c r="U2523"/>
  <c r="Z2523" s="1"/>
  <c r="T2524"/>
  <c r="Y2524" s="1"/>
  <c r="AB2524"/>
  <c r="S2525"/>
  <c r="X2525" s="1"/>
  <c r="AA2525"/>
  <c r="Z2526"/>
  <c r="Y2527"/>
  <c r="X2528"/>
  <c r="W2529"/>
  <c r="AB2529" s="1"/>
  <c r="V2530"/>
  <c r="AA2530" s="1"/>
  <c r="U2531"/>
  <c r="Z2531" s="1"/>
  <c r="T2532"/>
  <c r="Y2532" s="1"/>
  <c r="AB2532"/>
  <c r="S2533"/>
  <c r="X2533" s="1"/>
  <c r="AA2533"/>
  <c r="Z2534"/>
  <c r="Y2506"/>
  <c r="AA2512"/>
  <c r="X2515"/>
  <c r="Z2518"/>
  <c r="V2521"/>
  <c r="AA2521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X2507"/>
  <c r="Z2510"/>
  <c r="X2512"/>
  <c r="AC2512" s="1"/>
  <c r="Y2519"/>
  <c r="AB2519"/>
  <c r="U2521"/>
  <c r="Z2521" s="1"/>
  <c r="T2522"/>
  <c r="Y2522" s="1"/>
  <c r="S2523"/>
  <c r="X2523" s="1"/>
  <c r="W2527"/>
  <c r="AB2527" s="1"/>
  <c r="V2528"/>
  <c r="AA2528" s="1"/>
  <c r="U2529"/>
  <c r="Z2529" s="1"/>
  <c r="T2530"/>
  <c r="Y2530" s="1"/>
  <c r="S2531"/>
  <c r="X2531" s="1"/>
  <c r="W2536"/>
  <c r="AB2536" s="1"/>
  <c r="V2537"/>
  <c r="AA2537" s="1"/>
  <c r="AC2537" s="1"/>
  <c r="U2538"/>
  <c r="Z2538" s="1"/>
  <c r="T2539"/>
  <c r="Y2539" s="1"/>
  <c r="S2540"/>
  <c r="X2540" s="1"/>
  <c r="W2544"/>
  <c r="AB2544" s="1"/>
  <c r="AC2544" s="1"/>
  <c r="V2545"/>
  <c r="AA2545" s="1"/>
  <c r="AC2545" s="1"/>
  <c r="U2546"/>
  <c r="Z2546" s="1"/>
  <c r="T2547"/>
  <c r="Y2547" s="1"/>
  <c r="S2548"/>
  <c r="X2548" s="1"/>
  <c r="Y2511"/>
  <c r="AB2516"/>
  <c r="AB2508"/>
  <c r="V2517"/>
  <c r="AA2517" s="1"/>
  <c r="AA2506"/>
  <c r="Z2507"/>
  <c r="Y2508"/>
  <c r="X2509"/>
  <c r="AB2513"/>
  <c r="AA2514"/>
  <c r="Z2515"/>
  <c r="Y2516"/>
  <c r="X2517"/>
  <c r="Y2375"/>
  <c r="Z2382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X2370"/>
  <c r="X2376"/>
  <c r="X2377"/>
  <c r="Y2383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372"/>
  <c r="W2374"/>
  <c r="AB2374" s="1"/>
  <c r="V2375"/>
  <c r="AA2375" s="1"/>
  <c r="U2376"/>
  <c r="Z2376" s="1"/>
  <c r="X2378"/>
  <c r="V2373"/>
  <c r="AA2373" s="1"/>
  <c r="V2374"/>
  <c r="AA2374" s="1"/>
  <c r="U2375"/>
  <c r="Z2375" s="1"/>
  <c r="T2376"/>
  <c r="Y2376" s="1"/>
  <c r="T2377"/>
  <c r="Y2377" s="1"/>
  <c r="AB2380"/>
  <c r="AB2373"/>
  <c r="U2374"/>
  <c r="Z2374" s="1"/>
  <c r="V2381"/>
  <c r="AA2381" s="1"/>
  <c r="X2312"/>
  <c r="AB2311"/>
  <c r="Z2336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Y2337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U2313"/>
  <c r="Z2313" s="1"/>
  <c r="AB2326"/>
  <c r="AB2328"/>
  <c r="AA2329"/>
  <c r="Z2330"/>
  <c r="X2332"/>
  <c r="AA2327"/>
  <c r="AA2328"/>
  <c r="Z2329"/>
  <c r="Y2330"/>
  <c r="Y2331"/>
  <c r="AB2334"/>
  <c r="AA2312"/>
  <c r="X2324"/>
  <c r="AB2327"/>
  <c r="Z2328"/>
  <c r="Y2329"/>
  <c r="X2330"/>
  <c r="X2331"/>
  <c r="AA2335"/>
  <c r="AB2312"/>
  <c r="Z2321"/>
  <c r="AB2325"/>
  <c r="AA2326"/>
  <c r="Z2327"/>
  <c r="Y2328"/>
  <c r="X2329"/>
  <c r="AB2333"/>
  <c r="AA2334"/>
  <c r="Z2335"/>
  <c r="Y2336"/>
  <c r="X2337"/>
  <c r="Y2322"/>
  <c r="AB2324"/>
  <c r="AA2325"/>
  <c r="Z2326"/>
  <c r="Y2327"/>
  <c r="X2328"/>
  <c r="AB2332"/>
  <c r="AA2333"/>
  <c r="Z2334"/>
  <c r="Y2335"/>
  <c r="X2336"/>
  <c r="W2313"/>
  <c r="AB2313" s="1"/>
  <c r="U2314"/>
  <c r="Z2314" s="1"/>
  <c r="T2315"/>
  <c r="Y2315" s="1"/>
  <c r="AB2319"/>
  <c r="W2320"/>
  <c r="AB2320" s="1"/>
  <c r="X2309"/>
  <c r="V2313"/>
  <c r="AA2313" s="1"/>
  <c r="T2314"/>
  <c r="Y2314" s="1"/>
  <c r="S2315"/>
  <c r="X2315" s="1"/>
  <c r="S2316"/>
  <c r="X2316" s="1"/>
  <c r="AC2316" s="1"/>
  <c r="V2320"/>
  <c r="AA2320" s="1"/>
  <c r="V2321"/>
  <c r="AA2321" s="1"/>
  <c r="U2322"/>
  <c r="Z2322" s="1"/>
  <c r="X2264"/>
  <c r="Y2266"/>
  <c r="X2273"/>
  <c r="AC2273" s="1"/>
  <c r="X2283"/>
  <c r="X2284"/>
  <c r="Y2291"/>
  <c r="Y2292"/>
  <c r="Z2300"/>
  <c r="U2264"/>
  <c r="Z2264" s="1"/>
  <c r="AB2270"/>
  <c r="AB2271"/>
  <c r="Y2274"/>
  <c r="AB2277"/>
  <c r="AB2279"/>
  <c r="U2283"/>
  <c r="Z2283" s="1"/>
  <c r="Z2306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A2270"/>
  <c r="AA2271"/>
  <c r="AA2277"/>
  <c r="U2282"/>
  <c r="Z2282" s="1"/>
  <c r="T2283"/>
  <c r="Y2283" s="1"/>
  <c r="T2284"/>
  <c r="Y2284" s="1"/>
  <c r="AB2287"/>
  <c r="V2290"/>
  <c r="AA2290" s="1"/>
  <c r="U2291"/>
  <c r="Z2291" s="1"/>
  <c r="Y2307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W2267"/>
  <c r="AB2267" s="1"/>
  <c r="Z2269"/>
  <c r="Z2270"/>
  <c r="Z2277"/>
  <c r="AB2280"/>
  <c r="U2281"/>
  <c r="Z2281" s="1"/>
  <c r="T2282"/>
  <c r="Y2282" s="1"/>
  <c r="V2289"/>
  <c r="AA2289" s="1"/>
  <c r="U2290"/>
  <c r="Z2290" s="1"/>
  <c r="AB2296"/>
  <c r="W2298"/>
  <c r="AB2298" s="1"/>
  <c r="V2299"/>
  <c r="AA2299" s="1"/>
  <c r="X2302"/>
  <c r="S2266"/>
  <c r="X2266" s="1"/>
  <c r="V2267"/>
  <c r="AA2267" s="1"/>
  <c r="Y2269"/>
  <c r="AA2280"/>
  <c r="AB2281"/>
  <c r="S2285"/>
  <c r="X2285" s="1"/>
  <c r="AB2288"/>
  <c r="U2289"/>
  <c r="Z2289" s="1"/>
  <c r="T2290"/>
  <c r="Y2290" s="1"/>
  <c r="S2291"/>
  <c r="X2291" s="1"/>
  <c r="S2292"/>
  <c r="X2292" s="1"/>
  <c r="V2297"/>
  <c r="AA2297" s="1"/>
  <c r="T2301"/>
  <c r="Y2301" s="1"/>
  <c r="AC2301" s="1"/>
  <c r="AB2304"/>
  <c r="W2306"/>
  <c r="AB2306" s="1"/>
  <c r="V2307"/>
  <c r="AA2307" s="1"/>
  <c r="W2275"/>
  <c r="AB2275" s="1"/>
  <c r="AA2281"/>
  <c r="AA2282"/>
  <c r="AA2288"/>
  <c r="AB2289"/>
  <c r="S2294"/>
  <c r="X2294" s="1"/>
  <c r="U2298"/>
  <c r="Z2298" s="1"/>
  <c r="T2299"/>
  <c r="Y2299" s="1"/>
  <c r="S2300"/>
  <c r="X2300" s="1"/>
  <c r="V2305"/>
  <c r="AA2305" s="1"/>
  <c r="AB2268"/>
  <c r="AA2275"/>
  <c r="AA2268"/>
  <c r="AA2252"/>
  <c r="AB2266"/>
  <c r="Z2268"/>
  <c r="AB2276"/>
  <c r="AA2253"/>
  <c r="AA2264"/>
  <c r="U2265"/>
  <c r="Z2265" s="1"/>
  <c r="AC2265" s="1"/>
  <c r="AA2269"/>
  <c r="T2270"/>
  <c r="Y2270" s="1"/>
  <c r="U2271"/>
  <c r="Z2271" s="1"/>
  <c r="V2272"/>
  <c r="AA2272" s="1"/>
  <c r="S2274"/>
  <c r="X2274" s="1"/>
  <c r="AA2276"/>
  <c r="T2277"/>
  <c r="Y2277" s="1"/>
  <c r="V2279"/>
  <c r="AA2279" s="1"/>
  <c r="U2280"/>
  <c r="Z2280" s="1"/>
  <c r="T2281"/>
  <c r="Y2281" s="1"/>
  <c r="S2282"/>
  <c r="X2282" s="1"/>
  <c r="W2286"/>
  <c r="AB2286" s="1"/>
  <c r="V2287"/>
  <c r="AA2287" s="1"/>
  <c r="U2288"/>
  <c r="Z2288" s="1"/>
  <c r="T2289"/>
  <c r="Y2289" s="1"/>
  <c r="S2290"/>
  <c r="X2290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S2267"/>
  <c r="X2267" s="1"/>
  <c r="S2270"/>
  <c r="X2270" s="1"/>
  <c r="T2271"/>
  <c r="Y2271" s="1"/>
  <c r="U2272"/>
  <c r="Z2272" s="1"/>
  <c r="AB2274"/>
  <c r="Z2276"/>
  <c r="U2279"/>
  <c r="Z2279" s="1"/>
  <c r="T2280"/>
  <c r="Y2280" s="1"/>
  <c r="S2281"/>
  <c r="X2281" s="1"/>
  <c r="W2285"/>
  <c r="AB2285" s="1"/>
  <c r="V2286"/>
  <c r="AA2286" s="1"/>
  <c r="U2287"/>
  <c r="Z2287" s="1"/>
  <c r="T2288"/>
  <c r="Y2288" s="1"/>
  <c r="S2289"/>
  <c r="X2289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X2249"/>
  <c r="X2255"/>
  <c r="AB2251"/>
  <c r="W2253"/>
  <c r="AB2253" s="1"/>
  <c r="V2254"/>
  <c r="AA2254" s="1"/>
  <c r="Z2253"/>
  <c r="Z2254"/>
  <c r="Y2254"/>
  <c r="Y2255"/>
  <c r="AB2252"/>
  <c r="AC2256"/>
  <c r="AB2191"/>
  <c r="AA2162"/>
  <c r="AA2206"/>
  <c r="AB2214"/>
  <c r="Z2168"/>
  <c r="T2197"/>
  <c r="Y2197" s="1"/>
  <c r="AA2207"/>
  <c r="AA2214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C2262" s="1"/>
  <c r="U2159"/>
  <c r="Z2159" s="1"/>
  <c r="Y2162"/>
  <c r="S2171"/>
  <c r="X2171" s="1"/>
  <c r="AB2193"/>
  <c r="S2197"/>
  <c r="X2197" s="1"/>
  <c r="Z2207"/>
  <c r="Z2208"/>
  <c r="AA2215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AA2193"/>
  <c r="AB2198"/>
  <c r="V2200"/>
  <c r="AA2200" s="1"/>
  <c r="Y2208"/>
  <c r="Y2209"/>
  <c r="Z2215"/>
  <c r="Z2216"/>
  <c r="T2161"/>
  <c r="Y2161" s="1"/>
  <c r="Y2164"/>
  <c r="AC2164" s="1"/>
  <c r="S2188"/>
  <c r="X2188" s="1"/>
  <c r="U2200"/>
  <c r="Z2200" s="1"/>
  <c r="X2209"/>
  <c r="X2210"/>
  <c r="Y2216"/>
  <c r="AB2216"/>
  <c r="AA2159"/>
  <c r="S2161"/>
  <c r="X2161" s="1"/>
  <c r="AA2166"/>
  <c r="T2168"/>
  <c r="Y2168" s="1"/>
  <c r="W2169"/>
  <c r="AB2169" s="1"/>
  <c r="Z2171"/>
  <c r="T2190"/>
  <c r="Y2190" s="1"/>
  <c r="W2201"/>
  <c r="AB2201" s="1"/>
  <c r="AB2205"/>
  <c r="W2206"/>
  <c r="AB2206" s="1"/>
  <c r="W2213"/>
  <c r="AB2213" s="1"/>
  <c r="W2159"/>
  <c r="AB2159" s="1"/>
  <c r="AA2160"/>
  <c r="W2166"/>
  <c r="AB2166" s="1"/>
  <c r="V2168"/>
  <c r="AA2168" s="1"/>
  <c r="Y2169"/>
  <c r="U2192"/>
  <c r="Z2192" s="1"/>
  <c r="Y2193"/>
  <c r="Z2194"/>
  <c r="Z2195"/>
  <c r="AA2196"/>
  <c r="AC2196" s="1"/>
  <c r="X2198"/>
  <c r="Z2201"/>
  <c r="AA2203"/>
  <c r="Z2204"/>
  <c r="Y2205"/>
  <c r="X2206"/>
  <c r="AB2210"/>
  <c r="AA2211"/>
  <c r="Z2212"/>
  <c r="Y2213"/>
  <c r="X2214"/>
  <c r="Z2160"/>
  <c r="Z2163"/>
  <c r="AC2163" s="1"/>
  <c r="AB2167"/>
  <c r="X2169"/>
  <c r="AA2170"/>
  <c r="AC2170" s="1"/>
  <c r="Z2189"/>
  <c r="AC2189" s="1"/>
  <c r="AA2191"/>
  <c r="AB2199"/>
  <c r="Y2201"/>
  <c r="AA2029"/>
  <c r="Y2160"/>
  <c r="AB2161"/>
  <c r="AA2167"/>
  <c r="AA2199"/>
  <c r="AB2114"/>
  <c r="AA2123"/>
  <c r="AA2158"/>
  <c r="AC2158" s="1"/>
  <c r="Z2167"/>
  <c r="AB2192"/>
  <c r="U2193"/>
  <c r="Z2193" s="1"/>
  <c r="W2194"/>
  <c r="AB2194" s="1"/>
  <c r="W2195"/>
  <c r="AB2195" s="1"/>
  <c r="V2201"/>
  <c r="AA2201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S2162"/>
  <c r="X2162" s="1"/>
  <c r="U2169"/>
  <c r="Z2169" s="1"/>
  <c r="AA2188"/>
  <c r="AA2192"/>
  <c r="V2194"/>
  <c r="AA2194" s="1"/>
  <c r="V2195"/>
  <c r="AA2195" s="1"/>
  <c r="T2198"/>
  <c r="Y2198" s="1"/>
  <c r="AB2200"/>
  <c r="W2203"/>
  <c r="AB2203" s="1"/>
  <c r="V2204"/>
  <c r="AA2204" s="1"/>
  <c r="U2205"/>
  <c r="Z2205" s="1"/>
  <c r="T2206"/>
  <c r="Y2206" s="1"/>
  <c r="S2207"/>
  <c r="X2207" s="1"/>
  <c r="W2211"/>
  <c r="AB2211" s="1"/>
  <c r="V2212"/>
  <c r="AA2212" s="1"/>
  <c r="U2213"/>
  <c r="Z2213" s="1"/>
  <c r="T2214"/>
  <c r="Y2214" s="1"/>
  <c r="S2215"/>
  <c r="X2215" s="1"/>
  <c r="Y2100"/>
  <c r="AB2105"/>
  <c r="AA2115"/>
  <c r="Z2124"/>
  <c r="Y2134"/>
  <c r="AB2139"/>
  <c r="AB2146"/>
  <c r="AB2190"/>
  <c r="V2132"/>
  <c r="AA2132" s="1"/>
  <c r="AB2154"/>
  <c r="Z2116"/>
  <c r="U2133"/>
  <c r="Z2133" s="1"/>
  <c r="S2144"/>
  <c r="X2144" s="1"/>
  <c r="AB2147"/>
  <c r="S2150"/>
  <c r="X2150" s="1"/>
  <c r="S2151"/>
  <c r="X2151" s="1"/>
  <c r="AC2165"/>
  <c r="X2109"/>
  <c r="X2152"/>
  <c r="X2101"/>
  <c r="AA2106"/>
  <c r="Y2125"/>
  <c r="AB2131"/>
  <c r="X2135"/>
  <c r="AA2140"/>
  <c r="AA2147"/>
  <c r="AB2148"/>
  <c r="AB2155"/>
  <c r="AA2098"/>
  <c r="Z2107"/>
  <c r="Y2117"/>
  <c r="AB2122"/>
  <c r="X2126"/>
  <c r="Z2141"/>
  <c r="AA2148"/>
  <c r="AA2149"/>
  <c r="AA2155"/>
  <c r="AB2156"/>
  <c r="Y2143"/>
  <c r="Z2148"/>
  <c r="Z2149"/>
  <c r="Z2150"/>
  <c r="AA2156"/>
  <c r="Z2099"/>
  <c r="Y2108"/>
  <c r="X2118"/>
  <c r="X2141"/>
  <c r="Y2149"/>
  <c r="Y2150"/>
  <c r="Y2151"/>
  <c r="Z2156"/>
  <c r="T2098"/>
  <c r="Y2098" s="1"/>
  <c r="AB2098"/>
  <c r="S2099"/>
  <c r="X2099" s="1"/>
  <c r="AA2099"/>
  <c r="Z2100"/>
  <c r="Y2101"/>
  <c r="X2102"/>
  <c r="W2103"/>
  <c r="AB2103" s="1"/>
  <c r="V2104"/>
  <c r="AA2104" s="1"/>
  <c r="U2105"/>
  <c r="Z2105" s="1"/>
  <c r="T2106"/>
  <c r="Y2106" s="1"/>
  <c r="AB2106"/>
  <c r="S2107"/>
  <c r="X2107" s="1"/>
  <c r="AA2107"/>
  <c r="Z2108"/>
  <c r="Y2109"/>
  <c r="X2110"/>
  <c r="W2111"/>
  <c r="AB2111" s="1"/>
  <c r="V2113"/>
  <c r="AA2113" s="1"/>
  <c r="U2114"/>
  <c r="Z2114" s="1"/>
  <c r="T2115"/>
  <c r="Y2115" s="1"/>
  <c r="AB2115"/>
  <c r="S2116"/>
  <c r="X2116" s="1"/>
  <c r="AA2116"/>
  <c r="Z2117"/>
  <c r="Y2118"/>
  <c r="X2119"/>
  <c r="W2120"/>
  <c r="AB2120" s="1"/>
  <c r="V2121"/>
  <c r="AA2121" s="1"/>
  <c r="U2122"/>
  <c r="Z2122" s="1"/>
  <c r="T2123"/>
  <c r="Y2123" s="1"/>
  <c r="AB2123"/>
  <c r="S2124"/>
  <c r="X2124" s="1"/>
  <c r="AA2124"/>
  <c r="Z2125"/>
  <c r="AC2125" s="1"/>
  <c r="Y2126"/>
  <c r="X2128"/>
  <c r="W2129"/>
  <c r="AB2129" s="1"/>
  <c r="V2130"/>
  <c r="AA2130" s="1"/>
  <c r="U2131"/>
  <c r="Z2131" s="1"/>
  <c r="T2132"/>
  <c r="Y2132" s="1"/>
  <c r="AB2132"/>
  <c r="S2133"/>
  <c r="X2133" s="1"/>
  <c r="AA2133"/>
  <c r="Z2134"/>
  <c r="Y2135"/>
  <c r="X2136"/>
  <c r="W2137"/>
  <c r="AB2137" s="1"/>
  <c r="V2138"/>
  <c r="AA2138" s="1"/>
  <c r="U2139"/>
  <c r="Z2139" s="1"/>
  <c r="T2140"/>
  <c r="Y2140" s="1"/>
  <c r="AB2140"/>
  <c r="AA2141"/>
  <c r="Z2143"/>
  <c r="AB2041"/>
  <c r="S2098"/>
  <c r="X2098" s="1"/>
  <c r="W2102"/>
  <c r="AB2102" s="1"/>
  <c r="V2103"/>
  <c r="AA2103" s="1"/>
  <c r="U2104"/>
  <c r="Z2104" s="1"/>
  <c r="T2105"/>
  <c r="Y2105" s="1"/>
  <c r="S2106"/>
  <c r="X2106" s="1"/>
  <c r="W2110"/>
  <c r="AB2110" s="1"/>
  <c r="V2111"/>
  <c r="AA2111" s="1"/>
  <c r="U2113"/>
  <c r="Z2113" s="1"/>
  <c r="T2114"/>
  <c r="Y2114" s="1"/>
  <c r="S2115"/>
  <c r="X2115" s="1"/>
  <c r="W2119"/>
  <c r="AB2119" s="1"/>
  <c r="V2120"/>
  <c r="AA2120" s="1"/>
  <c r="U2121"/>
  <c r="Z2121" s="1"/>
  <c r="T2122"/>
  <c r="Y2122" s="1"/>
  <c r="S2123"/>
  <c r="X2123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Z2030"/>
  <c r="AA2042"/>
  <c r="AB2049"/>
  <c r="W2101"/>
  <c r="AB2101" s="1"/>
  <c r="V2102"/>
  <c r="AA2102" s="1"/>
  <c r="U2103"/>
  <c r="Z2103" s="1"/>
  <c r="T2104"/>
  <c r="Y2104" s="1"/>
  <c r="S2105"/>
  <c r="X2105" s="1"/>
  <c r="W2109"/>
  <c r="AB2109" s="1"/>
  <c r="V2110"/>
  <c r="AA2110" s="1"/>
  <c r="U2111"/>
  <c r="Z2111" s="1"/>
  <c r="T2113"/>
  <c r="Y2113" s="1"/>
  <c r="S2114"/>
  <c r="X2114" s="1"/>
  <c r="W2118"/>
  <c r="AB2118" s="1"/>
  <c r="V2119"/>
  <c r="AA2119" s="1"/>
  <c r="U2120"/>
  <c r="Z2120" s="1"/>
  <c r="T2121"/>
  <c r="Y2121" s="1"/>
  <c r="S2122"/>
  <c r="X2122" s="1"/>
  <c r="W2126"/>
  <c r="AB2126" s="1"/>
  <c r="V2128"/>
  <c r="AA2128" s="1"/>
  <c r="U2129"/>
  <c r="Z2129" s="1"/>
  <c r="T2130"/>
  <c r="Y2130" s="1"/>
  <c r="S2131"/>
  <c r="X2131" s="1"/>
  <c r="W2135"/>
  <c r="AB2135" s="1"/>
  <c r="V2136"/>
  <c r="AA2136" s="1"/>
  <c r="U2137"/>
  <c r="Z2137" s="1"/>
  <c r="T2138"/>
  <c r="Y2138" s="1"/>
  <c r="S2139"/>
  <c r="X2139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Z2043"/>
  <c r="AC2043" s="1"/>
  <c r="AA2050"/>
  <c r="Y2044"/>
  <c r="AC2044" s="1"/>
  <c r="S1992"/>
  <c r="X1992" s="1"/>
  <c r="X2037"/>
  <c r="X2045"/>
  <c r="S2009"/>
  <c r="X2009" s="1"/>
  <c r="Z2022"/>
  <c r="AB2028"/>
  <c r="Y2031"/>
  <c r="Z2034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Y2023"/>
  <c r="T2029"/>
  <c r="Y2029" s="1"/>
  <c r="S2030"/>
  <c r="X2030" s="1"/>
  <c r="Y2035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AB1996"/>
  <c r="S2022"/>
  <c r="X2022" s="1"/>
  <c r="W2026"/>
  <c r="AB2026" s="1"/>
  <c r="V2027"/>
  <c r="AA2027" s="1"/>
  <c r="U2028"/>
  <c r="Z2028" s="1"/>
  <c r="S2029"/>
  <c r="X2029" s="1"/>
  <c r="X2000"/>
  <c r="V2025"/>
  <c r="AA2025" s="1"/>
  <c r="V2026"/>
  <c r="AA2026" s="1"/>
  <c r="U2027"/>
  <c r="Z2027" s="1"/>
  <c r="T2028"/>
  <c r="Y2028" s="1"/>
  <c r="AB2032"/>
  <c r="T1999"/>
  <c r="Y1999" s="1"/>
  <c r="AB2024"/>
  <c r="AB2025"/>
  <c r="U2026"/>
  <c r="Z2026" s="1"/>
  <c r="T2027"/>
  <c r="Y2027" s="1"/>
  <c r="S2028"/>
  <c r="X2028" s="1"/>
  <c r="AB2001"/>
  <c r="AB1993"/>
  <c r="AB2002"/>
  <c r="AA20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AB1994"/>
  <c r="AA2002"/>
  <c r="AA2003"/>
  <c r="Z2012"/>
  <c r="AA2014"/>
  <c r="Z2015"/>
  <c r="W2022"/>
  <c r="AB2022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AA1994"/>
  <c r="AA1995"/>
  <c r="Y1997"/>
  <c r="X1998"/>
  <c r="Z2003"/>
  <c r="Z2004"/>
  <c r="X2005"/>
  <c r="AA2005"/>
  <c r="Z2007"/>
  <c r="Y2013"/>
  <c r="AB2013"/>
  <c r="Y2016"/>
  <c r="X2017"/>
  <c r="Z1995"/>
  <c r="Z1996"/>
  <c r="X1997"/>
  <c r="AA1997"/>
  <c r="Z1998"/>
  <c r="Y2004"/>
  <c r="AB2004"/>
  <c r="Y2008"/>
  <c r="T2014"/>
  <c r="Y2014" s="1"/>
  <c r="S2015"/>
  <c r="X2015" s="1"/>
  <c r="W2018"/>
  <c r="AB2018" s="1"/>
  <c r="Y1996"/>
  <c r="T2005"/>
  <c r="Y2005" s="1"/>
  <c r="S2007"/>
  <c r="X2007" s="1"/>
  <c r="W2010"/>
  <c r="AB2010" s="1"/>
  <c r="W2011"/>
  <c r="AB2011" s="1"/>
  <c r="V2012"/>
  <c r="AA2012" s="1"/>
  <c r="U2013"/>
  <c r="Z2013" s="1"/>
  <c r="S2014"/>
  <c r="X2014" s="1"/>
  <c r="V2019"/>
  <c r="AA2019" s="1"/>
  <c r="U2020"/>
  <c r="Z2020" s="1"/>
  <c r="AB1918"/>
  <c r="U1922"/>
  <c r="Z1922" s="1"/>
  <c r="V1992"/>
  <c r="AA1992" s="1"/>
  <c r="U1993"/>
  <c r="Z1993" s="1"/>
  <c r="T1994"/>
  <c r="Y1994" s="1"/>
  <c r="S1995"/>
  <c r="X1995" s="1"/>
  <c r="W1999"/>
  <c r="AB1999" s="1"/>
  <c r="V2000"/>
  <c r="AA2000" s="1"/>
  <c r="U2001"/>
  <c r="Z2001" s="1"/>
  <c r="T2002"/>
  <c r="Y2002" s="1"/>
  <c r="S2003"/>
  <c r="X2003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U1921"/>
  <c r="Z1921" s="1"/>
  <c r="T1923"/>
  <c r="Y1923" s="1"/>
  <c r="AC1923" s="1"/>
  <c r="U1992"/>
  <c r="Z1992" s="1"/>
  <c r="T1993"/>
  <c r="Y1993" s="1"/>
  <c r="S1994"/>
  <c r="X1994" s="1"/>
  <c r="W1998"/>
  <c r="AB1998" s="1"/>
  <c r="V1999"/>
  <c r="AA1999" s="1"/>
  <c r="U2000"/>
  <c r="Z2000" s="1"/>
  <c r="T2001"/>
  <c r="Y2001" s="1"/>
  <c r="S2002"/>
  <c r="X2002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S1916"/>
  <c r="X1916" s="1"/>
  <c r="AB1919"/>
  <c r="U1920"/>
  <c r="Z1920" s="1"/>
  <c r="T1921"/>
  <c r="Y1921" s="1"/>
  <c r="S1922"/>
  <c r="X1922" s="1"/>
  <c r="AA1919"/>
  <c r="AB1920"/>
  <c r="AA1920"/>
  <c r="AA1921"/>
  <c r="X1902"/>
  <c r="S1901"/>
  <c r="X1901" s="1"/>
  <c r="Z1913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Y1914"/>
  <c r="W1916"/>
  <c r="AB1916" s="1"/>
  <c r="V1917"/>
  <c r="AA1917" s="1"/>
  <c r="U1918"/>
  <c r="Z1918" s="1"/>
  <c r="T1919"/>
  <c r="Y1919" s="1"/>
  <c r="S1920"/>
  <c r="X1920" s="1"/>
  <c r="W1924"/>
  <c r="AB1924" s="1"/>
  <c r="AC1924" s="1"/>
  <c r="V1925"/>
  <c r="AA1925" s="1"/>
  <c r="U1926"/>
  <c r="Z1926" s="1"/>
  <c r="T1927"/>
  <c r="Y1927" s="1"/>
  <c r="S1928"/>
  <c r="X1928" s="1"/>
  <c r="AB1903"/>
  <c r="W1905"/>
  <c r="AB1905" s="1"/>
  <c r="V1906"/>
  <c r="AA1906" s="1"/>
  <c r="U1907"/>
  <c r="Z1907" s="1"/>
  <c r="X1909"/>
  <c r="V1904"/>
  <c r="AA1904" s="1"/>
  <c r="V1905"/>
  <c r="AA1905" s="1"/>
  <c r="U1906"/>
  <c r="Z1906" s="1"/>
  <c r="T1907"/>
  <c r="Y1907" s="1"/>
  <c r="T1908"/>
  <c r="Y1908" s="1"/>
  <c r="AB1911"/>
  <c r="W1912"/>
  <c r="AB1912" s="1"/>
  <c r="AB1904"/>
  <c r="U1905"/>
  <c r="Z1905" s="1"/>
  <c r="T1906"/>
  <c r="Y1906" s="1"/>
  <c r="S1907"/>
  <c r="X1907" s="1"/>
  <c r="S1908"/>
  <c r="X1908" s="1"/>
  <c r="V1912"/>
  <c r="AA1912" s="1"/>
  <c r="V1913"/>
  <c r="AA1913" s="1"/>
  <c r="U1914"/>
  <c r="Z1914" s="1"/>
  <c r="Z1859"/>
  <c r="Z1855"/>
  <c r="Y1860"/>
  <c r="Z1867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Y1856"/>
  <c r="X1857"/>
  <c r="X1861"/>
  <c r="X1862"/>
  <c r="AC1862" s="1"/>
  <c r="Y1868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S1855"/>
  <c r="X1855" s="1"/>
  <c r="W1859"/>
  <c r="AB1859" s="1"/>
  <c r="V1860"/>
  <c r="AA1860" s="1"/>
  <c r="U1861"/>
  <c r="Z1861" s="1"/>
  <c r="V1858"/>
  <c r="AA1858" s="1"/>
  <c r="V1859"/>
  <c r="AA1859" s="1"/>
  <c r="U1860"/>
  <c r="Z1860" s="1"/>
  <c r="T1861"/>
  <c r="Y1861" s="1"/>
  <c r="AB1865"/>
  <c r="AB1857"/>
  <c r="AB1858"/>
  <c r="V1866"/>
  <c r="AA1866" s="1"/>
  <c r="AB1800"/>
  <c r="AB1801"/>
  <c r="S1805"/>
  <c r="X1805" s="1"/>
  <c r="AB1808"/>
  <c r="S1813"/>
  <c r="X1813" s="1"/>
  <c r="T1820"/>
  <c r="Y1820" s="1"/>
  <c r="T1821"/>
  <c r="Y1821" s="1"/>
  <c r="U1829"/>
  <c r="Z1829" s="1"/>
  <c r="Y1846"/>
  <c r="AC1846" s="1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AA1801"/>
  <c r="AA1802"/>
  <c r="AB1810"/>
  <c r="S1814"/>
  <c r="X1814" s="1"/>
  <c r="AB1817"/>
  <c r="S1821"/>
  <c r="X1821" s="1"/>
  <c r="U1828"/>
  <c r="Z1828" s="1"/>
  <c r="T1829"/>
  <c r="Y1829" s="1"/>
  <c r="T1830"/>
  <c r="Y1830" s="1"/>
  <c r="V1836"/>
  <c r="AA1836" s="1"/>
  <c r="U1837"/>
  <c r="Z1837" s="1"/>
  <c r="W1855"/>
  <c r="AB1855" s="1"/>
  <c r="V1856"/>
  <c r="AA1856" s="1"/>
  <c r="U1857"/>
  <c r="Z1857" s="1"/>
  <c r="T1858"/>
  <c r="Y1858" s="1"/>
  <c r="S1859"/>
  <c r="X1859" s="1"/>
  <c r="W1863"/>
  <c r="AB1863" s="1"/>
  <c r="AC1863" s="1"/>
  <c r="V1864"/>
  <c r="AA1864" s="1"/>
  <c r="U1865"/>
  <c r="Z1865" s="1"/>
  <c r="T1866"/>
  <c r="Y1866" s="1"/>
  <c r="S1867"/>
  <c r="X1867" s="1"/>
  <c r="AB1783"/>
  <c r="Y1795"/>
  <c r="Y1796"/>
  <c r="Z1802"/>
  <c r="Z1803"/>
  <c r="AA1810"/>
  <c r="AA1811"/>
  <c r="AB1818"/>
  <c r="S1822"/>
  <c r="X1822" s="1"/>
  <c r="AB1826"/>
  <c r="S1830"/>
  <c r="X1830" s="1"/>
  <c r="V1835"/>
  <c r="AA1835" s="1"/>
  <c r="U1836"/>
  <c r="Z1836" s="1"/>
  <c r="T1837"/>
  <c r="Y1837" s="1"/>
  <c r="AC1837" s="1"/>
  <c r="T1838"/>
  <c r="Y1838" s="1"/>
  <c r="Y1787"/>
  <c r="Z1788"/>
  <c r="V1792"/>
  <c r="AA1792" s="1"/>
  <c r="X1796"/>
  <c r="AC1796" s="1"/>
  <c r="Y1803"/>
  <c r="Y1804"/>
  <c r="Z1811"/>
  <c r="Z1812"/>
  <c r="AA1818"/>
  <c r="AA1819"/>
  <c r="AB1827"/>
  <c r="S1831"/>
  <c r="X1831" s="1"/>
  <c r="AB1834"/>
  <c r="S1838"/>
  <c r="X1838" s="1"/>
  <c r="V1844"/>
  <c r="AA1844" s="1"/>
  <c r="U1845"/>
  <c r="Z1845" s="1"/>
  <c r="W1851"/>
  <c r="AB1851" s="1"/>
  <c r="X1787"/>
  <c r="Y1788"/>
  <c r="AB1792"/>
  <c r="U1795"/>
  <c r="Z1795" s="1"/>
  <c r="X1797"/>
  <c r="X1804"/>
  <c r="Y1812"/>
  <c r="AC1812" s="1"/>
  <c r="Y1813"/>
  <c r="Z1819"/>
  <c r="Z1820"/>
  <c r="AA1827"/>
  <c r="AA1828"/>
  <c r="AB1835"/>
  <c r="S1840"/>
  <c r="X1840" s="1"/>
  <c r="AB1843"/>
  <c r="S1847"/>
  <c r="X1847" s="1"/>
  <c r="AC1847" s="1"/>
  <c r="V1852"/>
  <c r="AA1852" s="1"/>
  <c r="U1853"/>
  <c r="Z1853" s="1"/>
  <c r="Z1781"/>
  <c r="AC1781" s="1"/>
  <c r="AA1793"/>
  <c r="AC1793" s="1"/>
  <c r="AB1784"/>
  <c r="S1780"/>
  <c r="X1780" s="1"/>
  <c r="AC1780" s="1"/>
  <c r="S1782"/>
  <c r="X1782" s="1"/>
  <c r="V1783"/>
  <c r="AA1783" s="1"/>
  <c r="AA1784"/>
  <c r="T1785"/>
  <c r="Y1785" s="1"/>
  <c r="AC1785" s="1"/>
  <c r="W1786"/>
  <c r="AB1786" s="1"/>
  <c r="AC1786" s="1"/>
  <c r="T1789"/>
  <c r="Y1789" s="1"/>
  <c r="W1790"/>
  <c r="AB1790" s="1"/>
  <c r="AC1790" s="1"/>
  <c r="AB1791"/>
  <c r="U1792"/>
  <c r="Z1792" s="1"/>
  <c r="W1798"/>
  <c r="AB1798" s="1"/>
  <c r="V1799"/>
  <c r="AA1799" s="1"/>
  <c r="U1800"/>
  <c r="Z1800" s="1"/>
  <c r="T1801"/>
  <c r="Y1801" s="1"/>
  <c r="S1802"/>
  <c r="X1802" s="1"/>
  <c r="W1806"/>
  <c r="AB1806" s="1"/>
  <c r="V1807"/>
  <c r="AA1807" s="1"/>
  <c r="U1808"/>
  <c r="Z1808" s="1"/>
  <c r="T1810"/>
  <c r="Y1810" s="1"/>
  <c r="S1811"/>
  <c r="X1811" s="1"/>
  <c r="W1815"/>
  <c r="AB1815" s="1"/>
  <c r="V1816"/>
  <c r="AA1816" s="1"/>
  <c r="U1817"/>
  <c r="Z1817" s="1"/>
  <c r="T1818"/>
  <c r="Y1818" s="1"/>
  <c r="S1819"/>
  <c r="X1819" s="1"/>
  <c r="W1823"/>
  <c r="AB1823" s="1"/>
  <c r="V1825"/>
  <c r="AA1825" s="1"/>
  <c r="U1826"/>
  <c r="Z1826" s="1"/>
  <c r="T1827"/>
  <c r="Y1827" s="1"/>
  <c r="S1828"/>
  <c r="X1828" s="1"/>
  <c r="W1832"/>
  <c r="AB1832" s="1"/>
  <c r="V1833"/>
  <c r="AA1833" s="1"/>
  <c r="U1834"/>
  <c r="Z1834" s="1"/>
  <c r="T1835"/>
  <c r="Y1835" s="1"/>
  <c r="S1836"/>
  <c r="X1836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X1773"/>
  <c r="AB1782"/>
  <c r="Z1784"/>
  <c r="S1789"/>
  <c r="X1789" s="1"/>
  <c r="AA1791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10"/>
  <c r="X1810" s="1"/>
  <c r="W1814"/>
  <c r="AB1814" s="1"/>
  <c r="V1815"/>
  <c r="AA1815" s="1"/>
  <c r="U1816"/>
  <c r="Z1816" s="1"/>
  <c r="T1817"/>
  <c r="Y1817" s="1"/>
  <c r="S1818"/>
  <c r="X1818" s="1"/>
  <c r="W1822"/>
  <c r="AB1822" s="1"/>
  <c r="V1823"/>
  <c r="AA1823" s="1"/>
  <c r="U1825"/>
  <c r="Z1825" s="1"/>
  <c r="T1826"/>
  <c r="Y1826" s="1"/>
  <c r="S1827"/>
  <c r="X1827" s="1"/>
  <c r="W1831"/>
  <c r="AB1831" s="1"/>
  <c r="V1832"/>
  <c r="AA1832" s="1"/>
  <c r="U1833"/>
  <c r="Z1833" s="1"/>
  <c r="T1834"/>
  <c r="Y1834" s="1"/>
  <c r="S1835"/>
  <c r="X1835" s="1"/>
  <c r="W1840"/>
  <c r="AB1840" s="1"/>
  <c r="V1841"/>
  <c r="AA1841" s="1"/>
  <c r="U1842"/>
  <c r="Z1842" s="1"/>
  <c r="T1843"/>
  <c r="Y1843" s="1"/>
  <c r="S1844"/>
  <c r="X1844" s="1"/>
  <c r="W1848"/>
  <c r="AB1848" s="1"/>
  <c r="AC1848" s="1"/>
  <c r="V1849"/>
  <c r="AA1849" s="1"/>
  <c r="U1850"/>
  <c r="Z1850" s="1"/>
  <c r="T1851"/>
  <c r="Y1851" s="1"/>
  <c r="S1852"/>
  <c r="X1852" s="1"/>
  <c r="Y1772"/>
  <c r="AC1772" s="1"/>
  <c r="AB1769"/>
  <c r="AA1770"/>
  <c r="AB1777"/>
  <c r="Z1771"/>
  <c r="AC1771" s="1"/>
  <c r="AA1778"/>
  <c r="X1765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W1754"/>
  <c r="AB1754" s="1"/>
  <c r="V1755"/>
  <c r="AA1755" s="1"/>
  <c r="U1756"/>
  <c r="Z1756" s="1"/>
  <c r="AC1756" s="1"/>
  <c r="X1758"/>
  <c r="T1757"/>
  <c r="Y1757" s="1"/>
  <c r="AC1757" s="1"/>
  <c r="W1762"/>
  <c r="AB1762" s="1"/>
  <c r="V1763"/>
  <c r="AA1763" s="1"/>
  <c r="S1750"/>
  <c r="X1750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Y1477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359"/>
  <c r="X4359"/>
  <c r="S4178"/>
  <c r="X4178" s="1"/>
  <c r="AC4178" s="1"/>
  <c r="Z3785"/>
  <c r="S3785"/>
  <c r="X3785" s="1"/>
  <c r="AC3424"/>
  <c r="Y3032"/>
  <c r="S3032"/>
  <c r="X3032" s="1"/>
  <c r="S1854"/>
  <c r="X1854" s="1"/>
  <c r="AC1854" s="1"/>
  <c r="AC2036"/>
  <c r="W3967"/>
  <c r="AB3967" s="1"/>
  <c r="V3967"/>
  <c r="AA3967" s="1"/>
  <c r="W4435"/>
  <c r="AB4435" s="1"/>
  <c r="V4435"/>
  <c r="AA4435" s="1"/>
  <c r="W4163"/>
  <c r="AB4163" s="1"/>
  <c r="V4163"/>
  <c r="AA4163" s="1"/>
  <c r="X3409"/>
  <c r="AC3409" s="1"/>
  <c r="AC2731"/>
  <c r="Z1839"/>
  <c r="W1839"/>
  <c r="AB1839" s="1"/>
  <c r="V1839"/>
  <c r="AA1839" s="1"/>
  <c r="Z1222"/>
  <c r="Y1222"/>
  <c r="X1222"/>
  <c r="U771"/>
  <c r="Z771" s="1"/>
  <c r="AC771" s="1"/>
  <c r="AC2202"/>
  <c r="Y1192"/>
  <c r="U1192"/>
  <c r="Z1192" s="1"/>
  <c r="AC756"/>
  <c r="AC741"/>
  <c r="AC335"/>
  <c r="AB2502"/>
  <c r="AA2495"/>
  <c r="Z2496"/>
  <c r="AA2503"/>
  <c r="Y2497"/>
  <c r="AC2497" s="1"/>
  <c r="Z2504"/>
  <c r="X2498"/>
  <c r="AC2498" s="1"/>
  <c r="W2494"/>
  <c r="AB2494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AC2490" s="1"/>
  <c r="W2491"/>
  <c r="AB2491" s="1"/>
  <c r="AC2491" s="1"/>
  <c r="V2492"/>
  <c r="AA2492" s="1"/>
  <c r="U2493"/>
  <c r="Z2493" s="1"/>
  <c r="T2494"/>
  <c r="Y2494" s="1"/>
  <c r="S2495"/>
  <c r="X2495" s="1"/>
  <c r="W2499"/>
  <c r="AB2499" s="1"/>
  <c r="AC2499" s="1"/>
  <c r="V2500"/>
  <c r="AA2500" s="1"/>
  <c r="U2501"/>
  <c r="Z2501" s="1"/>
  <c r="T2502"/>
  <c r="Y2502" s="1"/>
  <c r="S2503"/>
  <c r="X2503" s="1"/>
  <c r="V4390"/>
  <c r="AA4390" s="1"/>
  <c r="W4390"/>
  <c r="AB4390" s="1"/>
  <c r="X4390"/>
  <c r="Y4390"/>
  <c r="Z4390"/>
  <c r="Y4450"/>
  <c r="X4450"/>
  <c r="AC3815"/>
  <c r="X2484"/>
  <c r="AB2480"/>
  <c r="AA2480"/>
  <c r="AA2481"/>
  <c r="Y2483"/>
  <c r="W2487"/>
  <c r="AB2487" s="1"/>
  <c r="Z2482"/>
  <c r="X2483"/>
  <c r="Z2489"/>
  <c r="X2482"/>
  <c r="Y2482"/>
  <c r="T2480"/>
  <c r="Y2480" s="1"/>
  <c r="AB2484"/>
  <c r="AB2485"/>
  <c r="AB2488"/>
  <c r="V2479"/>
  <c r="AA2479" s="1"/>
  <c r="S2480"/>
  <c r="X2480" s="1"/>
  <c r="Z2481"/>
  <c r="AA2485"/>
  <c r="AB2486"/>
  <c r="AA2488"/>
  <c r="T2489"/>
  <c r="Y2489" s="1"/>
  <c r="V2478"/>
  <c r="AA2478" s="1"/>
  <c r="U2479"/>
  <c r="Z2479" s="1"/>
  <c r="X2481"/>
  <c r="AA2486"/>
  <c r="AA2487"/>
  <c r="Y2488"/>
  <c r="S2489"/>
  <c r="X2489" s="1"/>
  <c r="AB2477"/>
  <c r="U2478"/>
  <c r="Z2478" s="1"/>
  <c r="T2479"/>
  <c r="Y2479" s="1"/>
  <c r="Z2486"/>
  <c r="Z2487"/>
  <c r="X2488"/>
  <c r="AA2477"/>
  <c r="AB2478"/>
  <c r="Z2480"/>
  <c r="T2481"/>
  <c r="Y2481" s="1"/>
  <c r="Y2487"/>
  <c r="U2488"/>
  <c r="Z2488" s="1"/>
  <c r="X2476"/>
  <c r="AB2476"/>
  <c r="X2475"/>
  <c r="AB2475"/>
  <c r="AA2475"/>
  <c r="AA2476"/>
  <c r="Z2477"/>
  <c r="Y2478"/>
  <c r="X2479"/>
  <c r="AB2483"/>
  <c r="AA2484"/>
  <c r="Z2485"/>
  <c r="Y2486"/>
  <c r="X2487"/>
  <c r="Z2475"/>
  <c r="Z2476"/>
  <c r="Y2477"/>
  <c r="X2478"/>
  <c r="AB2482"/>
  <c r="AA2483"/>
  <c r="Z2484"/>
  <c r="Y2485"/>
  <c r="X2486"/>
  <c r="Y2475"/>
  <c r="Y2476"/>
  <c r="X2477"/>
  <c r="AB2481"/>
  <c r="AA2482"/>
  <c r="Z2483"/>
  <c r="Y2484"/>
  <c r="X2485"/>
  <c r="AB2489"/>
  <c r="W2615"/>
  <c r="AB2615" s="1"/>
  <c r="X2620"/>
  <c r="AB2616"/>
  <c r="AA2616"/>
  <c r="Y2619"/>
  <c r="W2623"/>
  <c r="AB2623" s="1"/>
  <c r="Z2625"/>
  <c r="Y2618"/>
  <c r="T2616"/>
  <c r="Y2616" s="1"/>
  <c r="AA2617"/>
  <c r="AB2620"/>
  <c r="AB2621"/>
  <c r="AB2624"/>
  <c r="V2615"/>
  <c r="AA2615" s="1"/>
  <c r="S2616"/>
  <c r="X2616" s="1"/>
  <c r="Z2617"/>
  <c r="AA2621"/>
  <c r="AB2622"/>
  <c r="AA2624"/>
  <c r="T2625"/>
  <c r="Y2625" s="1"/>
  <c r="V2614"/>
  <c r="AA2614" s="1"/>
  <c r="U2615"/>
  <c r="Z2615" s="1"/>
  <c r="X2617"/>
  <c r="S2618"/>
  <c r="X2618" s="1"/>
  <c r="AA2622"/>
  <c r="AA2623"/>
  <c r="Y2624"/>
  <c r="S2625"/>
  <c r="X2625" s="1"/>
  <c r="AB2613"/>
  <c r="U2614"/>
  <c r="Z2614" s="1"/>
  <c r="T2615"/>
  <c r="Y2615" s="1"/>
  <c r="Z2622"/>
  <c r="Z2623"/>
  <c r="X2624"/>
  <c r="AA2613"/>
  <c r="AB2614"/>
  <c r="Z2616"/>
  <c r="T2617"/>
  <c r="Y2617" s="1"/>
  <c r="Y2623"/>
  <c r="U2624"/>
  <c r="Z2624" s="1"/>
  <c r="X2612"/>
  <c r="AB2612"/>
  <c r="X2611"/>
  <c r="AB2611"/>
  <c r="AA2611"/>
  <c r="AA2612"/>
  <c r="Z2613"/>
  <c r="Y2614"/>
  <c r="X2615"/>
  <c r="AB2619"/>
  <c r="AA2620"/>
  <c r="Z2621"/>
  <c r="Y2622"/>
  <c r="X2623"/>
  <c r="Z2611"/>
  <c r="Z2612"/>
  <c r="Y2613"/>
  <c r="X2614"/>
  <c r="AB2618"/>
  <c r="AA2619"/>
  <c r="Z2620"/>
  <c r="Y2621"/>
  <c r="X2622"/>
  <c r="Y2611"/>
  <c r="Y2612"/>
  <c r="X2613"/>
  <c r="AB2617"/>
  <c r="AA2618"/>
  <c r="Z2619"/>
  <c r="Y2620"/>
  <c r="X2621"/>
  <c r="AB2625"/>
  <c r="X2866"/>
  <c r="Z2855"/>
  <c r="T2853"/>
  <c r="Y2853" s="1"/>
  <c r="AB2862"/>
  <c r="T2852"/>
  <c r="Y2852" s="1"/>
  <c r="V2855"/>
  <c r="AA2855" s="1"/>
  <c r="AA2862"/>
  <c r="AB2854"/>
  <c r="Z2864"/>
  <c r="X2865"/>
  <c r="AA2854"/>
  <c r="Y2864"/>
  <c r="S2855"/>
  <c r="X2855" s="1"/>
  <c r="Y2857"/>
  <c r="X2858"/>
  <c r="T2862"/>
  <c r="Y2862" s="1"/>
  <c r="AA2863"/>
  <c r="AB2866"/>
  <c r="Z2856"/>
  <c r="X2857"/>
  <c r="V2861"/>
  <c r="AA2861" s="1"/>
  <c r="S2862"/>
  <c r="X2862" s="1"/>
  <c r="Z2863"/>
  <c r="U2854"/>
  <c r="Z2854" s="1"/>
  <c r="X2856"/>
  <c r="Y2856"/>
  <c r="V2860"/>
  <c r="AA2860" s="1"/>
  <c r="U2861"/>
  <c r="Z2861" s="1"/>
  <c r="X2863"/>
  <c r="S2864"/>
  <c r="X2864" s="1"/>
  <c r="T2854"/>
  <c r="Y2854" s="1"/>
  <c r="AB2858"/>
  <c r="AB2859"/>
  <c r="U2860"/>
  <c r="Z2860" s="1"/>
  <c r="T2861"/>
  <c r="Y2861" s="1"/>
  <c r="S2854"/>
  <c r="X2854" s="1"/>
  <c r="Y2855"/>
  <c r="AA2859"/>
  <c r="AB2860"/>
  <c r="Z2862"/>
  <c r="T2863"/>
  <c r="Y2863" s="1"/>
  <c r="Z2853"/>
  <c r="V2853"/>
  <c r="AA2853" s="1"/>
  <c r="Z2852"/>
  <c r="AA2852"/>
  <c r="AA3849"/>
  <c r="S2852"/>
  <c r="X2852" s="1"/>
  <c r="S2853"/>
  <c r="X2853" s="1"/>
  <c r="W2857"/>
  <c r="AB2857" s="1"/>
  <c r="V2858"/>
  <c r="AA2858" s="1"/>
  <c r="U2859"/>
  <c r="Z2859" s="1"/>
  <c r="T2860"/>
  <c r="Y2860" s="1"/>
  <c r="S2861"/>
  <c r="X2861" s="1"/>
  <c r="W2865"/>
  <c r="AB2865" s="1"/>
  <c r="V2866"/>
  <c r="AA2866" s="1"/>
  <c r="Z3849"/>
  <c r="W2856"/>
  <c r="AB2856" s="1"/>
  <c r="V2857"/>
  <c r="AA2857" s="1"/>
  <c r="U2858"/>
  <c r="Z2858" s="1"/>
  <c r="T2859"/>
  <c r="Y2859" s="1"/>
  <c r="S2860"/>
  <c r="X2860" s="1"/>
  <c r="W2864"/>
  <c r="AB2864" s="1"/>
  <c r="V2865"/>
  <c r="AA2865" s="1"/>
  <c r="U2866"/>
  <c r="Z2866" s="1"/>
  <c r="AB3856"/>
  <c r="W2855"/>
  <c r="AB2855" s="1"/>
  <c r="V2856"/>
  <c r="AA2856" s="1"/>
  <c r="U2857"/>
  <c r="Z2857" s="1"/>
  <c r="T2858"/>
  <c r="Y2858" s="1"/>
  <c r="S2859"/>
  <c r="X2859" s="1"/>
  <c r="W2863"/>
  <c r="AB2863" s="1"/>
  <c r="V2864"/>
  <c r="AA2864" s="1"/>
  <c r="U2865"/>
  <c r="Z2865" s="1"/>
  <c r="T2866"/>
  <c r="Y2866" s="1"/>
  <c r="AA3856"/>
  <c r="AB3846"/>
  <c r="AB3848"/>
  <c r="Z3858"/>
  <c r="X3859"/>
  <c r="AA3848"/>
  <c r="Y3858"/>
  <c r="S3849"/>
  <c r="X3849" s="1"/>
  <c r="Y3851"/>
  <c r="X3852"/>
  <c r="T3856"/>
  <c r="Y3856" s="1"/>
  <c r="AA3857"/>
  <c r="AB3860"/>
  <c r="Z3847"/>
  <c r="Z3850"/>
  <c r="X3851"/>
  <c r="V3855"/>
  <c r="AA3855" s="1"/>
  <c r="S3856"/>
  <c r="X3856" s="1"/>
  <c r="Z3857"/>
  <c r="AA3846"/>
  <c r="Y3847"/>
  <c r="AB3847"/>
  <c r="U3848"/>
  <c r="Z3848" s="1"/>
  <c r="X3850"/>
  <c r="Y3850"/>
  <c r="V3854"/>
  <c r="AA3854" s="1"/>
  <c r="U3855"/>
  <c r="Z3855" s="1"/>
  <c r="X3857"/>
  <c r="S3858"/>
  <c r="X3858" s="1"/>
  <c r="Z3846"/>
  <c r="T3848"/>
  <c r="Y3848" s="1"/>
  <c r="AB3852"/>
  <c r="AB3853"/>
  <c r="U3854"/>
  <c r="Z3854" s="1"/>
  <c r="T3855"/>
  <c r="Y3855" s="1"/>
  <c r="Y3846"/>
  <c r="V3847"/>
  <c r="AA3847" s="1"/>
  <c r="S3848"/>
  <c r="X3848" s="1"/>
  <c r="Y3849"/>
  <c r="AA3853"/>
  <c r="AB3854"/>
  <c r="Z3856"/>
  <c r="T3857"/>
  <c r="Y3857" s="1"/>
  <c r="S3846"/>
  <c r="X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V3860"/>
  <c r="AA3860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AA4228"/>
  <c r="AB4236"/>
  <c r="AA4229"/>
  <c r="Z4229"/>
  <c r="Z4230"/>
  <c r="Y4230"/>
  <c r="Y4231"/>
  <c r="Y4232"/>
  <c r="X4225"/>
  <c r="X4231"/>
  <c r="X4232"/>
  <c r="S1743"/>
  <c r="X1743" s="1"/>
  <c r="S4224"/>
  <c r="X4224" s="1"/>
  <c r="AB4227"/>
  <c r="W4228"/>
  <c r="AB4228" s="1"/>
  <c r="W4229"/>
  <c r="AB4229" s="1"/>
  <c r="V4230"/>
  <c r="AA4230" s="1"/>
  <c r="U4231"/>
  <c r="Z4231" s="1"/>
  <c r="W4235"/>
  <c r="AB4235" s="1"/>
  <c r="AB1739"/>
  <c r="AA1740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S4238"/>
  <c r="X4238" s="1"/>
  <c r="AC4238" s="1"/>
  <c r="W4224"/>
  <c r="AB4224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199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1976"/>
  <c r="U1977"/>
  <c r="Z1977" s="1"/>
  <c r="V1976"/>
  <c r="AA1976" s="1"/>
  <c r="T1977"/>
  <c r="Y1977" s="1"/>
  <c r="U1976"/>
  <c r="Z1976" s="1"/>
  <c r="T1976"/>
  <c r="Y1976" s="1"/>
  <c r="AA1977"/>
  <c r="AA1979"/>
  <c r="AB1986"/>
  <c r="AA1986"/>
  <c r="AB1978"/>
  <c r="X1989"/>
  <c r="AA1978"/>
  <c r="Y1988"/>
  <c r="S1979"/>
  <c r="X1979" s="1"/>
  <c r="Y1981"/>
  <c r="X1982"/>
  <c r="T1986"/>
  <c r="Y1986" s="1"/>
  <c r="AA1987"/>
  <c r="AB1990"/>
  <c r="X1978"/>
  <c r="Z1980"/>
  <c r="X1981"/>
  <c r="V1985"/>
  <c r="AA1985" s="1"/>
  <c r="S1986"/>
  <c r="X1986" s="1"/>
  <c r="Z1987"/>
  <c r="U1978"/>
  <c r="Z1978" s="1"/>
  <c r="X1980"/>
  <c r="Y1980"/>
  <c r="V1984"/>
  <c r="AA1984" s="1"/>
  <c r="U1985"/>
  <c r="Z1985" s="1"/>
  <c r="X1987"/>
  <c r="S1988"/>
  <c r="X1988" s="1"/>
  <c r="T1978"/>
  <c r="Y1978" s="1"/>
  <c r="AB1982"/>
  <c r="AB1983"/>
  <c r="U1984"/>
  <c r="Z1984" s="1"/>
  <c r="T1985"/>
  <c r="Y1985" s="1"/>
  <c r="Y1979"/>
  <c r="AA1983"/>
  <c r="AB1984"/>
  <c r="Z1986"/>
  <c r="T1987"/>
  <c r="Y1987" s="1"/>
  <c r="S1976"/>
  <c r="X1976" s="1"/>
  <c r="S1977"/>
  <c r="X1977" s="1"/>
  <c r="W1981"/>
  <c r="AB1981" s="1"/>
  <c r="V1982"/>
  <c r="AA1982" s="1"/>
  <c r="U1983"/>
  <c r="Z1983" s="1"/>
  <c r="T1984"/>
  <c r="Y1984" s="1"/>
  <c r="S1985"/>
  <c r="X1985" s="1"/>
  <c r="W1989"/>
  <c r="AB1989" s="1"/>
  <c r="V1990"/>
  <c r="AA1990" s="1"/>
  <c r="W1980"/>
  <c r="AB1980" s="1"/>
  <c r="V1981"/>
  <c r="AA1981" s="1"/>
  <c r="U1982"/>
  <c r="Z1982" s="1"/>
  <c r="T1983"/>
  <c r="Y1983" s="1"/>
  <c r="S1984"/>
  <c r="X1984" s="1"/>
  <c r="W1988"/>
  <c r="AB1988" s="1"/>
  <c r="V1989"/>
  <c r="AA1989" s="1"/>
  <c r="U1990"/>
  <c r="Z1990" s="1"/>
  <c r="W1979"/>
  <c r="AB1979" s="1"/>
  <c r="V1980"/>
  <c r="AA1980" s="1"/>
  <c r="U1981"/>
  <c r="Z1981" s="1"/>
  <c r="T1982"/>
  <c r="Y1982" s="1"/>
  <c r="S1983"/>
  <c r="X1983" s="1"/>
  <c r="W1987"/>
  <c r="AB1987" s="1"/>
  <c r="V1988"/>
  <c r="AA1988" s="1"/>
  <c r="U1989"/>
  <c r="Z1989" s="1"/>
  <c r="T1990"/>
  <c r="Y199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283"/>
  <c r="Y4283" s="1"/>
  <c r="AB4283"/>
  <c r="AA4283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4933"/>
  <c r="Y4933" s="1"/>
  <c r="AC1177"/>
  <c r="X4933"/>
  <c r="AB4937"/>
  <c r="AB4938"/>
  <c r="AC4938" s="1"/>
  <c r="AC4935"/>
  <c r="AC4936"/>
  <c r="AC493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10"/>
  <c r="Y3710"/>
  <c r="AB3710"/>
  <c r="AA3710"/>
  <c r="AA3952"/>
  <c r="AB3952"/>
  <c r="U3952"/>
  <c r="Z3952" s="1"/>
  <c r="T3952"/>
  <c r="Y3952" s="1"/>
  <c r="S3952"/>
  <c r="X3952" s="1"/>
  <c r="AB3770"/>
  <c r="AA3770"/>
  <c r="Z3770"/>
  <c r="Y3770"/>
  <c r="X3770"/>
  <c r="Z1147"/>
  <c r="Y1147"/>
  <c r="X1147"/>
  <c r="X4420"/>
  <c r="AC4420" s="1"/>
  <c r="S3725"/>
  <c r="X3725" s="1"/>
  <c r="AC3725" s="1"/>
  <c r="Y3755"/>
  <c r="AC3755" s="1"/>
  <c r="Y3695"/>
  <c r="S3695"/>
  <c r="X3695" s="1"/>
  <c r="S3740"/>
  <c r="X3740" s="1"/>
  <c r="AC3740" s="1"/>
  <c r="X2716"/>
  <c r="AC2716" s="1"/>
  <c r="AC2701"/>
  <c r="Z2323"/>
  <c r="X2323"/>
  <c r="AA1824"/>
  <c r="X696"/>
  <c r="AC696" s="1"/>
  <c r="X681"/>
  <c r="AC681" s="1"/>
  <c r="Z290"/>
  <c r="S1824"/>
  <c r="X1824" s="1"/>
  <c r="AA1162"/>
  <c r="AA2187"/>
  <c r="V3922"/>
  <c r="AA3922" s="1"/>
  <c r="S2187"/>
  <c r="X2187" s="1"/>
  <c r="T320"/>
  <c r="Y320" s="1"/>
  <c r="S320"/>
  <c r="X320" s="1"/>
  <c r="S1162"/>
  <c r="X1162" s="1"/>
  <c r="S305"/>
  <c r="X305" s="1"/>
  <c r="AC305" s="1"/>
  <c r="S3922"/>
  <c r="X3922" s="1"/>
  <c r="X4932"/>
  <c r="AC4932" s="1"/>
  <c r="S1964"/>
  <c r="X1964" s="1"/>
  <c r="Y1963"/>
  <c r="Y4928"/>
  <c r="AC4928" s="1"/>
  <c r="AC4931"/>
  <c r="AC4930"/>
  <c r="AC4929"/>
  <c r="AB1964"/>
  <c r="AB1965"/>
  <c r="AA1965"/>
  <c r="AB1966"/>
  <c r="AA1966"/>
  <c r="AA1967"/>
  <c r="X1961"/>
  <c r="X1962"/>
  <c r="Z1966"/>
  <c r="Z1961"/>
  <c r="Z1962"/>
  <c r="Y1967"/>
  <c r="X1968"/>
  <c r="AC1968" s="1"/>
  <c r="Y1975"/>
  <c r="S726"/>
  <c r="X726" s="1"/>
  <c r="AC726" s="1"/>
  <c r="AC1969"/>
  <c r="AA71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AC1970" s="1"/>
  <c r="V1971"/>
  <c r="AA1971" s="1"/>
  <c r="U1972"/>
  <c r="Z1972" s="1"/>
  <c r="T1973"/>
  <c r="Y1973" s="1"/>
  <c r="S1974"/>
  <c r="X1974" s="1"/>
  <c r="Z2021"/>
  <c r="Y2021"/>
  <c r="S711"/>
  <c r="X711" s="1"/>
  <c r="S1493"/>
  <c r="X1493" s="1"/>
  <c r="AC1493" s="1"/>
  <c r="S2021"/>
  <c r="X2021" s="1"/>
  <c r="T4148"/>
  <c r="Y4148" s="1"/>
  <c r="Y3379"/>
  <c r="AA1478"/>
  <c r="S4148"/>
  <c r="X4148" s="1"/>
  <c r="S1478"/>
  <c r="X1478" s="1"/>
  <c r="S3379"/>
  <c r="X3379" s="1"/>
  <c r="T3364"/>
  <c r="Y3364" s="1"/>
  <c r="S1132"/>
  <c r="X1132" s="1"/>
  <c r="AC1132" s="1"/>
  <c r="AB3364"/>
  <c r="S3364"/>
  <c r="X3364" s="1"/>
  <c r="S1809"/>
  <c r="X1809" s="1"/>
  <c r="AC1809" s="1"/>
  <c r="AB2087"/>
  <c r="Y2090"/>
  <c r="X2091"/>
  <c r="T2096"/>
  <c r="Y2096" s="1"/>
  <c r="X2082"/>
  <c r="X2083"/>
  <c r="T2088"/>
  <c r="Y2088" s="1"/>
  <c r="S2089"/>
  <c r="X2089" s="1"/>
  <c r="V2094"/>
  <c r="AA2094" s="1"/>
  <c r="U2095"/>
  <c r="Z2095" s="1"/>
  <c r="S2096"/>
  <c r="X2096" s="1"/>
  <c r="W2085"/>
  <c r="AB2085" s="1"/>
  <c r="V2086"/>
  <c r="AA2086" s="1"/>
  <c r="U2087"/>
  <c r="Z2087" s="1"/>
  <c r="S2088"/>
  <c r="X2088" s="1"/>
  <c r="V2093"/>
  <c r="AA2093" s="1"/>
  <c r="U2094"/>
  <c r="Z2094" s="1"/>
  <c r="T2095"/>
  <c r="Y2095" s="1"/>
  <c r="V2085"/>
  <c r="AA2085" s="1"/>
  <c r="U2086"/>
  <c r="Z2086" s="1"/>
  <c r="T2087"/>
  <c r="Y2087" s="1"/>
  <c r="AB2092"/>
  <c r="AB2084"/>
  <c r="AB2093"/>
  <c r="Y4069"/>
  <c r="AA2082"/>
  <c r="AA2083"/>
  <c r="Z2084"/>
  <c r="Y2085"/>
  <c r="X2086"/>
  <c r="AB2090"/>
  <c r="AA2091"/>
  <c r="Z2092"/>
  <c r="Y2093"/>
  <c r="X2094"/>
  <c r="Z2082"/>
  <c r="Z2083"/>
  <c r="Y2084"/>
  <c r="X2085"/>
  <c r="AB2089"/>
  <c r="AA2090"/>
  <c r="Z2091"/>
  <c r="Y2092"/>
  <c r="X2093"/>
  <c r="Y2082"/>
  <c r="Y2083"/>
  <c r="X2084"/>
  <c r="AB2088"/>
  <c r="AA2089"/>
  <c r="Z2090"/>
  <c r="Y2091"/>
  <c r="X2092"/>
  <c r="AB2096"/>
  <c r="AA4059"/>
  <c r="U4060"/>
  <c r="Z4060" s="1"/>
  <c r="Y4061"/>
  <c r="S4070"/>
  <c r="X4070" s="1"/>
  <c r="W4066"/>
  <c r="AB4066" s="1"/>
  <c r="X4059"/>
  <c r="AA4058"/>
  <c r="AB4070"/>
  <c r="AB4071"/>
  <c r="X4058"/>
  <c r="AB4060"/>
  <c r="AB4062"/>
  <c r="AB4063"/>
  <c r="S4066"/>
  <c r="X4066" s="1"/>
  <c r="AB4072"/>
  <c r="AA4063"/>
  <c r="AA4072"/>
  <c r="AA4064"/>
  <c r="Z4072"/>
  <c r="Z4064"/>
  <c r="Z4065"/>
  <c r="X4067"/>
  <c r="AA4067"/>
  <c r="Z4068"/>
  <c r="Y4065"/>
  <c r="Y4066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4058"/>
  <c r="AB4058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AC4926"/>
  <c r="AC4927"/>
  <c r="Y4925"/>
  <c r="AC4925" s="1"/>
  <c r="Y4921"/>
  <c r="AC4921" s="1"/>
  <c r="Y4922"/>
  <c r="AC4922" s="1"/>
  <c r="Y4923"/>
  <c r="AC4923" s="1"/>
  <c r="Y4924"/>
  <c r="AC4924" s="1"/>
  <c r="AC4919"/>
  <c r="AC4920"/>
  <c r="Y4918"/>
  <c r="AC4918" s="1"/>
  <c r="AC4917"/>
  <c r="Y4916"/>
  <c r="X4916"/>
  <c r="Y4915"/>
  <c r="AC4915" s="1"/>
  <c r="AC4913"/>
  <c r="AC4914"/>
  <c r="Y4912"/>
  <c r="X4912"/>
  <c r="AC4910"/>
  <c r="AC4911"/>
  <c r="AC4909"/>
  <c r="X4908"/>
  <c r="AC4908" s="1"/>
  <c r="Y4906"/>
  <c r="Y4907"/>
  <c r="X4906"/>
  <c r="X4907"/>
  <c r="AC4905"/>
  <c r="S4904"/>
  <c r="X4904" s="1"/>
  <c r="AC4904" s="1"/>
  <c r="AA4898"/>
  <c r="AB4896"/>
  <c r="AA4895"/>
  <c r="AB4892"/>
  <c r="AA4891"/>
  <c r="AA4887"/>
  <c r="AB4883"/>
  <c r="AB4879"/>
  <c r="AA4878"/>
  <c r="AB4871"/>
  <c r="AA4870"/>
  <c r="AB4864"/>
  <c r="AA4863"/>
  <c r="AB4898"/>
  <c r="V4896"/>
  <c r="AA4896" s="1"/>
  <c r="AB4895"/>
  <c r="AB4891"/>
  <c r="AA4890"/>
  <c r="AB4887"/>
  <c r="AA4886"/>
  <c r="AA4882"/>
  <c r="AB4878"/>
  <c r="AA4877"/>
  <c r="AB4870"/>
  <c r="AA4869"/>
  <c r="AB4863"/>
  <c r="AA4862"/>
  <c r="AA4897"/>
  <c r="AB4890"/>
  <c r="AB4886"/>
  <c r="AA4885"/>
  <c r="AB4882"/>
  <c r="AA4881"/>
  <c r="AB4877"/>
  <c r="AA4876"/>
  <c r="AB4869"/>
  <c r="AA4868"/>
  <c r="AB4862"/>
  <c r="AA4861"/>
  <c r="AA4892"/>
  <c r="AA4871"/>
  <c r="AB4865"/>
  <c r="AA4901"/>
  <c r="AB4897"/>
  <c r="AA4894"/>
  <c r="AA4889"/>
  <c r="AB4885"/>
  <c r="AA4884"/>
  <c r="AB4881"/>
  <c r="AB4876"/>
  <c r="AA4875"/>
  <c r="AB4868"/>
  <c r="AB4861"/>
  <c r="AA4860"/>
  <c r="AB4901"/>
  <c r="AA4900"/>
  <c r="AB4894"/>
  <c r="AB4889"/>
  <c r="AB4884"/>
  <c r="AA4880"/>
  <c r="AB4875"/>
  <c r="AA4874"/>
  <c r="AA4867"/>
  <c r="AB4860"/>
  <c r="AA4883"/>
  <c r="AA4879"/>
  <c r="AB4872"/>
  <c r="AA4864"/>
  <c r="AB4900"/>
  <c r="AA4899"/>
  <c r="AA4893"/>
  <c r="AA4888"/>
  <c r="AB4880"/>
  <c r="AB4874"/>
  <c r="AA4873"/>
  <c r="AB4867"/>
  <c r="AA4866"/>
  <c r="AB4899"/>
  <c r="AB4893"/>
  <c r="AB4888"/>
  <c r="AB4873"/>
  <c r="AA4872"/>
  <c r="AB4866"/>
  <c r="AA4865"/>
  <c r="X4901"/>
  <c r="X4900"/>
  <c r="X4899"/>
  <c r="X4898"/>
  <c r="X4897"/>
  <c r="X4896"/>
  <c r="X4895"/>
  <c r="X4894"/>
  <c r="X4893"/>
  <c r="X4892"/>
  <c r="X4891"/>
  <c r="X4890"/>
  <c r="X4889"/>
  <c r="X4888"/>
  <c r="X4887"/>
  <c r="X4886"/>
  <c r="X4885"/>
  <c r="X4884"/>
  <c r="X4883"/>
  <c r="X4882"/>
  <c r="X4881"/>
  <c r="X4880"/>
  <c r="X4879"/>
  <c r="X4878"/>
  <c r="X4877"/>
  <c r="X4876"/>
  <c r="X4875"/>
  <c r="X4874"/>
  <c r="X4873"/>
  <c r="X4872"/>
  <c r="X4871"/>
  <c r="X4870"/>
  <c r="X4869"/>
  <c r="X4868"/>
  <c r="X4867"/>
  <c r="X4866"/>
  <c r="X4865"/>
  <c r="X4864"/>
  <c r="X4863"/>
  <c r="X4862"/>
  <c r="X4861"/>
  <c r="X4860"/>
  <c r="Y4901"/>
  <c r="Y4900"/>
  <c r="Y4899"/>
  <c r="Y4898"/>
  <c r="Y4897"/>
  <c r="Y4896"/>
  <c r="Y4895"/>
  <c r="Y4894"/>
  <c r="Y4893"/>
  <c r="Y4892"/>
  <c r="Y4891"/>
  <c r="Y4890"/>
  <c r="Y4889"/>
  <c r="Y4888"/>
  <c r="Y4887"/>
  <c r="Y4886"/>
  <c r="Y4885"/>
  <c r="Y4884"/>
  <c r="Y4883"/>
  <c r="Y4882"/>
  <c r="Y4881"/>
  <c r="Y4880"/>
  <c r="Y4879"/>
  <c r="Y4878"/>
  <c r="Y4877"/>
  <c r="Y4876"/>
  <c r="Y4875"/>
  <c r="Y4874"/>
  <c r="Y4873"/>
  <c r="Y4872"/>
  <c r="Y4871"/>
  <c r="Y4870"/>
  <c r="Y4869"/>
  <c r="Y4868"/>
  <c r="Y4867"/>
  <c r="Y4866"/>
  <c r="Y4865"/>
  <c r="Y4864"/>
  <c r="Y4863"/>
  <c r="Y4862"/>
  <c r="Y4861"/>
  <c r="Y4860"/>
  <c r="Z4901"/>
  <c r="Z4900"/>
  <c r="Z4899"/>
  <c r="Z4898"/>
  <c r="Z4897"/>
  <c r="Z4896"/>
  <c r="Z4895"/>
  <c r="Z4894"/>
  <c r="Z4893"/>
  <c r="Z4892"/>
  <c r="Z4891"/>
  <c r="Z4890"/>
  <c r="Z4889"/>
  <c r="Z4888"/>
  <c r="Z4887"/>
  <c r="Z4886"/>
  <c r="Z4885"/>
  <c r="Z4884"/>
  <c r="Z4883"/>
  <c r="Z4882"/>
  <c r="Z4881"/>
  <c r="Z4880"/>
  <c r="Z4879"/>
  <c r="Z4878"/>
  <c r="Z4877"/>
  <c r="Z4876"/>
  <c r="Z4875"/>
  <c r="Z4874"/>
  <c r="Z4873"/>
  <c r="Z4872"/>
  <c r="Z4871"/>
  <c r="Z4870"/>
  <c r="Z4869"/>
  <c r="Z4868"/>
  <c r="Z4867"/>
  <c r="Z4866"/>
  <c r="Z4865"/>
  <c r="Z4864"/>
  <c r="Z4863"/>
  <c r="Z4862"/>
  <c r="Z4861"/>
  <c r="Z4860"/>
  <c r="Z4859"/>
  <c r="AB4859"/>
  <c r="S4859"/>
  <c r="X4859" s="1"/>
  <c r="X4770"/>
  <c r="W3897"/>
  <c r="AB3897" s="1"/>
  <c r="V3896"/>
  <c r="AA3896" s="1"/>
  <c r="W3896"/>
  <c r="AB3896" s="1"/>
  <c r="V3895"/>
  <c r="AA3895" s="1"/>
  <c r="W3895"/>
  <c r="AB3895" s="1"/>
  <c r="V3894"/>
  <c r="AA3894" s="1"/>
  <c r="Z3906"/>
  <c r="Z3905"/>
  <c r="Z3904"/>
  <c r="Z3903"/>
  <c r="Z3902"/>
  <c r="Z3901"/>
  <c r="Z3900"/>
  <c r="Z3899"/>
  <c r="Z3898"/>
  <c r="W3894"/>
  <c r="AB3894" s="1"/>
  <c r="V3893"/>
  <c r="AA3893" s="1"/>
  <c r="AA3906"/>
  <c r="AA3905"/>
  <c r="AA3904"/>
  <c r="AA3903"/>
  <c r="AA3902"/>
  <c r="AA3901"/>
  <c r="AA3900"/>
  <c r="AA3899"/>
  <c r="AA3898"/>
  <c r="W3893"/>
  <c r="AB3893" s="1"/>
  <c r="AB3906"/>
  <c r="AB3905"/>
  <c r="AB3904"/>
  <c r="AB3903"/>
  <c r="AB3902"/>
  <c r="AB3901"/>
  <c r="AB3900"/>
  <c r="AB3899"/>
  <c r="AB3898"/>
  <c r="AA3897"/>
  <c r="X3906"/>
  <c r="X3905"/>
  <c r="X3904"/>
  <c r="X3903"/>
  <c r="X3902"/>
  <c r="X3901"/>
  <c r="X3900"/>
  <c r="X3899"/>
  <c r="X3898"/>
  <c r="X3897"/>
  <c r="X3896"/>
  <c r="X3895"/>
  <c r="X3894"/>
  <c r="X3893"/>
  <c r="Y3906"/>
  <c r="Y3905"/>
  <c r="Y3904"/>
  <c r="Y3903"/>
  <c r="Y3902"/>
  <c r="Y3901"/>
  <c r="Y3900"/>
  <c r="Y3899"/>
  <c r="Y3898"/>
  <c r="Y3897"/>
  <c r="Y3896"/>
  <c r="Y3895"/>
  <c r="Y3894"/>
  <c r="Y3893"/>
  <c r="Z3897"/>
  <c r="Z3896"/>
  <c r="Z3895"/>
  <c r="Z3894"/>
  <c r="Z3893"/>
  <c r="W2805"/>
  <c r="AB2805" s="1"/>
  <c r="V2804"/>
  <c r="AA2804" s="1"/>
  <c r="W2797"/>
  <c r="AB2797" s="1"/>
  <c r="V2796"/>
  <c r="AA2796" s="1"/>
  <c r="W2804"/>
  <c r="AB2804" s="1"/>
  <c r="V2803"/>
  <c r="AA2803" s="1"/>
  <c r="W2796"/>
  <c r="AB2796" s="1"/>
  <c r="V2795"/>
  <c r="AA2795" s="1"/>
  <c r="W2803"/>
  <c r="AB2803" s="1"/>
  <c r="V2802"/>
  <c r="AA2802" s="1"/>
  <c r="AB2801"/>
  <c r="AA2800"/>
  <c r="W2795"/>
  <c r="AB2795" s="1"/>
  <c r="V2794"/>
  <c r="AA2794" s="1"/>
  <c r="W2802"/>
  <c r="AB2802" s="1"/>
  <c r="V2801"/>
  <c r="AA2801" s="1"/>
  <c r="W2794"/>
  <c r="AB2794" s="1"/>
  <c r="V2793"/>
  <c r="AA2793" s="1"/>
  <c r="AA2806"/>
  <c r="AB2799"/>
  <c r="AA2798"/>
  <c r="W2793"/>
  <c r="AB2793" s="1"/>
  <c r="AB2806"/>
  <c r="AA2805"/>
  <c r="W2800"/>
  <c r="AB2800" s="1"/>
  <c r="V2799"/>
  <c r="AA2799" s="1"/>
  <c r="AB2798"/>
  <c r="AA2797"/>
  <c r="X2806"/>
  <c r="X2805"/>
  <c r="X2804"/>
  <c r="X2803"/>
  <c r="X2802"/>
  <c r="X2801"/>
  <c r="X2800"/>
  <c r="X2799"/>
  <c r="X2798"/>
  <c r="X2797"/>
  <c r="X2796"/>
  <c r="X2795"/>
  <c r="X2794"/>
  <c r="X2793"/>
  <c r="Y2806"/>
  <c r="Y2805"/>
  <c r="Y2804"/>
  <c r="Y2803"/>
  <c r="Y2802"/>
  <c r="Y2801"/>
  <c r="Y2800"/>
  <c r="Y2799"/>
  <c r="Y2798"/>
  <c r="Y2797"/>
  <c r="Y2796"/>
  <c r="Y2795"/>
  <c r="Y2794"/>
  <c r="Y2793"/>
  <c r="Z2806"/>
  <c r="Z2805"/>
  <c r="Z2804"/>
  <c r="Z2801"/>
  <c r="Z2800"/>
  <c r="Z2799"/>
  <c r="Z2798"/>
  <c r="Z2797"/>
  <c r="Z2796"/>
  <c r="Z2795"/>
  <c r="Z2794"/>
  <c r="Z2793"/>
  <c r="W2428"/>
  <c r="AB2428" s="1"/>
  <c r="V2427"/>
  <c r="AA2427" s="1"/>
  <c r="AB2420"/>
  <c r="W2427"/>
  <c r="AB2427" s="1"/>
  <c r="V2426"/>
  <c r="AA2426" s="1"/>
  <c r="W2419"/>
  <c r="AB2419" s="1"/>
  <c r="V2418"/>
  <c r="AA2418" s="1"/>
  <c r="W2426"/>
  <c r="AB2426" s="1"/>
  <c r="V2425"/>
  <c r="AA2425" s="1"/>
  <c r="W2418"/>
  <c r="AB2418" s="1"/>
  <c r="V2417"/>
  <c r="AA2417" s="1"/>
  <c r="AA2419"/>
  <c r="W2425"/>
  <c r="AB2425" s="1"/>
  <c r="V2424"/>
  <c r="AA2424" s="1"/>
  <c r="AB2423"/>
  <c r="AA2422"/>
  <c r="W2417"/>
  <c r="AB2417" s="1"/>
  <c r="V2416"/>
  <c r="AA2416" s="1"/>
  <c r="AA2429"/>
  <c r="W2424"/>
  <c r="AB2424" s="1"/>
  <c r="V2423"/>
  <c r="AA2423" s="1"/>
  <c r="AB2422"/>
  <c r="AA2421"/>
  <c r="W2416"/>
  <c r="AB2416" s="1"/>
  <c r="AB2429"/>
  <c r="AA2428"/>
  <c r="AB2421"/>
  <c r="AA2420"/>
  <c r="X2429"/>
  <c r="X2428"/>
  <c r="X2427"/>
  <c r="X2426"/>
  <c r="X2425"/>
  <c r="X2424"/>
  <c r="X2423"/>
  <c r="X2422"/>
  <c r="X2421"/>
  <c r="X2420"/>
  <c r="X2419"/>
  <c r="X2418"/>
  <c r="X2417"/>
  <c r="X2416"/>
  <c r="Y2429"/>
  <c r="Y2428"/>
  <c r="Y2427"/>
  <c r="Y2426"/>
  <c r="Y2425"/>
  <c r="Y2424"/>
  <c r="Y2423"/>
  <c r="Y2422"/>
  <c r="Y2421"/>
  <c r="Y2420"/>
  <c r="Y2419"/>
  <c r="Y2418"/>
  <c r="Y2417"/>
  <c r="Y2416"/>
  <c r="Z2429"/>
  <c r="Z2428"/>
  <c r="Z2427"/>
  <c r="Z2426"/>
  <c r="Z2425"/>
  <c r="Z2424"/>
  <c r="Z2423"/>
  <c r="Z2422"/>
  <c r="Z2421"/>
  <c r="Z2420"/>
  <c r="Z2419"/>
  <c r="Z2418"/>
  <c r="Z2417"/>
  <c r="Z2416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496"/>
  <c r="Z4511"/>
  <c r="Y4496"/>
  <c r="Y4511"/>
  <c r="S4496"/>
  <c r="X4496" s="1"/>
  <c r="S4511"/>
  <c r="X4511" s="1"/>
  <c r="AC4073"/>
  <c r="X3680"/>
  <c r="AC3680" s="1"/>
  <c r="AC3665"/>
  <c r="X3590"/>
  <c r="AC3590" s="1"/>
  <c r="AA3067"/>
  <c r="AB3075"/>
  <c r="AA3068"/>
  <c r="AA3075"/>
  <c r="Z3068"/>
  <c r="Z3069"/>
  <c r="Y3069"/>
  <c r="Y3070"/>
  <c r="Z3076"/>
  <c r="X3064"/>
  <c r="X3070"/>
  <c r="X3071"/>
  <c r="AC3071" s="1"/>
  <c r="Y3077"/>
  <c r="S3063"/>
  <c r="X3063" s="1"/>
  <c r="AB3066"/>
  <c r="W3067"/>
  <c r="AB3067" s="1"/>
  <c r="W3068"/>
  <c r="AB3068" s="1"/>
  <c r="W3074"/>
  <c r="AB307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63"/>
  <c r="AB3063" s="1"/>
  <c r="W3064"/>
  <c r="AB3064" s="1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Y2987"/>
  <c r="AC2987" s="1"/>
  <c r="Y2927"/>
  <c r="Z2942"/>
  <c r="Y2942"/>
  <c r="Z2957"/>
  <c r="AC2957" s="1"/>
  <c r="Z2972"/>
  <c r="Y2972"/>
  <c r="U2927"/>
  <c r="Z2927" s="1"/>
  <c r="S2927"/>
  <c r="X2927" s="1"/>
  <c r="AA2927"/>
  <c r="S2942"/>
  <c r="X2942" s="1"/>
  <c r="AA2942"/>
  <c r="AA2972"/>
  <c r="Z2626"/>
  <c r="Z2641"/>
  <c r="Y2626"/>
  <c r="Y2641"/>
  <c r="X2641"/>
  <c r="X2656"/>
  <c r="AC2656" s="1"/>
  <c r="X2671"/>
  <c r="AC2671" s="1"/>
  <c r="X2686"/>
  <c r="AC2686" s="1"/>
  <c r="Z2520"/>
  <c r="Z2535"/>
  <c r="Z2550"/>
  <c r="AA2520"/>
  <c r="AA2535"/>
  <c r="AA2550"/>
  <c r="AC2505"/>
  <c r="AA2358"/>
  <c r="AA2359"/>
  <c r="AB2367"/>
  <c r="Z2359"/>
  <c r="Z2360"/>
  <c r="AA2368"/>
  <c r="Y2360"/>
  <c r="Y2361"/>
  <c r="Y2362"/>
  <c r="X2355"/>
  <c r="X2361"/>
  <c r="X2362"/>
  <c r="S2354"/>
  <c r="X2354" s="1"/>
  <c r="AB2357"/>
  <c r="W2358"/>
  <c r="AB2358" s="1"/>
  <c r="W2359"/>
  <c r="AB2359" s="1"/>
  <c r="V2360"/>
  <c r="AA2360" s="1"/>
  <c r="U2361"/>
  <c r="Z2361" s="1"/>
  <c r="X2363"/>
  <c r="W2365"/>
  <c r="AB2365" s="1"/>
  <c r="W2356"/>
  <c r="AB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W2354"/>
  <c r="AB2354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Z2248"/>
  <c r="AC2248" s="1"/>
  <c r="Z2263"/>
  <c r="AC2263" s="1"/>
  <c r="Z2278"/>
  <c r="AC2278" s="1"/>
  <c r="Z2293"/>
  <c r="AC2293" s="1"/>
  <c r="Z2308"/>
  <c r="AC2308" s="1"/>
  <c r="Y1764"/>
  <c r="Y1779"/>
  <c r="X1764"/>
  <c r="X1779"/>
  <c r="Z1749"/>
  <c r="AC174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794"/>
  <c r="AC179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34"/>
  <c r="AA3349"/>
  <c r="X4617"/>
  <c r="AC4617" s="1"/>
  <c r="X4268"/>
  <c r="AC4268" s="1"/>
  <c r="X3349"/>
  <c r="X3334"/>
  <c r="X3184"/>
  <c r="AC3184" s="1"/>
  <c r="AC3885"/>
  <c r="AB2385"/>
  <c r="AA2387"/>
  <c r="T4481"/>
  <c r="Y4481" s="1"/>
  <c r="AB2386"/>
  <c r="AA2395"/>
  <c r="Y2566"/>
  <c r="Z2574"/>
  <c r="Z4323"/>
  <c r="U4489"/>
  <c r="Z4489" s="1"/>
  <c r="AB4321"/>
  <c r="V4322"/>
  <c r="AA4322" s="1"/>
  <c r="AB4487"/>
  <c r="T4490"/>
  <c r="Y4490" s="1"/>
  <c r="AC4203"/>
  <c r="AC1878"/>
  <c r="S2396"/>
  <c r="X2396" s="1"/>
  <c r="S2596"/>
  <c r="X2596" s="1"/>
  <c r="U2609"/>
  <c r="Z2609" s="1"/>
  <c r="W2818"/>
  <c r="AB2818" s="1"/>
  <c r="S2838"/>
  <c r="X2838" s="1"/>
  <c r="S3132"/>
  <c r="X3132" s="1"/>
  <c r="S3516"/>
  <c r="X3516" s="1"/>
  <c r="T3568"/>
  <c r="Y3568" s="1"/>
  <c r="AC3568" s="1"/>
  <c r="V3580"/>
  <c r="AA3580" s="1"/>
  <c r="S3840"/>
  <c r="X3840" s="1"/>
  <c r="X1690"/>
  <c r="AC1690" s="1"/>
  <c r="Y1697"/>
  <c r="AB1875"/>
  <c r="X1894"/>
  <c r="X1932"/>
  <c r="AB1959"/>
  <c r="Y2074"/>
  <c r="AC2074" s="1"/>
  <c r="AB2223"/>
  <c r="AB2237"/>
  <c r="Y2388"/>
  <c r="AA2388"/>
  <c r="Y2390"/>
  <c r="Z2393"/>
  <c r="AA2396"/>
  <c r="Y2397"/>
  <c r="AB2471"/>
  <c r="X2786"/>
  <c r="Z3551"/>
  <c r="W2463"/>
  <c r="AB2463" s="1"/>
  <c r="V2570"/>
  <c r="AA2570" s="1"/>
  <c r="S3148"/>
  <c r="X3148" s="1"/>
  <c r="S3154"/>
  <c r="X3154" s="1"/>
  <c r="U3552"/>
  <c r="Z3552" s="1"/>
  <c r="W3556"/>
  <c r="AB3556" s="1"/>
  <c r="W3881"/>
  <c r="AB3881" s="1"/>
  <c r="AB2056"/>
  <c r="AA2224"/>
  <c r="AB2245"/>
  <c r="Z2388"/>
  <c r="X2391"/>
  <c r="Z2394"/>
  <c r="AB2395"/>
  <c r="AB2780"/>
  <c r="Z2812"/>
  <c r="Z2813"/>
  <c r="S2395"/>
  <c r="X2395" s="1"/>
  <c r="U2452"/>
  <c r="Z2452" s="1"/>
  <c r="AC2452" s="1"/>
  <c r="W2607"/>
  <c r="AB2607" s="1"/>
  <c r="U2814"/>
  <c r="Z2814" s="1"/>
  <c r="W2827"/>
  <c r="AB2827" s="1"/>
  <c r="T2830"/>
  <c r="Y2830" s="1"/>
  <c r="AC2830" s="1"/>
  <c r="S3094"/>
  <c r="X3094" s="1"/>
  <c r="V3128"/>
  <c r="AA3128" s="1"/>
  <c r="AB1693"/>
  <c r="X1870"/>
  <c r="Y1954"/>
  <c r="AC1954" s="1"/>
  <c r="Z1991"/>
  <c r="AC1991" s="1"/>
  <c r="X2218"/>
  <c r="Z2225"/>
  <c r="AB2238"/>
  <c r="Z2387"/>
  <c r="Y2394"/>
  <c r="AB2399"/>
  <c r="X3133"/>
  <c r="Z3146"/>
  <c r="AC3146" s="1"/>
  <c r="AC4565"/>
  <c r="W2391"/>
  <c r="AB2391" s="1"/>
  <c r="V2472"/>
  <c r="AA2472" s="1"/>
  <c r="V2571"/>
  <c r="AA2571" s="1"/>
  <c r="V2767"/>
  <c r="AA2767" s="1"/>
  <c r="AB1890"/>
  <c r="AA2057"/>
  <c r="AA2238"/>
  <c r="AB2246"/>
  <c r="AB2443"/>
  <c r="AB2572"/>
  <c r="AB3129"/>
  <c r="W2392"/>
  <c r="AB2392" s="1"/>
  <c r="U2603"/>
  <c r="Z2603" s="1"/>
  <c r="AC2603" s="1"/>
  <c r="V2781"/>
  <c r="AA2781" s="1"/>
  <c r="S2823"/>
  <c r="X2823" s="1"/>
  <c r="AC2823" s="1"/>
  <c r="V3107"/>
  <c r="AA3107" s="1"/>
  <c r="W3114"/>
  <c r="AB3114" s="1"/>
  <c r="S3545"/>
  <c r="X3545" s="1"/>
  <c r="V3836"/>
  <c r="AA3836" s="1"/>
  <c r="AB1694"/>
  <c r="T1696"/>
  <c r="Y1696" s="1"/>
  <c r="S1697"/>
  <c r="X1697" s="1"/>
  <c r="S1698"/>
  <c r="X1698" s="1"/>
  <c r="AC1698" s="1"/>
  <c r="AA1891"/>
  <c r="AB1936"/>
  <c r="S1940"/>
  <c r="X1940" s="1"/>
  <c r="S1946"/>
  <c r="X1946" s="1"/>
  <c r="V1952"/>
  <c r="AA1952" s="1"/>
  <c r="U1953"/>
  <c r="Z1953" s="1"/>
  <c r="AC1953" s="1"/>
  <c r="X1955"/>
  <c r="Z2058"/>
  <c r="AB2071"/>
  <c r="S2075"/>
  <c r="X2075" s="1"/>
  <c r="U2081"/>
  <c r="Z2081" s="1"/>
  <c r="Y2232"/>
  <c r="AA2239"/>
  <c r="AA2246"/>
  <c r="Z2385"/>
  <c r="Y2386"/>
  <c r="U2395"/>
  <c r="Z2395" s="1"/>
  <c r="U2437"/>
  <c r="Z2437" s="1"/>
  <c r="AC2437" s="1"/>
  <c r="AC2468"/>
  <c r="AA2579"/>
  <c r="S2581"/>
  <c r="X2581" s="1"/>
  <c r="T3101"/>
  <c r="Y3101" s="1"/>
  <c r="S2415"/>
  <c r="X2415" s="1"/>
  <c r="S2439"/>
  <c r="X2439" s="1"/>
  <c r="U2579"/>
  <c r="Z2579" s="1"/>
  <c r="V2768"/>
  <c r="AA2768" s="1"/>
  <c r="S2770"/>
  <c r="X2770" s="1"/>
  <c r="AC2770" s="1"/>
  <c r="W2811"/>
  <c r="AB2811" s="1"/>
  <c r="T3117"/>
  <c r="Y3117" s="1"/>
  <c r="AC3117" s="1"/>
  <c r="S3125"/>
  <c r="X3125" s="1"/>
  <c r="W3136"/>
  <c r="AB3136" s="1"/>
  <c r="V3843"/>
  <c r="AA3843" s="1"/>
  <c r="AA1694"/>
  <c r="X1885"/>
  <c r="Z1892"/>
  <c r="AC1892" s="1"/>
  <c r="AA1937"/>
  <c r="Y2059"/>
  <c r="AC2059" s="1"/>
  <c r="AB2079"/>
  <c r="AB2221"/>
  <c r="X2227"/>
  <c r="X2233"/>
  <c r="AC2233" s="1"/>
  <c r="Z2239"/>
  <c r="Z2240"/>
  <c r="Y2385"/>
  <c r="Z2389"/>
  <c r="AA2392"/>
  <c r="Y2398"/>
  <c r="AA2444"/>
  <c r="AB2782"/>
  <c r="AA2820"/>
  <c r="X2831"/>
  <c r="AC2831" s="1"/>
  <c r="X3501"/>
  <c r="Z3868"/>
  <c r="W2393"/>
  <c r="AB2393" s="1"/>
  <c r="S2445"/>
  <c r="X2445" s="1"/>
  <c r="S2807"/>
  <c r="X2807" s="1"/>
  <c r="W2842"/>
  <c r="AB2842" s="1"/>
  <c r="T3508"/>
  <c r="Y3508" s="1"/>
  <c r="AC3508" s="1"/>
  <c r="W3520"/>
  <c r="AB3520" s="1"/>
  <c r="S3583"/>
  <c r="X3583" s="1"/>
  <c r="AC3583" s="1"/>
  <c r="W3834"/>
  <c r="AB3834" s="1"/>
  <c r="AA1695"/>
  <c r="Y1893"/>
  <c r="AC1893" s="1"/>
  <c r="X1931"/>
  <c r="Z1938"/>
  <c r="AC1938" s="1"/>
  <c r="S1947"/>
  <c r="X1947" s="1"/>
  <c r="T2006"/>
  <c r="Y2006" s="1"/>
  <c r="AC2006" s="1"/>
  <c r="X2060"/>
  <c r="AC2060" s="1"/>
  <c r="AA2072"/>
  <c r="V2222"/>
  <c r="AA2222" s="1"/>
  <c r="V2223"/>
  <c r="AA2223" s="1"/>
  <c r="U2224"/>
  <c r="Z2224" s="1"/>
  <c r="T2225"/>
  <c r="Y2225" s="1"/>
  <c r="T2226"/>
  <c r="Y2226" s="1"/>
  <c r="AB2229"/>
  <c r="X2234"/>
  <c r="AC2234" s="1"/>
  <c r="Y2240"/>
  <c r="Y2241"/>
  <c r="Z2247"/>
  <c r="T2387"/>
  <c r="Y2387" s="1"/>
  <c r="Z2396"/>
  <c r="X2399"/>
  <c r="AA2436"/>
  <c r="AA2459"/>
  <c r="AB2569"/>
  <c r="Y2573"/>
  <c r="Z2580"/>
  <c r="AC2588"/>
  <c r="Y2604"/>
  <c r="AC2604" s="1"/>
  <c r="Z3100"/>
  <c r="T3102"/>
  <c r="Y3102" s="1"/>
  <c r="AA3108"/>
  <c r="T3138"/>
  <c r="Y3138" s="1"/>
  <c r="S3139"/>
  <c r="X3139" s="1"/>
  <c r="AA3837"/>
  <c r="S2389"/>
  <c r="X2389" s="1"/>
  <c r="U2465"/>
  <c r="Z2465" s="1"/>
  <c r="S2568"/>
  <c r="X2568" s="1"/>
  <c r="S2574"/>
  <c r="X2574" s="1"/>
  <c r="W2577"/>
  <c r="AB2577" s="1"/>
  <c r="S2778"/>
  <c r="X2778" s="1"/>
  <c r="U3101"/>
  <c r="Z3101" s="1"/>
  <c r="U3108"/>
  <c r="Z3108" s="1"/>
  <c r="S3131"/>
  <c r="X3131" s="1"/>
  <c r="W3533"/>
  <c r="AB3533" s="1"/>
  <c r="U3550"/>
  <c r="Z3550" s="1"/>
  <c r="X1689"/>
  <c r="AC1689" s="1"/>
  <c r="Z1695"/>
  <c r="Z1696"/>
  <c r="S1871"/>
  <c r="X1871" s="1"/>
  <c r="S1877"/>
  <c r="X1877" s="1"/>
  <c r="AC1877" s="1"/>
  <c r="X1886"/>
  <c r="Y1939"/>
  <c r="AC1939" s="1"/>
  <c r="AB1951"/>
  <c r="Z2073"/>
  <c r="AA2080"/>
  <c r="S2219"/>
  <c r="X2219" s="1"/>
  <c r="AB2222"/>
  <c r="U2223"/>
  <c r="Z2223" s="1"/>
  <c r="T2224"/>
  <c r="Y2224" s="1"/>
  <c r="S2225"/>
  <c r="X2225" s="1"/>
  <c r="S2226"/>
  <c r="X2226" s="1"/>
  <c r="V2230"/>
  <c r="AA2230" s="1"/>
  <c r="X2241"/>
  <c r="X2242"/>
  <c r="AC2242" s="1"/>
  <c r="V2385"/>
  <c r="AA2385" s="1"/>
  <c r="V2386"/>
  <c r="AA2386" s="1"/>
  <c r="X2390"/>
  <c r="X2397"/>
  <c r="S2430"/>
  <c r="X2430" s="1"/>
  <c r="T2453"/>
  <c r="Y2453" s="1"/>
  <c r="AC2453" s="1"/>
  <c r="AC2589"/>
  <c r="AC2771"/>
  <c r="S2792"/>
  <c r="X2792" s="1"/>
  <c r="AB3127"/>
  <c r="AA3145"/>
  <c r="AC4564"/>
  <c r="X2387"/>
  <c r="Y2396"/>
  <c r="Y2438"/>
  <c r="AB2450"/>
  <c r="Z2571"/>
  <c r="Z2572"/>
  <c r="X2573"/>
  <c r="AB2580"/>
  <c r="AB2601"/>
  <c r="X2762"/>
  <c r="Z2768"/>
  <c r="AA2811"/>
  <c r="AB2812"/>
  <c r="AB2819"/>
  <c r="X2837"/>
  <c r="AB3135"/>
  <c r="AB3874"/>
  <c r="AB4198"/>
  <c r="X4317"/>
  <c r="AB2458"/>
  <c r="AA2464"/>
  <c r="AA2608"/>
  <c r="AB2781"/>
  <c r="AA2812"/>
  <c r="AB2820"/>
  <c r="AB3128"/>
  <c r="AA3534"/>
  <c r="AB3548"/>
  <c r="AB3580"/>
  <c r="AA3867"/>
  <c r="AA3911"/>
  <c r="AC4021"/>
  <c r="AB4206"/>
  <c r="AA4303"/>
  <c r="AA4334"/>
  <c r="AB4484"/>
  <c r="AA3912"/>
  <c r="Y4006"/>
  <c r="Z4011"/>
  <c r="X4037"/>
  <c r="X4043"/>
  <c r="Z4048"/>
  <c r="Z4050"/>
  <c r="AB4199"/>
  <c r="X4210"/>
  <c r="Y4254"/>
  <c r="AA4304"/>
  <c r="AA4311"/>
  <c r="AA4335"/>
  <c r="AA4342"/>
  <c r="Y4474"/>
  <c r="AC4474" s="1"/>
  <c r="AB2766"/>
  <c r="AA2782"/>
  <c r="AA2783"/>
  <c r="Y2813"/>
  <c r="Y2814"/>
  <c r="Y2815"/>
  <c r="Z2820"/>
  <c r="Z2821"/>
  <c r="X3002"/>
  <c r="AC3002" s="1"/>
  <c r="S3095"/>
  <c r="X3095" s="1"/>
  <c r="AB3098"/>
  <c r="S3102"/>
  <c r="X3102" s="1"/>
  <c r="X3110"/>
  <c r="AA3129"/>
  <c r="AA3130"/>
  <c r="AA3136"/>
  <c r="T3147"/>
  <c r="Y3147" s="1"/>
  <c r="AC3147" s="1"/>
  <c r="Z3304"/>
  <c r="AC3304" s="1"/>
  <c r="AB3505"/>
  <c r="S3509"/>
  <c r="X3509" s="1"/>
  <c r="S3515"/>
  <c r="X3515" s="1"/>
  <c r="U3522"/>
  <c r="Z3522" s="1"/>
  <c r="AC3522" s="1"/>
  <c r="X3530"/>
  <c r="Z3535"/>
  <c r="S3546"/>
  <c r="X3546" s="1"/>
  <c r="AB3549"/>
  <c r="S3552"/>
  <c r="X3552" s="1"/>
  <c r="S3553"/>
  <c r="X3553" s="1"/>
  <c r="X3561"/>
  <c r="T3838"/>
  <c r="Y3838" s="1"/>
  <c r="T3839"/>
  <c r="Y3839" s="1"/>
  <c r="AB3842"/>
  <c r="Y3869"/>
  <c r="AC3869" s="1"/>
  <c r="Z3876"/>
  <c r="S3892"/>
  <c r="X3892" s="1"/>
  <c r="Z3912"/>
  <c r="Z3913"/>
  <c r="S3984"/>
  <c r="X3984" s="1"/>
  <c r="T4036"/>
  <c r="Y4036" s="1"/>
  <c r="AC4036" s="1"/>
  <c r="Y4049"/>
  <c r="AA4199"/>
  <c r="S4209"/>
  <c r="X4209" s="1"/>
  <c r="U4216"/>
  <c r="Z4216" s="1"/>
  <c r="AC4216" s="1"/>
  <c r="Z4304"/>
  <c r="Z4305"/>
  <c r="AB4318"/>
  <c r="Z4335"/>
  <c r="Z4336"/>
  <c r="AB4379"/>
  <c r="T4405"/>
  <c r="Y4405" s="1"/>
  <c r="AC4405" s="1"/>
  <c r="X4467"/>
  <c r="AB4485"/>
  <c r="AA4493"/>
  <c r="Y4572"/>
  <c r="Y4573"/>
  <c r="X4574"/>
  <c r="U2386"/>
  <c r="Z2386" s="1"/>
  <c r="X2388"/>
  <c r="AA2393"/>
  <c r="AA2394"/>
  <c r="Y2395"/>
  <c r="S2431"/>
  <c r="X2431" s="1"/>
  <c r="X2446"/>
  <c r="Y2466"/>
  <c r="Z2473"/>
  <c r="AB2578"/>
  <c r="T2580"/>
  <c r="Y2580" s="1"/>
  <c r="S2582"/>
  <c r="X2582" s="1"/>
  <c r="X2597"/>
  <c r="S2763"/>
  <c r="X2763" s="1"/>
  <c r="U2769"/>
  <c r="Z2769" s="1"/>
  <c r="X2777"/>
  <c r="Z2784"/>
  <c r="AC2784" s="1"/>
  <c r="X2808"/>
  <c r="X2814"/>
  <c r="X2815"/>
  <c r="Y2821"/>
  <c r="AA2828"/>
  <c r="AB3099"/>
  <c r="S3103"/>
  <c r="X3103" s="1"/>
  <c r="AB3106"/>
  <c r="S3109"/>
  <c r="X3109" s="1"/>
  <c r="V3115"/>
  <c r="AA3115" s="1"/>
  <c r="U3116"/>
  <c r="Z3116" s="1"/>
  <c r="AC3116" s="1"/>
  <c r="X3118"/>
  <c r="X3124"/>
  <c r="Z3129"/>
  <c r="Z3130"/>
  <c r="Z3131"/>
  <c r="S3140"/>
  <c r="X3140" s="1"/>
  <c r="X3155"/>
  <c r="AA3506"/>
  <c r="T3523"/>
  <c r="Y3523" s="1"/>
  <c r="AC3523" s="1"/>
  <c r="Y3536"/>
  <c r="AA3549"/>
  <c r="AB3550"/>
  <c r="S3554"/>
  <c r="X3554" s="1"/>
  <c r="AB3557"/>
  <c r="T3559"/>
  <c r="Y3559" s="1"/>
  <c r="S3560"/>
  <c r="X3560" s="1"/>
  <c r="V3566"/>
  <c r="AA3566" s="1"/>
  <c r="U3567"/>
  <c r="Z3567" s="1"/>
  <c r="AC3567" s="1"/>
  <c r="X3569"/>
  <c r="X3575"/>
  <c r="AC3575" s="1"/>
  <c r="Z3581"/>
  <c r="S3832"/>
  <c r="X3832" s="1"/>
  <c r="AB3835"/>
  <c r="T3837"/>
  <c r="Y3837" s="1"/>
  <c r="S3838"/>
  <c r="X3838" s="1"/>
  <c r="S3839"/>
  <c r="X3839" s="1"/>
  <c r="U3845"/>
  <c r="Z3845" s="1"/>
  <c r="X3870"/>
  <c r="AC3870" s="1"/>
  <c r="AA3882"/>
  <c r="Y3913"/>
  <c r="Y3914"/>
  <c r="Z3937"/>
  <c r="AC3937" s="1"/>
  <c r="AB3988"/>
  <c r="S3992"/>
  <c r="X3992" s="1"/>
  <c r="S3998"/>
  <c r="X3998" s="1"/>
  <c r="AB4001"/>
  <c r="V4004"/>
  <c r="AA4004" s="1"/>
  <c r="U4005"/>
  <c r="Z4005" s="1"/>
  <c r="X4007"/>
  <c r="S4029"/>
  <c r="X4029" s="1"/>
  <c r="X4044"/>
  <c r="X4050"/>
  <c r="AA4207"/>
  <c r="T4217"/>
  <c r="Y4217" s="1"/>
  <c r="AC4217" s="1"/>
  <c r="V4223"/>
  <c r="AA4223" s="1"/>
  <c r="Y4305"/>
  <c r="Y4306"/>
  <c r="Y4307"/>
  <c r="Z4312"/>
  <c r="X4330"/>
  <c r="AC4330" s="1"/>
  <c r="Y4336"/>
  <c r="S4466"/>
  <c r="X4466" s="1"/>
  <c r="V4472"/>
  <c r="AA4472" s="1"/>
  <c r="U4473"/>
  <c r="Z4473" s="1"/>
  <c r="AC4473" s="1"/>
  <c r="AA4485"/>
  <c r="S4558"/>
  <c r="X4558" s="1"/>
  <c r="U4574"/>
  <c r="Z4574" s="1"/>
  <c r="AB2435"/>
  <c r="V2451"/>
  <c r="AA2451" s="1"/>
  <c r="X2454"/>
  <c r="X2467"/>
  <c r="AC2467" s="1"/>
  <c r="Y2474"/>
  <c r="AB2570"/>
  <c r="T2572"/>
  <c r="Y2572" s="1"/>
  <c r="AA2578"/>
  <c r="AB2586"/>
  <c r="V2602"/>
  <c r="AA2602" s="1"/>
  <c r="X2605"/>
  <c r="AB2767"/>
  <c r="T2769"/>
  <c r="Y2769" s="1"/>
  <c r="Y2785"/>
  <c r="AC2785" s="1"/>
  <c r="Z2791"/>
  <c r="AB2810"/>
  <c r="V2813"/>
  <c r="AA2813" s="1"/>
  <c r="X2816"/>
  <c r="X2822"/>
  <c r="AC2822" s="1"/>
  <c r="Z2829"/>
  <c r="AA3099"/>
  <c r="AA3100"/>
  <c r="AB3107"/>
  <c r="Y3130"/>
  <c r="Y3131"/>
  <c r="Y3132"/>
  <c r="Z3137"/>
  <c r="AB3144"/>
  <c r="W3159"/>
  <c r="AB3159" s="1"/>
  <c r="X3244"/>
  <c r="AC3244" s="1"/>
  <c r="X3259"/>
  <c r="AC3259" s="1"/>
  <c r="X3500"/>
  <c r="Z3507"/>
  <c r="AC3507" s="1"/>
  <c r="X3531"/>
  <c r="X3537"/>
  <c r="AC3537" s="1"/>
  <c r="AA3550"/>
  <c r="AA3551"/>
  <c r="AA3557"/>
  <c r="W3573"/>
  <c r="AB3573" s="1"/>
  <c r="V3574"/>
  <c r="AA3574" s="1"/>
  <c r="X3576"/>
  <c r="AC3576" s="1"/>
  <c r="Y3582"/>
  <c r="Z3635"/>
  <c r="AA3835"/>
  <c r="AB3836"/>
  <c r="AB3843"/>
  <c r="U3844"/>
  <c r="Z3844" s="1"/>
  <c r="T3845"/>
  <c r="Y3845" s="1"/>
  <c r="X3877"/>
  <c r="Z3883"/>
  <c r="X3914"/>
  <c r="X3915"/>
  <c r="AC3915" s="1"/>
  <c r="AA3989"/>
  <c r="AB4009"/>
  <c r="W4011"/>
  <c r="AB4011" s="1"/>
  <c r="V4012"/>
  <c r="AA4012" s="1"/>
  <c r="AB4033"/>
  <c r="AB4046"/>
  <c r="W4048"/>
  <c r="AB4048" s="1"/>
  <c r="V4049"/>
  <c r="AA4049" s="1"/>
  <c r="X4194"/>
  <c r="AC4194" s="1"/>
  <c r="Z4200"/>
  <c r="X4300"/>
  <c r="X4306"/>
  <c r="X4307"/>
  <c r="Y4313"/>
  <c r="AA4319"/>
  <c r="V4327"/>
  <c r="AA4327" s="1"/>
  <c r="U4328"/>
  <c r="Z4328" s="1"/>
  <c r="X4337"/>
  <c r="AC4337" s="1"/>
  <c r="AA4380"/>
  <c r="AA4486"/>
  <c r="Y4488"/>
  <c r="Z4494"/>
  <c r="AB4562"/>
  <c r="T4575"/>
  <c r="Y4575" s="1"/>
  <c r="S4576"/>
  <c r="X4576" s="1"/>
  <c r="V4578"/>
  <c r="AA4578" s="1"/>
  <c r="U4579"/>
  <c r="Z4579" s="1"/>
  <c r="U4647"/>
  <c r="Z4647" s="1"/>
  <c r="AC4647" s="1"/>
  <c r="U4826"/>
  <c r="Z4826" s="1"/>
  <c r="AC4826" s="1"/>
  <c r="U4844"/>
  <c r="Z4844" s="1"/>
  <c r="AC4844" s="1"/>
  <c r="AB3910"/>
  <c r="W3911"/>
  <c r="AB3911" s="1"/>
  <c r="X3983"/>
  <c r="Z3990"/>
  <c r="AC3990" s="1"/>
  <c r="S3999"/>
  <c r="X3999" s="1"/>
  <c r="U4003"/>
  <c r="Z4003" s="1"/>
  <c r="T4004"/>
  <c r="Y4004" s="1"/>
  <c r="S4005"/>
  <c r="X4005" s="1"/>
  <c r="V4010"/>
  <c r="AA4010" s="1"/>
  <c r="V4011"/>
  <c r="AA4011" s="1"/>
  <c r="U4012"/>
  <c r="Z4012" s="1"/>
  <c r="AA4034"/>
  <c r="AB4041"/>
  <c r="V4047"/>
  <c r="AA4047" s="1"/>
  <c r="V4048"/>
  <c r="AA4048" s="1"/>
  <c r="U4049"/>
  <c r="Z4049" s="1"/>
  <c r="T4050"/>
  <c r="Y4050" s="1"/>
  <c r="U4133"/>
  <c r="Z4133" s="1"/>
  <c r="AC4133" s="1"/>
  <c r="X4195"/>
  <c r="AC4195" s="1"/>
  <c r="Y4201"/>
  <c r="Z4208"/>
  <c r="AB4214"/>
  <c r="S4218"/>
  <c r="X4218" s="1"/>
  <c r="S4239"/>
  <c r="X4239" s="1"/>
  <c r="AC4239" s="1"/>
  <c r="S4254"/>
  <c r="X4254" s="1"/>
  <c r="S4299"/>
  <c r="X4299" s="1"/>
  <c r="AB4302"/>
  <c r="W4303"/>
  <c r="AB4303" s="1"/>
  <c r="W4304"/>
  <c r="AB4304" s="1"/>
  <c r="V4305"/>
  <c r="AA4305" s="1"/>
  <c r="U4306"/>
  <c r="Z4306" s="1"/>
  <c r="X4308"/>
  <c r="Z4320"/>
  <c r="X4322"/>
  <c r="AB4326"/>
  <c r="S4329"/>
  <c r="X4329" s="1"/>
  <c r="AC4329" s="1"/>
  <c r="AB4333"/>
  <c r="W4334"/>
  <c r="AB4334" s="1"/>
  <c r="Z4381"/>
  <c r="Z4486"/>
  <c r="Z4487"/>
  <c r="X4488"/>
  <c r="Y4495"/>
  <c r="AA4563"/>
  <c r="AB4576"/>
  <c r="AA4577"/>
  <c r="U4578"/>
  <c r="Z4578" s="1"/>
  <c r="T4579"/>
  <c r="Y4579" s="1"/>
  <c r="S4580"/>
  <c r="X4580" s="1"/>
  <c r="AC4580" s="1"/>
  <c r="T4602"/>
  <c r="Y4602" s="1"/>
  <c r="T4740"/>
  <c r="Y4740" s="1"/>
  <c r="T4795"/>
  <c r="Y4795" s="1"/>
  <c r="AC4795" s="1"/>
  <c r="T4801"/>
  <c r="Y4801" s="1"/>
  <c r="T4814"/>
  <c r="Y4814" s="1"/>
  <c r="AA3521"/>
  <c r="Y3551"/>
  <c r="Y3552"/>
  <c r="Y3553"/>
  <c r="Z3558"/>
  <c r="AB3565"/>
  <c r="AB3579"/>
  <c r="X3635"/>
  <c r="X3650"/>
  <c r="AC3650" s="1"/>
  <c r="X3831"/>
  <c r="Z3836"/>
  <c r="Z3837"/>
  <c r="Z3838"/>
  <c r="AA3844"/>
  <c r="AB3866"/>
  <c r="Y3991"/>
  <c r="AC3991" s="1"/>
  <c r="AA4002"/>
  <c r="AB4003"/>
  <c r="AB4010"/>
  <c r="X4028"/>
  <c r="Z4035"/>
  <c r="AC4035" s="1"/>
  <c r="AA4042"/>
  <c r="AB4047"/>
  <c r="AC4051"/>
  <c r="X4202"/>
  <c r="AC4202" s="1"/>
  <c r="AA4215"/>
  <c r="AB4222"/>
  <c r="AB4310"/>
  <c r="Y4321"/>
  <c r="AB4341"/>
  <c r="AB4471"/>
  <c r="S4475"/>
  <c r="X4475" s="1"/>
  <c r="Y4487"/>
  <c r="S4489"/>
  <c r="X4489" s="1"/>
  <c r="W4492"/>
  <c r="AB4492" s="1"/>
  <c r="X4557"/>
  <c r="AA4572"/>
  <c r="AA4573"/>
  <c r="U4586"/>
  <c r="Z4586" s="1"/>
  <c r="S4587"/>
  <c r="X4587" s="1"/>
  <c r="AC4587" s="1"/>
  <c r="S4602"/>
  <c r="X4602" s="1"/>
  <c r="S4801"/>
  <c r="X4801" s="1"/>
  <c r="S4814"/>
  <c r="X4814" s="1"/>
  <c r="AC4850"/>
  <c r="AC4838"/>
  <c r="AC4832"/>
  <c r="AC4820"/>
  <c r="AC4807"/>
  <c r="AC4764"/>
  <c r="AC4752"/>
  <c r="AC4746"/>
  <c r="AC4677"/>
  <c r="AC4662"/>
  <c r="AC4632"/>
  <c r="AC4581"/>
  <c r="S4572"/>
  <c r="X4572" s="1"/>
  <c r="S4573"/>
  <c r="X4573" s="1"/>
  <c r="W4577"/>
  <c r="AB4577" s="1"/>
  <c r="T4578"/>
  <c r="Y4578" s="1"/>
  <c r="S4579"/>
  <c r="X4579" s="1"/>
  <c r="W4583"/>
  <c r="AB4583" s="1"/>
  <c r="V4584"/>
  <c r="AA4584" s="1"/>
  <c r="U4585"/>
  <c r="Z4585" s="1"/>
  <c r="T4586"/>
  <c r="Y4586" s="1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AC4571" s="1"/>
  <c r="W4557"/>
  <c r="AB4557" s="1"/>
  <c r="W4558"/>
  <c r="AB4558" s="1"/>
  <c r="V4559"/>
  <c r="AA4559" s="1"/>
  <c r="U4560"/>
  <c r="Z4560" s="1"/>
  <c r="T4561"/>
  <c r="Y4561" s="1"/>
  <c r="S4562"/>
  <c r="X4562" s="1"/>
  <c r="W4566"/>
  <c r="AB4566" s="1"/>
  <c r="AC4566" s="1"/>
  <c r="V4567"/>
  <c r="AA4567" s="1"/>
  <c r="U4568"/>
  <c r="Z4568" s="1"/>
  <c r="T4569"/>
  <c r="Y4569" s="1"/>
  <c r="S4570"/>
  <c r="X4570" s="1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W4481"/>
  <c r="AB4481" s="1"/>
  <c r="W4482"/>
  <c r="AB4482" s="1"/>
  <c r="AC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AC4382"/>
  <c r="AC4383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AC4389" s="1"/>
  <c r="W4375"/>
  <c r="AB4375" s="1"/>
  <c r="W4376"/>
  <c r="AB4376" s="1"/>
  <c r="AC4376" s="1"/>
  <c r="V4377"/>
  <c r="AA4377" s="1"/>
  <c r="U4378"/>
  <c r="Z4378" s="1"/>
  <c r="T4379"/>
  <c r="Y4379" s="1"/>
  <c r="S4380"/>
  <c r="X4380" s="1"/>
  <c r="W4384"/>
  <c r="AB4384" s="1"/>
  <c r="AC4384" s="1"/>
  <c r="V4385"/>
  <c r="AA4385" s="1"/>
  <c r="U4386"/>
  <c r="Z4386" s="1"/>
  <c r="T4387"/>
  <c r="Y4387" s="1"/>
  <c r="S4388"/>
  <c r="X4388" s="1"/>
  <c r="AC4344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W4316"/>
  <c r="AB4316" s="1"/>
  <c r="V4317"/>
  <c r="AA4317" s="1"/>
  <c r="U4318"/>
  <c r="Z4318" s="1"/>
  <c r="T4319"/>
  <c r="Y4319" s="1"/>
  <c r="S4320"/>
  <c r="X4320" s="1"/>
  <c r="W4324"/>
  <c r="AB4324" s="1"/>
  <c r="V4325"/>
  <c r="AA4325" s="1"/>
  <c r="U4326"/>
  <c r="Z4326" s="1"/>
  <c r="T4327"/>
  <c r="Y4327" s="1"/>
  <c r="S4328"/>
  <c r="X4328" s="1"/>
  <c r="W4314"/>
  <c r="AB4314" s="1"/>
  <c r="AC4314" s="1"/>
  <c r="W4315"/>
  <c r="AB4315" s="1"/>
  <c r="AC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W4299"/>
  <c r="AB4299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11"/>
  <c r="AB4211" s="1"/>
  <c r="V4212"/>
  <c r="AA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W4209"/>
  <c r="AB4209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W4196"/>
  <c r="AB4196" s="1"/>
  <c r="AC4196" s="1"/>
  <c r="V4197"/>
  <c r="AA4197" s="1"/>
  <c r="U4198"/>
  <c r="Z4198" s="1"/>
  <c r="T4199"/>
  <c r="Y4199" s="1"/>
  <c r="S4200"/>
  <c r="X4200" s="1"/>
  <c r="W4204"/>
  <c r="AB4204" s="1"/>
  <c r="AC4204" s="1"/>
  <c r="V4205"/>
  <c r="AA4205" s="1"/>
  <c r="U4206"/>
  <c r="Z4206" s="1"/>
  <c r="T4207"/>
  <c r="Y4207" s="1"/>
  <c r="S4208"/>
  <c r="X4208" s="1"/>
  <c r="AC4118"/>
  <c r="AC4103"/>
  <c r="AC4088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W4043"/>
  <c r="AB4043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W4028"/>
  <c r="AB4028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16"/>
  <c r="AB4016" s="1"/>
  <c r="V4017"/>
  <c r="AA4017" s="1"/>
  <c r="U4018"/>
  <c r="Z4018" s="1"/>
  <c r="T4019"/>
  <c r="Y4019" s="1"/>
  <c r="S4020"/>
  <c r="X4020" s="1"/>
  <c r="AC4020" s="1"/>
  <c r="W4024"/>
  <c r="AB4024" s="1"/>
  <c r="V4025"/>
  <c r="AA4025" s="1"/>
  <c r="U4026"/>
  <c r="Z4026" s="1"/>
  <c r="T4027"/>
  <c r="Y4027" s="1"/>
  <c r="W4015"/>
  <c r="AB4015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AC4013" s="1"/>
  <c r="W4014"/>
  <c r="AB4014" s="1"/>
  <c r="V4015"/>
  <c r="AA4015" s="1"/>
  <c r="U4016"/>
  <c r="Z4016" s="1"/>
  <c r="T4017"/>
  <c r="Y4017" s="1"/>
  <c r="S4018"/>
  <c r="X4018" s="1"/>
  <c r="W4022"/>
  <c r="AB4022" s="1"/>
  <c r="AC4022" s="1"/>
  <c r="V4023"/>
  <c r="AA4023" s="1"/>
  <c r="U4024"/>
  <c r="Z4024" s="1"/>
  <c r="T4025"/>
  <c r="Y4025" s="1"/>
  <c r="S4026"/>
  <c r="X4026" s="1"/>
  <c r="Y3998"/>
  <c r="Y3999"/>
  <c r="X4000"/>
  <c r="AB4004"/>
  <c r="AA4005"/>
  <c r="Z4006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W3907"/>
  <c r="AB3907" s="1"/>
  <c r="AC3907" s="1"/>
  <c r="W3908"/>
  <c r="AB3908" s="1"/>
  <c r="AC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892"/>
  <c r="AB3892" s="1"/>
  <c r="AC3884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AC3891" s="1"/>
  <c r="W3877"/>
  <c r="AB3877" s="1"/>
  <c r="W3878"/>
  <c r="AB3878" s="1"/>
  <c r="AC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62"/>
  <c r="AB3862" s="1"/>
  <c r="AC3862" s="1"/>
  <c r="W3863"/>
  <c r="AB3863" s="1"/>
  <c r="V3864"/>
  <c r="AA3864" s="1"/>
  <c r="U3865"/>
  <c r="Z3865" s="1"/>
  <c r="T3866"/>
  <c r="Y3866" s="1"/>
  <c r="S3867"/>
  <c r="X3867" s="1"/>
  <c r="W3871"/>
  <c r="AB3871" s="1"/>
  <c r="AC3871" s="1"/>
  <c r="V3872"/>
  <c r="AA3872" s="1"/>
  <c r="U3873"/>
  <c r="Z3873" s="1"/>
  <c r="T3874"/>
  <c r="Y3874" s="1"/>
  <c r="S3875"/>
  <c r="X3875" s="1"/>
  <c r="W3833"/>
  <c r="AB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31"/>
  <c r="AB3831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AC3620"/>
  <c r="AC3605"/>
  <c r="AC3584"/>
  <c r="W3578"/>
  <c r="AB3578" s="1"/>
  <c r="V3579"/>
  <c r="AA3579" s="1"/>
  <c r="U3580"/>
  <c r="Z3580" s="1"/>
  <c r="T3581"/>
  <c r="Y3581" s="1"/>
  <c r="S3582"/>
  <c r="X3582" s="1"/>
  <c r="W3586"/>
  <c r="AB3586" s="1"/>
  <c r="V3587"/>
  <c r="AA3587" s="1"/>
  <c r="U3588"/>
  <c r="Z3588" s="1"/>
  <c r="T3589"/>
  <c r="Y3589" s="1"/>
  <c r="W3577"/>
  <c r="AB3577" s="1"/>
  <c r="AC3577" s="1"/>
  <c r="V3578"/>
  <c r="AA3578" s="1"/>
  <c r="U3579"/>
  <c r="Z3579" s="1"/>
  <c r="T3580"/>
  <c r="Y3580" s="1"/>
  <c r="S3581"/>
  <c r="X3581" s="1"/>
  <c r="W3585"/>
  <c r="AB3585" s="1"/>
  <c r="AC3585" s="1"/>
  <c r="V3586"/>
  <c r="AA3586" s="1"/>
  <c r="U3587"/>
  <c r="Z3587" s="1"/>
  <c r="T3588"/>
  <c r="Y3588" s="1"/>
  <c r="S3589"/>
  <c r="X3589" s="1"/>
  <c r="AA3560"/>
  <c r="AA3561"/>
  <c r="Z3562"/>
  <c r="Y3563"/>
  <c r="X3564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538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S3544"/>
  <c r="X3544" s="1"/>
  <c r="AC3544" s="1"/>
  <c r="W3530"/>
  <c r="AB3530" s="1"/>
  <c r="W3531"/>
  <c r="AB3531" s="1"/>
  <c r="V3532"/>
  <c r="AA3532" s="1"/>
  <c r="U3533"/>
  <c r="Z3533" s="1"/>
  <c r="T3534"/>
  <c r="Y3534" s="1"/>
  <c r="S3535"/>
  <c r="X3535" s="1"/>
  <c r="W3539"/>
  <c r="AB3539" s="1"/>
  <c r="AC3539" s="1"/>
  <c r="V3540"/>
  <c r="AA3540" s="1"/>
  <c r="U3541"/>
  <c r="Z3541" s="1"/>
  <c r="T3542"/>
  <c r="Y3542" s="1"/>
  <c r="S3543"/>
  <c r="X3543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AC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AC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AC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319"/>
  <c r="AC3289"/>
  <c r="AC3274"/>
  <c r="AC3229"/>
  <c r="AC3214"/>
  <c r="AC3199"/>
  <c r="AC3169"/>
  <c r="AC3161"/>
  <c r="AC3162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AC3086"/>
  <c r="AC3087"/>
  <c r="AA3079"/>
  <c r="AA3080"/>
  <c r="Z3081"/>
  <c r="Y3082"/>
  <c r="X3083"/>
  <c r="W3081"/>
  <c r="AB3081" s="1"/>
  <c r="V3082"/>
  <c r="AA3082" s="1"/>
  <c r="U3083"/>
  <c r="Z3083" s="1"/>
  <c r="T3084"/>
  <c r="Y3084" s="1"/>
  <c r="S3085"/>
  <c r="X3085" s="1"/>
  <c r="AC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AC3017"/>
  <c r="AC2844"/>
  <c r="AC2845"/>
  <c r="W2839"/>
  <c r="AB2839" s="1"/>
  <c r="V2840"/>
  <c r="AA2840" s="1"/>
  <c r="U2841"/>
  <c r="Z2841" s="1"/>
  <c r="T2842"/>
  <c r="Y2842" s="1"/>
  <c r="S2843"/>
  <c r="X2843" s="1"/>
  <c r="AC2843" s="1"/>
  <c r="W2847"/>
  <c r="AB2847" s="1"/>
  <c r="V2848"/>
  <c r="AA2848" s="1"/>
  <c r="U2849"/>
  <c r="Z2849" s="1"/>
  <c r="T2850"/>
  <c r="Y2850" s="1"/>
  <c r="S2851"/>
  <c r="X2851" s="1"/>
  <c r="AC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24"/>
  <c r="AB2824" s="1"/>
  <c r="AC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C2836" s="1"/>
  <c r="V2832"/>
  <c r="AA2832" s="1"/>
  <c r="U2833"/>
  <c r="Z2833" s="1"/>
  <c r="T2834"/>
  <c r="Y2834" s="1"/>
  <c r="S2835"/>
  <c r="X283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792"/>
  <c r="AB2792" s="1"/>
  <c r="W2779"/>
  <c r="AB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73"/>
  <c r="AB2773" s="1"/>
  <c r="V2774"/>
  <c r="AA2774" s="1"/>
  <c r="U2775"/>
  <c r="Z2775" s="1"/>
  <c r="T2776"/>
  <c r="Y2776" s="1"/>
  <c r="W2764"/>
  <c r="AB2764" s="1"/>
  <c r="V2765"/>
  <c r="AA2765" s="1"/>
  <c r="U2766"/>
  <c r="Z2766" s="1"/>
  <c r="T2767"/>
  <c r="Y2767" s="1"/>
  <c r="S2768"/>
  <c r="X2768" s="1"/>
  <c r="W2772"/>
  <c r="AB2772" s="1"/>
  <c r="AC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W2596"/>
  <c r="AB2596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W2583"/>
  <c r="AB2583" s="1"/>
  <c r="V2584"/>
  <c r="AA2584" s="1"/>
  <c r="U2585"/>
  <c r="Z2585" s="1"/>
  <c r="T2586"/>
  <c r="Y2586" s="1"/>
  <c r="S2587"/>
  <c r="X2587" s="1"/>
  <c r="AC2587" s="1"/>
  <c r="W2591"/>
  <c r="AB2591" s="1"/>
  <c r="V2592"/>
  <c r="AA2592" s="1"/>
  <c r="U2593"/>
  <c r="Z2593" s="1"/>
  <c r="T2594"/>
  <c r="Y2594" s="1"/>
  <c r="S2595"/>
  <c r="X2595" s="1"/>
  <c r="AC2595" s="1"/>
  <c r="W2581"/>
  <c r="AB2581" s="1"/>
  <c r="W2582"/>
  <c r="AB2582" s="1"/>
  <c r="V2583"/>
  <c r="AA2583" s="1"/>
  <c r="U2584"/>
  <c r="Z2584" s="1"/>
  <c r="T2585"/>
  <c r="Y2585" s="1"/>
  <c r="S2586"/>
  <c r="X2586" s="1"/>
  <c r="W2590"/>
  <c r="AB2590" s="1"/>
  <c r="AC2590" s="1"/>
  <c r="V2591"/>
  <c r="AA2591" s="1"/>
  <c r="U2592"/>
  <c r="Z2592" s="1"/>
  <c r="T2593"/>
  <c r="Y2593" s="1"/>
  <c r="S2594"/>
  <c r="X2594" s="1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W2566"/>
  <c r="AB2566" s="1"/>
  <c r="W2567"/>
  <c r="AB2567" s="1"/>
  <c r="AC2567" s="1"/>
  <c r="V2568"/>
  <c r="AA2568" s="1"/>
  <c r="U2569"/>
  <c r="Z2569" s="1"/>
  <c r="T2570"/>
  <c r="Y2570" s="1"/>
  <c r="S2571"/>
  <c r="X2571" s="1"/>
  <c r="W2575"/>
  <c r="AB2575" s="1"/>
  <c r="AC2575" s="1"/>
  <c r="V2576"/>
  <c r="AA2576" s="1"/>
  <c r="U2577"/>
  <c r="Z2577" s="1"/>
  <c r="T2578"/>
  <c r="Y2578" s="1"/>
  <c r="S2579"/>
  <c r="X2579" s="1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W2460"/>
  <c r="AB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AC2469" s="1"/>
  <c r="V2470"/>
  <c r="AA2470" s="1"/>
  <c r="U2471"/>
  <c r="Z2471" s="1"/>
  <c r="T2472"/>
  <c r="Y2472" s="1"/>
  <c r="S2473"/>
  <c r="X2473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A2430"/>
  <c r="AA2431"/>
  <c r="Z2432"/>
  <c r="Y2433"/>
  <c r="X2434"/>
  <c r="AB2438"/>
  <c r="AA2439"/>
  <c r="Z2440"/>
  <c r="Y2441"/>
  <c r="X2442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15"/>
  <c r="AB2415" s="1"/>
  <c r="AC2407"/>
  <c r="AC2408"/>
  <c r="W2402"/>
  <c r="AB2402" s="1"/>
  <c r="V2403"/>
  <c r="AA2403" s="1"/>
  <c r="U2404"/>
  <c r="Z2404" s="1"/>
  <c r="T2405"/>
  <c r="Y2405" s="1"/>
  <c r="S2406"/>
  <c r="X2406" s="1"/>
  <c r="AC2406" s="1"/>
  <c r="W2410"/>
  <c r="AB2410" s="1"/>
  <c r="V2411"/>
  <c r="AA2411" s="1"/>
  <c r="U2412"/>
  <c r="Z2412" s="1"/>
  <c r="T2413"/>
  <c r="Y2413" s="1"/>
  <c r="S2414"/>
  <c r="X2414" s="1"/>
  <c r="AC2414" s="1"/>
  <c r="W2400"/>
  <c r="AB2400" s="1"/>
  <c r="AC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S2385"/>
  <c r="X2385" s="1"/>
  <c r="S2386"/>
  <c r="X2386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W2389"/>
  <c r="AB2389" s="1"/>
  <c r="V2390"/>
  <c r="AA2390" s="1"/>
  <c r="U2391"/>
  <c r="Z2391" s="1"/>
  <c r="T2392"/>
  <c r="Y2392" s="1"/>
  <c r="S2393"/>
  <c r="X2393" s="1"/>
  <c r="W2397"/>
  <c r="AB2397" s="1"/>
  <c r="V2398"/>
  <c r="AA2398" s="1"/>
  <c r="U2399"/>
  <c r="Z2399" s="1"/>
  <c r="W2388"/>
  <c r="AB2388" s="1"/>
  <c r="V2389"/>
  <c r="AA2389" s="1"/>
  <c r="U2390"/>
  <c r="Z2390" s="1"/>
  <c r="T2391"/>
  <c r="Y2391" s="1"/>
  <c r="S2392"/>
  <c r="X2392" s="1"/>
  <c r="W2396"/>
  <c r="AB2396" s="1"/>
  <c r="V2397"/>
  <c r="AA2397" s="1"/>
  <c r="U2398"/>
  <c r="Z2398" s="1"/>
  <c r="T2399"/>
  <c r="Y2399" s="1"/>
  <c r="AC2369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W2220"/>
  <c r="AB2220" s="1"/>
  <c r="V2221"/>
  <c r="AA2221" s="1"/>
  <c r="U2222"/>
  <c r="Z2222" s="1"/>
  <c r="T2223"/>
  <c r="Y2223" s="1"/>
  <c r="S2224"/>
  <c r="X2224" s="1"/>
  <c r="W2228"/>
  <c r="AB2228" s="1"/>
  <c r="V2229"/>
  <c r="AA2229" s="1"/>
  <c r="U2230"/>
  <c r="Z2230" s="1"/>
  <c r="T2231"/>
  <c r="Y2231" s="1"/>
  <c r="S2232"/>
  <c r="X2232" s="1"/>
  <c r="W2218"/>
  <c r="AB2218" s="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AC2157"/>
  <c r="AC2142"/>
  <c r="AC2127"/>
  <c r="AC2112"/>
  <c r="AC2097"/>
  <c r="AA2067"/>
  <c r="AA2068"/>
  <c r="Z2069"/>
  <c r="Y2070"/>
  <c r="X2071"/>
  <c r="AB2075"/>
  <c r="AA2076"/>
  <c r="Z2077"/>
  <c r="Y2078"/>
  <c r="X2079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54"/>
  <c r="AB2054" s="1"/>
  <c r="V2055"/>
  <c r="AA2055" s="1"/>
  <c r="U2056"/>
  <c r="Z2056" s="1"/>
  <c r="T2057"/>
  <c r="Y2057" s="1"/>
  <c r="S2058"/>
  <c r="X2058" s="1"/>
  <c r="W2062"/>
  <c r="AB2062" s="1"/>
  <c r="V2063"/>
  <c r="AA2063" s="1"/>
  <c r="U2064"/>
  <c r="Z2064" s="1"/>
  <c r="T2065"/>
  <c r="Y2065" s="1"/>
  <c r="S2066"/>
  <c r="X2066" s="1"/>
  <c r="AC2066" s="1"/>
  <c r="W2052"/>
  <c r="AB2052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AC1960" s="1"/>
  <c r="W1946"/>
  <c r="AB1946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AC1945" s="1"/>
  <c r="W1931"/>
  <c r="AB1931" s="1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15"/>
  <c r="AC1900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99" s="1"/>
  <c r="W1885"/>
  <c r="AB1885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872"/>
  <c r="AB1872" s="1"/>
  <c r="V1873"/>
  <c r="AA1873" s="1"/>
  <c r="U1874"/>
  <c r="Z1874" s="1"/>
  <c r="T1875"/>
  <c r="Y1875" s="1"/>
  <c r="S1876"/>
  <c r="X1876" s="1"/>
  <c r="AC1876" s="1"/>
  <c r="W1880"/>
  <c r="AB1880" s="1"/>
  <c r="V1881"/>
  <c r="AA1881" s="1"/>
  <c r="U1882"/>
  <c r="Z1882" s="1"/>
  <c r="T1883"/>
  <c r="Y1883" s="1"/>
  <c r="S1884"/>
  <c r="X1884" s="1"/>
  <c r="AC1884" s="1"/>
  <c r="W1870"/>
  <c r="AB1870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58"/>
  <c r="Z1256"/>
  <c r="Z1264"/>
  <c r="AB98"/>
  <c r="AC493"/>
  <c r="AB1253"/>
  <c r="AB1254"/>
  <c r="Z1652"/>
  <c r="Y1653"/>
  <c r="AC419"/>
  <c r="Y1257"/>
  <c r="Z1257"/>
  <c r="AC434"/>
  <c r="Y1266"/>
  <c r="X1267"/>
  <c r="AB1640"/>
  <c r="X102"/>
  <c r="AA371"/>
  <c r="AB1255"/>
  <c r="Z1265"/>
  <c r="X1266"/>
  <c r="AB1287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D191" l="1"/>
  <c r="AD186"/>
  <c r="AD197"/>
  <c r="AD188"/>
  <c r="AD189"/>
  <c r="AD199"/>
  <c r="AD194"/>
  <c r="AC195"/>
  <c r="AD195" s="1"/>
  <c r="AD183"/>
  <c r="AC170"/>
  <c r="AD173" s="1"/>
  <c r="AD190"/>
  <c r="AC162"/>
  <c r="AC175"/>
  <c r="AC184"/>
  <c r="AD192"/>
  <c r="AD193"/>
  <c r="AC3465"/>
  <c r="AC156"/>
  <c r="AC181"/>
  <c r="AD181" s="1"/>
  <c r="AC176"/>
  <c r="AC182"/>
  <c r="AD182" s="1"/>
  <c r="AC171"/>
  <c r="AD171" s="1"/>
  <c r="AD174"/>
  <c r="AC180"/>
  <c r="AD180" s="1"/>
  <c r="AD184"/>
  <c r="AD179"/>
  <c r="AC155"/>
  <c r="AD177"/>
  <c r="AC159"/>
  <c r="AC169"/>
  <c r="AD169" s="1"/>
  <c r="AC158"/>
  <c r="AD158" s="1"/>
  <c r="AC157"/>
  <c r="AD178"/>
  <c r="AC149"/>
  <c r="AC160"/>
  <c r="AC2908"/>
  <c r="AC151"/>
  <c r="AC161"/>
  <c r="AD161" s="1"/>
  <c r="AD2921"/>
  <c r="AC167"/>
  <c r="AD167" s="1"/>
  <c r="AD156"/>
  <c r="AC2923"/>
  <c r="AC2912"/>
  <c r="AC168"/>
  <c r="AD168" s="1"/>
  <c r="AD157"/>
  <c r="AD160"/>
  <c r="AD164"/>
  <c r="AD165"/>
  <c r="AC166"/>
  <c r="AD166" s="1"/>
  <c r="AC153"/>
  <c r="AD162"/>
  <c r="AD163"/>
  <c r="AC2922"/>
  <c r="AD2922" s="1"/>
  <c r="AC143"/>
  <c r="AC145"/>
  <c r="AC2913"/>
  <c r="AC148"/>
  <c r="AC152"/>
  <c r="AC147"/>
  <c r="AC146"/>
  <c r="AC141"/>
  <c r="AC140"/>
  <c r="AC142"/>
  <c r="AC150"/>
  <c r="AC144"/>
  <c r="AC3488"/>
  <c r="AC2915"/>
  <c r="AD2915" s="1"/>
  <c r="AC3483"/>
  <c r="AC2907"/>
  <c r="AC2920"/>
  <c r="AD2920" s="1"/>
  <c r="AC2919"/>
  <c r="AD2919" s="1"/>
  <c r="AC2904"/>
  <c r="AC2917"/>
  <c r="AD2917" s="1"/>
  <c r="AC2924"/>
  <c r="AD2924" s="1"/>
  <c r="AC2925"/>
  <c r="AD2925" s="1"/>
  <c r="AC2914"/>
  <c r="AD2914" s="1"/>
  <c r="AC2916"/>
  <c r="AD2916" s="1"/>
  <c r="AD2913"/>
  <c r="AC2890"/>
  <c r="AC2897"/>
  <c r="AD2908" s="1"/>
  <c r="AC2882"/>
  <c r="AC2905"/>
  <c r="AC2903"/>
  <c r="AC2918"/>
  <c r="AD2918" s="1"/>
  <c r="AC2911"/>
  <c r="AC2898"/>
  <c r="AC2926"/>
  <c r="AD2926" s="1"/>
  <c r="AC2901"/>
  <c r="AC2902"/>
  <c r="AC3497"/>
  <c r="AC2889"/>
  <c r="AC2906"/>
  <c r="AC2899"/>
  <c r="AC2909"/>
  <c r="AC2910"/>
  <c r="AC2900"/>
  <c r="AC1570"/>
  <c r="AC3442"/>
  <c r="AC2884"/>
  <c r="AC2887"/>
  <c r="AC2891"/>
  <c r="AC2896"/>
  <c r="AC2893"/>
  <c r="AC2892"/>
  <c r="AC2894"/>
  <c r="AC2888"/>
  <c r="AC2883"/>
  <c r="AC2895"/>
  <c r="AC2885"/>
  <c r="AC2886"/>
  <c r="AC3498"/>
  <c r="AC3481"/>
  <c r="AC3470"/>
  <c r="AC3475"/>
  <c r="AC3477"/>
  <c r="AC3495"/>
  <c r="AC3486"/>
  <c r="AC3494"/>
  <c r="AC3487"/>
  <c r="AC3493"/>
  <c r="AC3484"/>
  <c r="AC3485"/>
  <c r="AC3490"/>
  <c r="AC3489"/>
  <c r="AC3473"/>
  <c r="AC3491"/>
  <c r="AC3496"/>
  <c r="AC4546"/>
  <c r="AC3482"/>
  <c r="AC3492"/>
  <c r="AC2877"/>
  <c r="AC3476"/>
  <c r="AC3469"/>
  <c r="AC807"/>
  <c r="AC3466"/>
  <c r="AC3474"/>
  <c r="AC3467"/>
  <c r="AC3456"/>
  <c r="AC3478"/>
  <c r="AC3458"/>
  <c r="AC3448"/>
  <c r="AC3479"/>
  <c r="AC3455"/>
  <c r="AC3446"/>
  <c r="AC3454"/>
  <c r="AD3460" s="1"/>
  <c r="AC3480"/>
  <c r="AC3447"/>
  <c r="AC3457"/>
  <c r="AC3472"/>
  <c r="AC3468"/>
  <c r="AC3471"/>
  <c r="AC3464"/>
  <c r="AC3449"/>
  <c r="AC3443"/>
  <c r="AC3459"/>
  <c r="AC1573"/>
  <c r="AC1568"/>
  <c r="AC3451"/>
  <c r="AC3452"/>
  <c r="AC3445"/>
  <c r="AC3439"/>
  <c r="AC3440"/>
  <c r="AC3444"/>
  <c r="AC3450"/>
  <c r="AC4543"/>
  <c r="AC801"/>
  <c r="AC3441"/>
  <c r="AC1578"/>
  <c r="AC4555"/>
  <c r="AC4547"/>
  <c r="AC4550"/>
  <c r="AC4545"/>
  <c r="AC4548"/>
  <c r="AC4549"/>
  <c r="AC4554"/>
  <c r="AC4542"/>
  <c r="AC4541"/>
  <c r="AC4551"/>
  <c r="AC1579"/>
  <c r="AC4544"/>
  <c r="AC1569"/>
  <c r="AD1569" s="1"/>
  <c r="AC1581"/>
  <c r="AC1571"/>
  <c r="AC814"/>
  <c r="AC815"/>
  <c r="AC4553"/>
  <c r="AC455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52"/>
  <c r="AC2869"/>
  <c r="AD2869" s="1"/>
  <c r="AC1564"/>
  <c r="AC1556"/>
  <c r="AC1555"/>
  <c r="AC1558"/>
  <c r="AC1559"/>
  <c r="AC1561"/>
  <c r="AC1562"/>
  <c r="AC1565"/>
  <c r="AC1566"/>
  <c r="AC1554"/>
  <c r="AC1553"/>
  <c r="AC1560"/>
  <c r="AC1567"/>
  <c r="AC2881"/>
  <c r="AD2881" s="1"/>
  <c r="AC2873"/>
  <c r="AD2873" s="1"/>
  <c r="AD2874"/>
  <c r="AC2880"/>
  <c r="AD2880" s="1"/>
  <c r="AC2349"/>
  <c r="AC4533"/>
  <c r="AC2879"/>
  <c r="AD2879" s="1"/>
  <c r="AC2870"/>
  <c r="AD2870" s="1"/>
  <c r="AC2878"/>
  <c r="AD2878" s="1"/>
  <c r="AC2871"/>
  <c r="AD2871" s="1"/>
  <c r="AC2872"/>
  <c r="AD2872" s="1"/>
  <c r="AD2877"/>
  <c r="AD2868"/>
  <c r="AD2876"/>
  <c r="AD2875"/>
  <c r="AC3402"/>
  <c r="AC2344"/>
  <c r="AC4532"/>
  <c r="AC2345"/>
  <c r="AC2348"/>
  <c r="AC2350"/>
  <c r="AC2346"/>
  <c r="AC2347"/>
  <c r="AC2339"/>
  <c r="AC2338"/>
  <c r="AC2351"/>
  <c r="AC2340"/>
  <c r="AC2341"/>
  <c r="AC2342"/>
  <c r="AC2343"/>
  <c r="AC4534"/>
  <c r="AC4529"/>
  <c r="AC4530"/>
  <c r="AC4535"/>
  <c r="AC4536"/>
  <c r="AC4537"/>
  <c r="AC4538"/>
  <c r="AC4539"/>
  <c r="AC4528"/>
  <c r="AC4526"/>
  <c r="AC4527"/>
  <c r="AC4531"/>
  <c r="AC4998"/>
  <c r="AC4994"/>
  <c r="AC4996"/>
  <c r="AC4973"/>
  <c r="AC1390"/>
  <c r="AD1390" s="1"/>
  <c r="AC4738"/>
  <c r="AC5003"/>
  <c r="AC4734"/>
  <c r="AC1127"/>
  <c r="AC4714"/>
  <c r="AD4714" s="1"/>
  <c r="AD4712"/>
  <c r="AC4711"/>
  <c r="AD4711" s="1"/>
  <c r="AC4710"/>
  <c r="AD4710" s="1"/>
  <c r="AC5015"/>
  <c r="AC4980"/>
  <c r="AC5028"/>
  <c r="AC5011"/>
  <c r="AC4969"/>
  <c r="AC4959"/>
  <c r="AC5007"/>
  <c r="AC4990"/>
  <c r="AC4992"/>
  <c r="AC4965"/>
  <c r="AC4945"/>
  <c r="AC4713"/>
  <c r="AD4713" s="1"/>
  <c r="AC4717"/>
  <c r="AD4717" s="1"/>
  <c r="AC4730"/>
  <c r="AC4728"/>
  <c r="AC4735"/>
  <c r="AC4725"/>
  <c r="AC4724"/>
  <c r="AD4731" s="1"/>
  <c r="AC4736"/>
  <c r="AC4737"/>
  <c r="AC4726"/>
  <c r="AC4727"/>
  <c r="AC4729"/>
  <c r="AC4719"/>
  <c r="AD4719" s="1"/>
  <c r="AC4722"/>
  <c r="AD4722" s="1"/>
  <c r="AC4721"/>
  <c r="AD4721" s="1"/>
  <c r="AD4715"/>
  <c r="AD4723"/>
  <c r="AD4720"/>
  <c r="AD4716"/>
  <c r="AD4718"/>
  <c r="AC4460"/>
  <c r="AC4702"/>
  <c r="AC4701"/>
  <c r="AC4699"/>
  <c r="AC4700"/>
  <c r="AC4704"/>
  <c r="AC4705"/>
  <c r="AC4668"/>
  <c r="AD4668" s="1"/>
  <c r="AC4697"/>
  <c r="AC4698"/>
  <c r="AC4693"/>
  <c r="AC4703"/>
  <c r="AC4707"/>
  <c r="AC4694"/>
  <c r="AC4695"/>
  <c r="AC4706"/>
  <c r="AC4696"/>
  <c r="AC1248"/>
  <c r="AD1248" s="1"/>
  <c r="AC2184"/>
  <c r="AD2184" s="1"/>
  <c r="AD2181"/>
  <c r="AC1243"/>
  <c r="AD1243" s="1"/>
  <c r="AC3933"/>
  <c r="AC1250"/>
  <c r="AD1250" s="1"/>
  <c r="AC1239"/>
  <c r="AD1239" s="1"/>
  <c r="AC3052"/>
  <c r="AC2178"/>
  <c r="AD2178" s="1"/>
  <c r="AC786"/>
  <c r="AC3813"/>
  <c r="AD3813" s="1"/>
  <c r="AC3802"/>
  <c r="AD3802" s="1"/>
  <c r="AC3803"/>
  <c r="AD3803" s="1"/>
  <c r="AC1538"/>
  <c r="AC1539"/>
  <c r="AC2182"/>
  <c r="AD2182" s="1"/>
  <c r="AC2186"/>
  <c r="AD2186" s="1"/>
  <c r="AC2175"/>
  <c r="AD2175" s="1"/>
  <c r="AC3814"/>
  <c r="AD3814" s="1"/>
  <c r="AC3807"/>
  <c r="AD3807" s="1"/>
  <c r="AC787"/>
  <c r="AC2183"/>
  <c r="AD2183" s="1"/>
  <c r="AD1219"/>
  <c r="AC3812"/>
  <c r="AD3812" s="1"/>
  <c r="AC1544"/>
  <c r="AC2368"/>
  <c r="AC4520"/>
  <c r="AC3806"/>
  <c r="AD3806" s="1"/>
  <c r="AC2209"/>
  <c r="AD2209" s="1"/>
  <c r="AD2179"/>
  <c r="AC1909"/>
  <c r="AD1909" s="1"/>
  <c r="AD1215"/>
  <c r="AC3811"/>
  <c r="AD3811" s="1"/>
  <c r="AD3801"/>
  <c r="AC3804"/>
  <c r="AD3804" s="1"/>
  <c r="AC3805"/>
  <c r="AD3805" s="1"/>
  <c r="AD3809"/>
  <c r="AC3810"/>
  <c r="AD3810" s="1"/>
  <c r="AD3808"/>
  <c r="AD2173"/>
  <c r="AC2185"/>
  <c r="AD2185" s="1"/>
  <c r="AC2174"/>
  <c r="AD2174" s="1"/>
  <c r="AC2176"/>
  <c r="AD2176" s="1"/>
  <c r="AD2180"/>
  <c r="AC2177"/>
  <c r="AD2177" s="1"/>
  <c r="AC1547"/>
  <c r="AC1552"/>
  <c r="AC1541"/>
  <c r="AC1549"/>
  <c r="AC1546"/>
  <c r="AC1551"/>
  <c r="AC1548"/>
  <c r="AC1543"/>
  <c r="AC1540"/>
  <c r="AC1542"/>
  <c r="AC1550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394"/>
  <c r="AC4444"/>
  <c r="AC361"/>
  <c r="AC4758"/>
  <c r="AC3718"/>
  <c r="AC4857"/>
  <c r="AC4770"/>
  <c r="AC4776"/>
  <c r="AC4788"/>
  <c r="AC4678"/>
  <c r="AD467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640"/>
  <c r="AD4640" s="1"/>
  <c r="AC217"/>
  <c r="AD217" s="1"/>
  <c r="AC4740"/>
  <c r="AC1471"/>
  <c r="AD1471" s="1"/>
  <c r="AC4673"/>
  <c r="AD4673" s="1"/>
  <c r="AC4689"/>
  <c r="AD4689" s="1"/>
  <c r="AC4684"/>
  <c r="AD4684" s="1"/>
  <c r="AD2512"/>
  <c r="AC3193"/>
  <c r="AD3193" s="1"/>
  <c r="AC4685"/>
  <c r="AD4685" s="1"/>
  <c r="AC4624"/>
  <c r="AD4624" s="1"/>
  <c r="AC4669"/>
  <c r="AD4669" s="1"/>
  <c r="AC3685"/>
  <c r="AD3685" s="1"/>
  <c r="AC4672"/>
  <c r="AD4672" s="1"/>
  <c r="AC4666"/>
  <c r="AD4666" s="1"/>
  <c r="AC2983"/>
  <c r="AC4667"/>
  <c r="AD4667" s="1"/>
  <c r="AC4625"/>
  <c r="AD4625" s="1"/>
  <c r="AC4683"/>
  <c r="AD4683" s="1"/>
  <c r="AC4674"/>
  <c r="AD4674" s="1"/>
  <c r="AC4675"/>
  <c r="AD4675" s="1"/>
  <c r="AD218"/>
  <c r="AD220"/>
  <c r="AD219"/>
  <c r="AC4687"/>
  <c r="AD4687" s="1"/>
  <c r="AC200"/>
  <c r="AD205" s="1"/>
  <c r="AC4670"/>
  <c r="AD4670" s="1"/>
  <c r="AC3766"/>
  <c r="AD3766" s="1"/>
  <c r="AC4589"/>
  <c r="AD4589" s="1"/>
  <c r="AC4671"/>
  <c r="AD4671" s="1"/>
  <c r="AC201"/>
  <c r="AC3403"/>
  <c r="AC202"/>
  <c r="AC4681"/>
  <c r="AD4681" s="1"/>
  <c r="AD4691"/>
  <c r="AC3348"/>
  <c r="AC4595"/>
  <c r="AD4595" s="1"/>
  <c r="AC4682"/>
  <c r="AD4682" s="1"/>
  <c r="AC3717"/>
  <c r="AC3732"/>
  <c r="AD3732" s="1"/>
  <c r="AC4641"/>
  <c r="AD4641" s="1"/>
  <c r="AC4686"/>
  <c r="AD4686" s="1"/>
  <c r="AC203"/>
  <c r="AC206"/>
  <c r="AC209"/>
  <c r="AC208"/>
  <c r="AC207"/>
  <c r="AC212"/>
  <c r="AC211"/>
  <c r="AC204"/>
  <c r="AC210"/>
  <c r="AC4680"/>
  <c r="AD4680" s="1"/>
  <c r="AC4688"/>
  <c r="AD4688" s="1"/>
  <c r="AC4676"/>
  <c r="AD4676" s="1"/>
  <c r="AC4690"/>
  <c r="AD4690" s="1"/>
  <c r="AC4679"/>
  <c r="AD4679" s="1"/>
  <c r="AC4661"/>
  <c r="AD4661" s="1"/>
  <c r="AC4630"/>
  <c r="AD4630" s="1"/>
  <c r="AC4619"/>
  <c r="AD4619" s="1"/>
  <c r="AC4650"/>
  <c r="AD4650" s="1"/>
  <c r="AC4648"/>
  <c r="AD4648" s="1"/>
  <c r="AC4612"/>
  <c r="AC4654"/>
  <c r="AD4654" s="1"/>
  <c r="AD4656"/>
  <c r="AD4663"/>
  <c r="AD4665"/>
  <c r="AC4635"/>
  <c r="AD4635" s="1"/>
  <c r="AC4659"/>
  <c r="AD4659" s="1"/>
  <c r="AD4664"/>
  <c r="AC4639"/>
  <c r="AD4639" s="1"/>
  <c r="AC4660"/>
  <c r="AD4660" s="1"/>
  <c r="AC4649"/>
  <c r="AD4649" s="1"/>
  <c r="AC4653"/>
  <c r="AD4653" s="1"/>
  <c r="AC4651"/>
  <c r="AD4651" s="1"/>
  <c r="AC4652"/>
  <c r="AD4652" s="1"/>
  <c r="AC4657"/>
  <c r="AD4657" s="1"/>
  <c r="AC4658"/>
  <c r="AD4658" s="1"/>
  <c r="AC4638"/>
  <c r="AD4638" s="1"/>
  <c r="AC4644"/>
  <c r="AD4644" s="1"/>
  <c r="AC4633"/>
  <c r="AD4633" s="1"/>
  <c r="AC4611"/>
  <c r="AC4616"/>
  <c r="AC4613"/>
  <c r="AC4636"/>
  <c r="AD4636" s="1"/>
  <c r="AD4646"/>
  <c r="AC4504"/>
  <c r="AD4655"/>
  <c r="AC4610"/>
  <c r="AC4609"/>
  <c r="AC4642"/>
  <c r="AD4642" s="1"/>
  <c r="AC4643"/>
  <c r="AD4643" s="1"/>
  <c r="AC4608"/>
  <c r="AC4600"/>
  <c r="AD4600" s="1"/>
  <c r="AC4606"/>
  <c r="AC4614"/>
  <c r="AC4603"/>
  <c r="AC4645"/>
  <c r="AD4645" s="1"/>
  <c r="AC4637"/>
  <c r="AD4637" s="1"/>
  <c r="AC4615"/>
  <c r="AC4605"/>
  <c r="AC4634"/>
  <c r="AD4634" s="1"/>
  <c r="AC4596"/>
  <c r="AD4596" s="1"/>
  <c r="AC4607"/>
  <c r="AC4594"/>
  <c r="AD4594" s="1"/>
  <c r="AC4604"/>
  <c r="AC4592"/>
  <c r="AD4592" s="1"/>
  <c r="AC4601"/>
  <c r="AD4601" s="1"/>
  <c r="AC4599"/>
  <c r="AD4599" s="1"/>
  <c r="AC4588"/>
  <c r="AD4588" s="1"/>
  <c r="AC4353"/>
  <c r="AD4353" s="1"/>
  <c r="AC4590"/>
  <c r="AD4590" s="1"/>
  <c r="AC4593"/>
  <c r="AD4593" s="1"/>
  <c r="AC4285"/>
  <c r="AC4591"/>
  <c r="AD4591" s="1"/>
  <c r="AC4597"/>
  <c r="AD4597" s="1"/>
  <c r="AC4627"/>
  <c r="AD4627" s="1"/>
  <c r="AC4598"/>
  <c r="AD4598" s="1"/>
  <c r="AC4628"/>
  <c r="AD4628" s="1"/>
  <c r="AC4623"/>
  <c r="AD4623" s="1"/>
  <c r="AC4519"/>
  <c r="AC4620"/>
  <c r="AD4620" s="1"/>
  <c r="AC4629"/>
  <c r="AD4629" s="1"/>
  <c r="AC4525"/>
  <c r="AC4622"/>
  <c r="AD4622" s="1"/>
  <c r="AD4631"/>
  <c r="AD4626"/>
  <c r="AC4506"/>
  <c r="AC4518"/>
  <c r="AC4621"/>
  <c r="AD4621" s="1"/>
  <c r="AC4514"/>
  <c r="AD4618"/>
  <c r="AC3817"/>
  <c r="AD3817" s="1"/>
  <c r="AC4521"/>
  <c r="AC4169"/>
  <c r="AC4497"/>
  <c r="AC4282"/>
  <c r="AD4282" s="1"/>
  <c r="AC4443"/>
  <c r="AC4498"/>
  <c r="AC4411"/>
  <c r="AD4411" s="1"/>
  <c r="AC4499"/>
  <c r="AC4523"/>
  <c r="AC4429"/>
  <c r="AD4429" s="1"/>
  <c r="AC4419"/>
  <c r="AD4419" s="1"/>
  <c r="AC4453"/>
  <c r="AC4500"/>
  <c r="AC4524"/>
  <c r="AC4517"/>
  <c r="AC4515"/>
  <c r="AC4522"/>
  <c r="AC4503"/>
  <c r="AC4512"/>
  <c r="AC4502"/>
  <c r="AC4508"/>
  <c r="AC4458"/>
  <c r="AC3668"/>
  <c r="AD3668" s="1"/>
  <c r="AC4416"/>
  <c r="AD4416" s="1"/>
  <c r="AC4451"/>
  <c r="AC4509"/>
  <c r="AC3253"/>
  <c r="AD3253" s="1"/>
  <c r="AC4418"/>
  <c r="AD4418" s="1"/>
  <c r="AC4513"/>
  <c r="AC4510"/>
  <c r="AC4290"/>
  <c r="AC4438"/>
  <c r="AC4501"/>
  <c r="AC4516"/>
  <c r="AC3599"/>
  <c r="AD3599" s="1"/>
  <c r="AC3759"/>
  <c r="AD3759" s="1"/>
  <c r="AC4189"/>
  <c r="AD4189" s="1"/>
  <c r="AC4439"/>
  <c r="AC4505"/>
  <c r="AC4457"/>
  <c r="AC4507"/>
  <c r="AC4463"/>
  <c r="AC4448"/>
  <c r="AC4464"/>
  <c r="AC4454"/>
  <c r="AC4158"/>
  <c r="AC4455"/>
  <c r="AC4440"/>
  <c r="AC4459"/>
  <c r="AC4456"/>
  <c r="AC4403"/>
  <c r="AC4445"/>
  <c r="AC4410"/>
  <c r="AD4410" s="1"/>
  <c r="AC4461"/>
  <c r="AC4462"/>
  <c r="AC4441"/>
  <c r="AC4442"/>
  <c r="AC4397"/>
  <c r="AC4398"/>
  <c r="AC4436"/>
  <c r="AC4417"/>
  <c r="AD4417" s="1"/>
  <c r="AC4406"/>
  <c r="AD4406" s="1"/>
  <c r="AC4449"/>
  <c r="AC4408"/>
  <c r="AD4408" s="1"/>
  <c r="AC4446"/>
  <c r="AC4414"/>
  <c r="AD4414" s="1"/>
  <c r="AC4415"/>
  <c r="AD4415" s="1"/>
  <c r="AC4407"/>
  <c r="AD4407" s="1"/>
  <c r="AC4447"/>
  <c r="AC4437"/>
  <c r="AC4412"/>
  <c r="AD4412" s="1"/>
  <c r="AC4409"/>
  <c r="AD4409" s="1"/>
  <c r="AC4427"/>
  <c r="AD4427" s="1"/>
  <c r="AC4396"/>
  <c r="AC4180"/>
  <c r="AD4180" s="1"/>
  <c r="AC4428"/>
  <c r="AD4428" s="1"/>
  <c r="AC4393"/>
  <c r="AC4394"/>
  <c r="AC4395"/>
  <c r="AC4399"/>
  <c r="AC4293"/>
  <c r="AC4400"/>
  <c r="AC4413"/>
  <c r="AD4413" s="1"/>
  <c r="AC4401"/>
  <c r="AC4402"/>
  <c r="AC4391"/>
  <c r="AC4421"/>
  <c r="AD4421" s="1"/>
  <c r="AC3678"/>
  <c r="AD3678" s="1"/>
  <c r="AC3823"/>
  <c r="AD3823" s="1"/>
  <c r="AC4433"/>
  <c r="AD4433" s="1"/>
  <c r="AC4422"/>
  <c r="AD4422" s="1"/>
  <c r="AC4432"/>
  <c r="AD4432" s="1"/>
  <c r="AC3749"/>
  <c r="AD3749" s="1"/>
  <c r="AC4165"/>
  <c r="AC4425"/>
  <c r="AD4425" s="1"/>
  <c r="AC4434"/>
  <c r="AD4434" s="1"/>
  <c r="AC4098"/>
  <c r="AD4098" s="1"/>
  <c r="AC4430"/>
  <c r="AD4430" s="1"/>
  <c r="AC4392"/>
  <c r="AC4360"/>
  <c r="AC4431"/>
  <c r="AD4431" s="1"/>
  <c r="AC4426"/>
  <c r="AD4426" s="1"/>
  <c r="AC4423"/>
  <c r="AD4423" s="1"/>
  <c r="AC4366"/>
  <c r="AC4424"/>
  <c r="AD4424" s="1"/>
  <c r="AC4352"/>
  <c r="AD4352" s="1"/>
  <c r="AC4369"/>
  <c r="AC4373"/>
  <c r="AC4368"/>
  <c r="AC4153"/>
  <c r="AC4365"/>
  <c r="AC4346"/>
  <c r="AD4346" s="1"/>
  <c r="AC4347"/>
  <c r="AD4347" s="1"/>
  <c r="AC4372"/>
  <c r="AC4361"/>
  <c r="AC4367"/>
  <c r="AC4370"/>
  <c r="AC4351"/>
  <c r="AD4351" s="1"/>
  <c r="AC4362"/>
  <c r="AC3703"/>
  <c r="AC3634"/>
  <c r="AD3634" s="1"/>
  <c r="AC4149"/>
  <c r="AC4345"/>
  <c r="AD4345" s="1"/>
  <c r="AC4354"/>
  <c r="AD4354" s="1"/>
  <c r="AC1901"/>
  <c r="AD1901" s="1"/>
  <c r="AC4357"/>
  <c r="AD4357" s="1"/>
  <c r="AC4350"/>
  <c r="AD4350" s="1"/>
  <c r="AC4363"/>
  <c r="AC4364"/>
  <c r="AC4348"/>
  <c r="AD4348" s="1"/>
  <c r="AC4355"/>
  <c r="AD4355" s="1"/>
  <c r="AC4349"/>
  <c r="AD4349" s="1"/>
  <c r="AC4356"/>
  <c r="AD4356" s="1"/>
  <c r="AC4294"/>
  <c r="AC4358"/>
  <c r="AD4358" s="1"/>
  <c r="AC4371"/>
  <c r="AD4248"/>
  <c r="AC4295"/>
  <c r="AC4253"/>
  <c r="AD4253" s="1"/>
  <c r="AC4296"/>
  <c r="AC4289"/>
  <c r="AC4146"/>
  <c r="AD4146" s="1"/>
  <c r="AC4135"/>
  <c r="AD4135" s="1"/>
  <c r="AC4162"/>
  <c r="AC4250"/>
  <c r="AD4250" s="1"/>
  <c r="AC4137"/>
  <c r="AD4137" s="1"/>
  <c r="AC4279"/>
  <c r="AD4279" s="1"/>
  <c r="AC4241"/>
  <c r="AD4241" s="1"/>
  <c r="AC4150"/>
  <c r="AC4182"/>
  <c r="AD4182" s="1"/>
  <c r="AC4155"/>
  <c r="AC4297"/>
  <c r="AC4286"/>
  <c r="AC4287"/>
  <c r="AC4246"/>
  <c r="AD4246" s="1"/>
  <c r="AC4288"/>
  <c r="AC4244"/>
  <c r="AD4244" s="1"/>
  <c r="AC4271"/>
  <c r="AD4271" s="1"/>
  <c r="AC4251"/>
  <c r="AD4251" s="1"/>
  <c r="AD4240"/>
  <c r="AC4245"/>
  <c r="AD4245" s="1"/>
  <c r="AC4252"/>
  <c r="AD4252" s="1"/>
  <c r="AC4275"/>
  <c r="AD4275" s="1"/>
  <c r="AC4242"/>
  <c r="AD4242" s="1"/>
  <c r="AC4243"/>
  <c r="AD4243" s="1"/>
  <c r="AC4249"/>
  <c r="AD4249" s="1"/>
  <c r="AC4140"/>
  <c r="AD4140" s="1"/>
  <c r="AC4278"/>
  <c r="AD4278" s="1"/>
  <c r="AD4247"/>
  <c r="AC4280"/>
  <c r="AD4280" s="1"/>
  <c r="AC4269"/>
  <c r="AD4269" s="1"/>
  <c r="AC4168"/>
  <c r="AC4079"/>
  <c r="AD4079" s="1"/>
  <c r="AC4160"/>
  <c r="AC4274"/>
  <c r="AD4274" s="1"/>
  <c r="AC4171"/>
  <c r="AC4156"/>
  <c r="AC4177"/>
  <c r="AC4273"/>
  <c r="AD4273" s="1"/>
  <c r="AC4106"/>
  <c r="AD4106" s="1"/>
  <c r="AC4277"/>
  <c r="AD4277" s="1"/>
  <c r="AC4270"/>
  <c r="AD4270" s="1"/>
  <c r="AC4281"/>
  <c r="AD4281" s="1"/>
  <c r="AC4176"/>
  <c r="AC4272"/>
  <c r="AD4272" s="1"/>
  <c r="AC4185"/>
  <c r="AD4185" s="1"/>
  <c r="AC4174"/>
  <c r="AC4175"/>
  <c r="AC4179"/>
  <c r="AD4179" s="1"/>
  <c r="AC4164"/>
  <c r="AD4276"/>
  <c r="AC3947"/>
  <c r="AD3947" s="1"/>
  <c r="AC4141"/>
  <c r="AD4141" s="1"/>
  <c r="AC4170"/>
  <c r="AD4192"/>
  <c r="AC3926"/>
  <c r="AC4142"/>
  <c r="AD4142" s="1"/>
  <c r="AC4183"/>
  <c r="AD4183" s="1"/>
  <c r="AC4167"/>
  <c r="AD3416"/>
  <c r="AC3971"/>
  <c r="AC3944"/>
  <c r="AD3944" s="1"/>
  <c r="AC4097"/>
  <c r="AD4097" s="1"/>
  <c r="AD4187"/>
  <c r="AC4172"/>
  <c r="AC4157"/>
  <c r="AC4144"/>
  <c r="AD4144" s="1"/>
  <c r="AC4188"/>
  <c r="AD4188" s="1"/>
  <c r="AC4173"/>
  <c r="AC4161"/>
  <c r="AC4184"/>
  <c r="AD4184" s="1"/>
  <c r="AC4190"/>
  <c r="AD4190" s="1"/>
  <c r="AC4181"/>
  <c r="AD4181" s="1"/>
  <c r="AC4166"/>
  <c r="AC4154"/>
  <c r="AC4105"/>
  <c r="AD4105" s="1"/>
  <c r="AC4119"/>
  <c r="AD4119" s="1"/>
  <c r="AD4186"/>
  <c r="AC4134"/>
  <c r="AD4134" s="1"/>
  <c r="AC4191"/>
  <c r="AD4191" s="1"/>
  <c r="AC4110"/>
  <c r="AD4110" s="1"/>
  <c r="AC4136"/>
  <c r="AD4136" s="1"/>
  <c r="AC4147"/>
  <c r="AD4147" s="1"/>
  <c r="AC4138"/>
  <c r="AD4138" s="1"/>
  <c r="AC3970"/>
  <c r="AC3955"/>
  <c r="AC3943"/>
  <c r="AD3943" s="1"/>
  <c r="AC4143"/>
  <c r="AD4143" s="1"/>
  <c r="AC4139"/>
  <c r="AD4139" s="1"/>
  <c r="AC4145"/>
  <c r="AD4145" s="1"/>
  <c r="AC4114"/>
  <c r="AD4114" s="1"/>
  <c r="AC3930"/>
  <c r="AC4131"/>
  <c r="AD4131" s="1"/>
  <c r="AC4120"/>
  <c r="AD4120" s="1"/>
  <c r="AC4109"/>
  <c r="AD4109" s="1"/>
  <c r="AC4125"/>
  <c r="AD4125" s="1"/>
  <c r="AC4087"/>
  <c r="AD4087" s="1"/>
  <c r="AC4122"/>
  <c r="AD4122" s="1"/>
  <c r="AC4107"/>
  <c r="AD4107" s="1"/>
  <c r="AC4126"/>
  <c r="AD4126" s="1"/>
  <c r="AC4117"/>
  <c r="AD4117" s="1"/>
  <c r="AC4111"/>
  <c r="AD4111" s="1"/>
  <c r="AD4128"/>
  <c r="AC4123"/>
  <c r="AD4123" s="1"/>
  <c r="AC4124"/>
  <c r="AD4124" s="1"/>
  <c r="AC4116"/>
  <c r="AD4116" s="1"/>
  <c r="AC4113"/>
  <c r="AD4113" s="1"/>
  <c r="AC4130"/>
  <c r="AD4130" s="1"/>
  <c r="AC4115"/>
  <c r="AD4115" s="1"/>
  <c r="AC4108"/>
  <c r="AD4108" s="1"/>
  <c r="AC4129"/>
  <c r="AD4129" s="1"/>
  <c r="AC3925"/>
  <c r="AC3969"/>
  <c r="AC3954"/>
  <c r="AC4076"/>
  <c r="AD4076" s="1"/>
  <c r="AC3651"/>
  <c r="AD3651" s="1"/>
  <c r="AC4077"/>
  <c r="AD4077" s="1"/>
  <c r="AC3959"/>
  <c r="AC4078"/>
  <c r="AD4078" s="1"/>
  <c r="AC4085"/>
  <c r="AD4085" s="1"/>
  <c r="AC4104"/>
  <c r="AD4104" s="1"/>
  <c r="AC4132"/>
  <c r="AD4132" s="1"/>
  <c r="AC4082"/>
  <c r="AD4082" s="1"/>
  <c r="AC4112"/>
  <c r="AD4112" s="1"/>
  <c r="AC4074"/>
  <c r="AD4074" s="1"/>
  <c r="AC3608"/>
  <c r="AD3608" s="1"/>
  <c r="AC4083"/>
  <c r="AD4083" s="1"/>
  <c r="AC3278"/>
  <c r="AD3278" s="1"/>
  <c r="AC4121"/>
  <c r="AD4121" s="1"/>
  <c r="AD4127"/>
  <c r="AC4075"/>
  <c r="AD4075" s="1"/>
  <c r="AC4084"/>
  <c r="AD4084" s="1"/>
  <c r="AC4096"/>
  <c r="AD4096" s="1"/>
  <c r="AC4095"/>
  <c r="AD4095" s="1"/>
  <c r="AC3966"/>
  <c r="AC4092"/>
  <c r="AD4092" s="1"/>
  <c r="AC4093"/>
  <c r="AD4093" s="1"/>
  <c r="AC4094"/>
  <c r="AD4094" s="1"/>
  <c r="AC3789"/>
  <c r="AC3923"/>
  <c r="AD4080"/>
  <c r="AC3939"/>
  <c r="AD3939" s="1"/>
  <c r="AC4090"/>
  <c r="AD4090" s="1"/>
  <c r="AC4086"/>
  <c r="AD4086" s="1"/>
  <c r="AD4081"/>
  <c r="AC3633"/>
  <c r="AD3633" s="1"/>
  <c r="AC4089"/>
  <c r="AD4089" s="1"/>
  <c r="AC3735"/>
  <c r="AD3735" s="1"/>
  <c r="AC3746"/>
  <c r="AD3746" s="1"/>
  <c r="AC3597"/>
  <c r="AD3597" s="1"/>
  <c r="AC3607"/>
  <c r="AD3607" s="1"/>
  <c r="AC3751"/>
  <c r="AD3751" s="1"/>
  <c r="AC3824"/>
  <c r="AD3824" s="1"/>
  <c r="AC3977"/>
  <c r="AC3962"/>
  <c r="AC4091"/>
  <c r="AD4091" s="1"/>
  <c r="AC3974"/>
  <c r="AC4099"/>
  <c r="AD4099" s="1"/>
  <c r="AC4100"/>
  <c r="AD4100" s="1"/>
  <c r="AC3965"/>
  <c r="AC3964"/>
  <c r="AD4102"/>
  <c r="AC3976"/>
  <c r="AC3956"/>
  <c r="AC3792"/>
  <c r="AC3950"/>
  <c r="AD3950" s="1"/>
  <c r="AC3927"/>
  <c r="AC3978"/>
  <c r="AC3963"/>
  <c r="AC3951"/>
  <c r="AD3951" s="1"/>
  <c r="AC3973"/>
  <c r="AC3979"/>
  <c r="AC3968"/>
  <c r="AC3953"/>
  <c r="AC3938"/>
  <c r="AD3938" s="1"/>
  <c r="AC3825"/>
  <c r="AD3825" s="1"/>
  <c r="AC3980"/>
  <c r="AC3942"/>
  <c r="AD3942" s="1"/>
  <c r="AC3929"/>
  <c r="AC4101"/>
  <c r="AD4101" s="1"/>
  <c r="AC3931"/>
  <c r="AC3972"/>
  <c r="AC3960"/>
  <c r="AC3945"/>
  <c r="AD3945" s="1"/>
  <c r="AC3961"/>
  <c r="AC3946"/>
  <c r="AD3946" s="1"/>
  <c r="AD3948"/>
  <c r="AD3949"/>
  <c r="AC3928"/>
  <c r="AD3940"/>
  <c r="AC3797"/>
  <c r="AC3932"/>
  <c r="AD3941"/>
  <c r="AC3822"/>
  <c r="AD3822" s="1"/>
  <c r="AC3934"/>
  <c r="AC3935"/>
  <c r="AC3924"/>
  <c r="AC3936"/>
  <c r="AC3827"/>
  <c r="AD3827" s="1"/>
  <c r="AC3816"/>
  <c r="AD3816" s="1"/>
  <c r="AC3786"/>
  <c r="AC3788"/>
  <c r="AC3828"/>
  <c r="AD3828" s="1"/>
  <c r="AC3745"/>
  <c r="AD3745" s="1"/>
  <c r="AC3627"/>
  <c r="AD3627" s="1"/>
  <c r="AC3654"/>
  <c r="AD3654" s="1"/>
  <c r="AC3818"/>
  <c r="AD3818" s="1"/>
  <c r="AC3787"/>
  <c r="AC3796"/>
  <c r="AC3819"/>
  <c r="AD3819" s="1"/>
  <c r="AC3829"/>
  <c r="AD3829" s="1"/>
  <c r="AC3820"/>
  <c r="AD3820" s="1"/>
  <c r="AC3777"/>
  <c r="AC3778"/>
  <c r="AC3669"/>
  <c r="AD3669" s="1"/>
  <c r="AC3645"/>
  <c r="AC3821"/>
  <c r="AD3821" s="1"/>
  <c r="AC3826"/>
  <c r="AD3826" s="1"/>
  <c r="AC3795"/>
  <c r="AC3794"/>
  <c r="AC3790"/>
  <c r="AC3784"/>
  <c r="AC3793"/>
  <c r="AC3642"/>
  <c r="AC3754"/>
  <c r="AD3754" s="1"/>
  <c r="AC3728"/>
  <c r="AD3728" s="1"/>
  <c r="AC3798"/>
  <c r="AC3742"/>
  <c r="AD3742" s="1"/>
  <c r="AC3782"/>
  <c r="AC3736"/>
  <c r="AD3736" s="1"/>
  <c r="AC3704"/>
  <c r="AC3679"/>
  <c r="AD3679" s="1"/>
  <c r="AC3783"/>
  <c r="AC3776"/>
  <c r="AC3771"/>
  <c r="AC3702"/>
  <c r="AC3660"/>
  <c r="AD3660" s="1"/>
  <c r="AC3773"/>
  <c r="AC3791"/>
  <c r="AC3628"/>
  <c r="AD3628" s="1"/>
  <c r="AC3688"/>
  <c r="AD3688" s="1"/>
  <c r="AC3612"/>
  <c r="AD3612" s="1"/>
  <c r="AC3764"/>
  <c r="AD3764" s="1"/>
  <c r="AC3775"/>
  <c r="AC3799"/>
  <c r="AC3670"/>
  <c r="AD3670" s="1"/>
  <c r="AC3779"/>
  <c r="AC3774"/>
  <c r="AC3780"/>
  <c r="AC3781"/>
  <c r="AC3763"/>
  <c r="AD3763" s="1"/>
  <c r="AD3614"/>
  <c r="AC3752"/>
  <c r="AD3752" s="1"/>
  <c r="AC3762"/>
  <c r="AD3762" s="1"/>
  <c r="AC3687"/>
  <c r="AD3687" s="1"/>
  <c r="AC3705"/>
  <c r="AC3671"/>
  <c r="AD3671" s="1"/>
  <c r="AC3616"/>
  <c r="AD3616" s="1"/>
  <c r="AC3768"/>
  <c r="AD3768" s="1"/>
  <c r="AC3769"/>
  <c r="AD3769" s="1"/>
  <c r="AC3686"/>
  <c r="AD3686" s="1"/>
  <c r="AC3729"/>
  <c r="AD3729" s="1"/>
  <c r="AC3606"/>
  <c r="AD3606" s="1"/>
  <c r="AC3737"/>
  <c r="AD3737" s="1"/>
  <c r="AC3653"/>
  <c r="AD3653" s="1"/>
  <c r="AC3677"/>
  <c r="AD3677" s="1"/>
  <c r="AC3696"/>
  <c r="AC3734"/>
  <c r="AD3734" s="1"/>
  <c r="AC3652"/>
  <c r="AD3652" s="1"/>
  <c r="AC3753"/>
  <c r="AD3753" s="1"/>
  <c r="AC3636"/>
  <c r="AC3637"/>
  <c r="AC3697"/>
  <c r="AC3662"/>
  <c r="AD3662" s="1"/>
  <c r="AC3772"/>
  <c r="AC3760"/>
  <c r="AD3760" s="1"/>
  <c r="AC3733"/>
  <c r="AD3733" s="1"/>
  <c r="AC3676"/>
  <c r="AD3676" s="1"/>
  <c r="AC3761"/>
  <c r="AD3761" s="1"/>
  <c r="AC3738"/>
  <c r="AD3738" s="1"/>
  <c r="AC3708"/>
  <c r="AC3674"/>
  <c r="AD3674" s="1"/>
  <c r="AC3689"/>
  <c r="AD3689" s="1"/>
  <c r="AC3682"/>
  <c r="AD3682" s="1"/>
  <c r="AC3655"/>
  <c r="AD3655" s="1"/>
  <c r="AC3647"/>
  <c r="AC3621"/>
  <c r="AD3621" s="1"/>
  <c r="AC3765"/>
  <c r="AD3765" s="1"/>
  <c r="AC3750"/>
  <c r="AD3750" s="1"/>
  <c r="AC3693"/>
  <c r="AD3693" s="1"/>
  <c r="AC3694"/>
  <c r="AD3694" s="1"/>
  <c r="AC3626"/>
  <c r="AD3626" s="1"/>
  <c r="AC3747"/>
  <c r="AD3747" s="1"/>
  <c r="AC3644"/>
  <c r="AC3683"/>
  <c r="AD3683" s="1"/>
  <c r="AC3648"/>
  <c r="AC3698"/>
  <c r="AC3690"/>
  <c r="AD3690" s="1"/>
  <c r="AC3663"/>
  <c r="AD3663" s="1"/>
  <c r="AC3656"/>
  <c r="AD3656" s="1"/>
  <c r="AC3629"/>
  <c r="AD3629" s="1"/>
  <c r="AC3767"/>
  <c r="AD3767" s="1"/>
  <c r="AC3741"/>
  <c r="AD3741" s="1"/>
  <c r="AC3726"/>
  <c r="AD3726" s="1"/>
  <c r="AC3625"/>
  <c r="AD3625" s="1"/>
  <c r="AC3727"/>
  <c r="AD3727" s="1"/>
  <c r="AC3643"/>
  <c r="AC3756"/>
  <c r="AD3756" s="1"/>
  <c r="AC3661"/>
  <c r="AD3661" s="1"/>
  <c r="AC3691"/>
  <c r="AD3691" s="1"/>
  <c r="AC3657"/>
  <c r="AD3657" s="1"/>
  <c r="AC3706"/>
  <c r="AC3699"/>
  <c r="AC3672"/>
  <c r="AD3672" s="1"/>
  <c r="AC3664"/>
  <c r="AD3664" s="1"/>
  <c r="AC3638"/>
  <c r="AC3758"/>
  <c r="AD3758" s="1"/>
  <c r="AC3743"/>
  <c r="AD3743" s="1"/>
  <c r="AC3659"/>
  <c r="AD3659" s="1"/>
  <c r="AC3744"/>
  <c r="AD3744" s="1"/>
  <c r="AC3730"/>
  <c r="AD3730" s="1"/>
  <c r="AC3700"/>
  <c r="AC3666"/>
  <c r="AD3666" s="1"/>
  <c r="AC3707"/>
  <c r="AC3681"/>
  <c r="AD3681" s="1"/>
  <c r="AC3673"/>
  <c r="AD3673" s="1"/>
  <c r="AC3646"/>
  <c r="AC3617"/>
  <c r="AD3617" s="1"/>
  <c r="AC3611"/>
  <c r="AD3611" s="1"/>
  <c r="AC3623"/>
  <c r="AD3623" s="1"/>
  <c r="AC3684"/>
  <c r="AD3684" s="1"/>
  <c r="AC3649"/>
  <c r="AC3618"/>
  <c r="AD3618" s="1"/>
  <c r="AC3731"/>
  <c r="AD3731" s="1"/>
  <c r="AC3601"/>
  <c r="AD3601" s="1"/>
  <c r="AC3598"/>
  <c r="AD3598" s="1"/>
  <c r="AC3631"/>
  <c r="AD3631" s="1"/>
  <c r="AC3692"/>
  <c r="AD3692" s="1"/>
  <c r="AC3658"/>
  <c r="AD3658" s="1"/>
  <c r="AC3624"/>
  <c r="AD3624" s="1"/>
  <c r="AC3602"/>
  <c r="AD3602" s="1"/>
  <c r="AC3591"/>
  <c r="AD3591" s="1"/>
  <c r="AC3609"/>
  <c r="AD3609" s="1"/>
  <c r="AC3739"/>
  <c r="AD3739" s="1"/>
  <c r="AC3622"/>
  <c r="AD3622" s="1"/>
  <c r="AC3603"/>
  <c r="AD3603" s="1"/>
  <c r="AC3610"/>
  <c r="AD3610" s="1"/>
  <c r="AC3640"/>
  <c r="AC3701"/>
  <c r="AC3667"/>
  <c r="AD3667" s="1"/>
  <c r="AC3632"/>
  <c r="AD3632" s="1"/>
  <c r="AC3619"/>
  <c r="AD3619" s="1"/>
  <c r="AC3615"/>
  <c r="AD3615" s="1"/>
  <c r="AC3748"/>
  <c r="AD3748" s="1"/>
  <c r="AC3630"/>
  <c r="AD3630" s="1"/>
  <c r="AC3709"/>
  <c r="AC3675"/>
  <c r="AD3675" s="1"/>
  <c r="AC3641"/>
  <c r="AC3757"/>
  <c r="AD3757" s="1"/>
  <c r="AC3639"/>
  <c r="AC3594"/>
  <c r="AD3594" s="1"/>
  <c r="AD3613"/>
  <c r="AC3592"/>
  <c r="AD3592" s="1"/>
  <c r="AC3596"/>
  <c r="AD3596" s="1"/>
  <c r="AC3600"/>
  <c r="AD3600" s="1"/>
  <c r="AC3018"/>
  <c r="AD3018" s="1"/>
  <c r="AC3254"/>
  <c r="AD3254" s="1"/>
  <c r="AC3239"/>
  <c r="AD3239" s="1"/>
  <c r="AC3406"/>
  <c r="AC3392"/>
  <c r="AC3604"/>
  <c r="AD3604" s="1"/>
  <c r="AC3593"/>
  <c r="AD3593" s="1"/>
  <c r="AC3595"/>
  <c r="AD3595" s="1"/>
  <c r="AC3720"/>
  <c r="AC3380"/>
  <c r="AC3382"/>
  <c r="AC3327"/>
  <c r="AD3327" s="1"/>
  <c r="AC3370"/>
  <c r="AC3422"/>
  <c r="AD3422" s="1"/>
  <c r="AC3411"/>
  <c r="AD3411" s="1"/>
  <c r="AC3412"/>
  <c r="AD3412" s="1"/>
  <c r="AC3387"/>
  <c r="AC3314"/>
  <c r="AD3314" s="1"/>
  <c r="AC3299"/>
  <c r="AD3299" s="1"/>
  <c r="AC3373"/>
  <c r="AC3388"/>
  <c r="AC3390"/>
  <c r="AC2958"/>
  <c r="AD2958" s="1"/>
  <c r="AC3408"/>
  <c r="AC3358"/>
  <c r="AC3170"/>
  <c r="AD3170" s="1"/>
  <c r="AC3316"/>
  <c r="AD3316" s="1"/>
  <c r="AC3290"/>
  <c r="AD3290" s="1"/>
  <c r="AC3413"/>
  <c r="AD3413" s="1"/>
  <c r="AC3386"/>
  <c r="AC3414"/>
  <c r="AD3414" s="1"/>
  <c r="AD3418"/>
  <c r="AC3368"/>
  <c r="AC3420"/>
  <c r="AD3420" s="1"/>
  <c r="AC3385"/>
  <c r="AC3421"/>
  <c r="AD3421" s="1"/>
  <c r="AC3410"/>
  <c r="AD3410" s="1"/>
  <c r="AD3423"/>
  <c r="AC3393"/>
  <c r="AC3419"/>
  <c r="AD3419" s="1"/>
  <c r="AD3417"/>
  <c r="AD3415"/>
  <c r="AC3234"/>
  <c r="AD3234" s="1"/>
  <c r="AC3330"/>
  <c r="AD3330" s="1"/>
  <c r="AC3326"/>
  <c r="AD3326" s="1"/>
  <c r="AC3376"/>
  <c r="AC3365"/>
  <c r="AC3366"/>
  <c r="AC3306"/>
  <c r="AD3306" s="1"/>
  <c r="AC3367"/>
  <c r="AC3321"/>
  <c r="AD3321" s="1"/>
  <c r="AC3377"/>
  <c r="AC3345"/>
  <c r="AC3369"/>
  <c r="AC3721"/>
  <c r="AC3231"/>
  <c r="AD3231" s="1"/>
  <c r="AC3258"/>
  <c r="AD3258" s="1"/>
  <c r="AC3233"/>
  <c r="AD3233" s="1"/>
  <c r="AC3285"/>
  <c r="AD3285" s="1"/>
  <c r="AC3313"/>
  <c r="AD3313" s="1"/>
  <c r="AC3298"/>
  <c r="AD3298" s="1"/>
  <c r="AC3374"/>
  <c r="AC3375"/>
  <c r="AC3293"/>
  <c r="AD3293" s="1"/>
  <c r="AC3331"/>
  <c r="AD3331" s="1"/>
  <c r="AC3320"/>
  <c r="AD3320" s="1"/>
  <c r="AC3332"/>
  <c r="AD3332" s="1"/>
  <c r="AD3333"/>
  <c r="AC3329"/>
  <c r="AD3329" s="1"/>
  <c r="AC3240"/>
  <c r="AD3240" s="1"/>
  <c r="AC3261"/>
  <c r="AD3261" s="1"/>
  <c r="AC3237"/>
  <c r="AD3237" s="1"/>
  <c r="AC3312"/>
  <c r="AD3312" s="1"/>
  <c r="AC3323"/>
  <c r="AD3323" s="1"/>
  <c r="AC3046"/>
  <c r="AC3238"/>
  <c r="AD3238" s="1"/>
  <c r="AC3279"/>
  <c r="AD3279" s="1"/>
  <c r="AC3324"/>
  <c r="AD3324" s="1"/>
  <c r="AC3325"/>
  <c r="AD3325" s="1"/>
  <c r="AC2973"/>
  <c r="AC3232"/>
  <c r="AD3232" s="1"/>
  <c r="AC3328"/>
  <c r="AD3328" s="1"/>
  <c r="AC3206"/>
  <c r="AD3206" s="1"/>
  <c r="AC3284"/>
  <c r="AD3284" s="1"/>
  <c r="AC3311"/>
  <c r="AD3311" s="1"/>
  <c r="AC3302"/>
  <c r="AD3302" s="1"/>
  <c r="AC3322"/>
  <c r="AD3322" s="1"/>
  <c r="AC3303"/>
  <c r="AD3303" s="1"/>
  <c r="AC3318"/>
  <c r="AD3318" s="1"/>
  <c r="AC3309"/>
  <c r="AD3309" s="1"/>
  <c r="AC3288"/>
  <c r="AD3288" s="1"/>
  <c r="AC2697"/>
  <c r="AD2697" s="1"/>
  <c r="AC3300"/>
  <c r="AD3300" s="1"/>
  <c r="AC3305"/>
  <c r="AD3305" s="1"/>
  <c r="AC3310"/>
  <c r="AD3310" s="1"/>
  <c r="AC3294"/>
  <c r="AD3294" s="1"/>
  <c r="AC3317"/>
  <c r="AD3317" s="1"/>
  <c r="AC3291"/>
  <c r="AD3291" s="1"/>
  <c r="AC3347"/>
  <c r="AC3336"/>
  <c r="AC3247"/>
  <c r="AD3247" s="1"/>
  <c r="AC3205"/>
  <c r="AD3205" s="1"/>
  <c r="AC3307"/>
  <c r="AD3307" s="1"/>
  <c r="AC3292"/>
  <c r="AD3292" s="1"/>
  <c r="AC3295"/>
  <c r="AD3295" s="1"/>
  <c r="AC3296"/>
  <c r="AD3296" s="1"/>
  <c r="AC3301"/>
  <c r="AD3301" s="1"/>
  <c r="AC3357"/>
  <c r="AC3267"/>
  <c r="AD3267" s="1"/>
  <c r="AC3297"/>
  <c r="AD3297" s="1"/>
  <c r="AC3315"/>
  <c r="AD3315" s="1"/>
  <c r="AC3308"/>
  <c r="AD3308" s="1"/>
  <c r="AC3216"/>
  <c r="AD3216" s="1"/>
  <c r="AD3281"/>
  <c r="AC3217"/>
  <c r="AD3217" s="1"/>
  <c r="AD3283"/>
  <c r="AC3250"/>
  <c r="AD3250" s="1"/>
  <c r="AC3251"/>
  <c r="AD3251" s="1"/>
  <c r="AC3241"/>
  <c r="AD3241" s="1"/>
  <c r="AC3401"/>
  <c r="AC3212"/>
  <c r="AD3212" s="1"/>
  <c r="AC3225"/>
  <c r="AD3225" s="1"/>
  <c r="AC3242"/>
  <c r="AD3242" s="1"/>
  <c r="AC3286"/>
  <c r="AD3286" s="1"/>
  <c r="AD3275"/>
  <c r="AC3280"/>
  <c r="AD3280" s="1"/>
  <c r="AC3277"/>
  <c r="AD3277" s="1"/>
  <c r="AC3276"/>
  <c r="AD3276" s="1"/>
  <c r="AC3287"/>
  <c r="AD3287" s="1"/>
  <c r="AC3266"/>
  <c r="AD3266" s="1"/>
  <c r="AC3397"/>
  <c r="AC3273"/>
  <c r="AD3273" s="1"/>
  <c r="AC3235"/>
  <c r="AD3235" s="1"/>
  <c r="AC3208"/>
  <c r="AD3208" s="1"/>
  <c r="AD3282"/>
  <c r="AC3260"/>
  <c r="AD3260" s="1"/>
  <c r="AC3272"/>
  <c r="AD3272" s="1"/>
  <c r="AD3252"/>
  <c r="AC3222"/>
  <c r="AD3222" s="1"/>
  <c r="AC3215"/>
  <c r="AD3215" s="1"/>
  <c r="AC3224"/>
  <c r="AD3224" s="1"/>
  <c r="AC3209"/>
  <c r="AD3209" s="1"/>
  <c r="AC3262"/>
  <c r="AD3262" s="1"/>
  <c r="AC3265"/>
  <c r="AD3265" s="1"/>
  <c r="AC3257"/>
  <c r="AD3257" s="1"/>
  <c r="AC3263"/>
  <c r="AD3263" s="1"/>
  <c r="AC2696"/>
  <c r="AD2696" s="1"/>
  <c r="AC3255"/>
  <c r="AD3255" s="1"/>
  <c r="AC3243"/>
  <c r="AD3243" s="1"/>
  <c r="AC3213"/>
  <c r="AD3213" s="1"/>
  <c r="AD3268"/>
  <c r="AC3249"/>
  <c r="AD3249" s="1"/>
  <c r="AC3207"/>
  <c r="AD3207" s="1"/>
  <c r="AC3200"/>
  <c r="AD3200" s="1"/>
  <c r="AC3396"/>
  <c r="AC3183"/>
  <c r="AD3183" s="1"/>
  <c r="AC3269"/>
  <c r="AD3269" s="1"/>
  <c r="AC3246"/>
  <c r="AD3246" s="1"/>
  <c r="AC3223"/>
  <c r="AD3223" s="1"/>
  <c r="AC3210"/>
  <c r="AD3210" s="1"/>
  <c r="AC3218"/>
  <c r="AD3218" s="1"/>
  <c r="AC3264"/>
  <c r="AD3264" s="1"/>
  <c r="AC3219"/>
  <c r="AD3219" s="1"/>
  <c r="AC3256"/>
  <c r="AD3256" s="1"/>
  <c r="AC3245"/>
  <c r="AD3245" s="1"/>
  <c r="AC3230"/>
  <c r="AD3230" s="1"/>
  <c r="AC3226"/>
  <c r="AD3226" s="1"/>
  <c r="AC3204"/>
  <c r="AD3204" s="1"/>
  <c r="AC3227"/>
  <c r="AD3227" s="1"/>
  <c r="AC3270"/>
  <c r="AD3270" s="1"/>
  <c r="AC3201"/>
  <c r="AD3201" s="1"/>
  <c r="AC3271"/>
  <c r="AD3271" s="1"/>
  <c r="AC3248"/>
  <c r="AD3248" s="1"/>
  <c r="AC3236"/>
  <c r="AD3236" s="1"/>
  <c r="AC3221"/>
  <c r="AD3221" s="1"/>
  <c r="AC3202"/>
  <c r="AD3202" s="1"/>
  <c r="AC3174"/>
  <c r="AD3174" s="1"/>
  <c r="AD3176"/>
  <c r="AC3228"/>
  <c r="AD3228" s="1"/>
  <c r="AD3177"/>
  <c r="AC3335"/>
  <c r="AC3352"/>
  <c r="AC3355"/>
  <c r="AC3203"/>
  <c r="AD3203" s="1"/>
  <c r="AC3175"/>
  <c r="AD3175" s="1"/>
  <c r="AC3181"/>
  <c r="AD3181" s="1"/>
  <c r="AC3211"/>
  <c r="AD3211" s="1"/>
  <c r="AC3353"/>
  <c r="AC3182"/>
  <c r="AD3182" s="1"/>
  <c r="AC3354"/>
  <c r="AC3220"/>
  <c r="AD3220" s="1"/>
  <c r="AC3173"/>
  <c r="AD3173" s="1"/>
  <c r="AC3180"/>
  <c r="AD3180" s="1"/>
  <c r="AC3404"/>
  <c r="AC3172"/>
  <c r="AD3172" s="1"/>
  <c r="AC3363"/>
  <c r="AC3362"/>
  <c r="AC3178"/>
  <c r="AD3178" s="1"/>
  <c r="AC3361"/>
  <c r="AC3171"/>
  <c r="AD3171" s="1"/>
  <c r="AC3398"/>
  <c r="AC3356"/>
  <c r="AC3399"/>
  <c r="AD2760"/>
  <c r="AC3400"/>
  <c r="AC3179"/>
  <c r="AD3179" s="1"/>
  <c r="AC3395"/>
  <c r="AC3350"/>
  <c r="AD2757"/>
  <c r="AC3194"/>
  <c r="AD3194" s="1"/>
  <c r="AC3191"/>
  <c r="AD3191" s="1"/>
  <c r="AC3344"/>
  <c r="AC3407"/>
  <c r="AC3351"/>
  <c r="AC3405"/>
  <c r="AC3340"/>
  <c r="AC3359"/>
  <c r="AC3341"/>
  <c r="AC3360"/>
  <c r="AC3343"/>
  <c r="AC3338"/>
  <c r="AC3427"/>
  <c r="AD3427" s="1"/>
  <c r="AC3197"/>
  <c r="AD3197" s="1"/>
  <c r="AC3186"/>
  <c r="AD3186" s="1"/>
  <c r="AC3339"/>
  <c r="AC3346"/>
  <c r="AC1910"/>
  <c r="AD1910" s="1"/>
  <c r="AC3187"/>
  <c r="AD3187" s="1"/>
  <c r="AC3337"/>
  <c r="AC3185"/>
  <c r="AD3185" s="1"/>
  <c r="AC3190"/>
  <c r="AD3190" s="1"/>
  <c r="AC3188"/>
  <c r="AD3188" s="1"/>
  <c r="AD2749"/>
  <c r="AC3189"/>
  <c r="AD3189" s="1"/>
  <c r="AD3433"/>
  <c r="AC3198"/>
  <c r="AD3198" s="1"/>
  <c r="AC3431"/>
  <c r="AD3431" s="1"/>
  <c r="AC3195"/>
  <c r="AD3195" s="1"/>
  <c r="AC3196"/>
  <c r="AD3196" s="1"/>
  <c r="AC3428"/>
  <c r="AD3428" s="1"/>
  <c r="AC3430"/>
  <c r="AD3430" s="1"/>
  <c r="AC3429"/>
  <c r="AD3429" s="1"/>
  <c r="AD3192"/>
  <c r="AC2734"/>
  <c r="AD2734" s="1"/>
  <c r="AC2933"/>
  <c r="AC3438"/>
  <c r="AD3438" s="1"/>
  <c r="AC2944"/>
  <c r="AC3425"/>
  <c r="AD3425" s="1"/>
  <c r="AC3435"/>
  <c r="AD3435" s="1"/>
  <c r="AC3436"/>
  <c r="AD3436" s="1"/>
  <c r="AC3437"/>
  <c r="AD3437" s="1"/>
  <c r="AC3426"/>
  <c r="AD3426" s="1"/>
  <c r="AC3434"/>
  <c r="AD3434" s="1"/>
  <c r="AD3432"/>
  <c r="AC2945"/>
  <c r="AC3724"/>
  <c r="AC2559"/>
  <c r="AC2739"/>
  <c r="AD2739" s="1"/>
  <c r="AC3037"/>
  <c r="AC2968"/>
  <c r="AD2968" s="1"/>
  <c r="AC3722"/>
  <c r="AC3716"/>
  <c r="AC3723"/>
  <c r="AC3712"/>
  <c r="AC3713"/>
  <c r="AC3714"/>
  <c r="AC3715"/>
  <c r="AC2719"/>
  <c r="AD2719" s="1"/>
  <c r="AC2934"/>
  <c r="AC3043"/>
  <c r="AC2990"/>
  <c r="AD2990" s="1"/>
  <c r="AC3020"/>
  <c r="AD3020" s="1"/>
  <c r="AC2985"/>
  <c r="AC2971"/>
  <c r="AD2971" s="1"/>
  <c r="AC2959"/>
  <c r="AD2959" s="1"/>
  <c r="AC2951"/>
  <c r="AC3004"/>
  <c r="AD3004" s="1"/>
  <c r="AC2986"/>
  <c r="AC3033"/>
  <c r="AC2961"/>
  <c r="AD2961" s="1"/>
  <c r="AC3021"/>
  <c r="AD3021" s="1"/>
  <c r="AC2692"/>
  <c r="AD2692" s="1"/>
  <c r="AC2992"/>
  <c r="AD2992" s="1"/>
  <c r="AC3028"/>
  <c r="AD3028" s="1"/>
  <c r="AC2994"/>
  <c r="AD2994" s="1"/>
  <c r="AC2967"/>
  <c r="AD2967" s="1"/>
  <c r="AC2960"/>
  <c r="AD2960" s="1"/>
  <c r="AC2946"/>
  <c r="AC3012"/>
  <c r="AD3012" s="1"/>
  <c r="AC2975"/>
  <c r="AC2947"/>
  <c r="AC2978"/>
  <c r="AC2953"/>
  <c r="AC2741"/>
  <c r="AD2741" s="1"/>
  <c r="AC3024"/>
  <c r="AD3024" s="1"/>
  <c r="AC3009"/>
  <c r="AD3009" s="1"/>
  <c r="AC3044"/>
  <c r="AC3029"/>
  <c r="AD3029" s="1"/>
  <c r="AC3003"/>
  <c r="AD3003" s="1"/>
  <c r="AC2954"/>
  <c r="AC2970"/>
  <c r="AD2970" s="1"/>
  <c r="AC2962"/>
  <c r="AD2962" s="1"/>
  <c r="AD2759"/>
  <c r="AD2748"/>
  <c r="AC2928"/>
  <c r="AC3026"/>
  <c r="AD3026" s="1"/>
  <c r="AC2993"/>
  <c r="AD2993" s="1"/>
  <c r="AC3045"/>
  <c r="AC3038"/>
  <c r="AC3011"/>
  <c r="AD3011" s="1"/>
  <c r="AC2984"/>
  <c r="AC2977"/>
  <c r="AC2950"/>
  <c r="AC2995"/>
  <c r="AD2995" s="1"/>
  <c r="AC2969"/>
  <c r="AD2969" s="1"/>
  <c r="AC2964"/>
  <c r="AD2964" s="1"/>
  <c r="AC2966"/>
  <c r="AD2966" s="1"/>
  <c r="AC3013"/>
  <c r="AD3013" s="1"/>
  <c r="AC2979"/>
  <c r="AC3027"/>
  <c r="AD3027" s="1"/>
  <c r="AC3035"/>
  <c r="AC3001"/>
  <c r="AD3001" s="1"/>
  <c r="AC3022"/>
  <c r="AD3022" s="1"/>
  <c r="AC2976"/>
  <c r="AC2952"/>
  <c r="AC3015"/>
  <c r="AD3015" s="1"/>
  <c r="AC2981"/>
  <c r="AC3025"/>
  <c r="AD3025" s="1"/>
  <c r="AC3019"/>
  <c r="AD3019" s="1"/>
  <c r="AC3030"/>
  <c r="AD3030" s="1"/>
  <c r="AC2949"/>
  <c r="AC3041"/>
  <c r="AC2955"/>
  <c r="AC3034"/>
  <c r="AC3042"/>
  <c r="AC3000"/>
  <c r="AD3000" s="1"/>
  <c r="AC3036"/>
  <c r="AC3039"/>
  <c r="AC3005"/>
  <c r="AD3005" s="1"/>
  <c r="AC2991"/>
  <c r="AD2991" s="1"/>
  <c r="AC2956"/>
  <c r="AC2996"/>
  <c r="AD2996" s="1"/>
  <c r="AC3010"/>
  <c r="AD3010" s="1"/>
  <c r="AC2943"/>
  <c r="AC2538"/>
  <c r="AC2549"/>
  <c r="AC2659"/>
  <c r="AD2659" s="1"/>
  <c r="AC3031"/>
  <c r="AD3031" s="1"/>
  <c r="AC2997"/>
  <c r="AD2997" s="1"/>
  <c r="AC2963"/>
  <c r="AD2963" s="1"/>
  <c r="AC2302"/>
  <c r="AD2302" s="1"/>
  <c r="AC2931"/>
  <c r="AC2999"/>
  <c r="AD2999" s="1"/>
  <c r="AC2965"/>
  <c r="AD2965" s="1"/>
  <c r="AC2988"/>
  <c r="AD2988" s="1"/>
  <c r="AC2728"/>
  <c r="AD2728" s="1"/>
  <c r="AC2932"/>
  <c r="AC2938"/>
  <c r="AC3040"/>
  <c r="AC3006"/>
  <c r="AD3006" s="1"/>
  <c r="AC2370"/>
  <c r="AD2370" s="1"/>
  <c r="AC2529"/>
  <c r="AD2754"/>
  <c r="AC2941"/>
  <c r="AC2930"/>
  <c r="AC2998"/>
  <c r="AD2998" s="1"/>
  <c r="AC3008"/>
  <c r="AD3008" s="1"/>
  <c r="AC2974"/>
  <c r="AC2337"/>
  <c r="AC2937"/>
  <c r="AC3014"/>
  <c r="AD3014" s="1"/>
  <c r="AC2980"/>
  <c r="AC2546"/>
  <c r="AC3007"/>
  <c r="AD3007" s="1"/>
  <c r="AC3016"/>
  <c r="AD3016" s="1"/>
  <c r="AC2982"/>
  <c r="AC2948"/>
  <c r="AC2939"/>
  <c r="AC3023"/>
  <c r="AD3023" s="1"/>
  <c r="AC2989"/>
  <c r="AD2989" s="1"/>
  <c r="AC2929"/>
  <c r="AD2753"/>
  <c r="AC2940"/>
  <c r="AC2730"/>
  <c r="AD2730" s="1"/>
  <c r="AC1806"/>
  <c r="AD1806" s="1"/>
  <c r="AC2548"/>
  <c r="AC2709"/>
  <c r="AD2709" s="1"/>
  <c r="AC2208"/>
  <c r="AD2208" s="1"/>
  <c r="AC2513"/>
  <c r="AD2513" s="1"/>
  <c r="AD2750"/>
  <c r="AC1797"/>
  <c r="AD1797" s="1"/>
  <c r="AD2751"/>
  <c r="AC1487"/>
  <c r="AC2735"/>
  <c r="AD2735" s="1"/>
  <c r="AD2755"/>
  <c r="AD2752"/>
  <c r="AC2636"/>
  <c r="AC2674"/>
  <c r="AD2674" s="1"/>
  <c r="AC2740"/>
  <c r="AD2740" s="1"/>
  <c r="AC2714"/>
  <c r="AD2714" s="1"/>
  <c r="AD2758"/>
  <c r="AD2747"/>
  <c r="AD2756"/>
  <c r="AC2738"/>
  <c r="AD2738" s="1"/>
  <c r="AC2669"/>
  <c r="AD2669" s="1"/>
  <c r="AC2658"/>
  <c r="AD2658" s="1"/>
  <c r="AC2710"/>
  <c r="AD2710" s="1"/>
  <c r="AC2721"/>
  <c r="AD2721" s="1"/>
  <c r="AC2303"/>
  <c r="AD2303" s="1"/>
  <c r="AC2683"/>
  <c r="AD2683" s="1"/>
  <c r="AC2729"/>
  <c r="AD2729" s="1"/>
  <c r="AC2722"/>
  <c r="AD2722" s="1"/>
  <c r="AC2732"/>
  <c r="AD2732" s="1"/>
  <c r="AC2737"/>
  <c r="AD2737" s="1"/>
  <c r="AC2744"/>
  <c r="AD2744" s="1"/>
  <c r="AC2725"/>
  <c r="AD2725" s="1"/>
  <c r="AC2726"/>
  <c r="AD2726" s="1"/>
  <c r="AC2720"/>
  <c r="AD2720" s="1"/>
  <c r="AC2742"/>
  <c r="AD2742" s="1"/>
  <c r="AC2727"/>
  <c r="AD2727" s="1"/>
  <c r="AC2743"/>
  <c r="AD2743" s="1"/>
  <c r="AC2717"/>
  <c r="AD2717" s="1"/>
  <c r="AC2723"/>
  <c r="AD2723" s="1"/>
  <c r="AC2733"/>
  <c r="AD2733" s="1"/>
  <c r="AC2718"/>
  <c r="AD2718" s="1"/>
  <c r="AC2712"/>
  <c r="AD2712" s="1"/>
  <c r="AC2724"/>
  <c r="AD2724" s="1"/>
  <c r="AC2736"/>
  <c r="AD2736" s="1"/>
  <c r="AC2713"/>
  <c r="AD2713" s="1"/>
  <c r="AC2708"/>
  <c r="AD2708" s="1"/>
  <c r="AC2715"/>
  <c r="AD2715" s="1"/>
  <c r="AC2702"/>
  <c r="AD2702" s="1"/>
  <c r="AC2705"/>
  <c r="AD2705" s="1"/>
  <c r="AD2745"/>
  <c r="AC2706"/>
  <c r="AD2706" s="1"/>
  <c r="AC2676"/>
  <c r="AD2676" s="1"/>
  <c r="AD2694"/>
  <c r="AC2687"/>
  <c r="AD2687" s="1"/>
  <c r="AC2699"/>
  <c r="AD2699" s="1"/>
  <c r="AC2707"/>
  <c r="AD2707" s="1"/>
  <c r="AC2286"/>
  <c r="AD2286" s="1"/>
  <c r="AC2703"/>
  <c r="AD2703" s="1"/>
  <c r="AC2691"/>
  <c r="AD2691" s="1"/>
  <c r="AC2711"/>
  <c r="AD2711" s="1"/>
  <c r="AC2695"/>
  <c r="AD2695" s="1"/>
  <c r="AC2688"/>
  <c r="AD2688" s="1"/>
  <c r="AC2700"/>
  <c r="AD2700" s="1"/>
  <c r="AC2704"/>
  <c r="AD2704" s="1"/>
  <c r="AC2678"/>
  <c r="AD2678" s="1"/>
  <c r="AC2698"/>
  <c r="AD2698" s="1"/>
  <c r="AC2689"/>
  <c r="AD2689" s="1"/>
  <c r="AC2690"/>
  <c r="AD2690" s="1"/>
  <c r="AC2556"/>
  <c r="AC2677"/>
  <c r="AD2677" s="1"/>
  <c r="AD2680"/>
  <c r="AC2531"/>
  <c r="AC2681"/>
  <c r="AD2681" s="1"/>
  <c r="AD2679"/>
  <c r="AC2644"/>
  <c r="AD2693"/>
  <c r="AC2325"/>
  <c r="AC2663"/>
  <c r="AD2663" s="1"/>
  <c r="AC2672"/>
  <c r="AD2672" s="1"/>
  <c r="AC2664"/>
  <c r="AD2664" s="1"/>
  <c r="AD2685"/>
  <c r="AC1751"/>
  <c r="AD1751" s="1"/>
  <c r="AC1783"/>
  <c r="AC2292"/>
  <c r="AD2292" s="1"/>
  <c r="AC2682"/>
  <c r="AD2682" s="1"/>
  <c r="AC2673"/>
  <c r="AD2673" s="1"/>
  <c r="AC2684"/>
  <c r="AD2684" s="1"/>
  <c r="AC2654"/>
  <c r="AC2655"/>
  <c r="AC2647"/>
  <c r="AC2675"/>
  <c r="AD2675" s="1"/>
  <c r="AC2100"/>
  <c r="AD2100" s="1"/>
  <c r="AC2653"/>
  <c r="AC2660"/>
  <c r="AD2660" s="1"/>
  <c r="AC2646"/>
  <c r="AC2518"/>
  <c r="AD2518" s="1"/>
  <c r="AC2507"/>
  <c r="AD2507" s="1"/>
  <c r="AC2661"/>
  <c r="AD2661" s="1"/>
  <c r="AD2670"/>
  <c r="AC2665"/>
  <c r="AD2665" s="1"/>
  <c r="AC2315"/>
  <c r="AD2315" s="1"/>
  <c r="AC2635"/>
  <c r="AC2667"/>
  <c r="AD2667" s="1"/>
  <c r="AC2652"/>
  <c r="AC2662"/>
  <c r="AD2662" s="1"/>
  <c r="AC2668"/>
  <c r="AD2668" s="1"/>
  <c r="AC2657"/>
  <c r="AD2657" s="1"/>
  <c r="AC2642"/>
  <c r="AC2643"/>
  <c r="AC2650"/>
  <c r="AC2645"/>
  <c r="AC2633"/>
  <c r="AC2666"/>
  <c r="AD2666" s="1"/>
  <c r="AC2651"/>
  <c r="AC2648"/>
  <c r="AC2627"/>
  <c r="AC2553"/>
  <c r="AC2629"/>
  <c r="AC2632"/>
  <c r="AC2630"/>
  <c r="AC2631"/>
  <c r="AC2649"/>
  <c r="AC2637"/>
  <c r="AC2628"/>
  <c r="AC2551"/>
  <c r="AC2638"/>
  <c r="AC2639"/>
  <c r="AC2522"/>
  <c r="AC2295"/>
  <c r="AD2295" s="1"/>
  <c r="AC2280"/>
  <c r="AD2280" s="1"/>
  <c r="AC2554"/>
  <c r="AC2050"/>
  <c r="AD2050" s="1"/>
  <c r="AC2539"/>
  <c r="AC2555"/>
  <c r="AC2383"/>
  <c r="AD2383" s="1"/>
  <c r="AC2560"/>
  <c r="AC2160"/>
  <c r="AD2160" s="1"/>
  <c r="AC2511"/>
  <c r="AD2511" s="1"/>
  <c r="AC2521"/>
  <c r="AC2552"/>
  <c r="AC2561"/>
  <c r="AC2562"/>
  <c r="AC2563"/>
  <c r="AC2542"/>
  <c r="AC2543"/>
  <c r="AC2525"/>
  <c r="AC2380"/>
  <c r="AD2380" s="1"/>
  <c r="AC2547"/>
  <c r="AC2536"/>
  <c r="AC2508"/>
  <c r="AD2508" s="1"/>
  <c r="AC2533"/>
  <c r="AC2526"/>
  <c r="AC2524"/>
  <c r="AC2534"/>
  <c r="AC2540"/>
  <c r="AC2541"/>
  <c r="AC2530"/>
  <c r="AC2515"/>
  <c r="AD2515" s="1"/>
  <c r="AC2532"/>
  <c r="AC2523"/>
  <c r="AC2527"/>
  <c r="AC2378"/>
  <c r="AD2378" s="1"/>
  <c r="AC2509"/>
  <c r="AD2509" s="1"/>
  <c r="AC2514"/>
  <c r="AD2514" s="1"/>
  <c r="AC2528"/>
  <c r="AC2377"/>
  <c r="AD2377" s="1"/>
  <c r="AC2519"/>
  <c r="AD2519" s="1"/>
  <c r="AC2376"/>
  <c r="AD2376" s="1"/>
  <c r="AC2516"/>
  <c r="AD2516" s="1"/>
  <c r="AC2510"/>
  <c r="AD2510" s="1"/>
  <c r="AC2506"/>
  <c r="AD2506" s="1"/>
  <c r="AC2331"/>
  <c r="AC2374"/>
  <c r="AD2374" s="1"/>
  <c r="AC2372"/>
  <c r="AD2372" s="1"/>
  <c r="AC2162"/>
  <c r="AD2162" s="1"/>
  <c r="AC2330"/>
  <c r="AC2375"/>
  <c r="AD2375" s="1"/>
  <c r="AC1758"/>
  <c r="AD1758" s="1"/>
  <c r="AC2156"/>
  <c r="AD2156" s="1"/>
  <c r="AC2145"/>
  <c r="AD2145" s="1"/>
  <c r="AC2103"/>
  <c r="AD2103" s="1"/>
  <c r="AC2249"/>
  <c r="AD2249" s="1"/>
  <c r="AC2309"/>
  <c r="AD2309" s="1"/>
  <c r="AC2381"/>
  <c r="AD2381" s="1"/>
  <c r="AC2261"/>
  <c r="AD2261" s="1"/>
  <c r="AC2191"/>
  <c r="AC2288"/>
  <c r="AD2288" s="1"/>
  <c r="AC2277"/>
  <c r="AD2277" s="1"/>
  <c r="AC2382"/>
  <c r="AD2382" s="1"/>
  <c r="AC2371"/>
  <c r="AD2371" s="1"/>
  <c r="AC1819"/>
  <c r="AD1819" s="1"/>
  <c r="AC2283"/>
  <c r="AD2283" s="1"/>
  <c r="AC2332"/>
  <c r="AC2517"/>
  <c r="AD2517" s="1"/>
  <c r="AC2373"/>
  <c r="AD2373" s="1"/>
  <c r="AC2379"/>
  <c r="AD2379" s="1"/>
  <c r="AC2333"/>
  <c r="AC2146"/>
  <c r="AD2146" s="1"/>
  <c r="AC2131"/>
  <c r="AD2131" s="1"/>
  <c r="AC2104"/>
  <c r="AD2104" s="1"/>
  <c r="AC2304"/>
  <c r="AD2304" s="1"/>
  <c r="AC2334"/>
  <c r="AC1789"/>
  <c r="AC2324"/>
  <c r="AC2329"/>
  <c r="AC1850"/>
  <c r="AC1823"/>
  <c r="AD1823" s="1"/>
  <c r="AC1808"/>
  <c r="AD1808" s="1"/>
  <c r="AC1925"/>
  <c r="AD1925" s="1"/>
  <c r="AC2152"/>
  <c r="AD2152" s="1"/>
  <c r="AC2137"/>
  <c r="AD2137" s="1"/>
  <c r="AC2216"/>
  <c r="AD2216" s="1"/>
  <c r="AC2296"/>
  <c r="AD2296" s="1"/>
  <c r="AC2300"/>
  <c r="AD2300" s="1"/>
  <c r="AC2326"/>
  <c r="AC1811"/>
  <c r="AD1811" s="1"/>
  <c r="AC2320"/>
  <c r="AD2320" s="1"/>
  <c r="AC2327"/>
  <c r="AC2154"/>
  <c r="AD2154" s="1"/>
  <c r="AC2271"/>
  <c r="AD2271" s="1"/>
  <c r="AC2274"/>
  <c r="AD2274" s="1"/>
  <c r="AC2310"/>
  <c r="AD2310" s="1"/>
  <c r="AC2335"/>
  <c r="AC2123"/>
  <c r="AD2123" s="1"/>
  <c r="AC2314"/>
  <c r="AD2314" s="1"/>
  <c r="AC2321"/>
  <c r="AD2321" s="1"/>
  <c r="AC2272"/>
  <c r="AD2272" s="1"/>
  <c r="AC2284"/>
  <c r="AD2284" s="1"/>
  <c r="AC2313"/>
  <c r="AD2313" s="1"/>
  <c r="AC2336"/>
  <c r="AC2328"/>
  <c r="AC2269"/>
  <c r="AD2269" s="1"/>
  <c r="AD2317"/>
  <c r="AC2322"/>
  <c r="AD2322" s="1"/>
  <c r="AC2318"/>
  <c r="AD2318" s="1"/>
  <c r="AC2190"/>
  <c r="AC2267"/>
  <c r="AD2267" s="1"/>
  <c r="AC2275"/>
  <c r="AD2275" s="1"/>
  <c r="AC2266"/>
  <c r="AD2266" s="1"/>
  <c r="AC2319"/>
  <c r="AD2319" s="1"/>
  <c r="AC2311"/>
  <c r="AD2311" s="1"/>
  <c r="AC2281"/>
  <c r="AD2281" s="1"/>
  <c r="AC2291"/>
  <c r="AD2291" s="1"/>
  <c r="AC2312"/>
  <c r="AD2312" s="1"/>
  <c r="AC2166"/>
  <c r="AD2166" s="1"/>
  <c r="AC2255"/>
  <c r="AD2255" s="1"/>
  <c r="AC2297"/>
  <c r="AD2297" s="1"/>
  <c r="AC2285"/>
  <c r="AD2285" s="1"/>
  <c r="AC2298"/>
  <c r="AD2298" s="1"/>
  <c r="AC2299"/>
  <c r="AD2299" s="1"/>
  <c r="AC2282"/>
  <c r="AD2282" s="1"/>
  <c r="AD2301"/>
  <c r="AC2106"/>
  <c r="AD2106" s="1"/>
  <c r="AC2287"/>
  <c r="AD2287" s="1"/>
  <c r="AC2264"/>
  <c r="AD2264" s="1"/>
  <c r="AC2199"/>
  <c r="AC2289"/>
  <c r="AD2289" s="1"/>
  <c r="AC2276"/>
  <c r="AD2276" s="1"/>
  <c r="AC2290"/>
  <c r="AD2290" s="1"/>
  <c r="AC2042"/>
  <c r="AD2042" s="1"/>
  <c r="AC2305"/>
  <c r="AD2305" s="1"/>
  <c r="AC2294"/>
  <c r="AD2294" s="1"/>
  <c r="AC2268"/>
  <c r="AD2268" s="1"/>
  <c r="AC2140"/>
  <c r="AD2140" s="1"/>
  <c r="AC2117"/>
  <c r="AD2117" s="1"/>
  <c r="AC2307"/>
  <c r="AD2307" s="1"/>
  <c r="AD2316"/>
  <c r="AC1818"/>
  <c r="AD1818" s="1"/>
  <c r="AC2306"/>
  <c r="AD2306" s="1"/>
  <c r="AC2279"/>
  <c r="AD2279" s="1"/>
  <c r="AD2257"/>
  <c r="AC2270"/>
  <c r="AD2270" s="1"/>
  <c r="AC2167"/>
  <c r="AD2167" s="1"/>
  <c r="AC2171"/>
  <c r="AD2171" s="1"/>
  <c r="AC2254"/>
  <c r="AD2254" s="1"/>
  <c r="AC2149"/>
  <c r="AD2149" s="1"/>
  <c r="AC2143"/>
  <c r="AD2143" s="1"/>
  <c r="AC2251"/>
  <c r="AD2251" s="1"/>
  <c r="AC2108"/>
  <c r="AD2108" s="1"/>
  <c r="AC2252"/>
  <c r="AD2252" s="1"/>
  <c r="AC2098"/>
  <c r="AD2098" s="1"/>
  <c r="AC2197"/>
  <c r="AC2258"/>
  <c r="AD2258" s="1"/>
  <c r="AC2200"/>
  <c r="AC2210"/>
  <c r="AD2210" s="1"/>
  <c r="AD2265"/>
  <c r="AC2124"/>
  <c r="AD2124" s="1"/>
  <c r="AC2048"/>
  <c r="AD2048" s="1"/>
  <c r="AD2273"/>
  <c r="AC2161"/>
  <c r="AD2161" s="1"/>
  <c r="AC2253"/>
  <c r="AD2253" s="1"/>
  <c r="AD2262"/>
  <c r="AC2107"/>
  <c r="AD2107" s="1"/>
  <c r="AC2188"/>
  <c r="AC2250"/>
  <c r="AD2250" s="1"/>
  <c r="AC2159"/>
  <c r="AD2159" s="1"/>
  <c r="AC2168"/>
  <c r="AD2168" s="1"/>
  <c r="AC2259"/>
  <c r="AD2259" s="1"/>
  <c r="AC2260"/>
  <c r="AD2260" s="1"/>
  <c r="AC1843"/>
  <c r="AC1816"/>
  <c r="AD1816" s="1"/>
  <c r="AC1998"/>
  <c r="AD1998" s="1"/>
  <c r="AC2130"/>
  <c r="AD2130" s="1"/>
  <c r="AD2256"/>
  <c r="AC2144"/>
  <c r="AD2144" s="1"/>
  <c r="AC2099"/>
  <c r="AD2099" s="1"/>
  <c r="AC2205"/>
  <c r="AD2205" s="1"/>
  <c r="AC1867"/>
  <c r="AD1867" s="1"/>
  <c r="AC1856"/>
  <c r="AD1856" s="1"/>
  <c r="AC2192"/>
  <c r="AC2193"/>
  <c r="AC1773"/>
  <c r="AC2153"/>
  <c r="AD2153" s="1"/>
  <c r="AC2138"/>
  <c r="AD2138" s="1"/>
  <c r="AC2111"/>
  <c r="AD2111" s="1"/>
  <c r="AC2141"/>
  <c r="AD2141" s="1"/>
  <c r="AC2134"/>
  <c r="AD2134" s="1"/>
  <c r="AC2207"/>
  <c r="AD2207" s="1"/>
  <c r="AC2139"/>
  <c r="AD2139" s="1"/>
  <c r="AC2215"/>
  <c r="AD2215" s="1"/>
  <c r="AC2203"/>
  <c r="AD2203" s="1"/>
  <c r="AC2204"/>
  <c r="AD2204" s="1"/>
  <c r="AC2194"/>
  <c r="AC2201"/>
  <c r="AC2195"/>
  <c r="AC2211"/>
  <c r="AD2211" s="1"/>
  <c r="AC2212"/>
  <c r="AD2212" s="1"/>
  <c r="AC2213"/>
  <c r="AD2213" s="1"/>
  <c r="AC2150"/>
  <c r="AD2150" s="1"/>
  <c r="AC2198"/>
  <c r="AC2151"/>
  <c r="AD2151" s="1"/>
  <c r="AC2045"/>
  <c r="AD2045" s="1"/>
  <c r="AC2214"/>
  <c r="AD2214" s="1"/>
  <c r="AC2046"/>
  <c r="AD2046" s="1"/>
  <c r="AC2020"/>
  <c r="AD2020" s="1"/>
  <c r="AC2206"/>
  <c r="AD2206" s="1"/>
  <c r="AC2035"/>
  <c r="AC2169"/>
  <c r="AD2169" s="1"/>
  <c r="AD2170"/>
  <c r="AD2158"/>
  <c r="AC2037"/>
  <c r="AD2037" s="1"/>
  <c r="AD2125"/>
  <c r="AC2049"/>
  <c r="AD2049" s="1"/>
  <c r="AC2038"/>
  <c r="AD2038" s="1"/>
  <c r="AC2122"/>
  <c r="AD2122" s="1"/>
  <c r="AC2132"/>
  <c r="AD2132" s="1"/>
  <c r="AD2164"/>
  <c r="AC2113"/>
  <c r="AD2113" s="1"/>
  <c r="AD2165"/>
  <c r="AC2155"/>
  <c r="AD2155" s="1"/>
  <c r="AC2129"/>
  <c r="AD2129" s="1"/>
  <c r="AC2114"/>
  <c r="AD2114" s="1"/>
  <c r="AC2116"/>
  <c r="AD2116" s="1"/>
  <c r="AD2163"/>
  <c r="AC2126"/>
  <c r="AD2126" s="1"/>
  <c r="AC2135"/>
  <c r="AD2135" s="1"/>
  <c r="AC2101"/>
  <c r="AD2101" s="1"/>
  <c r="AC2109"/>
  <c r="AD2109" s="1"/>
  <c r="AC2147"/>
  <c r="AD2147" s="1"/>
  <c r="AC2120"/>
  <c r="AD2120" s="1"/>
  <c r="AC2105"/>
  <c r="AD2105" s="1"/>
  <c r="AC2115"/>
  <c r="AD2115" s="1"/>
  <c r="AC2118"/>
  <c r="AD2118" s="1"/>
  <c r="AC2148"/>
  <c r="AD2148" s="1"/>
  <c r="AC2121"/>
  <c r="AD2121" s="1"/>
  <c r="AC2041"/>
  <c r="AD2041" s="1"/>
  <c r="AC2110"/>
  <c r="AD2110" s="1"/>
  <c r="AC2031"/>
  <c r="AC2029"/>
  <c r="AC2047"/>
  <c r="AD2047" s="1"/>
  <c r="AC2119"/>
  <c r="AD2119" s="1"/>
  <c r="AD2044"/>
  <c r="AC2004"/>
  <c r="AD2004" s="1"/>
  <c r="AC2133"/>
  <c r="AD2133" s="1"/>
  <c r="AC2013"/>
  <c r="AD2013" s="1"/>
  <c r="AC2033"/>
  <c r="AC2128"/>
  <c r="AD2128" s="1"/>
  <c r="AC2136"/>
  <c r="AD2136" s="1"/>
  <c r="AC2102"/>
  <c r="AD2102" s="1"/>
  <c r="AC2039"/>
  <c r="AD2039" s="1"/>
  <c r="AC2028"/>
  <c r="AC2040"/>
  <c r="AD2040" s="1"/>
  <c r="AC2005"/>
  <c r="AD2005" s="1"/>
  <c r="AC2022"/>
  <c r="AC2003"/>
  <c r="AD2003" s="1"/>
  <c r="AC2034"/>
  <c r="AC2023"/>
  <c r="AC1996"/>
  <c r="AD1996" s="1"/>
  <c r="AC2027"/>
  <c r="AD2043"/>
  <c r="AC2025"/>
  <c r="AC1922"/>
  <c r="AD1922" s="1"/>
  <c r="AC2001"/>
  <c r="AD2001" s="1"/>
  <c r="AC1995"/>
  <c r="AD1995" s="1"/>
  <c r="AC2026"/>
  <c r="AC2017"/>
  <c r="AD2017" s="1"/>
  <c r="AC2002"/>
  <c r="AD2002" s="1"/>
  <c r="AC2030"/>
  <c r="AC2007"/>
  <c r="AD2007" s="1"/>
  <c r="AC2000"/>
  <c r="AD2000" s="1"/>
  <c r="AC2032"/>
  <c r="AC2014"/>
  <c r="AD2014" s="1"/>
  <c r="AC2024"/>
  <c r="AC2012"/>
  <c r="AD2012" s="1"/>
  <c r="AC1997"/>
  <c r="AD1997" s="1"/>
  <c r="AC1787"/>
  <c r="AC2009"/>
  <c r="AD2009" s="1"/>
  <c r="AC1994"/>
  <c r="AD1994" s="1"/>
  <c r="AC1911"/>
  <c r="AD1911" s="1"/>
  <c r="AC2010"/>
  <c r="AD2010" s="1"/>
  <c r="AC2011"/>
  <c r="AD2011" s="1"/>
  <c r="AC1999"/>
  <c r="AD1999" s="1"/>
  <c r="AC2015"/>
  <c r="AD2015" s="1"/>
  <c r="AC1919"/>
  <c r="AD1919" s="1"/>
  <c r="AC2016"/>
  <c r="AD2016" s="1"/>
  <c r="AC2018"/>
  <c r="AD2018" s="1"/>
  <c r="AC1992"/>
  <c r="AD1992" s="1"/>
  <c r="AC2019"/>
  <c r="AD2019" s="1"/>
  <c r="AC2008"/>
  <c r="AD2008" s="1"/>
  <c r="AC1993"/>
  <c r="AD1993" s="1"/>
  <c r="AC1916"/>
  <c r="AD1916" s="1"/>
  <c r="AC1921"/>
  <c r="AD1921" s="1"/>
  <c r="AC1907"/>
  <c r="AD1907" s="1"/>
  <c r="AC1413"/>
  <c r="AD1413" s="1"/>
  <c r="AC1524"/>
  <c r="AC1926"/>
  <c r="AD1926" s="1"/>
  <c r="AD1923"/>
  <c r="AC1920"/>
  <c r="AD1920" s="1"/>
  <c r="AC1861"/>
  <c r="AD1861" s="1"/>
  <c r="AC1902"/>
  <c r="AD1902" s="1"/>
  <c r="AD1924"/>
  <c r="AD1929"/>
  <c r="AC1795"/>
  <c r="AD1795" s="1"/>
  <c r="AC1917"/>
  <c r="AD1917" s="1"/>
  <c r="AC1927"/>
  <c r="AD1927" s="1"/>
  <c r="AC1928"/>
  <c r="AD1928" s="1"/>
  <c r="AC1908"/>
  <c r="AD1908" s="1"/>
  <c r="AC1918"/>
  <c r="AD1918" s="1"/>
  <c r="AC1905"/>
  <c r="AD1905" s="1"/>
  <c r="AC1906"/>
  <c r="AD1906" s="1"/>
  <c r="AC1803"/>
  <c r="AD1803" s="1"/>
  <c r="AC1912"/>
  <c r="AD1912" s="1"/>
  <c r="AC1805"/>
  <c r="AD1805" s="1"/>
  <c r="AC1913"/>
  <c r="AD1913" s="1"/>
  <c r="AC1791"/>
  <c r="AC1788"/>
  <c r="AC1857"/>
  <c r="AD1857" s="1"/>
  <c r="AC1903"/>
  <c r="AD1903" s="1"/>
  <c r="AC1914"/>
  <c r="AD1914" s="1"/>
  <c r="AC1904"/>
  <c r="AD1904" s="1"/>
  <c r="AC1822"/>
  <c r="AD1822" s="1"/>
  <c r="AC1855"/>
  <c r="AD1855" s="1"/>
  <c r="AC1821"/>
  <c r="AD1821" s="1"/>
  <c r="AC1813"/>
  <c r="AD1813" s="1"/>
  <c r="AC1532"/>
  <c r="AC1858"/>
  <c r="AD1858" s="1"/>
  <c r="AC1830"/>
  <c r="AC1859"/>
  <c r="AD1859" s="1"/>
  <c r="AC1868"/>
  <c r="AD1868" s="1"/>
  <c r="AD1863"/>
  <c r="AC1820"/>
  <c r="AD1820" s="1"/>
  <c r="AC1860"/>
  <c r="AD1860" s="1"/>
  <c r="AC1477"/>
  <c r="AD1477" s="1"/>
  <c r="AC1752"/>
  <c r="AD1752" s="1"/>
  <c r="AC1784"/>
  <c r="AC1866"/>
  <c r="AD1866" s="1"/>
  <c r="AC1829"/>
  <c r="AC1838"/>
  <c r="AC1865"/>
  <c r="AD1865" s="1"/>
  <c r="AC1864"/>
  <c r="AD1864" s="1"/>
  <c r="AC1841"/>
  <c r="AC1814"/>
  <c r="AD1814" s="1"/>
  <c r="AC1799"/>
  <c r="AD1799" s="1"/>
  <c r="AC1853"/>
  <c r="AC1474"/>
  <c r="AD1474" s="1"/>
  <c r="AC1828"/>
  <c r="AD1862"/>
  <c r="AD1366"/>
  <c r="AC1831"/>
  <c r="AC1801"/>
  <c r="AD1801" s="1"/>
  <c r="AC1802"/>
  <c r="AD1802" s="1"/>
  <c r="AC1804"/>
  <c r="AD1804" s="1"/>
  <c r="AC1832"/>
  <c r="AC1845"/>
  <c r="AC1833"/>
  <c r="AC1188"/>
  <c r="AD1188" s="1"/>
  <c r="AC1759"/>
  <c r="AD1759" s="1"/>
  <c r="AC1755"/>
  <c r="AD1755" s="1"/>
  <c r="AC1792"/>
  <c r="AC1782"/>
  <c r="AC1760"/>
  <c r="AD1760" s="1"/>
  <c r="AC1835"/>
  <c r="AC1836"/>
  <c r="AC1851"/>
  <c r="AC1840"/>
  <c r="AC1825"/>
  <c r="AC1810"/>
  <c r="AD1810" s="1"/>
  <c r="AC1798"/>
  <c r="AD1798" s="1"/>
  <c r="AC1807"/>
  <c r="AD1807" s="1"/>
  <c r="AD1796"/>
  <c r="AC1852"/>
  <c r="AC1826"/>
  <c r="AC1842"/>
  <c r="AC1827"/>
  <c r="AC1800"/>
  <c r="AD1800" s="1"/>
  <c r="AC1844"/>
  <c r="AC1817"/>
  <c r="AD1817" s="1"/>
  <c r="AC1849"/>
  <c r="AC1834"/>
  <c r="AC1815"/>
  <c r="AD1815" s="1"/>
  <c r="AD1812"/>
  <c r="AC1520"/>
  <c r="AC1775"/>
  <c r="AC1502"/>
  <c r="AD1502" s="1"/>
  <c r="AC1777"/>
  <c r="AC1767"/>
  <c r="AC1770"/>
  <c r="AC1768"/>
  <c r="AD1470"/>
  <c r="AC1778"/>
  <c r="AC1753"/>
  <c r="AD1753" s="1"/>
  <c r="AC1765"/>
  <c r="AC1776"/>
  <c r="AC1766"/>
  <c r="AC1750"/>
  <c r="AD1750" s="1"/>
  <c r="AC1774"/>
  <c r="AC1769"/>
  <c r="AC1762"/>
  <c r="AD1762" s="1"/>
  <c r="AC1763"/>
  <c r="AD1763" s="1"/>
  <c r="AC1475"/>
  <c r="AD1475" s="1"/>
  <c r="AC1464"/>
  <c r="AD1464" s="1"/>
  <c r="AC1465"/>
  <c r="AD1465" s="1"/>
  <c r="AC1519"/>
  <c r="AD1757"/>
  <c r="AC1531"/>
  <c r="AC1761"/>
  <c r="AD1761" s="1"/>
  <c r="AC1754"/>
  <c r="AD1754" s="1"/>
  <c r="AD1756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3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359"/>
  <c r="AC3785"/>
  <c r="AC3032"/>
  <c r="AC3967"/>
  <c r="AC4435"/>
  <c r="AC4163"/>
  <c r="AC1839"/>
  <c r="AD1846" s="1"/>
  <c r="AC1222"/>
  <c r="AD1230" s="1"/>
  <c r="AC1192"/>
  <c r="AC1651"/>
  <c r="AC2504"/>
  <c r="AD2504" s="1"/>
  <c r="AC2503"/>
  <c r="AD2503" s="1"/>
  <c r="AC2492"/>
  <c r="AD2492" s="1"/>
  <c r="AC2496"/>
  <c r="AD2496" s="1"/>
  <c r="AC2502"/>
  <c r="AD2502" s="1"/>
  <c r="AD2497"/>
  <c r="AC2493"/>
  <c r="AD2493" s="1"/>
  <c r="AC2494"/>
  <c r="AD2494" s="1"/>
  <c r="AD2491"/>
  <c r="AC2495"/>
  <c r="AD2495" s="1"/>
  <c r="AD2499"/>
  <c r="AC2500"/>
  <c r="AD2500" s="1"/>
  <c r="AC2501"/>
  <c r="AD2501" s="1"/>
  <c r="AD2498"/>
  <c r="AC2095"/>
  <c r="AC4390"/>
  <c r="AC4450"/>
  <c r="AC2483"/>
  <c r="AC2487"/>
  <c r="AC2480"/>
  <c r="AC2476"/>
  <c r="AC2481"/>
  <c r="AC2482"/>
  <c r="AC2484"/>
  <c r="AC2489"/>
  <c r="AC2479"/>
  <c r="AC2488"/>
  <c r="AC2475"/>
  <c r="AC2485"/>
  <c r="AC2486"/>
  <c r="AC2477"/>
  <c r="AC2478"/>
  <c r="AC2616"/>
  <c r="AC2619"/>
  <c r="AC2620"/>
  <c r="AC2623"/>
  <c r="AC2624"/>
  <c r="AC2625"/>
  <c r="AC2615"/>
  <c r="AC2613"/>
  <c r="AC2614"/>
  <c r="AC2617"/>
  <c r="AC2618"/>
  <c r="AC2612"/>
  <c r="AC2611"/>
  <c r="AC2621"/>
  <c r="AC2622"/>
  <c r="AC2859"/>
  <c r="AC2866"/>
  <c r="AC2863"/>
  <c r="AC2854"/>
  <c r="AC2862"/>
  <c r="AC2855"/>
  <c r="AC2856"/>
  <c r="AC2857"/>
  <c r="AC2861"/>
  <c r="AC2864"/>
  <c r="AC2853"/>
  <c r="AC2852"/>
  <c r="AC2865"/>
  <c r="AC2858"/>
  <c r="AC3848"/>
  <c r="AC2860"/>
  <c r="AC3856"/>
  <c r="AC4232"/>
  <c r="AC3857"/>
  <c r="AC3851"/>
  <c r="AC3852"/>
  <c r="AC3853"/>
  <c r="AC3854"/>
  <c r="AC3855"/>
  <c r="AC3859"/>
  <c r="AC3846"/>
  <c r="AC3849"/>
  <c r="AC3847"/>
  <c r="AC3850"/>
  <c r="AC3860"/>
  <c r="AC3858"/>
  <c r="AC4227"/>
  <c r="AC4230"/>
  <c r="AC4228"/>
  <c r="AC4231"/>
  <c r="AC4225"/>
  <c r="AC4224"/>
  <c r="AC4229"/>
  <c r="AC4234"/>
  <c r="AC4235"/>
  <c r="AC4226"/>
  <c r="AC4236"/>
  <c r="AC4237"/>
  <c r="AC1740"/>
  <c r="AC1739"/>
  <c r="AC1744"/>
  <c r="AC1745"/>
  <c r="AC1734"/>
  <c r="AD1742" s="1"/>
  <c r="AC1738"/>
  <c r="AC1747"/>
  <c r="AC1737"/>
  <c r="AC1743"/>
  <c r="AC1735"/>
  <c r="AC1736"/>
  <c r="AC1989"/>
  <c r="AC1976"/>
  <c r="AC1990"/>
  <c r="AC1746"/>
  <c r="AC1979"/>
  <c r="AC1977"/>
  <c r="AC1978"/>
  <c r="AC917"/>
  <c r="AC921"/>
  <c r="AC1987"/>
  <c r="AC1986"/>
  <c r="AC1985"/>
  <c r="AC1980"/>
  <c r="AC1981"/>
  <c r="AC1983"/>
  <c r="AC1984"/>
  <c r="AC1982"/>
  <c r="AC1988"/>
  <c r="AC1652"/>
  <c r="AD1652" s="1"/>
  <c r="AC911"/>
  <c r="AC918"/>
  <c r="AC915"/>
  <c r="AC912"/>
  <c r="AC919"/>
  <c r="AC913"/>
  <c r="AC914"/>
  <c r="AC916"/>
  <c r="AC908"/>
  <c r="AC907"/>
  <c r="AC909"/>
  <c r="AC920"/>
  <c r="AC910"/>
  <c r="AC4933"/>
  <c r="AC2061"/>
  <c r="AC1699"/>
  <c r="AC2243"/>
  <c r="AD2243" s="1"/>
  <c r="AC1585"/>
  <c r="AD1585" s="1"/>
  <c r="AC420"/>
  <c r="AC1329"/>
  <c r="AC4014"/>
  <c r="AD4014" s="1"/>
  <c r="AC390"/>
  <c r="AC435"/>
  <c r="AC1638"/>
  <c r="AC2052"/>
  <c r="AC2409"/>
  <c r="AC3163"/>
  <c r="AC3863"/>
  <c r="AD3863" s="1"/>
  <c r="AC3886"/>
  <c r="AC4052"/>
  <c r="AC4582"/>
  <c r="AC426"/>
  <c r="AC2053"/>
  <c r="AC4375"/>
  <c r="AC1087"/>
  <c r="AC3072"/>
  <c r="AC1593"/>
  <c r="AD1593" s="1"/>
  <c r="AC1879"/>
  <c r="AC2460"/>
  <c r="AC2846"/>
  <c r="AC3916"/>
  <c r="AD3916" s="1"/>
  <c r="AC4937"/>
  <c r="AC1342"/>
  <c r="AC4283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10"/>
  <c r="AC3695"/>
  <c r="AC3952"/>
  <c r="AC3770"/>
  <c r="AC1147"/>
  <c r="AC3379"/>
  <c r="AC1963"/>
  <c r="AC2323"/>
  <c r="AC1967"/>
  <c r="AC1824"/>
  <c r="AC3922"/>
  <c r="AC1162"/>
  <c r="AD1170" s="1"/>
  <c r="AC2187"/>
  <c r="AC1975"/>
  <c r="AC320"/>
  <c r="AC1966"/>
  <c r="AC1478"/>
  <c r="AD1486" s="1"/>
  <c r="AC1965"/>
  <c r="AC2021"/>
  <c r="AC1971"/>
  <c r="AC1972"/>
  <c r="AC1961"/>
  <c r="AD1970" s="1"/>
  <c r="AC1973"/>
  <c r="AC1962"/>
  <c r="AC1964"/>
  <c r="AC1974"/>
  <c r="AC711"/>
  <c r="AC4148"/>
  <c r="AC3364"/>
  <c r="AC2087"/>
  <c r="AC2082"/>
  <c r="AC2096"/>
  <c r="AC2091"/>
  <c r="AC2094"/>
  <c r="AC4064"/>
  <c r="AC2083"/>
  <c r="AC2086"/>
  <c r="AC2084"/>
  <c r="AC2088"/>
  <c r="AC2089"/>
  <c r="AC2090"/>
  <c r="AC4060"/>
  <c r="AC4069"/>
  <c r="AC4067"/>
  <c r="AC2093"/>
  <c r="AC4068"/>
  <c r="AC4058"/>
  <c r="AC4066"/>
  <c r="AC2092"/>
  <c r="AC4059"/>
  <c r="AC2085"/>
  <c r="AC4065"/>
  <c r="AC4062"/>
  <c r="AC4070"/>
  <c r="AC4063"/>
  <c r="AC4061"/>
  <c r="AC4071"/>
  <c r="AC4072"/>
  <c r="AC4916"/>
  <c r="AC4912"/>
  <c r="AC4906"/>
  <c r="AC4907"/>
  <c r="AC1947"/>
  <c r="AC4867"/>
  <c r="AC4880"/>
  <c r="AC4866"/>
  <c r="AC4873"/>
  <c r="AC4888"/>
  <c r="AC4893"/>
  <c r="AC4899"/>
  <c r="AC4865"/>
  <c r="AC4872"/>
  <c r="AC4864"/>
  <c r="AC4871"/>
  <c r="AC4879"/>
  <c r="AC4883"/>
  <c r="AC4892"/>
  <c r="AC4896"/>
  <c r="AC4874"/>
  <c r="AC4900"/>
  <c r="AC4863"/>
  <c r="AC4870"/>
  <c r="AC4878"/>
  <c r="AC4887"/>
  <c r="AC4891"/>
  <c r="AC4895"/>
  <c r="AC4898"/>
  <c r="AC4862"/>
  <c r="AC4869"/>
  <c r="AC4877"/>
  <c r="AC4882"/>
  <c r="AC4886"/>
  <c r="AC4890"/>
  <c r="AC4861"/>
  <c r="AC4868"/>
  <c r="AC4876"/>
  <c r="AC4881"/>
  <c r="AC4885"/>
  <c r="AC4897"/>
  <c r="AC4860"/>
  <c r="AC4875"/>
  <c r="AC4884"/>
  <c r="AC4889"/>
  <c r="AC4894"/>
  <c r="AC4901"/>
  <c r="AC2436"/>
  <c r="AC4859"/>
  <c r="AC3898"/>
  <c r="AC3906"/>
  <c r="AC3897"/>
  <c r="AC3905"/>
  <c r="AC3896"/>
  <c r="AC3904"/>
  <c r="AC3895"/>
  <c r="AC3903"/>
  <c r="AC3894"/>
  <c r="AC3902"/>
  <c r="AC3893"/>
  <c r="AC3901"/>
  <c r="AC3900"/>
  <c r="AC3899"/>
  <c r="AC3110"/>
  <c r="AC2797"/>
  <c r="AC2805"/>
  <c r="AC2798"/>
  <c r="AC2806"/>
  <c r="AC2796"/>
  <c r="AC2804"/>
  <c r="AC2795"/>
  <c r="AC2803"/>
  <c r="AC2794"/>
  <c r="AC2802"/>
  <c r="AC2793"/>
  <c r="AC2801"/>
  <c r="AC2800"/>
  <c r="AC2799"/>
  <c r="AC2421"/>
  <c r="AC2429"/>
  <c r="AC2420"/>
  <c r="AC2428"/>
  <c r="AC2419"/>
  <c r="AC2427"/>
  <c r="AC2418"/>
  <c r="AC2426"/>
  <c r="AC2417"/>
  <c r="AC2425"/>
  <c r="AC2416"/>
  <c r="AC2424"/>
  <c r="AC2423"/>
  <c r="AC2422"/>
  <c r="AC1665"/>
  <c r="AC1673"/>
  <c r="AC1666"/>
  <c r="AC1660"/>
  <c r="AC1664"/>
  <c r="AC1672"/>
  <c r="AC1663"/>
  <c r="AC1671"/>
  <c r="AC1662"/>
  <c r="AC1670"/>
  <c r="AC1661"/>
  <c r="AC1669"/>
  <c r="AC1668"/>
  <c r="AC1667"/>
  <c r="AC1885"/>
  <c r="AC2816"/>
  <c r="AC1955"/>
  <c r="AC4044"/>
  <c r="AC2474"/>
  <c r="AC3118"/>
  <c r="AD2830"/>
  <c r="AD1676"/>
  <c r="AD2401"/>
  <c r="AD3585"/>
  <c r="AD4020"/>
  <c r="AD4195"/>
  <c r="AD2831"/>
  <c r="AD1683"/>
  <c r="AD2235"/>
  <c r="AD4202"/>
  <c r="AD4021"/>
  <c r="AD1688"/>
  <c r="AD1675"/>
  <c r="AD2406"/>
  <c r="AD3584"/>
  <c r="AD4204"/>
  <c r="AD4331"/>
  <c r="AD3583"/>
  <c r="AD1698"/>
  <c r="AD2823"/>
  <c r="AD1592"/>
  <c r="AD4337"/>
  <c r="AD1682"/>
  <c r="AD1690"/>
  <c r="AD4330"/>
  <c r="AD4338"/>
  <c r="AD3576"/>
  <c r="AD2407"/>
  <c r="AD2824"/>
  <c r="AD3577"/>
  <c r="AD3871"/>
  <c r="AD3870"/>
  <c r="AD4203"/>
  <c r="AD1691"/>
  <c r="AD2408"/>
  <c r="AD2836"/>
  <c r="AD3921"/>
  <c r="AD4196"/>
  <c r="AD3915"/>
  <c r="AC110"/>
  <c r="AC4496"/>
  <c r="AD2234"/>
  <c r="AD4022"/>
  <c r="AD3869"/>
  <c r="AC2446"/>
  <c r="AD1645"/>
  <c r="AD2414"/>
  <c r="AD3908"/>
  <c r="AD4315"/>
  <c r="AD4339"/>
  <c r="AD2242"/>
  <c r="AC4511"/>
  <c r="AC2829"/>
  <c r="AC2777"/>
  <c r="AC1894"/>
  <c r="AC2227"/>
  <c r="AC2073"/>
  <c r="AC3064"/>
  <c r="AC3070"/>
  <c r="AC4313"/>
  <c r="AC2626"/>
  <c r="AC3536"/>
  <c r="AC3066"/>
  <c r="AC3069"/>
  <c r="AC3067"/>
  <c r="AC2459"/>
  <c r="AC2786"/>
  <c r="AC3124"/>
  <c r="AC4254"/>
  <c r="AC3077"/>
  <c r="AC1931"/>
  <c r="AC3063"/>
  <c r="AC3075"/>
  <c r="AC3076"/>
  <c r="AC3065"/>
  <c r="AC3068"/>
  <c r="AC3073"/>
  <c r="AC3074"/>
  <c r="AC2927"/>
  <c r="AC2641"/>
  <c r="AC2972"/>
  <c r="AC2942"/>
  <c r="AC3877"/>
  <c r="AC4323"/>
  <c r="AC2356"/>
  <c r="AC2520"/>
  <c r="AC3133"/>
  <c r="AC2535"/>
  <c r="AD2545" s="1"/>
  <c r="AC2438"/>
  <c r="AC3501"/>
  <c r="AC2550"/>
  <c r="AC2366"/>
  <c r="AC2454"/>
  <c r="AC2605"/>
  <c r="AC2218"/>
  <c r="AC2355"/>
  <c r="AC2361"/>
  <c r="AC4467"/>
  <c r="AC2357"/>
  <c r="AC2358"/>
  <c r="AC2362"/>
  <c r="AC2364"/>
  <c r="AC2360"/>
  <c r="AC2363"/>
  <c r="AC2354"/>
  <c r="AC2365"/>
  <c r="AC2359"/>
  <c r="AC1706"/>
  <c r="AC2367"/>
  <c r="AC1722"/>
  <c r="AC1725"/>
  <c r="AC1733"/>
  <c r="AC3506"/>
  <c r="AC1764"/>
  <c r="AD1772" s="1"/>
  <c r="AC1779"/>
  <c r="AC1711"/>
  <c r="AC1717"/>
  <c r="AC833"/>
  <c r="AC1719"/>
  <c r="AC1710"/>
  <c r="AC1709"/>
  <c r="AC1712"/>
  <c r="AC1714"/>
  <c r="AC1720"/>
  <c r="AC1718"/>
  <c r="AC4307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32"/>
  <c r="AC3530"/>
  <c r="AC1937"/>
  <c r="AC2791"/>
  <c r="AC2808"/>
  <c r="AC591"/>
  <c r="AC4006"/>
  <c r="AC1886"/>
  <c r="AC2232"/>
  <c r="AC2783"/>
  <c r="AC2597"/>
  <c r="AC501"/>
  <c r="AC561"/>
  <c r="AC531"/>
  <c r="AD539" s="1"/>
  <c r="AC576"/>
  <c r="AD583" s="1"/>
  <c r="AC546"/>
  <c r="AD554" s="1"/>
  <c r="AC606"/>
  <c r="AC4037"/>
  <c r="AC2466"/>
  <c r="AC1952"/>
  <c r="AC3876"/>
  <c r="AC4007"/>
  <c r="AC3868"/>
  <c r="AC4034"/>
  <c r="AC477"/>
  <c r="AC3914"/>
  <c r="AC2762"/>
  <c r="AC2807"/>
  <c r="AC3569"/>
  <c r="AC3995"/>
  <c r="AC4038"/>
  <c r="AC2388"/>
  <c r="AC3145"/>
  <c r="AC3989"/>
  <c r="AC4481"/>
  <c r="AC868"/>
  <c r="AC1292"/>
  <c r="AC2837"/>
  <c r="AC131"/>
  <c r="AC832"/>
  <c r="AC2240"/>
  <c r="AC4321"/>
  <c r="AC65"/>
  <c r="AC3527"/>
  <c r="AC3349"/>
  <c r="AC4201"/>
  <c r="AC3839"/>
  <c r="AC3334"/>
  <c r="AC3137"/>
  <c r="AC3126"/>
  <c r="AC112"/>
  <c r="AC407"/>
  <c r="AC838"/>
  <c r="AC99"/>
  <c r="AC4215"/>
  <c r="AC853"/>
  <c r="AC3873"/>
  <c r="AC4029"/>
  <c r="AC432"/>
  <c r="AC2598"/>
  <c r="AC3151"/>
  <c r="AC3502"/>
  <c r="AC2241"/>
  <c r="AC2570"/>
  <c r="AC4318"/>
  <c r="AC4387"/>
  <c r="AC396"/>
  <c r="AC35"/>
  <c r="AC3517"/>
  <c r="AC3540"/>
  <c r="AC4801"/>
  <c r="AC66"/>
  <c r="AC1957"/>
  <c r="AC2432"/>
  <c r="AC3092"/>
  <c r="AC3985"/>
  <c r="AC4039"/>
  <c r="AC4028"/>
  <c r="AC4302"/>
  <c r="AC4559"/>
  <c r="AC2058"/>
  <c r="AC3094"/>
  <c r="AC2444"/>
  <c r="AC1887"/>
  <c r="AC1891"/>
  <c r="AC2457"/>
  <c r="AC4041"/>
  <c r="AC4030"/>
  <c r="AC4043"/>
  <c r="AC116"/>
  <c r="AC3500"/>
  <c r="AC3551"/>
  <c r="AC1312"/>
  <c r="AC2825"/>
  <c r="AC4488"/>
  <c r="AC379"/>
  <c r="AC488"/>
  <c r="AC492"/>
  <c r="AC872"/>
  <c r="AC2068"/>
  <c r="AC2809"/>
  <c r="AC3994"/>
  <c r="AC3561"/>
  <c r="AC1598"/>
  <c r="AC1643"/>
  <c r="AC2774"/>
  <c r="AC1956"/>
  <c r="AC2592"/>
  <c r="AC3141"/>
  <c r="AC3165"/>
  <c r="AC4470"/>
  <c r="AC4557"/>
  <c r="AC4814"/>
  <c r="AC4322"/>
  <c r="AC3556"/>
  <c r="AC2226"/>
  <c r="AC2596"/>
  <c r="AC3552"/>
  <c r="AC1591"/>
  <c r="AC1255"/>
  <c r="AC2412"/>
  <c r="AC2458"/>
  <c r="AC2763"/>
  <c r="AC2832"/>
  <c r="AC3111"/>
  <c r="AC3983"/>
  <c r="AC3553"/>
  <c r="AC1697"/>
  <c r="AC3132"/>
  <c r="AC2394"/>
  <c r="AC2602"/>
  <c r="AC3883"/>
  <c r="AC4206"/>
  <c r="AC3131"/>
  <c r="AC666"/>
  <c r="AC2838"/>
  <c r="AC3531"/>
  <c r="AC3557"/>
  <c r="AC2573"/>
  <c r="AC41"/>
  <c r="AC404"/>
  <c r="AC1279"/>
  <c r="AC1636"/>
  <c r="AC1700"/>
  <c r="AC2054"/>
  <c r="AC2067"/>
  <c r="AC3155"/>
  <c r="AC3840"/>
  <c r="AC4054"/>
  <c r="AC4495"/>
  <c r="AC2574"/>
  <c r="AC2395"/>
  <c r="AC2471"/>
  <c r="AC3582"/>
  <c r="AC4476"/>
  <c r="AC4005"/>
  <c r="AC2225"/>
  <c r="AC371"/>
  <c r="AC1297"/>
  <c r="AC1595"/>
  <c r="AC1640"/>
  <c r="AC2069"/>
  <c r="AC2781"/>
  <c r="AC2821"/>
  <c r="AC3831"/>
  <c r="AC4045"/>
  <c r="AC4221"/>
  <c r="AC4300"/>
  <c r="AC3635"/>
  <c r="AC4050"/>
  <c r="AC125"/>
  <c r="AC1630"/>
  <c r="AC1870"/>
  <c r="AC2566"/>
  <c r="AC3148"/>
  <c r="AC3526"/>
  <c r="AC3887"/>
  <c r="AC3913"/>
  <c r="AC4312"/>
  <c r="AC4487"/>
  <c r="AC2815"/>
  <c r="AC403"/>
  <c r="AC1635"/>
  <c r="AC2244"/>
  <c r="AC2580"/>
  <c r="AC2833"/>
  <c r="AC3545"/>
  <c r="AC4002"/>
  <c r="AC4577"/>
  <c r="AC3102"/>
  <c r="AC36"/>
  <c r="AC412"/>
  <c r="AC456"/>
  <c r="AC863"/>
  <c r="AC1599"/>
  <c r="AC1623"/>
  <c r="AC1681"/>
  <c r="AC2393"/>
  <c r="AC2581"/>
  <c r="AC2834"/>
  <c r="AC3103"/>
  <c r="AC3521"/>
  <c r="AC1264"/>
  <c r="AC1647"/>
  <c r="AC1943"/>
  <c r="AC1959"/>
  <c r="AC2231"/>
  <c r="AC2220"/>
  <c r="AC2396"/>
  <c r="AC2403"/>
  <c r="AC2455"/>
  <c r="AC2473"/>
  <c r="AC2462"/>
  <c r="AC2810"/>
  <c r="AC3079"/>
  <c r="AC3558"/>
  <c r="AC3547"/>
  <c r="AC3571"/>
  <c r="AC3920"/>
  <c r="AC4336"/>
  <c r="AC4466"/>
  <c r="AC4493"/>
  <c r="AC1882"/>
  <c r="AC1933"/>
  <c r="AC2221"/>
  <c r="AC2594"/>
  <c r="AC2583"/>
  <c r="AC3105"/>
  <c r="AC3150"/>
  <c r="AC3548"/>
  <c r="AC3910"/>
  <c r="AC3909"/>
  <c r="AC4033"/>
  <c r="AC4311"/>
  <c r="AC4568"/>
  <c r="AC4489"/>
  <c r="AC3838"/>
  <c r="AC25"/>
  <c r="AC374"/>
  <c r="AC1289"/>
  <c r="AC1615"/>
  <c r="AC3095"/>
  <c r="AC3136"/>
  <c r="AC4385"/>
  <c r="AC4569"/>
  <c r="AC4584"/>
  <c r="AC2814"/>
  <c r="AC74"/>
  <c r="AC1653"/>
  <c r="AC3100"/>
  <c r="AC3130"/>
  <c r="AC3912"/>
  <c r="AC4209"/>
  <c r="AC4340"/>
  <c r="AC4386"/>
  <c r="AC4563"/>
  <c r="AC4574"/>
  <c r="AC4306"/>
  <c r="AC2081"/>
  <c r="AC2769"/>
  <c r="AC3535"/>
  <c r="AC3554"/>
  <c r="AC4210"/>
  <c r="AC4320"/>
  <c r="AC2849"/>
  <c r="AC3084"/>
  <c r="AC3091"/>
  <c r="AC4040"/>
  <c r="AC4222"/>
  <c r="AC4490"/>
  <c r="AC4471"/>
  <c r="AC3101"/>
  <c r="AC2827"/>
  <c r="AC1872"/>
  <c r="AC4325"/>
  <c r="AC4602"/>
  <c r="AC1258"/>
  <c r="AC1946"/>
  <c r="AC2075"/>
  <c r="AC2224"/>
  <c r="AC2415"/>
  <c r="AC2443"/>
  <c r="AC2472"/>
  <c r="AC2572"/>
  <c r="AC2593"/>
  <c r="AC2582"/>
  <c r="AC2792"/>
  <c r="AC3152"/>
  <c r="AC3164"/>
  <c r="AC3528"/>
  <c r="AC3565"/>
  <c r="AC3875"/>
  <c r="AC3892"/>
  <c r="AC4001"/>
  <c r="AC3998"/>
  <c r="AC4472"/>
  <c r="AC4558"/>
  <c r="AC4579"/>
  <c r="AC4573"/>
  <c r="AC2387"/>
  <c r="AC2385"/>
  <c r="AC2447"/>
  <c r="AC2451"/>
  <c r="AC3108"/>
  <c r="AC3122"/>
  <c r="AC3115"/>
  <c r="AC3125"/>
  <c r="AC3142"/>
  <c r="AC3154"/>
  <c r="AC3512"/>
  <c r="AC3518"/>
  <c r="AC3588"/>
  <c r="AC3836"/>
  <c r="AC3843"/>
  <c r="AC3834"/>
  <c r="AC3864"/>
  <c r="AC3911"/>
  <c r="AC3984"/>
  <c r="AC3992"/>
  <c r="AC4303"/>
  <c r="AC4328"/>
  <c r="AC4342"/>
  <c r="AC4475"/>
  <c r="AC4468"/>
  <c r="AC4570"/>
  <c r="AC378"/>
  <c r="AC366"/>
  <c r="AC1274"/>
  <c r="AC1322"/>
  <c r="AC1590"/>
  <c r="AC1897"/>
  <c r="AC1948"/>
  <c r="AC2065"/>
  <c r="AC2222"/>
  <c r="AC2392"/>
  <c r="AC2430"/>
  <c r="AC2463"/>
  <c r="AC2584"/>
  <c r="AC2607"/>
  <c r="AC2817"/>
  <c r="AC3112"/>
  <c r="AC3143"/>
  <c r="AC3166"/>
  <c r="AC3513"/>
  <c r="AC3541"/>
  <c r="AC3574"/>
  <c r="AC3996"/>
  <c r="AC4003"/>
  <c r="AC4053"/>
  <c r="AC4207"/>
  <c r="AC4214"/>
  <c r="AC4304"/>
  <c r="AC4343"/>
  <c r="AC4379"/>
  <c r="AC4492"/>
  <c r="AC4485"/>
  <c r="AC4560"/>
  <c r="AC862"/>
  <c r="AC1323"/>
  <c r="AC1587"/>
  <c r="AC1605"/>
  <c r="AC1702"/>
  <c r="AC1898"/>
  <c r="AC2055"/>
  <c r="AC2223"/>
  <c r="AC2411"/>
  <c r="AC2464"/>
  <c r="AC2608"/>
  <c r="AC2789"/>
  <c r="AC2778"/>
  <c r="AC2818"/>
  <c r="AC3106"/>
  <c r="AC3127"/>
  <c r="AC3167"/>
  <c r="AC3156"/>
  <c r="AC3503"/>
  <c r="AC3542"/>
  <c r="AC3550"/>
  <c r="AC3841"/>
  <c r="AC3845"/>
  <c r="AC3889"/>
  <c r="AC3986"/>
  <c r="AC4208"/>
  <c r="AC4218"/>
  <c r="AC4308"/>
  <c r="AC4301"/>
  <c r="AC4326"/>
  <c r="AC2391"/>
  <c r="AC47"/>
  <c r="AC818"/>
  <c r="AC1324"/>
  <c r="AC1626"/>
  <c r="AC1703"/>
  <c r="AC1880"/>
  <c r="AC1888"/>
  <c r="AC1940"/>
  <c r="AC1951"/>
  <c r="AC2056"/>
  <c r="AC2439"/>
  <c r="AC2450"/>
  <c r="AC2576"/>
  <c r="AC2609"/>
  <c r="AC2766"/>
  <c r="AC2790"/>
  <c r="AC2779"/>
  <c r="AC2819"/>
  <c r="AC3090"/>
  <c r="AC3107"/>
  <c r="AC3096"/>
  <c r="AC3114"/>
  <c r="AC3128"/>
  <c r="AC3157"/>
  <c r="AC3504"/>
  <c r="AC3543"/>
  <c r="AC3532"/>
  <c r="AC3572"/>
  <c r="AC3560"/>
  <c r="AC3842"/>
  <c r="AC3879"/>
  <c r="AC4012"/>
  <c r="AC4023"/>
  <c r="AC4027"/>
  <c r="AC4055"/>
  <c r="AC4198"/>
  <c r="AC4219"/>
  <c r="AC4223"/>
  <c r="AC4309"/>
  <c r="AC4327"/>
  <c r="AC4316"/>
  <c r="AC4388"/>
  <c r="AC4377"/>
  <c r="AC4381"/>
  <c r="AC4478"/>
  <c r="AC4494"/>
  <c r="AC4483"/>
  <c r="AC4572"/>
  <c r="AC2064"/>
  <c r="AC370"/>
  <c r="AC1298"/>
  <c r="AC1679"/>
  <c r="AC1448"/>
  <c r="AD1456" s="1"/>
  <c r="AC1881"/>
  <c r="AC1889"/>
  <c r="AC1942"/>
  <c r="AC2057"/>
  <c r="AC2076"/>
  <c r="AC2246"/>
  <c r="AC2398"/>
  <c r="AC2413"/>
  <c r="AC2402"/>
  <c r="AC2599"/>
  <c r="AC2767"/>
  <c r="AC2780"/>
  <c r="AC2820"/>
  <c r="AC2813"/>
  <c r="AC2839"/>
  <c r="AC3097"/>
  <c r="AC3555"/>
  <c r="AC3559"/>
  <c r="AC3573"/>
  <c r="AC3566"/>
  <c r="AC3832"/>
  <c r="AC3872"/>
  <c r="AC3880"/>
  <c r="AC4024"/>
  <c r="AC4056"/>
  <c r="AC4220"/>
  <c r="AC4310"/>
  <c r="AC4299"/>
  <c r="AC4317"/>
  <c r="AC4484"/>
  <c r="AC1958"/>
  <c r="AC2080"/>
  <c r="AC71"/>
  <c r="AC134"/>
  <c r="AC1254"/>
  <c r="AC1290"/>
  <c r="AC1871"/>
  <c r="AC2247"/>
  <c r="AC2236"/>
  <c r="AC2386"/>
  <c r="AC2578"/>
  <c r="AC2600"/>
  <c r="AC2775"/>
  <c r="AC2840"/>
  <c r="AC3080"/>
  <c r="AC3139"/>
  <c r="AC3509"/>
  <c r="AC3515"/>
  <c r="AC3562"/>
  <c r="AC3587"/>
  <c r="AC3837"/>
  <c r="AC3881"/>
  <c r="AC3919"/>
  <c r="AC4025"/>
  <c r="AC4049"/>
  <c r="AC4200"/>
  <c r="AC4341"/>
  <c r="AC4586"/>
  <c r="AC4575"/>
  <c r="AC98"/>
  <c r="AC450"/>
  <c r="AC1291"/>
  <c r="AC1883"/>
  <c r="AC1944"/>
  <c r="AC2230"/>
  <c r="AC2219"/>
  <c r="AC2389"/>
  <c r="AC2390"/>
  <c r="AC2431"/>
  <c r="AC2456"/>
  <c r="AC2445"/>
  <c r="AC2579"/>
  <c r="AC2571"/>
  <c r="AC2811"/>
  <c r="AC2826"/>
  <c r="AC3099"/>
  <c r="AC3120"/>
  <c r="AC3109"/>
  <c r="AC3138"/>
  <c r="AC3140"/>
  <c r="AC3516"/>
  <c r="AC3546"/>
  <c r="AC3874"/>
  <c r="AC4011"/>
  <c r="AC4004"/>
  <c r="AC4042"/>
  <c r="AC4211"/>
  <c r="AC4305"/>
  <c r="AC4380"/>
  <c r="AC4477"/>
  <c r="AC4576"/>
  <c r="AC4585"/>
  <c r="AC4578"/>
  <c r="AC4583"/>
  <c r="AC4567"/>
  <c r="AC4561"/>
  <c r="AC4562"/>
  <c r="AC4486"/>
  <c r="AC4491"/>
  <c r="AC4479"/>
  <c r="AC4469"/>
  <c r="AC4378"/>
  <c r="AC4332"/>
  <c r="AC4333"/>
  <c r="AC4334"/>
  <c r="AC4335"/>
  <c r="AC4319"/>
  <c r="AC4324"/>
  <c r="AC4212"/>
  <c r="AC4213"/>
  <c r="AC4197"/>
  <c r="AC4199"/>
  <c r="AC4205"/>
  <c r="AC4046"/>
  <c r="AC4047"/>
  <c r="AC4048"/>
  <c r="AC4031"/>
  <c r="AC4032"/>
  <c r="AC4026"/>
  <c r="AC4015"/>
  <c r="AC4019"/>
  <c r="AC4016"/>
  <c r="AC4017"/>
  <c r="AC4018"/>
  <c r="AC4008"/>
  <c r="AC4009"/>
  <c r="AC4010"/>
  <c r="AC3999"/>
  <c r="AC4000"/>
  <c r="AC3993"/>
  <c r="AC3987"/>
  <c r="AC3988"/>
  <c r="AC3917"/>
  <c r="AC3918"/>
  <c r="AC3888"/>
  <c r="AC3882"/>
  <c r="AC3890"/>
  <c r="AC3865"/>
  <c r="AC3866"/>
  <c r="AC3867"/>
  <c r="AC3835"/>
  <c r="AC3844"/>
  <c r="AC3833"/>
  <c r="AC3589"/>
  <c r="AC3578"/>
  <c r="AC3579"/>
  <c r="AC3580"/>
  <c r="AC3586"/>
  <c r="AC3581"/>
  <c r="AC3563"/>
  <c r="AC3570"/>
  <c r="AC3564"/>
  <c r="AC3549"/>
  <c r="AC3533"/>
  <c r="AC3534"/>
  <c r="AC3525"/>
  <c r="AC3519"/>
  <c r="AC3520"/>
  <c r="AC3505"/>
  <c r="AC3510"/>
  <c r="AC3511"/>
  <c r="AC3158"/>
  <c r="AC3159"/>
  <c r="AC3149"/>
  <c r="AC3144"/>
  <c r="AC3129"/>
  <c r="AC3134"/>
  <c r="AC3135"/>
  <c r="AC3113"/>
  <c r="AC3121"/>
  <c r="AC3119"/>
  <c r="AC3098"/>
  <c r="AC3104"/>
  <c r="AC3081"/>
  <c r="AC3082"/>
  <c r="AC3089"/>
  <c r="AC3083"/>
  <c r="AC2847"/>
  <c r="AC2848"/>
  <c r="AC2841"/>
  <c r="AC2850"/>
  <c r="AC2842"/>
  <c r="AC2835"/>
  <c r="AC2828"/>
  <c r="AC2812"/>
  <c r="AC2787"/>
  <c r="AC2782"/>
  <c r="AC2788"/>
  <c r="AC2776"/>
  <c r="AC2764"/>
  <c r="AC2768"/>
  <c r="AC2765"/>
  <c r="AC2773"/>
  <c r="AC2601"/>
  <c r="AC2606"/>
  <c r="AC2585"/>
  <c r="AC2586"/>
  <c r="AC2591"/>
  <c r="AC2577"/>
  <c r="AC2568"/>
  <c r="AC2569"/>
  <c r="AC2465"/>
  <c r="AC2470"/>
  <c r="AC2448"/>
  <c r="AC2449"/>
  <c r="AC2440"/>
  <c r="AC2441"/>
  <c r="AC2435"/>
  <c r="AC2433"/>
  <c r="AC2434"/>
  <c r="AC2442"/>
  <c r="AC2404"/>
  <c r="AC2405"/>
  <c r="AC2410"/>
  <c r="AC2399"/>
  <c r="AC2397"/>
  <c r="AC2245"/>
  <c r="AC2237"/>
  <c r="AC2238"/>
  <c r="AC2239"/>
  <c r="AC2228"/>
  <c r="AC2229"/>
  <c r="AC2077"/>
  <c r="AC2078"/>
  <c r="AC2072"/>
  <c r="AC2070"/>
  <c r="AC2071"/>
  <c r="AC2079"/>
  <c r="AC2062"/>
  <c r="AC2063"/>
  <c r="AC1949"/>
  <c r="AC1950"/>
  <c r="AC1934"/>
  <c r="AC1935"/>
  <c r="AC1941"/>
  <c r="AC1936"/>
  <c r="AC1895"/>
  <c r="AC1890"/>
  <c r="AC1896"/>
  <c r="AC1873"/>
  <c r="AC1874"/>
  <c r="AC1875"/>
  <c r="AC1701"/>
  <c r="AC1692"/>
  <c r="AC1693"/>
  <c r="AC1694"/>
  <c r="AC1695"/>
  <c r="AC844"/>
  <c r="AC1315"/>
  <c r="AC849"/>
  <c r="AC1610"/>
  <c r="AC1597"/>
  <c r="AC1586"/>
  <c r="AC1303"/>
  <c r="AC103"/>
  <c r="AC1654"/>
  <c r="AC102"/>
  <c r="AC113"/>
  <c r="AC865"/>
  <c r="AC108"/>
  <c r="AC406"/>
  <c r="AC443"/>
  <c r="AC482"/>
  <c r="AC1263"/>
  <c r="AC107"/>
  <c r="AC874"/>
  <c r="AC1270"/>
  <c r="AC1314"/>
  <c r="AC1616"/>
  <c r="AC1308"/>
  <c r="AC1684"/>
  <c r="AC136"/>
  <c r="AC826"/>
  <c r="AC834"/>
  <c r="AC847"/>
  <c r="AC97"/>
  <c r="AC1277"/>
  <c r="AC856"/>
  <c r="AC51"/>
  <c r="AC438"/>
  <c r="AC845"/>
  <c r="AC1256"/>
  <c r="AC1286"/>
  <c r="AC1319"/>
  <c r="AC1632"/>
  <c r="AC1657"/>
  <c r="AC1646"/>
  <c r="AC1650"/>
  <c r="AC1678"/>
  <c r="AC82"/>
  <c r="AC453"/>
  <c r="AC835"/>
  <c r="AC1278"/>
  <c r="AC1287"/>
  <c r="AC1302"/>
  <c r="AC1300"/>
  <c r="AC1596"/>
  <c r="AC1625"/>
  <c r="AC1614"/>
  <c r="AC1633"/>
  <c r="AC1685"/>
  <c r="AC384"/>
  <c r="AC871"/>
  <c r="AC1268"/>
  <c r="AC1301"/>
  <c r="AC1604"/>
  <c r="AC1629"/>
  <c r="AC1680"/>
  <c r="AC375"/>
  <c r="AC444"/>
  <c r="AC828"/>
  <c r="AC858"/>
  <c r="AC873"/>
  <c r="AC1259"/>
  <c r="AC1280"/>
  <c r="AC1269"/>
  <c r="AC1627"/>
  <c r="AC1620"/>
  <c r="AC1659"/>
  <c r="AC44"/>
  <c r="AC841"/>
  <c r="AC859"/>
  <c r="AC848"/>
  <c r="AC1260"/>
  <c r="AC1261"/>
  <c r="AC1267"/>
  <c r="AC1281"/>
  <c r="AC1327"/>
  <c r="AC1609"/>
  <c r="AC1617"/>
  <c r="AC819"/>
  <c r="AC472"/>
  <c r="AC860"/>
  <c r="AC864"/>
  <c r="AC1262"/>
  <c r="AC1253"/>
  <c r="AC1283"/>
  <c r="AC1313"/>
  <c r="AC1608"/>
  <c r="AC1658"/>
  <c r="AC137"/>
  <c r="AC473"/>
  <c r="AC843"/>
  <c r="AC1284"/>
  <c r="AC1299"/>
  <c r="AC1325"/>
  <c r="AC1611"/>
  <c r="AC1600"/>
  <c r="AC1655"/>
  <c r="AC1648"/>
  <c r="AC61"/>
  <c r="AC1326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72" l="1"/>
  <c r="AD176"/>
  <c r="AD175"/>
  <c r="AD2923"/>
  <c r="AD159"/>
  <c r="AD1570"/>
  <c r="AD3717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892"/>
  <c r="AD2898"/>
  <c r="AD2900"/>
  <c r="AD2906"/>
  <c r="AD2905"/>
  <c r="AD2901"/>
  <c r="AD2899"/>
  <c r="AD2904"/>
  <c r="AD2911"/>
  <c r="AD2903"/>
  <c r="AD2907"/>
  <c r="AD2902"/>
  <c r="AD2910"/>
  <c r="AD2909"/>
  <c r="AD2895"/>
  <c r="AD2891"/>
  <c r="AD2885"/>
  <c r="AD2896"/>
  <c r="AD2886"/>
  <c r="AD2893"/>
  <c r="AD2889"/>
  <c r="AD2890"/>
  <c r="AD2894"/>
  <c r="AD2888"/>
  <c r="AD2884"/>
  <c r="AD2883"/>
  <c r="AD2887"/>
  <c r="AD3459"/>
  <c r="AD4523"/>
  <c r="AD1573"/>
  <c r="AD3470"/>
  <c r="AD802"/>
  <c r="AD3444"/>
  <c r="AD3447"/>
  <c r="AD3477"/>
  <c r="AD3473"/>
  <c r="AD3471"/>
  <c r="AD3483"/>
  <c r="AD3480"/>
  <c r="AD3476"/>
  <c r="AD3479"/>
  <c r="AD3481"/>
  <c r="AD3478"/>
  <c r="AD3472"/>
  <c r="AD3474"/>
  <c r="AD3482"/>
  <c r="AD3475"/>
  <c r="AD3494"/>
  <c r="AD3489"/>
  <c r="AD3491"/>
  <c r="AD3497"/>
  <c r="AD3495"/>
  <c r="AD3496"/>
  <c r="AD3487"/>
  <c r="AD3492"/>
  <c r="AD3488"/>
  <c r="AD3486"/>
  <c r="AD3498"/>
  <c r="AD3485"/>
  <c r="AD3493"/>
  <c r="AD3490"/>
  <c r="AD1580"/>
  <c r="AD1581"/>
  <c r="AD1582"/>
  <c r="AD1578"/>
  <c r="AD1575"/>
  <c r="AD1572"/>
  <c r="AD3462"/>
  <c r="AD3467"/>
  <c r="AD3456"/>
  <c r="AD3457"/>
  <c r="AD3455"/>
  <c r="AD3461"/>
  <c r="AD3466"/>
  <c r="AD3458"/>
  <c r="AD3468"/>
  <c r="AD3465"/>
  <c r="AD3464"/>
  <c r="AD3446"/>
  <c r="AD3449"/>
  <c r="AD3443"/>
  <c r="AD3453"/>
  <c r="AD1579"/>
  <c r="AD3450"/>
  <c r="AD3451"/>
  <c r="AD3463"/>
  <c r="AD3442"/>
  <c r="AD3452"/>
  <c r="AD3445"/>
  <c r="AD3440"/>
  <c r="AD3441"/>
  <c r="AD3448"/>
  <c r="AD3402"/>
  <c r="AD4554"/>
  <c r="AD4550"/>
  <c r="AD4555"/>
  <c r="AD4543"/>
  <c r="AD4547"/>
  <c r="AD4553"/>
  <c r="AD4542"/>
  <c r="AD4552"/>
  <c r="AD4544"/>
  <c r="AD4548"/>
  <c r="AD4545"/>
  <c r="AD4546"/>
  <c r="AD4549"/>
  <c r="AD455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530"/>
  <c r="AD2347"/>
  <c r="AD2339"/>
  <c r="AD2340"/>
  <c r="AD2341"/>
  <c r="AD2342"/>
  <c r="AD2348"/>
  <c r="AD2343"/>
  <c r="AD2352"/>
  <c r="AD2344"/>
  <c r="AD2350"/>
  <c r="AD2346"/>
  <c r="AD2349"/>
  <c r="AD2345"/>
  <c r="AD2351"/>
  <c r="AD4537"/>
  <c r="AD4535"/>
  <c r="AD4536"/>
  <c r="AD4540"/>
  <c r="AD4538"/>
  <c r="AD4531"/>
  <c r="AD4539"/>
  <c r="AD4532"/>
  <c r="AD4528"/>
  <c r="AD4534"/>
  <c r="AD4529"/>
  <c r="AD4533"/>
  <c r="AD4527"/>
  <c r="AD4368"/>
  <c r="AD3338"/>
  <c r="AD4445"/>
  <c r="AD4289"/>
  <c r="AD4728"/>
  <c r="AD4726"/>
  <c r="AD4735"/>
  <c r="AD4733"/>
  <c r="AD4729"/>
  <c r="AD4738"/>
  <c r="AD4730"/>
  <c r="AD4734"/>
  <c r="AD4727"/>
  <c r="AD4732"/>
  <c r="AD4736"/>
  <c r="AD4725"/>
  <c r="AD4737"/>
  <c r="AD4700"/>
  <c r="AD4707"/>
  <c r="AD4704"/>
  <c r="AD4695"/>
  <c r="AD4696"/>
  <c r="AD4697"/>
  <c r="AD4694"/>
  <c r="AD4706"/>
  <c r="AD4701"/>
  <c r="AD4698"/>
  <c r="AD4703"/>
  <c r="AD2934"/>
  <c r="AD4699"/>
  <c r="AD4702"/>
  <c r="AD4705"/>
  <c r="AD1549"/>
  <c r="AD3924"/>
  <c r="AD3696"/>
  <c r="AD1542"/>
  <c r="AD1541"/>
  <c r="AD1540"/>
  <c r="AD4461"/>
  <c r="AD1539"/>
  <c r="AD1221"/>
  <c r="AD1214"/>
  <c r="AD1217"/>
  <c r="AD1209"/>
  <c r="AD1550"/>
  <c r="AD1546"/>
  <c r="AD1545"/>
  <c r="AD1551"/>
  <c r="AD1544"/>
  <c r="AD1548"/>
  <c r="AD1547"/>
  <c r="AD1543"/>
  <c r="AD1552"/>
  <c r="AD3403"/>
  <c r="AD3407"/>
  <c r="AD3400"/>
  <c r="AD3405"/>
  <c r="AD3395"/>
  <c r="AD3401"/>
  <c r="AD3408"/>
  <c r="AD3398"/>
  <c r="AD3404"/>
  <c r="AD3399"/>
  <c r="AD3396"/>
  <c r="AD3397"/>
  <c r="AD3406"/>
  <c r="AD831"/>
  <c r="AD830"/>
  <c r="AD4609"/>
  <c r="AD3369"/>
  <c r="AD3362"/>
  <c r="AD4503"/>
  <c r="AD352"/>
  <c r="AD362"/>
  <c r="AD353"/>
  <c r="AD359"/>
  <c r="AD356"/>
  <c r="AD361"/>
  <c r="AD364"/>
  <c r="AD355"/>
  <c r="AD354"/>
  <c r="AD360"/>
  <c r="AD26"/>
  <c r="AD4397"/>
  <c r="AD4153"/>
  <c r="AD203"/>
  <c r="AD204"/>
  <c r="AD4612"/>
  <c r="AD4605"/>
  <c r="AD4607"/>
  <c r="AD4613"/>
  <c r="AD4606"/>
  <c r="AD4616"/>
  <c r="AD4611"/>
  <c r="AD3965"/>
  <c r="AD4614"/>
  <c r="AD4608"/>
  <c r="AD4603"/>
  <c r="AD4615"/>
  <c r="AD4610"/>
  <c r="AD4604"/>
  <c r="AD4512"/>
  <c r="AD4514"/>
  <c r="AD4524"/>
  <c r="AD4521"/>
  <c r="AD4519"/>
  <c r="AD4517"/>
  <c r="AD4515"/>
  <c r="AD4518"/>
  <c r="AD4520"/>
  <c r="AD4516"/>
  <c r="AD4525"/>
  <c r="AD4522"/>
  <c r="AD4513"/>
  <c r="AD4505"/>
  <c r="AD4508"/>
  <c r="AD4497"/>
  <c r="AD4506"/>
  <c r="AD4509"/>
  <c r="AD4504"/>
  <c r="AD4502"/>
  <c r="AD4498"/>
  <c r="AD4507"/>
  <c r="AD4499"/>
  <c r="AD4500"/>
  <c r="AD4510"/>
  <c r="AD4501"/>
  <c r="AD4462"/>
  <c r="AD4454"/>
  <c r="AD2630"/>
  <c r="AD4451"/>
  <c r="AD4455"/>
  <c r="AD4463"/>
  <c r="AD4459"/>
  <c r="AD4452"/>
  <c r="AD4456"/>
  <c r="AD2335"/>
  <c r="AD4453"/>
  <c r="AD4460"/>
  <c r="AD4457"/>
  <c r="AD4464"/>
  <c r="AD4458"/>
  <c r="AD4440"/>
  <c r="AD4438"/>
  <c r="AD4443"/>
  <c r="AD4441"/>
  <c r="AD4447"/>
  <c r="AD4439"/>
  <c r="AD4436"/>
  <c r="AD4449"/>
  <c r="AD4448"/>
  <c r="AD4446"/>
  <c r="AD4442"/>
  <c r="AD4437"/>
  <c r="AD4444"/>
  <c r="AD4403"/>
  <c r="AD4394"/>
  <c r="AD4392"/>
  <c r="AD4396"/>
  <c r="AD4395"/>
  <c r="AD4398"/>
  <c r="AD4393"/>
  <c r="AD4399"/>
  <c r="AD4400"/>
  <c r="AD4404"/>
  <c r="AD4401"/>
  <c r="AD4402"/>
  <c r="AD4391"/>
  <c r="AD3778"/>
  <c r="AD3393"/>
  <c r="AD3788"/>
  <c r="AD3970"/>
  <c r="AD4360"/>
  <c r="AD4372"/>
  <c r="AD4365"/>
  <c r="AD4361"/>
  <c r="AD4362"/>
  <c r="AD4367"/>
  <c r="AD4366"/>
  <c r="AD4369"/>
  <c r="AD4363"/>
  <c r="AD4373"/>
  <c r="AD4370"/>
  <c r="AD4371"/>
  <c r="AD4364"/>
  <c r="AD3037"/>
  <c r="AD4293"/>
  <c r="AD4286"/>
  <c r="AD4176"/>
  <c r="AD4287"/>
  <c r="AD4297"/>
  <c r="AD4290"/>
  <c r="AD4294"/>
  <c r="AD4288"/>
  <c r="AD4285"/>
  <c r="AD4292"/>
  <c r="AD4295"/>
  <c r="AD4284"/>
  <c r="AD4291"/>
  <c r="AD4296"/>
  <c r="AD2986"/>
  <c r="AD3060"/>
  <c r="AD3645"/>
  <c r="AD2553"/>
  <c r="AD1524"/>
  <c r="AD4152"/>
  <c r="AD4175"/>
  <c r="AD4173"/>
  <c r="AD4170"/>
  <c r="AD4160"/>
  <c r="AD4161"/>
  <c r="AD4155"/>
  <c r="AD4177"/>
  <c r="AD4166"/>
  <c r="AD4174"/>
  <c r="AD4171"/>
  <c r="AD4154"/>
  <c r="AD4162"/>
  <c r="AD4156"/>
  <c r="AD4150"/>
  <c r="AD4158"/>
  <c r="AD4167"/>
  <c r="AD4168"/>
  <c r="AD4151"/>
  <c r="AD4164"/>
  <c r="AD4172"/>
  <c r="AD4169"/>
  <c r="AD4149"/>
  <c r="AD4157"/>
  <c r="AD4159"/>
  <c r="AD4165"/>
  <c r="AD3956"/>
  <c r="AD3959"/>
  <c r="AD3953"/>
  <c r="AD3972"/>
  <c r="AD3980"/>
  <c r="AD3977"/>
  <c r="AD3960"/>
  <c r="AD3969"/>
  <c r="AD3962"/>
  <c r="AD3957"/>
  <c r="AD3966"/>
  <c r="AD3954"/>
  <c r="AD3978"/>
  <c r="AD3981"/>
  <c r="AD3963"/>
  <c r="AD3975"/>
  <c r="AD3974"/>
  <c r="AD3976"/>
  <c r="AD3955"/>
  <c r="AD3973"/>
  <c r="AD3958"/>
  <c r="AD3961"/>
  <c r="AD3964"/>
  <c r="AD3979"/>
  <c r="AD3971"/>
  <c r="AD3968"/>
  <c r="AD3925"/>
  <c r="AD3927"/>
  <c r="AD3930"/>
  <c r="AD3936"/>
  <c r="AD3928"/>
  <c r="AD3926"/>
  <c r="AD3932"/>
  <c r="AD3799"/>
  <c r="AD3933"/>
  <c r="AD3929"/>
  <c r="AD3931"/>
  <c r="AD3934"/>
  <c r="AD3923"/>
  <c r="AD3935"/>
  <c r="AD3791"/>
  <c r="AD3794"/>
  <c r="AD3787"/>
  <c r="AD3797"/>
  <c r="AD3796"/>
  <c r="AD3795"/>
  <c r="AD2950"/>
  <c r="AD3790"/>
  <c r="AD1792"/>
  <c r="AD3792"/>
  <c r="AD3786"/>
  <c r="AD3798"/>
  <c r="AD3789"/>
  <c r="AD3793"/>
  <c r="AD3702"/>
  <c r="AD3777"/>
  <c r="AD3784"/>
  <c r="AD3783"/>
  <c r="AD3781"/>
  <c r="AD3776"/>
  <c r="AD3771"/>
  <c r="AD3782"/>
  <c r="AD3773"/>
  <c r="AD3774"/>
  <c r="AD3775"/>
  <c r="AD3780"/>
  <c r="AD3772"/>
  <c r="AD3779"/>
  <c r="AD3638"/>
  <c r="AD3648"/>
  <c r="AD3636"/>
  <c r="AD3703"/>
  <c r="AD3642"/>
  <c r="AD3637"/>
  <c r="AD3639"/>
  <c r="AD3707"/>
  <c r="AD3697"/>
  <c r="AD3649"/>
  <c r="AD3704"/>
  <c r="AD3705"/>
  <c r="AD3706"/>
  <c r="AD3698"/>
  <c r="AD3709"/>
  <c r="AD3640"/>
  <c r="AD3646"/>
  <c r="AD3699"/>
  <c r="AD2521"/>
  <c r="AD3701"/>
  <c r="AD3700"/>
  <c r="AD3643"/>
  <c r="AD3644"/>
  <c r="AD3647"/>
  <c r="AD3708"/>
  <c r="AD3641"/>
  <c r="AD3392"/>
  <c r="AD3386"/>
  <c r="AD3384"/>
  <c r="AD3381"/>
  <c r="AD3391"/>
  <c r="AD3383"/>
  <c r="AD3387"/>
  <c r="AD3385"/>
  <c r="AD3389"/>
  <c r="AD3380"/>
  <c r="AD3388"/>
  <c r="AD3382"/>
  <c r="AD3390"/>
  <c r="AD3375"/>
  <c r="AD3377"/>
  <c r="AD3376"/>
  <c r="AD3366"/>
  <c r="AD3365"/>
  <c r="AD3367"/>
  <c r="AD3370"/>
  <c r="AD3368"/>
  <c r="AD3372"/>
  <c r="AD3371"/>
  <c r="AD3373"/>
  <c r="AD3378"/>
  <c r="AD3374"/>
  <c r="AD1828"/>
  <c r="AD3354"/>
  <c r="AD3353"/>
  <c r="AD3350"/>
  <c r="AD3352"/>
  <c r="AD3359"/>
  <c r="AD3351"/>
  <c r="AD3363"/>
  <c r="AD3360"/>
  <c r="AD3361"/>
  <c r="AD3356"/>
  <c r="AD3355"/>
  <c r="AD3357"/>
  <c r="AD3358"/>
  <c r="AD3341"/>
  <c r="AD3339"/>
  <c r="AD3348"/>
  <c r="AD3342"/>
  <c r="AD3346"/>
  <c r="AD3345"/>
  <c r="AD3335"/>
  <c r="AD3344"/>
  <c r="AD3343"/>
  <c r="AD3347"/>
  <c r="AD3336"/>
  <c r="AD3337"/>
  <c r="AD3340"/>
  <c r="AD2647"/>
  <c r="AD3721"/>
  <c r="AD3722"/>
  <c r="AD3720"/>
  <c r="AD3713"/>
  <c r="AD3718"/>
  <c r="AD3714"/>
  <c r="AD3711"/>
  <c r="AD3715"/>
  <c r="AD3716"/>
  <c r="AD2188"/>
  <c r="AD3723"/>
  <c r="AD3712"/>
  <c r="AD3719"/>
  <c r="AD3724"/>
  <c r="AD3034"/>
  <c r="AD3056"/>
  <c r="AD2981"/>
  <c r="AD2953"/>
  <c r="AD3058"/>
  <c r="AD2982"/>
  <c r="AD2956"/>
  <c r="AD3057"/>
  <c r="AD3061"/>
  <c r="AD3052"/>
  <c r="AD2973"/>
  <c r="AD3050"/>
  <c r="AD3059"/>
  <c r="AD3043"/>
  <c r="AD2948"/>
  <c r="AD3049"/>
  <c r="AD3042"/>
  <c r="AD3045"/>
  <c r="AD3051"/>
  <c r="AD3035"/>
  <c r="AD3033"/>
  <c r="AD3054"/>
  <c r="AD2945"/>
  <c r="AD3038"/>
  <c r="AD2983"/>
  <c r="AD3044"/>
  <c r="AD3053"/>
  <c r="AD3046"/>
  <c r="AD2980"/>
  <c r="AD3040"/>
  <c r="AD3036"/>
  <c r="AD2984"/>
  <c r="AD2975"/>
  <c r="AD3048"/>
  <c r="AD2985"/>
  <c r="AD2946"/>
  <c r="AD2943"/>
  <c r="AD3039"/>
  <c r="AD2977"/>
  <c r="AD2976"/>
  <c r="AD2947"/>
  <c r="AD2951"/>
  <c r="AD2954"/>
  <c r="AD2944"/>
  <c r="AD2949"/>
  <c r="AD2952"/>
  <c r="AD2978"/>
  <c r="AD2979"/>
  <c r="AD2974"/>
  <c r="AD3055"/>
  <c r="AD2955"/>
  <c r="AD3041"/>
  <c r="AD2931"/>
  <c r="AD2939"/>
  <c r="AD2932"/>
  <c r="AD2928"/>
  <c r="AD2938"/>
  <c r="AD2933"/>
  <c r="AD2936"/>
  <c r="AD2940"/>
  <c r="AD2941"/>
  <c r="AD2935"/>
  <c r="AD2930"/>
  <c r="AD2937"/>
  <c r="AD2929"/>
  <c r="AD2022"/>
  <c r="AD2652"/>
  <c r="AD2642"/>
  <c r="AD2651"/>
  <c r="AD2643"/>
  <c r="AD2648"/>
  <c r="AD2644"/>
  <c r="AD2653"/>
  <c r="AD2649"/>
  <c r="AD2646"/>
  <c r="AD2654"/>
  <c r="AD2650"/>
  <c r="AD2655"/>
  <c r="AD2645"/>
  <c r="AD2551"/>
  <c r="AD2557"/>
  <c r="AD2552"/>
  <c r="AD2555"/>
  <c r="AD2556"/>
  <c r="AD2638"/>
  <c r="AD2631"/>
  <c r="AD2561"/>
  <c r="AD2627"/>
  <c r="AD2558"/>
  <c r="AD2562"/>
  <c r="AD2559"/>
  <c r="AD2639"/>
  <c r="AD2635"/>
  <c r="AD2563"/>
  <c r="AD2633"/>
  <c r="AD2554"/>
  <c r="AD2629"/>
  <c r="AD2564"/>
  <c r="AD2560"/>
  <c r="AD2634"/>
  <c r="AD2632"/>
  <c r="AD2637"/>
  <c r="AD2636"/>
  <c r="AD2640"/>
  <c r="AD2628"/>
  <c r="AD2549"/>
  <c r="AD2532"/>
  <c r="AD2530"/>
  <c r="AD2539"/>
  <c r="AD2527"/>
  <c r="AD2548"/>
  <c r="AD2524"/>
  <c r="AD2537"/>
  <c r="AD2546"/>
  <c r="AD2534"/>
  <c r="AD2543"/>
  <c r="AD2522"/>
  <c r="AD2531"/>
  <c r="AD2540"/>
  <c r="AD2528"/>
  <c r="AD2533"/>
  <c r="AD2525"/>
  <c r="AD2544"/>
  <c r="AD2526"/>
  <c r="AD2547"/>
  <c r="AD2529"/>
  <c r="AD2538"/>
  <c r="AD2536"/>
  <c r="AD2541"/>
  <c r="AD2542"/>
  <c r="AD2523"/>
  <c r="AD2330"/>
  <c r="AD2333"/>
  <c r="AD2324"/>
  <c r="AD2336"/>
  <c r="AD2337"/>
  <c r="AD2325"/>
  <c r="AD2328"/>
  <c r="AD2329"/>
  <c r="AD2326"/>
  <c r="AD2332"/>
  <c r="AD2327"/>
  <c r="AD2331"/>
  <c r="AD2334"/>
  <c r="AD2190"/>
  <c r="AD2191"/>
  <c r="AD2197"/>
  <c r="AD2201"/>
  <c r="AD2193"/>
  <c r="AD2189"/>
  <c r="AD2196"/>
  <c r="AD2198"/>
  <c r="AD2195"/>
  <c r="AD2192"/>
  <c r="AD2194"/>
  <c r="AD2199"/>
  <c r="AD2200"/>
  <c r="AD2029"/>
  <c r="AD2034"/>
  <c r="AD2026"/>
  <c r="AD2023"/>
  <c r="AD2030"/>
  <c r="AD2024"/>
  <c r="AD2031"/>
  <c r="AD2028"/>
  <c r="AD2027"/>
  <c r="AD2032"/>
  <c r="AD2025"/>
  <c r="AD2035"/>
  <c r="AD2033"/>
  <c r="AD1851"/>
  <c r="AD1843"/>
  <c r="AD1838"/>
  <c r="AD1840"/>
  <c r="AD1830"/>
  <c r="AD1841"/>
  <c r="AD1831"/>
  <c r="AD1825"/>
  <c r="AD1829"/>
  <c r="AD1853"/>
  <c r="AD1844"/>
  <c r="AD1852"/>
  <c r="AD1849"/>
  <c r="AD1832"/>
  <c r="AD1826"/>
  <c r="AD1837"/>
  <c r="AD1834"/>
  <c r="AD1845"/>
  <c r="AD1842"/>
  <c r="AD1847"/>
  <c r="AD1850"/>
  <c r="AD1827"/>
  <c r="AD1778"/>
  <c r="AD1835"/>
  <c r="AD1848"/>
  <c r="AD1836"/>
  <c r="AD1833"/>
  <c r="AD1791"/>
  <c r="AD1767"/>
  <c r="AD1787"/>
  <c r="AD1786"/>
  <c r="AD1789"/>
  <c r="AD1781"/>
  <c r="AD1790"/>
  <c r="AD1783"/>
  <c r="AD1793"/>
  <c r="AD1788"/>
  <c r="AD1784"/>
  <c r="AD1782"/>
  <c r="AD1780"/>
  <c r="AD1785"/>
  <c r="AD1770"/>
  <c r="AD1775"/>
  <c r="AD1522"/>
  <c r="AD1774"/>
  <c r="AD1776"/>
  <c r="AD1768"/>
  <c r="AD1765"/>
  <c r="AD1769"/>
  <c r="AD1777"/>
  <c r="AD1771"/>
  <c r="AD1766"/>
  <c r="AD295"/>
  <c r="AD296"/>
  <c r="AD297"/>
  <c r="AD1773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307"/>
  <c r="AD1306"/>
  <c r="AD1304"/>
  <c r="AD1305"/>
  <c r="AD23"/>
  <c r="AD36"/>
  <c r="AD24"/>
  <c r="AD31"/>
  <c r="AD33"/>
  <c r="AD28"/>
  <c r="AD32"/>
  <c r="AD25"/>
  <c r="AD29"/>
  <c r="AD34"/>
  <c r="AD27"/>
  <c r="AD30"/>
  <c r="AD2095"/>
  <c r="AD2409"/>
  <c r="AD440"/>
  <c r="AD1987"/>
  <c r="AD4389"/>
  <c r="AD1329"/>
  <c r="AD434"/>
  <c r="AD2086"/>
  <c r="AD1699"/>
  <c r="AD4383"/>
  <c r="AD4376"/>
  <c r="AD4382"/>
  <c r="AD2053"/>
  <c r="AD2060"/>
  <c r="AD2059"/>
  <c r="AD2066"/>
  <c r="AD2061"/>
  <c r="AD2468"/>
  <c r="AD2467"/>
  <c r="AD2469"/>
  <c r="AD3857"/>
  <c r="AD2488"/>
  <c r="AD2483"/>
  <c r="AD2484"/>
  <c r="AD2481"/>
  <c r="AD2487"/>
  <c r="AD2482"/>
  <c r="AD2485"/>
  <c r="AD2486"/>
  <c r="AD2479"/>
  <c r="AD2478"/>
  <c r="AD2477"/>
  <c r="AD2489"/>
  <c r="AD2476"/>
  <c r="AD2480"/>
  <c r="AD2623"/>
  <c r="AD2620"/>
  <c r="AD3855"/>
  <c r="AD2616"/>
  <c r="AD2625"/>
  <c r="AD2621"/>
  <c r="AD2617"/>
  <c r="AD2622"/>
  <c r="AD2618"/>
  <c r="AD2615"/>
  <c r="AD2619"/>
  <c r="AD2612"/>
  <c r="AD2613"/>
  <c r="AD2624"/>
  <c r="AD2614"/>
  <c r="AD3859"/>
  <c r="AD2857"/>
  <c r="AD2854"/>
  <c r="AD2866"/>
  <c r="AD3860"/>
  <c r="AD3858"/>
  <c r="AD3854"/>
  <c r="AD2855"/>
  <c r="AD2858"/>
  <c r="AD2853"/>
  <c r="AD2856"/>
  <c r="AD2863"/>
  <c r="AD2861"/>
  <c r="AD2860"/>
  <c r="AD2859"/>
  <c r="AD2862"/>
  <c r="AD2864"/>
  <c r="AD2865"/>
  <c r="AD3848"/>
  <c r="AD3847"/>
  <c r="AD3851"/>
  <c r="AD1979"/>
  <c r="AD3849"/>
  <c r="AD3852"/>
  <c r="AD3850"/>
  <c r="AD3853"/>
  <c r="AD3856"/>
  <c r="AD1748"/>
  <c r="AD4231"/>
  <c r="AD4229"/>
  <c r="AD4232"/>
  <c r="AD4234"/>
  <c r="AD4238"/>
  <c r="AD4227"/>
  <c r="AD4236"/>
  <c r="AD4228"/>
  <c r="AD4225"/>
  <c r="AD4237"/>
  <c r="AD4235"/>
  <c r="AD4230"/>
  <c r="AD4233"/>
  <c r="AD4384"/>
  <c r="AD2461"/>
  <c r="AD4226"/>
  <c r="AD1989"/>
  <c r="AD1990"/>
  <c r="AD1735"/>
  <c r="AD1739"/>
  <c r="AD1736"/>
  <c r="AD1744"/>
  <c r="AD1740"/>
  <c r="AD1745"/>
  <c r="AD1746"/>
  <c r="AD1986"/>
  <c r="AD1738"/>
  <c r="AD1741"/>
  <c r="AD1747"/>
  <c r="AD1737"/>
  <c r="AD1743"/>
  <c r="AD1982"/>
  <c r="AD1985"/>
  <c r="AD1988"/>
  <c r="AD1980"/>
  <c r="AD1981"/>
  <c r="AD1977"/>
  <c r="AD1978"/>
  <c r="AD1983"/>
  <c r="AD198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47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083"/>
  <c r="AD2087"/>
  <c r="AD4062"/>
  <c r="AD1968"/>
  <c r="AD1963"/>
  <c r="AD1965"/>
  <c r="AD1967"/>
  <c r="AD1975"/>
  <c r="AD1969"/>
  <c r="AD1972"/>
  <c r="AD2085"/>
  <c r="AD2093"/>
  <c r="AD2084"/>
  <c r="AD2088"/>
  <c r="AD1973"/>
  <c r="AD2089"/>
  <c r="AD1962"/>
  <c r="AD1966"/>
  <c r="AD1964"/>
  <c r="AD2092"/>
  <c r="AD2094"/>
  <c r="AD1974"/>
  <c r="AD1971"/>
  <c r="AD4066"/>
  <c r="AD2096"/>
  <c r="AD4064"/>
  <c r="AD4071"/>
  <c r="AD4059"/>
  <c r="AD4065"/>
  <c r="AD4068"/>
  <c r="AD2090"/>
  <c r="AD2091"/>
  <c r="AD4060"/>
  <c r="AD4070"/>
  <c r="AD4069"/>
  <c r="AD4061"/>
  <c r="AD4072"/>
  <c r="AD4063"/>
  <c r="AD4067"/>
  <c r="AD1892"/>
  <c r="AD1893"/>
  <c r="AD1613"/>
  <c r="AD81"/>
  <c r="AD1899"/>
  <c r="AD3991"/>
  <c r="AD3538"/>
  <c r="AD3900"/>
  <c r="AD3891"/>
  <c r="AD3544"/>
  <c r="AD2785"/>
  <c r="AD4473"/>
  <c r="AD1884"/>
  <c r="AD4217"/>
  <c r="AD1878"/>
  <c r="AD3072"/>
  <c r="AD2784"/>
  <c r="AD3886"/>
  <c r="AD3884"/>
  <c r="AD4564"/>
  <c r="AD422"/>
  <c r="AD1634"/>
  <c r="AD375"/>
  <c r="AD51"/>
  <c r="AD2239"/>
  <c r="AD2776"/>
  <c r="AD3511"/>
  <c r="AD3988"/>
  <c r="AD4479"/>
  <c r="AD4585"/>
  <c r="AD4211"/>
  <c r="AD3138"/>
  <c r="AD2579"/>
  <c r="AD3837"/>
  <c r="AD1290"/>
  <c r="AD3566"/>
  <c r="AD2780"/>
  <c r="AD2076"/>
  <c r="AD370"/>
  <c r="AD4377"/>
  <c r="AD4055"/>
  <c r="AD3532"/>
  <c r="AD3090"/>
  <c r="AD2450"/>
  <c r="AD1703"/>
  <c r="AD4326"/>
  <c r="AD3845"/>
  <c r="AD3106"/>
  <c r="AD2223"/>
  <c r="AD4207"/>
  <c r="AD3166"/>
  <c r="AD1274"/>
  <c r="AD4328"/>
  <c r="AD3843"/>
  <c r="AD3115"/>
  <c r="AD4573"/>
  <c r="AD3565"/>
  <c r="AD2472"/>
  <c r="AD4325"/>
  <c r="AD3091"/>
  <c r="AD2769"/>
  <c r="AD3912"/>
  <c r="AD4569"/>
  <c r="AD3910"/>
  <c r="AD1882"/>
  <c r="AD3547"/>
  <c r="AD2455"/>
  <c r="AD1264"/>
  <c r="AD2393"/>
  <c r="AD2417"/>
  <c r="AD3913"/>
  <c r="AD2781"/>
  <c r="AD4054"/>
  <c r="AD1279"/>
  <c r="AD3131"/>
  <c r="AD3553"/>
  <c r="AD1591"/>
  <c r="AD4470"/>
  <c r="AD3561"/>
  <c r="AD488"/>
  <c r="AD2427"/>
  <c r="AD3092"/>
  <c r="AD1668"/>
  <c r="AD3151"/>
  <c r="AD99"/>
  <c r="AD4201"/>
  <c r="AD4038"/>
  <c r="AD4034"/>
  <c r="AD2791"/>
  <c r="AD1721"/>
  <c r="AD1729"/>
  <c r="AD1714"/>
  <c r="AD1706"/>
  <c r="AD2358"/>
  <c r="AD2366"/>
  <c r="AD4323"/>
  <c r="AD3066"/>
  <c r="AD2227"/>
  <c r="AD1938"/>
  <c r="AD3118"/>
  <c r="AD876"/>
  <c r="AD420"/>
  <c r="AD3529"/>
  <c r="AD3123"/>
  <c r="AD3117"/>
  <c r="AD822"/>
  <c r="AD37"/>
  <c r="AD1594"/>
  <c r="AD1269"/>
  <c r="AD1657"/>
  <c r="AD1610"/>
  <c r="AD2449"/>
  <c r="AD3083"/>
  <c r="AD3549"/>
  <c r="AD4018"/>
  <c r="AD457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24"/>
  <c r="AD1664"/>
  <c r="AD1612"/>
  <c r="AD1325"/>
  <c r="AD1608"/>
  <c r="AD819"/>
  <c r="AD1260"/>
  <c r="AD444"/>
  <c r="AD384"/>
  <c r="AD1287"/>
  <c r="AD1646"/>
  <c r="AD438"/>
  <c r="AD834"/>
  <c r="AD1314"/>
  <c r="AD108"/>
  <c r="AD1597"/>
  <c r="AD1693"/>
  <c r="AD1895"/>
  <c r="AD2062"/>
  <c r="AD2228"/>
  <c r="AD2405"/>
  <c r="AD2440"/>
  <c r="AD2591"/>
  <c r="AD2764"/>
  <c r="AD2795"/>
  <c r="AD2847"/>
  <c r="AD3121"/>
  <c r="AD3158"/>
  <c r="AD3533"/>
  <c r="AD3579"/>
  <c r="AD3865"/>
  <c r="AD3917"/>
  <c r="AD4008"/>
  <c r="AD4031"/>
  <c r="AD4212"/>
  <c r="AD4469"/>
  <c r="AD4578"/>
  <c r="AD4305"/>
  <c r="AD3140"/>
  <c r="AD2571"/>
  <c r="AD2389"/>
  <c r="AD98"/>
  <c r="AD3881"/>
  <c r="AD2840"/>
  <c r="AD1871"/>
  <c r="AD4317"/>
  <c r="AD3832"/>
  <c r="AD2820"/>
  <c r="AD2246"/>
  <c r="AD4381"/>
  <c r="AD4198"/>
  <c r="AD3572"/>
  <c r="AD3107"/>
  <c r="AD2576"/>
  <c r="AD1880"/>
  <c r="AD3889"/>
  <c r="AD3127"/>
  <c r="AD2411"/>
  <c r="AD4214"/>
  <c r="AD3513"/>
  <c r="AD2463"/>
  <c r="AD1322"/>
  <c r="AD4342"/>
  <c r="AD3834"/>
  <c r="AD3125"/>
  <c r="AD2387"/>
  <c r="AD3875"/>
  <c r="AD2572"/>
  <c r="AD4040"/>
  <c r="AD3535"/>
  <c r="AD4584"/>
  <c r="AD374"/>
  <c r="AD3909"/>
  <c r="AD1933"/>
  <c r="AD3571"/>
  <c r="AD2473"/>
  <c r="AD1647"/>
  <c r="AD412"/>
  <c r="AD2580"/>
  <c r="AD4312"/>
  <c r="AD1630"/>
  <c r="AD2821"/>
  <c r="AD4005"/>
  <c r="AD4495"/>
  <c r="AD1636"/>
  <c r="AD1697"/>
  <c r="AD1255"/>
  <c r="AD1598"/>
  <c r="AD492"/>
  <c r="AD116"/>
  <c r="AD2444"/>
  <c r="AD3985"/>
  <c r="AD3517"/>
  <c r="AD3502"/>
  <c r="AD4215"/>
  <c r="AD3839"/>
  <c r="AD131"/>
  <c r="AD2388"/>
  <c r="AD477"/>
  <c r="AD4037"/>
  <c r="AD2808"/>
  <c r="AD1732"/>
  <c r="AD1715"/>
  <c r="AD1720"/>
  <c r="AD1711"/>
  <c r="AD2367"/>
  <c r="AD2362"/>
  <c r="AD2454"/>
  <c r="AD2356"/>
  <c r="AD3069"/>
  <c r="AD2073"/>
  <c r="AD4051"/>
  <c r="AD4044"/>
  <c r="AD3161"/>
  <c r="AD1879"/>
  <c r="AD495"/>
  <c r="AD49"/>
  <c r="AD4566"/>
  <c r="AD1954"/>
  <c r="AD139"/>
  <c r="AD1628"/>
  <c r="AD2423"/>
  <c r="AD4057"/>
  <c r="AD2590"/>
  <c r="AD389"/>
  <c r="AD494"/>
  <c r="AD88"/>
  <c r="AD3163"/>
  <c r="AD4052"/>
  <c r="AD1637"/>
  <c r="AD73"/>
  <c r="AD2770"/>
  <c r="AD2799"/>
  <c r="AD3537"/>
  <c r="AD2816"/>
  <c r="AD1876"/>
  <c r="AD840"/>
  <c r="AD448"/>
  <c r="AD465"/>
  <c r="AD3168"/>
  <c r="AD2575"/>
  <c r="AD854"/>
  <c r="AD825"/>
  <c r="AD64"/>
  <c r="AD478"/>
  <c r="AD129"/>
  <c r="AD459"/>
  <c r="AD1299"/>
  <c r="AD1685"/>
  <c r="AD865"/>
  <c r="AD2404"/>
  <c r="AD2812"/>
  <c r="AD3578"/>
  <c r="AD4324"/>
  <c r="AD277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18"/>
  <c r="AD1670"/>
  <c r="AD1601"/>
  <c r="AD1611"/>
  <c r="AD1658"/>
  <c r="AD472"/>
  <c r="AD1261"/>
  <c r="AD1627"/>
  <c r="AD828"/>
  <c r="AD871"/>
  <c r="AD1302"/>
  <c r="AD1650"/>
  <c r="AD845"/>
  <c r="AD1616"/>
  <c r="AD406"/>
  <c r="AD1586"/>
  <c r="AD1694"/>
  <c r="AD1890"/>
  <c r="AD2063"/>
  <c r="AD2229"/>
  <c r="AD2410"/>
  <c r="AD2441"/>
  <c r="AD2577"/>
  <c r="AD2768"/>
  <c r="AD2796"/>
  <c r="AD2848"/>
  <c r="AD3119"/>
  <c r="AD3159"/>
  <c r="AD3534"/>
  <c r="AD3580"/>
  <c r="AD3866"/>
  <c r="AD3918"/>
  <c r="AD4009"/>
  <c r="AD4032"/>
  <c r="AD4213"/>
  <c r="AD4378"/>
  <c r="AD4583"/>
  <c r="AD4380"/>
  <c r="AD3516"/>
  <c r="AD2806"/>
  <c r="AD2390"/>
  <c r="AD450"/>
  <c r="AD3919"/>
  <c r="AD3080"/>
  <c r="AD2247"/>
  <c r="AD4484"/>
  <c r="AD3872"/>
  <c r="AD2813"/>
  <c r="AD2398"/>
  <c r="AD1679"/>
  <c r="AD4478"/>
  <c r="AD4219"/>
  <c r="AD3096"/>
  <c r="AD2609"/>
  <c r="AD1888"/>
  <c r="AD3895"/>
  <c r="AD3167"/>
  <c r="AD2464"/>
  <c r="AD1323"/>
  <c r="AD4304"/>
  <c r="AD3541"/>
  <c r="AD2584"/>
  <c r="AD1590"/>
  <c r="AD4475"/>
  <c r="AD3864"/>
  <c r="AD3142"/>
  <c r="AD2593"/>
  <c r="AD1258"/>
  <c r="AD4222"/>
  <c r="AD3554"/>
  <c r="AD4340"/>
  <c r="AD1289"/>
  <c r="AD4033"/>
  <c r="AD2221"/>
  <c r="AD3894"/>
  <c r="AD2462"/>
  <c r="AD1943"/>
  <c r="AD4487"/>
  <c r="AD2225"/>
  <c r="AD2574"/>
  <c r="AD1700"/>
  <c r="AD2838"/>
  <c r="AD3132"/>
  <c r="AD2412"/>
  <c r="AD1643"/>
  <c r="AD872"/>
  <c r="AD2422"/>
  <c r="AD4039"/>
  <c r="AD3540"/>
  <c r="AD2241"/>
  <c r="AD853"/>
  <c r="AD3145"/>
  <c r="AD3914"/>
  <c r="AD2466"/>
  <c r="AD1718"/>
  <c r="AD1717"/>
  <c r="AD1722"/>
  <c r="AD2364"/>
  <c r="AD2605"/>
  <c r="AD3075"/>
  <c r="AD3067"/>
  <c r="AD3064"/>
  <c r="AD2446"/>
  <c r="AD3071"/>
  <c r="AD2603"/>
  <c r="AD2771"/>
  <c r="AD3162"/>
  <c r="AD2772"/>
  <c r="AD500"/>
  <c r="AD3539"/>
  <c r="AD2436"/>
  <c r="AD1960"/>
  <c r="AD4581"/>
  <c r="AD3567"/>
  <c r="AD3523"/>
  <c r="AD3514"/>
  <c r="AD391"/>
  <c r="AD394"/>
  <c r="AD1265"/>
  <c r="AD1671"/>
  <c r="AD1278"/>
  <c r="AD1692"/>
  <c r="AD2586"/>
  <c r="AD3113"/>
  <c r="AD3890"/>
  <c r="AD4048"/>
  <c r="AD221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19"/>
  <c r="AD1649"/>
  <c r="AD1656"/>
  <c r="AD1600"/>
  <c r="AD1672"/>
  <c r="AD860"/>
  <c r="AD1267"/>
  <c r="AD1620"/>
  <c r="AD858"/>
  <c r="AD1300"/>
  <c r="AD1678"/>
  <c r="AD443"/>
  <c r="AD1303"/>
  <c r="AD1695"/>
  <c r="AD1896"/>
  <c r="AD1949"/>
  <c r="AD2077"/>
  <c r="AD2399"/>
  <c r="AD2435"/>
  <c r="AD2568"/>
  <c r="AD2765"/>
  <c r="AD2802"/>
  <c r="AD2841"/>
  <c r="AD3098"/>
  <c r="AD3149"/>
  <c r="AD3525"/>
  <c r="AD3586"/>
  <c r="AD3867"/>
  <c r="AD3896"/>
  <c r="AD4010"/>
  <c r="AD4026"/>
  <c r="AD4197"/>
  <c r="AD4332"/>
  <c r="AD4567"/>
  <c r="AD4477"/>
  <c r="AD3546"/>
  <c r="AD2811"/>
  <c r="AD2425"/>
  <c r="AD4025"/>
  <c r="AD2236"/>
  <c r="AD1958"/>
  <c r="AD3880"/>
  <c r="AD2839"/>
  <c r="AD2413"/>
  <c r="AD4494"/>
  <c r="AD4223"/>
  <c r="AD3842"/>
  <c r="AD3114"/>
  <c r="AD1940"/>
  <c r="AD2391"/>
  <c r="AD3986"/>
  <c r="AD3156"/>
  <c r="AD2608"/>
  <c r="AD1587"/>
  <c r="AD4343"/>
  <c r="AD3574"/>
  <c r="AD2607"/>
  <c r="AD1897"/>
  <c r="AD4468"/>
  <c r="AD3893"/>
  <c r="AD2447"/>
  <c r="AD4001"/>
  <c r="AD2582"/>
  <c r="AD4490"/>
  <c r="AD4210"/>
  <c r="AD4386"/>
  <c r="AD2814"/>
  <c r="AD1615"/>
  <c r="AD4311"/>
  <c r="AD2594"/>
  <c r="AD3920"/>
  <c r="AD1959"/>
  <c r="AD2804"/>
  <c r="AD2833"/>
  <c r="AD4045"/>
  <c r="AD371"/>
  <c r="AD2395"/>
  <c r="AD2054"/>
  <c r="AD3531"/>
  <c r="AD2394"/>
  <c r="AD2458"/>
  <c r="AD4322"/>
  <c r="AD2774"/>
  <c r="AD2068"/>
  <c r="AD3551"/>
  <c r="AD1887"/>
  <c r="AD3903"/>
  <c r="AD2570"/>
  <c r="AD3873"/>
  <c r="AD3137"/>
  <c r="AD2240"/>
  <c r="AD3989"/>
  <c r="AD1952"/>
  <c r="AD4006"/>
  <c r="AD1696"/>
  <c r="AD1708"/>
  <c r="AD4307"/>
  <c r="AD833"/>
  <c r="AD2416"/>
  <c r="AD2360"/>
  <c r="AD3133"/>
  <c r="AD3076"/>
  <c r="AD2459"/>
  <c r="AD3070"/>
  <c r="AD4565"/>
  <c r="AD3997"/>
  <c r="AD132"/>
  <c r="AD87"/>
  <c r="AD1275"/>
  <c r="AD2800"/>
  <c r="AD2453"/>
  <c r="AD2843"/>
  <c r="AD870"/>
  <c r="AD462"/>
  <c r="AD1939"/>
  <c r="AD1945"/>
  <c r="AD1320"/>
  <c r="AD42"/>
  <c r="AD2074"/>
  <c r="AD425"/>
  <c r="AD3878"/>
  <c r="AD2851"/>
  <c r="AD855"/>
  <c r="AD133"/>
  <c r="AD2604"/>
  <c r="AD2846"/>
  <c r="AD1667"/>
  <c r="AD388"/>
  <c r="AD94"/>
  <c r="AD4482"/>
  <c r="AD1282"/>
  <c r="AD40"/>
  <c r="AD96"/>
  <c r="AD1326"/>
  <c r="AD1270"/>
  <c r="AD398"/>
  <c r="AD401"/>
  <c r="AD467"/>
  <c r="AD1309"/>
  <c r="AD137"/>
  <c r="AD1301"/>
  <c r="AD1596"/>
  <c r="AD482"/>
  <c r="AD103"/>
  <c r="AD844"/>
  <c r="AD1873"/>
  <c r="AD1950"/>
  <c r="AD2078"/>
  <c r="AD2397"/>
  <c r="AD2433"/>
  <c r="AD2569"/>
  <c r="AD2773"/>
  <c r="AD2797"/>
  <c r="AD2850"/>
  <c r="AD3104"/>
  <c r="AD3144"/>
  <c r="AD3519"/>
  <c r="AD3581"/>
  <c r="AD3835"/>
  <c r="AD3902"/>
  <c r="AD3999"/>
  <c r="AD4015"/>
  <c r="AD4199"/>
  <c r="AD4333"/>
  <c r="AD4561"/>
  <c r="AD4576"/>
  <c r="AD3874"/>
  <c r="AD2826"/>
  <c r="AD2418"/>
  <c r="AD1291"/>
  <c r="AD4049"/>
  <c r="AD3509"/>
  <c r="AD2386"/>
  <c r="AD2080"/>
  <c r="AD4024"/>
  <c r="AD3097"/>
  <c r="AD2402"/>
  <c r="AD1881"/>
  <c r="AD4483"/>
  <c r="AD4309"/>
  <c r="AD3879"/>
  <c r="AD3128"/>
  <c r="AD2766"/>
  <c r="AD1951"/>
  <c r="AD47"/>
  <c r="AD4208"/>
  <c r="AD3503"/>
  <c r="AD1605"/>
  <c r="AD4379"/>
  <c r="AD3905"/>
  <c r="AD2805"/>
  <c r="AD1948"/>
  <c r="AD4570"/>
  <c r="AD3911"/>
  <c r="AD3512"/>
  <c r="AD2451"/>
  <c r="AD2075"/>
  <c r="AD4471"/>
  <c r="AD4320"/>
  <c r="AD4563"/>
  <c r="AD74"/>
  <c r="AD1665"/>
  <c r="AD4568"/>
  <c r="AD2583"/>
  <c r="AD4336"/>
  <c r="AD2231"/>
  <c r="AD2834"/>
  <c r="AD863"/>
  <c r="AD2815"/>
  <c r="AD2794"/>
  <c r="AD4221"/>
  <c r="AD1297"/>
  <c r="AD2471"/>
  <c r="AD3557"/>
  <c r="AD2421"/>
  <c r="AD2763"/>
  <c r="AD3556"/>
  <c r="AD1956"/>
  <c r="AD2428"/>
  <c r="AD1312"/>
  <c r="AD1891"/>
  <c r="AD4302"/>
  <c r="AD4318"/>
  <c r="AD4029"/>
  <c r="AD3126"/>
  <c r="AD4321"/>
  <c r="AD1886"/>
  <c r="AD1707"/>
  <c r="AD1723"/>
  <c r="AD1725"/>
  <c r="AD2363"/>
  <c r="AD2355"/>
  <c r="AD3065"/>
  <c r="AD2786"/>
  <c r="AD4313"/>
  <c r="AD3898"/>
  <c r="AD2801"/>
  <c r="AD1606"/>
  <c r="AD824"/>
  <c r="AD57"/>
  <c r="AD3147"/>
  <c r="AD3522"/>
  <c r="AD3990"/>
  <c r="AD3906"/>
  <c r="AD4216"/>
  <c r="AD115"/>
  <c r="AD397"/>
  <c r="AD1661"/>
  <c r="AD1936"/>
  <c r="AD77"/>
  <c r="AD436"/>
  <c r="AD483"/>
  <c r="AD393"/>
  <c r="AD852"/>
  <c r="AD1602"/>
  <c r="AD1655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03"/>
  <c r="AD1631"/>
  <c r="AD1677"/>
  <c r="AD1648"/>
  <c r="AD473"/>
  <c r="AD1262"/>
  <c r="AD1327"/>
  <c r="AD44"/>
  <c r="AD873"/>
  <c r="AD1604"/>
  <c r="AD1625"/>
  <c r="AD453"/>
  <c r="AD1286"/>
  <c r="AD97"/>
  <c r="AD1308"/>
  <c r="AD1263"/>
  <c r="AD1654"/>
  <c r="AD1669"/>
  <c r="AD1874"/>
  <c r="AD1934"/>
  <c r="AD2072"/>
  <c r="AD2245"/>
  <c r="AD2434"/>
  <c r="AD2465"/>
  <c r="AD2601"/>
  <c r="AD2787"/>
  <c r="AD2842"/>
  <c r="AD3081"/>
  <c r="AD3129"/>
  <c r="AD3520"/>
  <c r="AD3563"/>
  <c r="AD3844"/>
  <c r="AD3897"/>
  <c r="AD4000"/>
  <c r="AD4019"/>
  <c r="AD4205"/>
  <c r="AD4334"/>
  <c r="AD4562"/>
  <c r="AD4011"/>
  <c r="AD3099"/>
  <c r="AD2431"/>
  <c r="AD1883"/>
  <c r="AD4200"/>
  <c r="AD2578"/>
  <c r="AD71"/>
  <c r="AD4056"/>
  <c r="AD3555"/>
  <c r="AD2420"/>
  <c r="AD1889"/>
  <c r="AD4327"/>
  <c r="AD4012"/>
  <c r="AD3157"/>
  <c r="AD2790"/>
  <c r="AD2056"/>
  <c r="AD818"/>
  <c r="AD4218"/>
  <c r="AD3542"/>
  <c r="AD2789"/>
  <c r="AD1702"/>
  <c r="AD4492"/>
  <c r="AD3996"/>
  <c r="AD2817"/>
  <c r="AD2065"/>
  <c r="AD3984"/>
  <c r="AD3518"/>
  <c r="AD2793"/>
  <c r="AD4472"/>
  <c r="AD3152"/>
  <c r="AD2224"/>
  <c r="AD3101"/>
  <c r="AD4574"/>
  <c r="AD1653"/>
  <c r="AD3095"/>
  <c r="AD3105"/>
  <c r="AD2810"/>
  <c r="AD2220"/>
  <c r="AD3103"/>
  <c r="AD4002"/>
  <c r="AD403"/>
  <c r="AD3148"/>
  <c r="AD4300"/>
  <c r="AD1595"/>
  <c r="AD2803"/>
  <c r="AD2573"/>
  <c r="AD2602"/>
  <c r="AD2832"/>
  <c r="AD2226"/>
  <c r="AD2592"/>
  <c r="AD2809"/>
  <c r="AD2825"/>
  <c r="AD2457"/>
  <c r="AD4559"/>
  <c r="AD66"/>
  <c r="AD4387"/>
  <c r="AD432"/>
  <c r="AD112"/>
  <c r="AD3876"/>
  <c r="AD2232"/>
  <c r="AD1932"/>
  <c r="AD1730"/>
  <c r="AD1716"/>
  <c r="AD1710"/>
  <c r="AD1733"/>
  <c r="AD2361"/>
  <c r="AD2438"/>
  <c r="AD3068"/>
  <c r="AD2829"/>
  <c r="AD3568"/>
  <c r="AD4580"/>
  <c r="AD3146"/>
  <c r="AD418"/>
  <c r="AD124"/>
  <c r="AD3507"/>
  <c r="AD2587"/>
  <c r="AD1727"/>
  <c r="AD2595"/>
  <c r="AD1955"/>
  <c r="AD1621"/>
  <c r="AD449"/>
  <c r="AD72"/>
  <c r="AD1947"/>
  <c r="AD3885"/>
  <c r="AD3085"/>
  <c r="AD485"/>
  <c r="AD1673"/>
  <c r="AD4480"/>
  <c r="AD2798"/>
  <c r="AD395"/>
  <c r="AD3087"/>
  <c r="AD1607"/>
  <c r="AD1622"/>
  <c r="AD861"/>
  <c r="AD479"/>
  <c r="AD1953"/>
  <c r="AD1877"/>
  <c r="AD3093"/>
  <c r="AD117"/>
  <c r="AD118"/>
  <c r="AD2429"/>
  <c r="AD460"/>
  <c r="AD480"/>
  <c r="AD1294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588"/>
  <c r="AD1641"/>
  <c r="AD1686"/>
  <c r="AD1662"/>
  <c r="AD843"/>
  <c r="AD1609"/>
  <c r="AD841"/>
  <c r="AD1259"/>
  <c r="AD835"/>
  <c r="AD1319"/>
  <c r="AD1277"/>
  <c r="AD1684"/>
  <c r="AD107"/>
  <c r="AD102"/>
  <c r="AD1315"/>
  <c r="AD1875"/>
  <c r="AD1935"/>
  <c r="AD2070"/>
  <c r="AD2237"/>
  <c r="AD2442"/>
  <c r="AD2470"/>
  <c r="AD2606"/>
  <c r="AD2782"/>
  <c r="AD2835"/>
  <c r="AD3082"/>
  <c r="AD3134"/>
  <c r="AD3505"/>
  <c r="AD3570"/>
  <c r="AD3833"/>
  <c r="AD3888"/>
  <c r="AD3993"/>
  <c r="AD4016"/>
  <c r="AD4046"/>
  <c r="AD4335"/>
  <c r="AD4486"/>
  <c r="AD4004"/>
  <c r="AD3120"/>
  <c r="AD2456"/>
  <c r="AD1944"/>
  <c r="AD4341"/>
  <c r="AD3562"/>
  <c r="AD2600"/>
  <c r="AD134"/>
  <c r="AD4220"/>
  <c r="AD3559"/>
  <c r="AD2599"/>
  <c r="AD1942"/>
  <c r="AD4316"/>
  <c r="AD4023"/>
  <c r="AD3504"/>
  <c r="AD2779"/>
  <c r="AD2419"/>
  <c r="AD1324"/>
  <c r="AD4308"/>
  <c r="AD3550"/>
  <c r="AD2778"/>
  <c r="AD1898"/>
  <c r="AD4485"/>
  <c r="AD4003"/>
  <c r="AD3112"/>
  <c r="AD2222"/>
  <c r="AD378"/>
  <c r="AD3992"/>
  <c r="AD3588"/>
  <c r="AD3108"/>
  <c r="AD4558"/>
  <c r="AD3164"/>
  <c r="AD2827"/>
  <c r="AD2849"/>
  <c r="AD4306"/>
  <c r="AD3100"/>
  <c r="AD3136"/>
  <c r="AD4489"/>
  <c r="AD3150"/>
  <c r="AD4493"/>
  <c r="AD2396"/>
  <c r="AD3521"/>
  <c r="AD1623"/>
  <c r="AD4577"/>
  <c r="AD1635"/>
  <c r="AD3526"/>
  <c r="AD1640"/>
  <c r="AD3582"/>
  <c r="AD3155"/>
  <c r="AD41"/>
  <c r="AD3883"/>
  <c r="AD3111"/>
  <c r="AD3141"/>
  <c r="AD3994"/>
  <c r="AD4488"/>
  <c r="AD4041"/>
  <c r="AD2058"/>
  <c r="AD1957"/>
  <c r="AD2598"/>
  <c r="AD407"/>
  <c r="AD3527"/>
  <c r="AD868"/>
  <c r="AD3569"/>
  <c r="AD4007"/>
  <c r="AD2783"/>
  <c r="AD1705"/>
  <c r="AD1724"/>
  <c r="AD1709"/>
  <c r="AD3506"/>
  <c r="AD2365"/>
  <c r="AD4467"/>
  <c r="AD3501"/>
  <c r="AD3073"/>
  <c r="AD3536"/>
  <c r="AD2588"/>
  <c r="AD2844"/>
  <c r="AD2424"/>
  <c r="AD1666"/>
  <c r="AD846"/>
  <c r="AD79"/>
  <c r="AD4036"/>
  <c r="AD4035"/>
  <c r="AD58"/>
  <c r="AD4474"/>
  <c r="AD3116"/>
  <c r="AD3899"/>
  <c r="AD4571"/>
  <c r="AD53"/>
  <c r="AD415"/>
  <c r="AD2079"/>
  <c r="AD52"/>
  <c r="AD377"/>
  <c r="AD497"/>
  <c r="AD417"/>
  <c r="AD457"/>
  <c r="AD127"/>
  <c r="AD1288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589"/>
  <c r="AD1642"/>
  <c r="AD1687"/>
  <c r="AD61"/>
  <c r="AD1284"/>
  <c r="AD1617"/>
  <c r="AD859"/>
  <c r="AD1280"/>
  <c r="AD1680"/>
  <c r="AD1633"/>
  <c r="AD1632"/>
  <c r="AD856"/>
  <c r="AD136"/>
  <c r="AD874"/>
  <c r="AD113"/>
  <c r="AD849"/>
  <c r="AD1701"/>
  <c r="AD1941"/>
  <c r="AD2071"/>
  <c r="AD2238"/>
  <c r="AD2426"/>
  <c r="AD2448"/>
  <c r="AD2585"/>
  <c r="AD2788"/>
  <c r="AD2828"/>
  <c r="AD3089"/>
  <c r="AD3135"/>
  <c r="AD3510"/>
  <c r="AD3564"/>
  <c r="AD3589"/>
  <c r="AD3882"/>
  <c r="AD3987"/>
  <c r="AD4017"/>
  <c r="AD4047"/>
  <c r="AD4319"/>
  <c r="AD4491"/>
  <c r="AD4042"/>
  <c r="AD2230"/>
  <c r="AD4586"/>
  <c r="AD3587"/>
  <c r="AD1254"/>
  <c r="AD4310"/>
  <c r="AD3573"/>
  <c r="AD2767"/>
  <c r="AD2057"/>
  <c r="AD2064"/>
  <c r="AD4388"/>
  <c r="AD4027"/>
  <c r="AD3543"/>
  <c r="AD2819"/>
  <c r="AD2439"/>
  <c r="AD1626"/>
  <c r="AD4301"/>
  <c r="AD3841"/>
  <c r="AD2818"/>
  <c r="AD2055"/>
  <c r="AD4560"/>
  <c r="AD4053"/>
  <c r="AD3143"/>
  <c r="AD2392"/>
  <c r="AD4303"/>
  <c r="AD3836"/>
  <c r="AD3122"/>
  <c r="AD4579"/>
  <c r="AD3528"/>
  <c r="AD2443"/>
  <c r="AD1872"/>
  <c r="AD3084"/>
  <c r="AD2081"/>
  <c r="AD3130"/>
  <c r="AD4385"/>
  <c r="AD3838"/>
  <c r="AD3548"/>
  <c r="AD3558"/>
  <c r="AD2403"/>
  <c r="AD3904"/>
  <c r="AD1681"/>
  <c r="AD3102"/>
  <c r="AD2244"/>
  <c r="AD3887"/>
  <c r="AD4050"/>
  <c r="AD2069"/>
  <c r="AD4476"/>
  <c r="AD3840"/>
  <c r="AD404"/>
  <c r="AD4206"/>
  <c r="AD3552"/>
  <c r="AD3165"/>
  <c r="AD1660"/>
  <c r="AD379"/>
  <c r="AD4030"/>
  <c r="AD2432"/>
  <c r="AD838"/>
  <c r="AD1292"/>
  <c r="AD3995"/>
  <c r="AD3868"/>
  <c r="AD2597"/>
  <c r="AD1937"/>
  <c r="AD1731"/>
  <c r="AD1713"/>
  <c r="AD1712"/>
  <c r="AD2359"/>
  <c r="AD2357"/>
  <c r="AD3074"/>
  <c r="AD3077"/>
  <c r="AD1894"/>
  <c r="AD1726"/>
  <c r="AD2589"/>
  <c r="AD3153"/>
  <c r="AD455"/>
  <c r="AD3508"/>
  <c r="AD3088"/>
  <c r="AD2368"/>
  <c r="AD2437"/>
  <c r="AD1276"/>
  <c r="AD464"/>
  <c r="AD119"/>
  <c r="AD2610"/>
  <c r="AD1728"/>
  <c r="AD3160"/>
  <c r="AD2567"/>
  <c r="AD463"/>
  <c r="AD419"/>
  <c r="AD4582"/>
  <c r="AD3524"/>
  <c r="AD493"/>
  <c r="AD839"/>
  <c r="AD2452"/>
  <c r="AD3110"/>
  <c r="AD869"/>
  <c r="AD1638"/>
  <c r="AD43"/>
  <c r="AD390"/>
  <c r="AD3901"/>
  <c r="AD3086"/>
  <c r="AD1321"/>
  <c r="AD470"/>
  <c r="AD284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<sst xmlns="http://schemas.openxmlformats.org/spreadsheetml/2006/main" count="12878" uniqueCount="906">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</sst>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91"/>
  <sheetViews>
    <sheetView tabSelected="1" zoomScaleNormal="100" workbookViewId="0">
      <pane ySplit="1" topLeftCell="A2291" activePane="bottomLeft" state="frozen"/>
      <selection pane="bottomLeft" activeCell="B2308" sqref="B230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6" t="s">
        <v>289</v>
      </c>
      <c r="E18" s="156"/>
      <c r="F18" s="156"/>
      <c r="G18" s="156"/>
      <c r="H18" s="156"/>
      <c r="I18" s="156" t="s">
        <v>335</v>
      </c>
      <c r="J18" s="156"/>
      <c r="K18" s="156"/>
      <c r="L18" s="156"/>
      <c r="M18" s="156"/>
      <c r="N18" s="156" t="s">
        <v>340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92</v>
      </c>
      <c r="E155" s="11">
        <v>0</v>
      </c>
      <c r="F155" s="11">
        <v>0</v>
      </c>
      <c r="G155" s="11">
        <v>0</v>
      </c>
      <c r="H155" s="11">
        <v>0</v>
      </c>
      <c r="I155" s="51">
        <v>50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138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144.89999999999998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282.89999999999998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282.89999999999998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92</v>
      </c>
      <c r="E156" s="12">
        <v>0</v>
      </c>
      <c r="F156" s="12">
        <v>0</v>
      </c>
      <c r="G156" s="12">
        <v>0</v>
      </c>
      <c r="H156" s="12">
        <v>0</v>
      </c>
      <c r="I156" s="13">
        <v>65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119.60000000000001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215.28000000000003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334.88000000000005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334.9</v>
      </c>
      <c r="AD156" s="48">
        <f>(ROUND(AC156-AC155,1)/AC155)</f>
        <v>0.1838105337575115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92</v>
      </c>
      <c r="E157" s="12">
        <v>0</v>
      </c>
      <c r="F157" s="12">
        <v>0</v>
      </c>
      <c r="G157" s="12">
        <v>0</v>
      </c>
      <c r="H157" s="12">
        <v>0</v>
      </c>
      <c r="I157" s="13">
        <v>50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128.79999999999998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135.23999999999998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264.03999999999996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264</v>
      </c>
      <c r="AD157" s="48">
        <f>(ROUND(AC157-AC155,1)/AC155)</f>
        <v>-6.6808059384941679E-2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92</v>
      </c>
      <c r="E158" s="12">
        <v>0</v>
      </c>
      <c r="F158" s="12">
        <v>0</v>
      </c>
      <c r="G158" s="12">
        <v>0</v>
      </c>
      <c r="H158" s="12">
        <v>0</v>
      </c>
      <c r="I158" s="13">
        <v>50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128.79999999999998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135.23999999999998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264.03999999999996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264</v>
      </c>
      <c r="AD158" s="48">
        <f>(ROUND(AC158-AC155,1)/AC155)</f>
        <v>-6.6808059384941679E-2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92</v>
      </c>
      <c r="E159" s="12">
        <v>0</v>
      </c>
      <c r="F159" s="12">
        <v>0</v>
      </c>
      <c r="G159" s="12">
        <v>0</v>
      </c>
      <c r="H159" s="12">
        <v>0</v>
      </c>
      <c r="I159" s="13">
        <v>50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128.79999999999998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135.23999999999998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264.03999999999996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264</v>
      </c>
      <c r="AD159" s="48">
        <f>(ROUND(AC159-AC155,1)/AC155)</f>
        <v>-6.6808059384941679E-2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92</v>
      </c>
      <c r="E160" s="12">
        <v>0</v>
      </c>
      <c r="F160" s="12">
        <v>0</v>
      </c>
      <c r="G160" s="12">
        <v>0</v>
      </c>
      <c r="H160" s="12">
        <v>0</v>
      </c>
      <c r="I160" s="13">
        <v>50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128.79999999999998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135.23999999999998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264.03999999999996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264</v>
      </c>
      <c r="AD160" s="48">
        <f>(ROUND(AC160-AC155,1)/AC155)</f>
        <v>-6.6808059384941679E-2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46</v>
      </c>
      <c r="E161" s="12">
        <v>92</v>
      </c>
      <c r="F161" s="12">
        <v>0</v>
      </c>
      <c r="G161" s="12">
        <v>0</v>
      </c>
      <c r="H161" s="12">
        <v>0</v>
      </c>
      <c r="I161" s="13">
        <v>50</v>
      </c>
      <c r="J161" s="13">
        <v>20</v>
      </c>
      <c r="K161" s="13">
        <v>76</v>
      </c>
      <c r="L161" s="13">
        <v>0</v>
      </c>
      <c r="M161" s="13">
        <v>0</v>
      </c>
      <c r="N161" s="14">
        <f>D161*$D$9</f>
        <v>55.199999999999996</v>
      </c>
      <c r="O161" s="14">
        <f>E161*$E$9</f>
        <v>119.60000000000001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57.959999999999994</v>
      </c>
      <c r="T161" s="14">
        <f>(O161/100)*(K161*$K$9)</f>
        <v>136.34400000000002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113.16</v>
      </c>
      <c r="Y161" s="14">
        <f t="shared" si="51"/>
        <v>255.94400000000002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369.1</v>
      </c>
      <c r="AD161" s="48">
        <f>(ROUND(AC161-AC155,1)/AC155)</f>
        <v>0.3047013078826441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46</v>
      </c>
      <c r="E162" s="12">
        <v>0</v>
      </c>
      <c r="F162" s="12">
        <v>92</v>
      </c>
      <c r="G162" s="12">
        <v>0</v>
      </c>
      <c r="H162" s="12">
        <v>0</v>
      </c>
      <c r="I162" s="13">
        <v>50</v>
      </c>
      <c r="J162" s="13">
        <v>20</v>
      </c>
      <c r="K162" s="13">
        <v>38</v>
      </c>
      <c r="L162" s="13">
        <v>38</v>
      </c>
      <c r="M162" s="13">
        <v>0</v>
      </c>
      <c r="N162" s="14">
        <f>D162*$D$10</f>
        <v>55.199999999999996</v>
      </c>
      <c r="O162" s="14">
        <f>E162*$E$10</f>
        <v>0</v>
      </c>
      <c r="P162" s="14">
        <f>F162*$F$10</f>
        <v>119.60000000000001</v>
      </c>
      <c r="Q162" s="14">
        <f>G162*$G$10</f>
        <v>0</v>
      </c>
      <c r="R162" s="14">
        <f>H162*$H$10</f>
        <v>0</v>
      </c>
      <c r="S162" s="14">
        <f>(N162/100)*(I162*$I$10)+(N162/100)*(J162*$J$10)</f>
        <v>57.959999999999994</v>
      </c>
      <c r="T162" s="14">
        <f>(O162/100)*(K162*$J$10)</f>
        <v>0</v>
      </c>
      <c r="U162" s="14">
        <f>(P162/100)*(K162*$K$10)+(P162/100)*(L162*$L$10)</f>
        <v>136.34400000000002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113.16</v>
      </c>
      <c r="Y162" s="14">
        <f t="shared" si="51"/>
        <v>0</v>
      </c>
      <c r="Z162" s="14">
        <f t="shared" si="52"/>
        <v>255.94400000000002</v>
      </c>
      <c r="AA162" s="14">
        <f t="shared" si="53"/>
        <v>0</v>
      </c>
      <c r="AB162" s="14">
        <f t="shared" si="54"/>
        <v>0</v>
      </c>
      <c r="AC162" s="15">
        <f t="shared" si="55"/>
        <v>369.1</v>
      </c>
      <c r="AD162" s="48">
        <f>(ROUND(AC162-AC155,1)/AC155)</f>
        <v>0.3047013078826441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46</v>
      </c>
      <c r="E163" s="12">
        <v>0</v>
      </c>
      <c r="F163" s="12">
        <v>0</v>
      </c>
      <c r="G163" s="12">
        <v>92</v>
      </c>
      <c r="H163" s="12">
        <v>0</v>
      </c>
      <c r="I163" s="13">
        <v>50</v>
      </c>
      <c r="J163" s="13">
        <v>20</v>
      </c>
      <c r="K163" s="13">
        <v>0</v>
      </c>
      <c r="L163" s="13">
        <v>76</v>
      </c>
      <c r="M163" s="13">
        <v>0</v>
      </c>
      <c r="N163" s="14">
        <f>D163*$D$11</f>
        <v>55.199999999999996</v>
      </c>
      <c r="O163" s="14">
        <f>E163*$E$11</f>
        <v>0</v>
      </c>
      <c r="P163" s="14">
        <f>F163*$F$11</f>
        <v>0</v>
      </c>
      <c r="Q163" s="14">
        <f>G163*$G$11</f>
        <v>119.60000000000001</v>
      </c>
      <c r="R163" s="14">
        <f>H163*$H$11</f>
        <v>0</v>
      </c>
      <c r="S163" s="14">
        <f>(N163/100)*(I163*$I$11)+(N163/100)*(J163*$J$11)</f>
        <v>57.959999999999994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136.34400000000002</v>
      </c>
      <c r="W163" s="14">
        <f>(R163/100)*(K163*$K$11)+(R163/100)*(L163*$L$11)</f>
        <v>0</v>
      </c>
      <c r="X163" s="14">
        <f t="shared" si="50"/>
        <v>113.16</v>
      </c>
      <c r="Y163" s="14">
        <f t="shared" si="51"/>
        <v>0</v>
      </c>
      <c r="Z163" s="14">
        <f t="shared" si="52"/>
        <v>0</v>
      </c>
      <c r="AA163" s="14">
        <f t="shared" si="53"/>
        <v>255.94400000000002</v>
      </c>
      <c r="AB163" s="14">
        <f t="shared" si="54"/>
        <v>0</v>
      </c>
      <c r="AC163" s="15">
        <f t="shared" si="55"/>
        <v>369.1</v>
      </c>
      <c r="AD163" s="48">
        <f>(ROUND(AC163-AC155,1)/AC155)</f>
        <v>0.3047013078826441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46</v>
      </c>
      <c r="E164" s="12">
        <v>0</v>
      </c>
      <c r="F164" s="12">
        <v>0</v>
      </c>
      <c r="G164" s="12">
        <v>0</v>
      </c>
      <c r="H164" s="12">
        <v>92</v>
      </c>
      <c r="I164" s="13">
        <v>50</v>
      </c>
      <c r="J164" s="13">
        <v>20</v>
      </c>
      <c r="K164" s="13">
        <v>38</v>
      </c>
      <c r="L164" s="13">
        <v>38</v>
      </c>
      <c r="M164" s="13">
        <v>0</v>
      </c>
      <c r="N164" s="14">
        <f>D164*$D$12</f>
        <v>55.199999999999996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119.60000000000001</v>
      </c>
      <c r="S164" s="14">
        <f>(N164/100)*(I164*$I$12)+(N164/100)*(J164*$J$12)</f>
        <v>57.959999999999994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136.34400000000002</v>
      </c>
      <c r="X164" s="14">
        <f t="shared" si="50"/>
        <v>113.16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255.94400000000002</v>
      </c>
      <c r="AC164" s="15">
        <f t="shared" si="55"/>
        <v>369.1</v>
      </c>
      <c r="AD164" s="48">
        <f>(ROUND(AC164-AC155,1)/AC155)</f>
        <v>0.3047013078826441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92</v>
      </c>
      <c r="E165" s="12">
        <v>0</v>
      </c>
      <c r="F165" s="12">
        <v>0</v>
      </c>
      <c r="G165" s="12">
        <v>0</v>
      </c>
      <c r="H165" s="12">
        <v>0</v>
      </c>
      <c r="I165" s="13">
        <v>60</v>
      </c>
      <c r="J165" s="13">
        <v>20</v>
      </c>
      <c r="K165" s="13">
        <v>0</v>
      </c>
      <c r="L165" s="13">
        <v>0</v>
      </c>
      <c r="M165" s="13">
        <v>58</v>
      </c>
      <c r="N165" s="14">
        <f>D165*$D$13</f>
        <v>119.60000000000001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247.57200000000003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367.17200000000003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367.2</v>
      </c>
      <c r="AD165" s="48">
        <f>(ROUND(AC165-AC155,1)/AC155)</f>
        <v>0.29798515376458112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92</v>
      </c>
      <c r="E166" s="12">
        <v>0</v>
      </c>
      <c r="F166" s="12">
        <v>0</v>
      </c>
      <c r="G166" s="12">
        <v>0</v>
      </c>
      <c r="H166" s="12">
        <v>0</v>
      </c>
      <c r="I166" s="13">
        <v>60</v>
      </c>
      <c r="J166" s="13">
        <v>20</v>
      </c>
      <c r="K166" s="13">
        <v>58</v>
      </c>
      <c r="L166" s="13">
        <v>0</v>
      </c>
      <c r="M166" s="13">
        <v>0</v>
      </c>
      <c r="N166" s="14">
        <f>D166*$D$14</f>
        <v>119.60000000000001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247.57200000000003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367.17200000000003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367.2</v>
      </c>
      <c r="AD166" s="48">
        <f>(ROUND(AC166-AC155,1)/AC155)</f>
        <v>0.29798515376458112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92</v>
      </c>
      <c r="E167" s="12">
        <v>0</v>
      </c>
      <c r="F167" s="12">
        <v>0</v>
      </c>
      <c r="G167" s="12">
        <v>0</v>
      </c>
      <c r="H167" s="12">
        <v>0</v>
      </c>
      <c r="I167" s="13">
        <v>60</v>
      </c>
      <c r="J167" s="13">
        <v>20</v>
      </c>
      <c r="K167" s="13">
        <v>0</v>
      </c>
      <c r="L167" s="13">
        <v>58</v>
      </c>
      <c r="M167" s="13">
        <v>0</v>
      </c>
      <c r="N167" s="14">
        <f>D167*$D$15</f>
        <v>119.60000000000001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247.57200000000003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367.17200000000003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367.2</v>
      </c>
      <c r="AD167" s="48">
        <f>(ROUND(AC167-AC155,1)/AC155)</f>
        <v>0.29798515376458112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92</v>
      </c>
      <c r="E168" s="12">
        <v>0</v>
      </c>
      <c r="F168" s="12">
        <v>0</v>
      </c>
      <c r="G168" s="12">
        <v>0</v>
      </c>
      <c r="H168" s="12">
        <v>0</v>
      </c>
      <c r="I168" s="13">
        <v>60</v>
      </c>
      <c r="J168" s="13">
        <v>45</v>
      </c>
      <c r="K168" s="13">
        <v>0</v>
      </c>
      <c r="L168" s="13">
        <v>0</v>
      </c>
      <c r="M168" s="13">
        <v>0</v>
      </c>
      <c r="N168" s="14">
        <f>D168*$D$16</f>
        <v>119.60000000000001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195.54599999999999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315.14600000000002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315.10000000000002</v>
      </c>
      <c r="AD168" s="48">
        <f>(ROUND(AC168-AC155,1)/AC155)</f>
        <v>0.11382113821138214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92</v>
      </c>
      <c r="E169" s="12">
        <v>0</v>
      </c>
      <c r="F169" s="12">
        <v>0</v>
      </c>
      <c r="G169" s="12">
        <v>0</v>
      </c>
      <c r="H169" s="12">
        <v>0</v>
      </c>
      <c r="I169" s="13">
        <v>75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119.60000000000001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230.23000000000002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349.83000000000004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349.8</v>
      </c>
      <c r="AD169" s="48">
        <f>(ROUND(AC169-AC155,1)/AC155)</f>
        <v>0.23647932131495231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92</v>
      </c>
      <c r="E170" s="11">
        <v>0</v>
      </c>
      <c r="F170" s="11">
        <v>0</v>
      </c>
      <c r="G170" s="11">
        <v>0</v>
      </c>
      <c r="H170" s="11">
        <v>0</v>
      </c>
      <c r="I170" s="51">
        <v>50</v>
      </c>
      <c r="J170" s="51">
        <v>20</v>
      </c>
      <c r="K170" s="51">
        <v>0</v>
      </c>
      <c r="L170" s="51">
        <v>0</v>
      </c>
      <c r="M170" s="51">
        <v>0</v>
      </c>
      <c r="N170" s="52">
        <f>D170*$D$3</f>
        <v>138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144.89999999999998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282.89999999999998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282.89999999999998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92</v>
      </c>
      <c r="E171" s="12">
        <v>0</v>
      </c>
      <c r="F171" s="12">
        <v>0</v>
      </c>
      <c r="G171" s="12">
        <v>0</v>
      </c>
      <c r="H171" s="12">
        <v>0</v>
      </c>
      <c r="I171" s="13">
        <v>65</v>
      </c>
      <c r="J171" s="13">
        <v>35</v>
      </c>
      <c r="K171" s="13">
        <v>0</v>
      </c>
      <c r="L171" s="13">
        <v>0</v>
      </c>
      <c r="M171" s="13">
        <v>0</v>
      </c>
      <c r="N171" s="14">
        <f>D171*$D$4</f>
        <v>119.60000000000001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215.28000000000003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334.88000000000005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334.9</v>
      </c>
      <c r="AD171" s="48">
        <f>(ROUND(AC171-AC170,1)/AC170)</f>
        <v>0.1838105337575115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92</v>
      </c>
      <c r="E172" s="12">
        <v>0</v>
      </c>
      <c r="F172" s="12">
        <v>0</v>
      </c>
      <c r="G172" s="12">
        <v>0</v>
      </c>
      <c r="H172" s="12">
        <v>0</v>
      </c>
      <c r="I172" s="13">
        <v>50</v>
      </c>
      <c r="J172" s="13">
        <v>20</v>
      </c>
      <c r="K172" s="13">
        <v>0</v>
      </c>
      <c r="L172" s="13">
        <v>0</v>
      </c>
      <c r="M172" s="13">
        <v>0</v>
      </c>
      <c r="N172" s="14">
        <f>D172*$D$5</f>
        <v>128.79999999999998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135.23999999999998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264.03999999999996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</v>
      </c>
      <c r="AD172" s="48">
        <f>(ROUND(AC172-AC170,1)/AC170)</f>
        <v>-6.6808059384941679E-2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92</v>
      </c>
      <c r="E173" s="12">
        <v>0</v>
      </c>
      <c r="F173" s="12">
        <v>0</v>
      </c>
      <c r="G173" s="12">
        <v>0</v>
      </c>
      <c r="H173" s="12">
        <v>0</v>
      </c>
      <c r="I173" s="13">
        <v>50</v>
      </c>
      <c r="J173" s="13">
        <v>20</v>
      </c>
      <c r="K173" s="13">
        <v>0</v>
      </c>
      <c r="L173" s="13">
        <v>0</v>
      </c>
      <c r="M173" s="13">
        <v>0</v>
      </c>
      <c r="N173" s="14">
        <f>D173*$D$6</f>
        <v>128.79999999999998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135.23999999999998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264.03999999999996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</v>
      </c>
      <c r="AD173" s="48">
        <f>(ROUND(AC173-AC170,1)/AC170)</f>
        <v>-6.6808059384941679E-2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92</v>
      </c>
      <c r="E174" s="12">
        <v>0</v>
      </c>
      <c r="F174" s="12">
        <v>0</v>
      </c>
      <c r="G174" s="12">
        <v>0</v>
      </c>
      <c r="H174" s="12">
        <v>0</v>
      </c>
      <c r="I174" s="13">
        <v>50</v>
      </c>
      <c r="J174" s="13">
        <v>20</v>
      </c>
      <c r="K174" s="13">
        <v>0</v>
      </c>
      <c r="L174" s="13">
        <v>0</v>
      </c>
      <c r="M174" s="13">
        <v>0</v>
      </c>
      <c r="N174" s="14">
        <f>D174*$D$7</f>
        <v>128.79999999999998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135.23999999999998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264.03999999999996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</v>
      </c>
      <c r="AD174" s="48">
        <f>(ROUND(AC174-AC170,1)/AC170)</f>
        <v>-6.6808059384941679E-2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92</v>
      </c>
      <c r="E175" s="12">
        <v>0</v>
      </c>
      <c r="F175" s="12">
        <v>0</v>
      </c>
      <c r="G175" s="12">
        <v>0</v>
      </c>
      <c r="H175" s="12">
        <v>0</v>
      </c>
      <c r="I175" s="13">
        <v>50</v>
      </c>
      <c r="J175" s="13">
        <v>20</v>
      </c>
      <c r="K175" s="13">
        <v>0</v>
      </c>
      <c r="L175" s="13">
        <v>0</v>
      </c>
      <c r="M175" s="13">
        <v>0</v>
      </c>
      <c r="N175" s="14">
        <f>D175*$D$8</f>
        <v>128.79999999999998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135.23999999999998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264.03999999999996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</v>
      </c>
      <c r="AD175" s="48">
        <f>(ROUND(AC175-AC170,1)/AC170)</f>
        <v>-6.6808059384941679E-2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46</v>
      </c>
      <c r="E176" s="12">
        <v>92</v>
      </c>
      <c r="F176" s="12">
        <v>0</v>
      </c>
      <c r="G176" s="12">
        <v>0</v>
      </c>
      <c r="H176" s="12">
        <v>0</v>
      </c>
      <c r="I176" s="13">
        <v>50</v>
      </c>
      <c r="J176" s="13">
        <v>20</v>
      </c>
      <c r="K176" s="13">
        <v>76</v>
      </c>
      <c r="L176" s="13">
        <v>0</v>
      </c>
      <c r="M176" s="13">
        <v>0</v>
      </c>
      <c r="N176" s="14">
        <f>D176*$D$9</f>
        <v>55.199999999999996</v>
      </c>
      <c r="O176" s="14">
        <f>E176*$E$9</f>
        <v>119.60000000000001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57.959999999999994</v>
      </c>
      <c r="T176" s="14">
        <f>(O176/100)*(K176*$K$9)</f>
        <v>136.34400000000002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113.16</v>
      </c>
      <c r="Y176" s="14">
        <f t="shared" si="57"/>
        <v>255.94400000000002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369.1</v>
      </c>
      <c r="AD176" s="48">
        <f>(ROUND(AC176-AC170,1)/AC170)</f>
        <v>0.3047013078826441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46</v>
      </c>
      <c r="E177" s="12">
        <v>0</v>
      </c>
      <c r="F177" s="12">
        <v>92</v>
      </c>
      <c r="G177" s="12">
        <v>0</v>
      </c>
      <c r="H177" s="12">
        <v>0</v>
      </c>
      <c r="I177" s="13">
        <v>50</v>
      </c>
      <c r="J177" s="13">
        <v>20</v>
      </c>
      <c r="K177" s="13">
        <v>38</v>
      </c>
      <c r="L177" s="13">
        <v>38</v>
      </c>
      <c r="M177" s="13">
        <v>0</v>
      </c>
      <c r="N177" s="14">
        <f>D177*$D$10</f>
        <v>55.199999999999996</v>
      </c>
      <c r="O177" s="14">
        <f>E177*$E$10</f>
        <v>0</v>
      </c>
      <c r="P177" s="14">
        <f>F177*$F$10</f>
        <v>119.60000000000001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57.959999999999994</v>
      </c>
      <c r="T177" s="14">
        <f>(O177/100)*(K177*$J$10)</f>
        <v>0</v>
      </c>
      <c r="U177" s="14">
        <f>(P177/100)*(K177*$K$10)+(P177/100)*(L177*$L$10)</f>
        <v>136.34400000000002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113.16</v>
      </c>
      <c r="Y177" s="14">
        <f t="shared" si="57"/>
        <v>0</v>
      </c>
      <c r="Z177" s="14">
        <f t="shared" si="58"/>
        <v>255.94400000000002</v>
      </c>
      <c r="AA177" s="14">
        <f t="shared" si="59"/>
        <v>0</v>
      </c>
      <c r="AB177" s="14">
        <f t="shared" si="60"/>
        <v>0</v>
      </c>
      <c r="AC177" s="15">
        <f t="shared" si="61"/>
        <v>369.1</v>
      </c>
      <c r="AD177" s="48">
        <f>(ROUND(AC177-AC170,1)/AC170)</f>
        <v>0.3047013078826441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46</v>
      </c>
      <c r="E178" s="12">
        <v>0</v>
      </c>
      <c r="F178" s="12">
        <v>0</v>
      </c>
      <c r="G178" s="12">
        <v>92</v>
      </c>
      <c r="H178" s="12">
        <v>0</v>
      </c>
      <c r="I178" s="13">
        <v>50</v>
      </c>
      <c r="J178" s="13">
        <v>20</v>
      </c>
      <c r="K178" s="13">
        <v>0</v>
      </c>
      <c r="L178" s="13">
        <v>76</v>
      </c>
      <c r="M178" s="13">
        <v>0</v>
      </c>
      <c r="N178" s="14">
        <f>D178*$D$11</f>
        <v>55.199999999999996</v>
      </c>
      <c r="O178" s="14">
        <f>E178*$E$11</f>
        <v>0</v>
      </c>
      <c r="P178" s="14">
        <f>F178*$F$11</f>
        <v>0</v>
      </c>
      <c r="Q178" s="14">
        <f>G178*$G$11</f>
        <v>119.60000000000001</v>
      </c>
      <c r="R178" s="14">
        <f>H178*$H$11</f>
        <v>0</v>
      </c>
      <c r="S178" s="14">
        <f>(N178/100)*(I178*$I$11)+(N178/100)*(J178*$J$11)</f>
        <v>57.959999999999994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136.34400000000002</v>
      </c>
      <c r="W178" s="14">
        <f>(R178/100)*(K178*$K$11)+(R178/100)*(L178*$L$11)</f>
        <v>0</v>
      </c>
      <c r="X178" s="14">
        <f t="shared" si="56"/>
        <v>113.16</v>
      </c>
      <c r="Y178" s="14">
        <f t="shared" si="57"/>
        <v>0</v>
      </c>
      <c r="Z178" s="14">
        <f t="shared" si="58"/>
        <v>0</v>
      </c>
      <c r="AA178" s="14">
        <f t="shared" si="59"/>
        <v>255.94400000000002</v>
      </c>
      <c r="AB178" s="14">
        <f t="shared" si="60"/>
        <v>0</v>
      </c>
      <c r="AC178" s="15">
        <f t="shared" si="61"/>
        <v>369.1</v>
      </c>
      <c r="AD178" s="48">
        <f>(ROUND(AC178-AC170,1)/AC170)</f>
        <v>0.3047013078826441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46</v>
      </c>
      <c r="E179" s="12">
        <v>0</v>
      </c>
      <c r="F179" s="12">
        <v>0</v>
      </c>
      <c r="G179" s="12">
        <v>0</v>
      </c>
      <c r="H179" s="12">
        <v>92</v>
      </c>
      <c r="I179" s="13">
        <v>50</v>
      </c>
      <c r="J179" s="13">
        <v>20</v>
      </c>
      <c r="K179" s="13">
        <v>38</v>
      </c>
      <c r="L179" s="13">
        <v>38</v>
      </c>
      <c r="M179" s="13">
        <v>0</v>
      </c>
      <c r="N179" s="14">
        <f>D179*$D$12</f>
        <v>55.199999999999996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119.60000000000001</v>
      </c>
      <c r="S179" s="14">
        <f>(N179/100)*(I179*$I$12)+(N179/100)*(J179*$J$12)</f>
        <v>57.959999999999994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136.34400000000002</v>
      </c>
      <c r="X179" s="14">
        <f t="shared" si="56"/>
        <v>113.16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255.94400000000002</v>
      </c>
      <c r="AC179" s="15">
        <f t="shared" si="61"/>
        <v>369.1</v>
      </c>
      <c r="AD179" s="48">
        <f>(ROUND(AC179-AC170,1)/AC170)</f>
        <v>0.3047013078826441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92</v>
      </c>
      <c r="E180" s="12">
        <v>0</v>
      </c>
      <c r="F180" s="12">
        <v>0</v>
      </c>
      <c r="G180" s="12">
        <v>0</v>
      </c>
      <c r="H180" s="12">
        <v>0</v>
      </c>
      <c r="I180" s="13">
        <v>60</v>
      </c>
      <c r="J180" s="13">
        <v>20</v>
      </c>
      <c r="K180" s="13">
        <v>0</v>
      </c>
      <c r="L180" s="13">
        <v>0</v>
      </c>
      <c r="M180" s="13">
        <v>58</v>
      </c>
      <c r="N180" s="14">
        <f>D180*$D$13</f>
        <v>119.60000000000001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247.57200000000003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367.17200000000003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367.2</v>
      </c>
      <c r="AD180" s="48">
        <f>(ROUND(AC180-AC170,1)/AC170)</f>
        <v>0.29798515376458112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92</v>
      </c>
      <c r="E181" s="12">
        <v>0</v>
      </c>
      <c r="F181" s="12">
        <v>0</v>
      </c>
      <c r="G181" s="12">
        <v>0</v>
      </c>
      <c r="H181" s="12">
        <v>0</v>
      </c>
      <c r="I181" s="13">
        <v>60</v>
      </c>
      <c r="J181" s="13">
        <v>20</v>
      </c>
      <c r="K181" s="13">
        <v>58</v>
      </c>
      <c r="L181" s="13">
        <v>0</v>
      </c>
      <c r="M181" s="13">
        <v>0</v>
      </c>
      <c r="N181" s="14">
        <f>D181*$D$14</f>
        <v>119.60000000000001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247.57200000000003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367.17200000000003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367.2</v>
      </c>
      <c r="AD181" s="48">
        <f>(ROUND(AC181-AC170,1)/AC170)</f>
        <v>0.29798515376458112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92</v>
      </c>
      <c r="E182" s="12">
        <v>0</v>
      </c>
      <c r="F182" s="12">
        <v>0</v>
      </c>
      <c r="G182" s="12">
        <v>0</v>
      </c>
      <c r="H182" s="12">
        <v>0</v>
      </c>
      <c r="I182" s="13">
        <v>60</v>
      </c>
      <c r="J182" s="13">
        <v>20</v>
      </c>
      <c r="K182" s="13">
        <v>0</v>
      </c>
      <c r="L182" s="13">
        <v>58</v>
      </c>
      <c r="M182" s="13">
        <v>0</v>
      </c>
      <c r="N182" s="14">
        <f>D182*$D$15</f>
        <v>119.60000000000001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247.57200000000003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367.17200000000003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367.2</v>
      </c>
      <c r="AD182" s="48">
        <f>(ROUND(AC182-AC170,1)/AC170)</f>
        <v>0.29798515376458112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92</v>
      </c>
      <c r="E183" s="12">
        <v>0</v>
      </c>
      <c r="F183" s="12">
        <v>0</v>
      </c>
      <c r="G183" s="12">
        <v>0</v>
      </c>
      <c r="H183" s="12">
        <v>0</v>
      </c>
      <c r="I183" s="13">
        <v>60</v>
      </c>
      <c r="J183" s="13">
        <v>45</v>
      </c>
      <c r="K183" s="13">
        <v>0</v>
      </c>
      <c r="L183" s="13">
        <v>0</v>
      </c>
      <c r="M183" s="13">
        <v>0</v>
      </c>
      <c r="N183" s="14">
        <f>D183*$D$16</f>
        <v>119.60000000000001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195.54599999999999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315.14600000000002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315.10000000000002</v>
      </c>
      <c r="AD183" s="48">
        <f>(ROUND(AC183-AC170,1)/AC170)</f>
        <v>0.11382113821138214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92</v>
      </c>
      <c r="E184" s="12">
        <v>0</v>
      </c>
      <c r="F184" s="12">
        <v>0</v>
      </c>
      <c r="G184" s="12">
        <v>0</v>
      </c>
      <c r="H184" s="12">
        <v>0</v>
      </c>
      <c r="I184" s="13">
        <v>75</v>
      </c>
      <c r="J184" s="13">
        <v>20</v>
      </c>
      <c r="K184" s="13">
        <v>0</v>
      </c>
      <c r="L184" s="13">
        <v>0</v>
      </c>
      <c r="M184" s="13">
        <v>0</v>
      </c>
      <c r="N184" s="14">
        <f>D184*$D$17</f>
        <v>119.60000000000001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230.23000000000002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349.83000000000004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349.8</v>
      </c>
      <c r="AD184" s="48">
        <f>(ROUND(AC184-AC170,1)/AC170)</f>
        <v>0.23647932131495231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92</v>
      </c>
      <c r="E185" s="11">
        <v>0</v>
      </c>
      <c r="F185" s="11">
        <v>0</v>
      </c>
      <c r="G185" s="11">
        <v>0</v>
      </c>
      <c r="H185" s="11">
        <v>0</v>
      </c>
      <c r="I185" s="51">
        <v>50</v>
      </c>
      <c r="J185" s="51">
        <v>20</v>
      </c>
      <c r="K185" s="51">
        <v>0</v>
      </c>
      <c r="L185" s="51">
        <v>0</v>
      </c>
      <c r="M185" s="51">
        <v>0</v>
      </c>
      <c r="N185" s="52">
        <f>D185*$D$3</f>
        <v>138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0</v>
      </c>
      <c r="S185" s="52">
        <f>(N185/100)*(I185*$I$3)+(N185/100)*(J185*$J$3)</f>
        <v>144.89999999999998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282.89999999999998</v>
      </c>
      <c r="Y185" s="52">
        <f t="shared" ref="Y185:Y199" si="63">O185+T185</f>
        <v>0</v>
      </c>
      <c r="Z185" s="52">
        <f t="shared" ref="Z185:Z199" si="64">P185+U185</f>
        <v>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282.89999999999998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92</v>
      </c>
      <c r="E186" s="12">
        <v>0</v>
      </c>
      <c r="F186" s="12">
        <v>0</v>
      </c>
      <c r="G186" s="12">
        <v>0</v>
      </c>
      <c r="H186" s="12">
        <v>0</v>
      </c>
      <c r="I186" s="13">
        <v>65</v>
      </c>
      <c r="J186" s="13">
        <v>35</v>
      </c>
      <c r="K186" s="13">
        <v>0</v>
      </c>
      <c r="L186" s="13">
        <v>0</v>
      </c>
      <c r="M186" s="13">
        <v>0</v>
      </c>
      <c r="N186" s="14">
        <f>D186*$D$4</f>
        <v>119.60000000000001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0</v>
      </c>
      <c r="S186" s="14">
        <f>(N186/100)*(I186*$I$4)+(N186/100)*(J186*$J$4)</f>
        <v>215.28000000000003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334.88000000000005</v>
      </c>
      <c r="Y186" s="14">
        <f t="shared" si="63"/>
        <v>0</v>
      </c>
      <c r="Z186" s="14">
        <f t="shared" si="64"/>
        <v>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334.9</v>
      </c>
      <c r="AD186" s="48">
        <f>(ROUND(AC186-AC185,1)/AC185)</f>
        <v>0.1838105337575115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92</v>
      </c>
      <c r="E187" s="12">
        <v>0</v>
      </c>
      <c r="F187" s="12">
        <v>0</v>
      </c>
      <c r="G187" s="12">
        <v>0</v>
      </c>
      <c r="H187" s="12">
        <v>0</v>
      </c>
      <c r="I187" s="13">
        <v>50</v>
      </c>
      <c r="J187" s="13">
        <v>20</v>
      </c>
      <c r="K187" s="13">
        <v>0</v>
      </c>
      <c r="L187" s="13">
        <v>0</v>
      </c>
      <c r="M187" s="13">
        <v>0</v>
      </c>
      <c r="N187" s="14">
        <f>D187*$D$5</f>
        <v>128.79999999999998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0</v>
      </c>
      <c r="S187" s="14">
        <f>(N187/100)*(I187*$I$5)+(N187/100)*(J187*$J$5)</f>
        <v>135.23999999999998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264.03999999999996</v>
      </c>
      <c r="Y187" s="14">
        <f t="shared" si="63"/>
        <v>0</v>
      </c>
      <c r="Z187" s="14">
        <f t="shared" si="64"/>
        <v>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264</v>
      </c>
      <c r="AD187" s="48">
        <f>(ROUND(AC187-AC185,1)/AC185)</f>
        <v>-6.6808059384941679E-2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92</v>
      </c>
      <c r="E188" s="12">
        <v>0</v>
      </c>
      <c r="F188" s="12">
        <v>0</v>
      </c>
      <c r="G188" s="12">
        <v>0</v>
      </c>
      <c r="H188" s="12">
        <v>0</v>
      </c>
      <c r="I188" s="13">
        <v>50</v>
      </c>
      <c r="J188" s="13">
        <v>20</v>
      </c>
      <c r="K188" s="13">
        <v>0</v>
      </c>
      <c r="L188" s="13">
        <v>0</v>
      </c>
      <c r="M188" s="13">
        <v>0</v>
      </c>
      <c r="N188" s="14">
        <f>D188*$D$6</f>
        <v>128.79999999999998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0</v>
      </c>
      <c r="S188" s="14">
        <f>(N188/100)*(I188*$I$6)+(N188/100)*(J188*$J$6)</f>
        <v>135.23999999999998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264.03999999999996</v>
      </c>
      <c r="Y188" s="14">
        <f t="shared" si="63"/>
        <v>0</v>
      </c>
      <c r="Z188" s="14">
        <f t="shared" si="64"/>
        <v>0</v>
      </c>
      <c r="AA188" s="14">
        <f t="shared" si="65"/>
        <v>0</v>
      </c>
      <c r="AB188" s="14">
        <f t="shared" si="66"/>
        <v>0</v>
      </c>
      <c r="AC188" s="15">
        <f t="shared" si="67"/>
        <v>264</v>
      </c>
      <c r="AD188" s="48">
        <f>(ROUND(AC188-AC185,1)/AC185)</f>
        <v>-6.6808059384941679E-2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92</v>
      </c>
      <c r="E189" s="12">
        <v>0</v>
      </c>
      <c r="F189" s="12">
        <v>0</v>
      </c>
      <c r="G189" s="12">
        <v>0</v>
      </c>
      <c r="H189" s="12">
        <v>0</v>
      </c>
      <c r="I189" s="13">
        <v>50</v>
      </c>
      <c r="J189" s="13">
        <v>20</v>
      </c>
      <c r="K189" s="13">
        <v>0</v>
      </c>
      <c r="L189" s="13">
        <v>0</v>
      </c>
      <c r="M189" s="13">
        <v>0</v>
      </c>
      <c r="N189" s="14">
        <f>D189*$D$7</f>
        <v>128.79999999999998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0</v>
      </c>
      <c r="S189" s="14">
        <f>(N189/100)*(I189*$I$7)+(N189/100)*(J189*$J$7)</f>
        <v>135.23999999999998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264.03999999999996</v>
      </c>
      <c r="Y189" s="14">
        <f t="shared" si="63"/>
        <v>0</v>
      </c>
      <c r="Z189" s="14">
        <f t="shared" si="64"/>
        <v>0</v>
      </c>
      <c r="AA189" s="14">
        <f t="shared" si="65"/>
        <v>0</v>
      </c>
      <c r="AB189" s="14">
        <f t="shared" si="66"/>
        <v>0</v>
      </c>
      <c r="AC189" s="15">
        <f t="shared" si="67"/>
        <v>264</v>
      </c>
      <c r="AD189" s="48">
        <f>(ROUND(AC189-AC185,1)/AC185)</f>
        <v>-6.6808059384941679E-2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92</v>
      </c>
      <c r="E190" s="12">
        <v>0</v>
      </c>
      <c r="F190" s="12">
        <v>0</v>
      </c>
      <c r="G190" s="12">
        <v>0</v>
      </c>
      <c r="H190" s="12">
        <v>0</v>
      </c>
      <c r="I190" s="13">
        <v>50</v>
      </c>
      <c r="J190" s="13">
        <v>20</v>
      </c>
      <c r="K190" s="13">
        <v>0</v>
      </c>
      <c r="L190" s="13">
        <v>0</v>
      </c>
      <c r="M190" s="13">
        <v>0</v>
      </c>
      <c r="N190" s="14">
        <f>D190*$D$8</f>
        <v>128.79999999999998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0</v>
      </c>
      <c r="S190" s="14">
        <f>(N190/100)*(I190*$I$8)+(N190/100)*(J190*$J$8)</f>
        <v>135.23999999999998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264.03999999999996</v>
      </c>
      <c r="Y190" s="14">
        <f t="shared" si="63"/>
        <v>0</v>
      </c>
      <c r="Z190" s="14">
        <f t="shared" si="64"/>
        <v>0</v>
      </c>
      <c r="AA190" s="14">
        <f t="shared" si="65"/>
        <v>0</v>
      </c>
      <c r="AB190" s="14">
        <f t="shared" si="66"/>
        <v>0</v>
      </c>
      <c r="AC190" s="15">
        <f t="shared" si="67"/>
        <v>264</v>
      </c>
      <c r="AD190" s="48">
        <f>(ROUND(AC190-AC185,1)/AC185)</f>
        <v>-6.6808059384941679E-2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46</v>
      </c>
      <c r="E191" s="12">
        <v>92</v>
      </c>
      <c r="F191" s="12">
        <v>0</v>
      </c>
      <c r="G191" s="12">
        <v>0</v>
      </c>
      <c r="H191" s="12">
        <v>0</v>
      </c>
      <c r="I191" s="13">
        <v>50</v>
      </c>
      <c r="J191" s="13">
        <v>20</v>
      </c>
      <c r="K191" s="13">
        <v>76</v>
      </c>
      <c r="L191" s="13">
        <v>0</v>
      </c>
      <c r="M191" s="13">
        <v>0</v>
      </c>
      <c r="N191" s="14">
        <f>D191*$D$9</f>
        <v>55.199999999999996</v>
      </c>
      <c r="O191" s="14">
        <f>E191*$E$9</f>
        <v>119.60000000000001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57.959999999999994</v>
      </c>
      <c r="T191" s="14">
        <f>(O191/100)*(K191*$K$9)</f>
        <v>136.34400000000002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113.16</v>
      </c>
      <c r="Y191" s="14">
        <f t="shared" si="63"/>
        <v>255.94400000000002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369.1</v>
      </c>
      <c r="AD191" s="48">
        <f>(ROUND(AC191-AC185,1)/AC185)</f>
        <v>0.3047013078826441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46</v>
      </c>
      <c r="E192" s="12">
        <v>0</v>
      </c>
      <c r="F192" s="12">
        <v>92</v>
      </c>
      <c r="G192" s="12">
        <v>0</v>
      </c>
      <c r="H192" s="12">
        <v>0</v>
      </c>
      <c r="I192" s="13">
        <v>50</v>
      </c>
      <c r="J192" s="13">
        <v>20</v>
      </c>
      <c r="K192" s="13">
        <v>38</v>
      </c>
      <c r="L192" s="13">
        <v>38</v>
      </c>
      <c r="M192" s="13">
        <v>0</v>
      </c>
      <c r="N192" s="14">
        <f>D192*$D$10</f>
        <v>55.199999999999996</v>
      </c>
      <c r="O192" s="14">
        <f>E192*$E$10</f>
        <v>0</v>
      </c>
      <c r="P192" s="14">
        <f>F192*$F$10</f>
        <v>119.60000000000001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57.959999999999994</v>
      </c>
      <c r="T192" s="14">
        <f>(O192/100)*(K192*$J$10)</f>
        <v>0</v>
      </c>
      <c r="U192" s="14">
        <f>(P192/100)*(K192*$K$10)+(P192/100)*(L192*$L$10)</f>
        <v>136.34400000000002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113.16</v>
      </c>
      <c r="Y192" s="14">
        <f t="shared" si="63"/>
        <v>0</v>
      </c>
      <c r="Z192" s="14">
        <f t="shared" si="64"/>
        <v>255.94400000000002</v>
      </c>
      <c r="AA192" s="14">
        <f t="shared" si="65"/>
        <v>0</v>
      </c>
      <c r="AB192" s="14">
        <f t="shared" si="66"/>
        <v>0</v>
      </c>
      <c r="AC192" s="15">
        <f t="shared" si="67"/>
        <v>369.1</v>
      </c>
      <c r="AD192" s="48">
        <f>(ROUND(AC192-AC185,1)/AC185)</f>
        <v>0.3047013078826441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46</v>
      </c>
      <c r="E193" s="12">
        <v>0</v>
      </c>
      <c r="F193" s="12">
        <v>0</v>
      </c>
      <c r="G193" s="12">
        <v>92</v>
      </c>
      <c r="H193" s="12">
        <v>0</v>
      </c>
      <c r="I193" s="13">
        <v>50</v>
      </c>
      <c r="J193" s="13">
        <v>20</v>
      </c>
      <c r="K193" s="13">
        <v>0</v>
      </c>
      <c r="L193" s="13">
        <v>76</v>
      </c>
      <c r="M193" s="13">
        <v>0</v>
      </c>
      <c r="N193" s="14">
        <f>D193*$D$11</f>
        <v>55.199999999999996</v>
      </c>
      <c r="O193" s="14">
        <f>E193*$E$11</f>
        <v>0</v>
      </c>
      <c r="P193" s="14">
        <f>F193*$F$11</f>
        <v>0</v>
      </c>
      <c r="Q193" s="14">
        <f>G193*$G$11</f>
        <v>119.60000000000001</v>
      </c>
      <c r="R193" s="14">
        <f>H193*$H$11</f>
        <v>0</v>
      </c>
      <c r="S193" s="14">
        <f>(N193/100)*(I193*$I$11)+(N193/100)*(J193*$J$11)</f>
        <v>57.959999999999994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136.34400000000002</v>
      </c>
      <c r="W193" s="14">
        <f>(R193/100)*(K193*$K$11)+(R193/100)*(L193*$L$11)</f>
        <v>0</v>
      </c>
      <c r="X193" s="14">
        <f t="shared" si="62"/>
        <v>113.16</v>
      </c>
      <c r="Y193" s="14">
        <f t="shared" si="63"/>
        <v>0</v>
      </c>
      <c r="Z193" s="14">
        <f t="shared" si="64"/>
        <v>0</v>
      </c>
      <c r="AA193" s="14">
        <f t="shared" si="65"/>
        <v>255.94400000000002</v>
      </c>
      <c r="AB193" s="14">
        <f t="shared" si="66"/>
        <v>0</v>
      </c>
      <c r="AC193" s="15">
        <f t="shared" si="67"/>
        <v>369.1</v>
      </c>
      <c r="AD193" s="48">
        <f>(ROUND(AC193-AC185,1)/AC185)</f>
        <v>0.3047013078826441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46</v>
      </c>
      <c r="E194" s="12">
        <v>0</v>
      </c>
      <c r="F194" s="12">
        <v>0</v>
      </c>
      <c r="G194" s="12">
        <v>0</v>
      </c>
      <c r="H194" s="12">
        <v>92</v>
      </c>
      <c r="I194" s="13">
        <v>50</v>
      </c>
      <c r="J194" s="13">
        <v>20</v>
      </c>
      <c r="K194" s="13">
        <v>38</v>
      </c>
      <c r="L194" s="13">
        <v>38</v>
      </c>
      <c r="M194" s="13">
        <v>0</v>
      </c>
      <c r="N194" s="14">
        <f>D194*$D$12</f>
        <v>55.199999999999996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119.60000000000001</v>
      </c>
      <c r="S194" s="14">
        <f>(N194/100)*(I194*$I$12)+(N194/100)*(J194*$J$12)</f>
        <v>57.959999999999994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136.34400000000002</v>
      </c>
      <c r="X194" s="14">
        <f t="shared" si="62"/>
        <v>113.16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255.94400000000002</v>
      </c>
      <c r="AC194" s="15">
        <f t="shared" si="67"/>
        <v>369.1</v>
      </c>
      <c r="AD194" s="48">
        <f>(ROUND(AC194-AC185,1)/AC185)</f>
        <v>0.3047013078826441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92</v>
      </c>
      <c r="E195" s="12">
        <v>0</v>
      </c>
      <c r="F195" s="12">
        <v>0</v>
      </c>
      <c r="G195" s="12">
        <v>0</v>
      </c>
      <c r="H195" s="12">
        <v>0</v>
      </c>
      <c r="I195" s="13">
        <v>60</v>
      </c>
      <c r="J195" s="13">
        <v>20</v>
      </c>
      <c r="K195" s="13">
        <v>0</v>
      </c>
      <c r="L195" s="13">
        <v>0</v>
      </c>
      <c r="M195" s="13">
        <v>58</v>
      </c>
      <c r="N195" s="14">
        <f>D195*$D$13</f>
        <v>119.60000000000001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247.57200000000003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367.17200000000003</v>
      </c>
      <c r="Y195" s="14">
        <f t="shared" si="63"/>
        <v>0</v>
      </c>
      <c r="Z195" s="14">
        <f t="shared" si="64"/>
        <v>0</v>
      </c>
      <c r="AA195" s="14">
        <f t="shared" si="65"/>
        <v>0</v>
      </c>
      <c r="AB195" s="14">
        <f t="shared" si="66"/>
        <v>0</v>
      </c>
      <c r="AC195" s="15">
        <f t="shared" si="67"/>
        <v>367.2</v>
      </c>
      <c r="AD195" s="48">
        <f>(ROUND(AC195-AC185,1)/AC185)</f>
        <v>0.29798515376458112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92</v>
      </c>
      <c r="E196" s="12">
        <v>0</v>
      </c>
      <c r="F196" s="12">
        <v>0</v>
      </c>
      <c r="G196" s="12">
        <v>0</v>
      </c>
      <c r="H196" s="12">
        <v>0</v>
      </c>
      <c r="I196" s="13">
        <v>60</v>
      </c>
      <c r="J196" s="13">
        <v>20</v>
      </c>
      <c r="K196" s="13">
        <v>58</v>
      </c>
      <c r="L196" s="13">
        <v>0</v>
      </c>
      <c r="M196" s="13">
        <v>0</v>
      </c>
      <c r="N196" s="14">
        <f>D196*$D$14</f>
        <v>119.60000000000001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247.57200000000003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367.17200000000003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367.2</v>
      </c>
      <c r="AD196" s="48">
        <f>(ROUND(AC196-AC185,1)/AC185)</f>
        <v>0.29798515376458112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92</v>
      </c>
      <c r="E197" s="12">
        <v>0</v>
      </c>
      <c r="F197" s="12">
        <v>0</v>
      </c>
      <c r="G197" s="12">
        <v>0</v>
      </c>
      <c r="H197" s="12">
        <v>0</v>
      </c>
      <c r="I197" s="13">
        <v>60</v>
      </c>
      <c r="J197" s="13">
        <v>20</v>
      </c>
      <c r="K197" s="13">
        <v>0</v>
      </c>
      <c r="L197" s="13">
        <v>58</v>
      </c>
      <c r="M197" s="13">
        <v>0</v>
      </c>
      <c r="N197" s="14">
        <f>D197*$D$15</f>
        <v>119.60000000000001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247.57200000000003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367.17200000000003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367.2</v>
      </c>
      <c r="AD197" s="48">
        <f>(ROUND(AC197-AC185,1)/AC185)</f>
        <v>0.29798515376458112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92</v>
      </c>
      <c r="E198" s="12">
        <v>0</v>
      </c>
      <c r="F198" s="12">
        <v>0</v>
      </c>
      <c r="G198" s="12">
        <v>0</v>
      </c>
      <c r="H198" s="12">
        <v>0</v>
      </c>
      <c r="I198" s="13">
        <v>60</v>
      </c>
      <c r="J198" s="13">
        <v>45</v>
      </c>
      <c r="K198" s="13">
        <v>0</v>
      </c>
      <c r="L198" s="13">
        <v>0</v>
      </c>
      <c r="M198" s="13">
        <v>0</v>
      </c>
      <c r="N198" s="14">
        <f>D198*$D$16</f>
        <v>119.60000000000001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0</v>
      </c>
      <c r="S198" s="14">
        <f>(N198/100)*(I198*$I$16)+(N198/100)*(J198*$J$16)</f>
        <v>195.54599999999999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315.14600000000002</v>
      </c>
      <c r="Y198" s="14">
        <f t="shared" si="63"/>
        <v>0</v>
      </c>
      <c r="Z198" s="14">
        <f t="shared" si="64"/>
        <v>0</v>
      </c>
      <c r="AA198" s="14">
        <f t="shared" si="65"/>
        <v>0</v>
      </c>
      <c r="AB198" s="14">
        <f t="shared" si="66"/>
        <v>0</v>
      </c>
      <c r="AC198" s="15">
        <f t="shared" si="67"/>
        <v>315.10000000000002</v>
      </c>
      <c r="AD198" s="48">
        <f>(ROUND(AC198-AC185,1)/AC185)</f>
        <v>0.11382113821138214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92</v>
      </c>
      <c r="E199" s="12">
        <v>0</v>
      </c>
      <c r="F199" s="12">
        <v>0</v>
      </c>
      <c r="G199" s="12">
        <v>0</v>
      </c>
      <c r="H199" s="12">
        <v>0</v>
      </c>
      <c r="I199" s="13">
        <v>75</v>
      </c>
      <c r="J199" s="13">
        <v>20</v>
      </c>
      <c r="K199" s="13">
        <v>0</v>
      </c>
      <c r="L199" s="13">
        <v>0</v>
      </c>
      <c r="M199" s="13">
        <v>0</v>
      </c>
      <c r="N199" s="14">
        <f>D199*$D$17</f>
        <v>119.60000000000001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0</v>
      </c>
      <c r="S199" s="14">
        <f>(N199/100)*(I199*$I$17)+(N199/100)*(J199*$J$17)</f>
        <v>230.23000000000002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349.83000000000004</v>
      </c>
      <c r="Y199" s="14">
        <f t="shared" si="63"/>
        <v>0</v>
      </c>
      <c r="Z199" s="14">
        <f t="shared" si="64"/>
        <v>0</v>
      </c>
      <c r="AA199" s="14">
        <f t="shared" si="65"/>
        <v>0</v>
      </c>
      <c r="AB199" s="14">
        <f t="shared" si="66"/>
        <v>0</v>
      </c>
      <c r="AC199" s="15">
        <f t="shared" si="67"/>
        <v>349.8</v>
      </c>
      <c r="AD199" s="48">
        <f>(ROUND(AC199-AC185,1)/AC185)</f>
        <v>0.23647932131495231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7" t="s">
        <v>21</v>
      </c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75</v>
      </c>
      <c r="F801" s="11">
        <v>0</v>
      </c>
      <c r="G801" s="11">
        <v>0</v>
      </c>
      <c r="H801" s="11">
        <v>0</v>
      </c>
      <c r="I801" s="51">
        <v>10</v>
      </c>
      <c r="J801" s="51">
        <v>30</v>
      </c>
      <c r="K801" s="51">
        <v>70</v>
      </c>
      <c r="L801" s="51">
        <v>0</v>
      </c>
      <c r="M801" s="51">
        <v>0</v>
      </c>
      <c r="N801" s="52">
        <f>D801*$D$3</f>
        <v>97.5</v>
      </c>
      <c r="O801" s="52">
        <f>E801*$E$3</f>
        <v>112.5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58.5</v>
      </c>
      <c r="T801" s="52">
        <f>(O801/100)*(K801*$K$3)</f>
        <v>118.125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156</v>
      </c>
      <c r="Y801" s="52">
        <f t="shared" si="282"/>
        <v>230.625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386.6</v>
      </c>
      <c r="AD801" s="58"/>
      <c r="AE801" s="113"/>
      <c r="AF801" s="60"/>
      <c r="AH801" s="59"/>
    </row>
    <row r="802" spans="1:34">
      <c r="A802" s="99" t="s">
        <v>814</v>
      </c>
      <c r="B802" s="91">
        <v>13</v>
      </c>
      <c r="C802" s="21" t="s">
        <v>324</v>
      </c>
      <c r="D802" s="12">
        <v>65</v>
      </c>
      <c r="E802" s="12">
        <v>75</v>
      </c>
      <c r="F802" s="12">
        <v>0</v>
      </c>
      <c r="G802" s="12">
        <v>0</v>
      </c>
      <c r="H802" s="12">
        <v>0</v>
      </c>
      <c r="I802" s="13">
        <v>46</v>
      </c>
      <c r="J802" s="13">
        <v>66</v>
      </c>
      <c r="K802" s="13">
        <v>70</v>
      </c>
      <c r="L802" s="13">
        <v>0</v>
      </c>
      <c r="M802" s="13">
        <v>0</v>
      </c>
      <c r="N802" s="14">
        <f>D802*$D$4</f>
        <v>84.5</v>
      </c>
      <c r="O802" s="14">
        <f>E802*$E$4</f>
        <v>97.5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170.35199999999998</v>
      </c>
      <c r="T802" s="14">
        <f>(O802/100)*(K802*$K$4)</f>
        <v>102.375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254.85199999999998</v>
      </c>
      <c r="Y802" s="14">
        <f t="shared" si="282"/>
        <v>199.875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454.7</v>
      </c>
      <c r="AD802" s="48">
        <f>(ROUND(AC802-AC801,1)/AC801)</f>
        <v>0.17615106052767715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75</v>
      </c>
      <c r="F803" s="12">
        <v>0</v>
      </c>
      <c r="G803" s="12">
        <v>0</v>
      </c>
      <c r="H803" s="12">
        <v>0</v>
      </c>
      <c r="I803" s="13">
        <v>10</v>
      </c>
      <c r="J803" s="13">
        <v>30</v>
      </c>
      <c r="K803" s="13">
        <v>70</v>
      </c>
      <c r="L803" s="13">
        <v>0</v>
      </c>
      <c r="M803" s="13">
        <v>0</v>
      </c>
      <c r="N803" s="14">
        <f>D803*$D$5</f>
        <v>91</v>
      </c>
      <c r="O803" s="14">
        <f>E803*$E$5</f>
        <v>105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54.6</v>
      </c>
      <c r="T803" s="14">
        <f>(O803/100)*(K803*$K$5)</f>
        <v>110.25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145.6</v>
      </c>
      <c r="Y803" s="14">
        <f t="shared" si="282"/>
        <v>215.25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360.9</v>
      </c>
      <c r="AD803" s="48">
        <f>(ROUND(AC803-AC801,1)/AC801)</f>
        <v>-6.6476978789446445E-2</v>
      </c>
      <c r="AE803" s="113"/>
      <c r="AF803" s="60"/>
      <c r="AH803" s="59"/>
    </row>
    <row r="804" spans="1:34">
      <c r="A804" s="99" t="s">
        <v>816</v>
      </c>
      <c r="B804" s="91">
        <v>12</v>
      </c>
      <c r="C804" s="21" t="s">
        <v>337</v>
      </c>
      <c r="D804" s="12">
        <v>65</v>
      </c>
      <c r="E804" s="12">
        <v>75</v>
      </c>
      <c r="F804" s="12">
        <v>0</v>
      </c>
      <c r="G804" s="12">
        <v>0</v>
      </c>
      <c r="H804" s="12">
        <v>0</v>
      </c>
      <c r="I804" s="13">
        <v>10</v>
      </c>
      <c r="J804" s="13">
        <v>30</v>
      </c>
      <c r="K804" s="13">
        <v>70</v>
      </c>
      <c r="L804" s="13">
        <v>0</v>
      </c>
      <c r="M804" s="13">
        <v>0</v>
      </c>
      <c r="N804" s="14">
        <f>D804*$D$6</f>
        <v>91</v>
      </c>
      <c r="O804" s="14">
        <f>E804*$E$6</f>
        <v>105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54.6</v>
      </c>
      <c r="T804" s="14">
        <f>(O804/100)*(K804*$K$6)</f>
        <v>110.25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145.6</v>
      </c>
      <c r="Y804" s="14">
        <f t="shared" si="282"/>
        <v>215.25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360.9</v>
      </c>
      <c r="AD804" s="48">
        <f>(ROUND(AC804-AC801,1)/AC801)</f>
        <v>-6.6476978789446445E-2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75</v>
      </c>
      <c r="F805" s="12">
        <v>0</v>
      </c>
      <c r="G805" s="12">
        <v>0</v>
      </c>
      <c r="H805" s="12">
        <v>0</v>
      </c>
      <c r="I805" s="13">
        <v>10</v>
      </c>
      <c r="J805" s="13">
        <v>30</v>
      </c>
      <c r="K805" s="13">
        <v>70</v>
      </c>
      <c r="L805" s="13">
        <v>0</v>
      </c>
      <c r="M805" s="13">
        <v>0</v>
      </c>
      <c r="N805" s="14">
        <f>D805*$D$7</f>
        <v>91</v>
      </c>
      <c r="O805" s="14">
        <f>E805*$E$7</f>
        <v>105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54.6</v>
      </c>
      <c r="T805" s="14">
        <f>(O805/100)*(K805*$K$7)</f>
        <v>110.25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145.6</v>
      </c>
      <c r="Y805" s="14">
        <f t="shared" si="282"/>
        <v>215.25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360.9</v>
      </c>
      <c r="AD805" s="48">
        <f>(ROUND(AC805-AC801,1)/AC801)</f>
        <v>-6.6476978789446445E-2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75</v>
      </c>
      <c r="F806" s="12">
        <v>0</v>
      </c>
      <c r="G806" s="12">
        <v>0</v>
      </c>
      <c r="H806" s="12">
        <v>0</v>
      </c>
      <c r="I806" s="13">
        <v>10</v>
      </c>
      <c r="J806" s="13">
        <v>30</v>
      </c>
      <c r="K806" s="13">
        <v>70</v>
      </c>
      <c r="L806" s="13">
        <v>0</v>
      </c>
      <c r="M806" s="13">
        <v>0</v>
      </c>
      <c r="N806" s="14">
        <f>D806*$D$8</f>
        <v>91</v>
      </c>
      <c r="O806" s="14">
        <f>E806*$E$8</f>
        <v>105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54.6</v>
      </c>
      <c r="T806" s="14">
        <f>(O806/100)*(K806*$K$8)</f>
        <v>110.25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145.6</v>
      </c>
      <c r="Y806" s="14">
        <f t="shared" si="282"/>
        <v>215.25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360.9</v>
      </c>
      <c r="AD806" s="48">
        <f>(ROUND(AC806-AC801,1)/AC801)</f>
        <v>-6.6476978789446445E-2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140</v>
      </c>
      <c r="F807" s="12">
        <v>0</v>
      </c>
      <c r="G807" s="12">
        <v>0</v>
      </c>
      <c r="H807" s="12">
        <v>0</v>
      </c>
      <c r="I807" s="13">
        <v>10</v>
      </c>
      <c r="J807" s="13">
        <v>30</v>
      </c>
      <c r="K807" s="13">
        <v>94</v>
      </c>
      <c r="L807" s="13">
        <v>0</v>
      </c>
      <c r="M807" s="13">
        <v>0</v>
      </c>
      <c r="N807" s="14">
        <f>D807*$D$9</f>
        <v>39.6</v>
      </c>
      <c r="O807" s="14">
        <f>E807*$E$9</f>
        <v>182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23.76</v>
      </c>
      <c r="T807" s="14">
        <f>(O807/100)*(K807*$K$9)</f>
        <v>256.62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63.36</v>
      </c>
      <c r="Y807" s="14">
        <f t="shared" si="282"/>
        <v>438.62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502</v>
      </c>
      <c r="AD807" s="48">
        <f>(ROUND(AC807-AC801,1)/AC801)</f>
        <v>0.29849974133471285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140</v>
      </c>
      <c r="G808" s="12">
        <v>0</v>
      </c>
      <c r="H808" s="12">
        <v>0</v>
      </c>
      <c r="I808" s="13">
        <v>10</v>
      </c>
      <c r="J808" s="13">
        <v>30</v>
      </c>
      <c r="K808" s="13">
        <v>47</v>
      </c>
      <c r="L808" s="13">
        <v>47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182</v>
      </c>
      <c r="Q808" s="14">
        <f>G808*$G$10</f>
        <v>0</v>
      </c>
      <c r="R808" s="14">
        <f>H808*$H$10</f>
        <v>0</v>
      </c>
      <c r="S808" s="14">
        <f>(N808/100)*(I808*$I$10)+(N808/100)*(J808*$J$10)</f>
        <v>23.76</v>
      </c>
      <c r="T808" s="14">
        <f>(O808/100)*(K808*$J$10)</f>
        <v>0</v>
      </c>
      <c r="U808" s="14">
        <f>(P808/100)*(K808*$K$10)+(P808/100)*(L808*$L$10)</f>
        <v>256.62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63.36</v>
      </c>
      <c r="Y808" s="14">
        <f t="shared" si="282"/>
        <v>0</v>
      </c>
      <c r="Z808" s="14">
        <f t="shared" si="283"/>
        <v>438.62</v>
      </c>
      <c r="AA808" s="14">
        <f t="shared" si="284"/>
        <v>0</v>
      </c>
      <c r="AB808" s="14">
        <f t="shared" si="288"/>
        <v>0</v>
      </c>
      <c r="AC808" s="15">
        <f t="shared" si="287"/>
        <v>502</v>
      </c>
      <c r="AD808" s="48">
        <f>(ROUND(AC808-AC801,1)/AC801)</f>
        <v>0.29849974133471285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140</v>
      </c>
      <c r="H809" s="12">
        <v>0</v>
      </c>
      <c r="I809" s="13">
        <v>10</v>
      </c>
      <c r="J809" s="13">
        <v>30</v>
      </c>
      <c r="K809" s="13">
        <v>0</v>
      </c>
      <c r="L809" s="13">
        <v>94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182</v>
      </c>
      <c r="R809" s="14">
        <f>H809*$H$11</f>
        <v>0</v>
      </c>
      <c r="S809" s="14">
        <f>(N809/100)*(I809*$I$11)+(N809/100)*(J809*$J$11)</f>
        <v>23.76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256.62</v>
      </c>
      <c r="W809" s="14">
        <f>(R809/100)*(K809*$K$11)+(R809/100)*(L809*$L$11)</f>
        <v>0</v>
      </c>
      <c r="X809" s="14">
        <f t="shared" si="281"/>
        <v>63.36</v>
      </c>
      <c r="Y809" s="14">
        <f t="shared" si="282"/>
        <v>0</v>
      </c>
      <c r="Z809" s="14">
        <f t="shared" si="283"/>
        <v>0</v>
      </c>
      <c r="AA809" s="14">
        <f t="shared" si="284"/>
        <v>438.62</v>
      </c>
      <c r="AB809" s="14">
        <f t="shared" si="288"/>
        <v>0</v>
      </c>
      <c r="AC809" s="15">
        <f t="shared" si="287"/>
        <v>502</v>
      </c>
      <c r="AD809" s="48">
        <f>(ROUND(AC809-AC801,1)/AC801)</f>
        <v>0.29849974133471285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140</v>
      </c>
      <c r="I810" s="13">
        <v>10</v>
      </c>
      <c r="J810" s="13">
        <v>30</v>
      </c>
      <c r="K810" s="13">
        <v>47</v>
      </c>
      <c r="L810" s="13">
        <v>47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182</v>
      </c>
      <c r="S810" s="14">
        <f>(N810/100)*(I810*$I$12)+(N810/100)*(J810*$J$12)</f>
        <v>23.76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256.62</v>
      </c>
      <c r="X810" s="14">
        <f t="shared" si="281"/>
        <v>63.36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438.62</v>
      </c>
      <c r="AC810" s="15">
        <f t="shared" si="287"/>
        <v>502</v>
      </c>
      <c r="AD810" s="48">
        <f>(ROUND(AC810-AC801,1)/AC801)</f>
        <v>0.29849974133471285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75</v>
      </c>
      <c r="F811" s="12">
        <v>0</v>
      </c>
      <c r="G811" s="12">
        <v>0</v>
      </c>
      <c r="H811" s="12">
        <v>0</v>
      </c>
      <c r="I811" s="13">
        <v>10</v>
      </c>
      <c r="J811" s="13">
        <v>30</v>
      </c>
      <c r="K811" s="13">
        <v>70</v>
      </c>
      <c r="L811" s="13">
        <v>0</v>
      </c>
      <c r="M811" s="13">
        <v>60</v>
      </c>
      <c r="N811" s="14">
        <f>D811*$D$13</f>
        <v>84.5</v>
      </c>
      <c r="O811" s="14">
        <f>E811*$E$13</f>
        <v>97.5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126.75</v>
      </c>
      <c r="T811" s="14">
        <f>(O811/100)*(K811*$K$13)+(O811/100)*(M811*$M$13)</f>
        <v>190.125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211.25</v>
      </c>
      <c r="Y811" s="14">
        <f t="shared" si="282"/>
        <v>287.625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498.9</v>
      </c>
      <c r="AD811" s="48">
        <f>(ROUND(AC811-AC801,1)/AC801)</f>
        <v>0.29048111743404031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130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30</v>
      </c>
      <c r="K812" s="13">
        <v>90</v>
      </c>
      <c r="L812" s="13">
        <v>0</v>
      </c>
      <c r="M812" s="13">
        <v>0</v>
      </c>
      <c r="N812" s="14">
        <f>D812*$D$14</f>
        <v>169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329.55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498.55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498.6</v>
      </c>
      <c r="AD812" s="48">
        <f>(ROUND(AC812-AC801,1)/AC801)</f>
        <v>0.28970512157268491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130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30</v>
      </c>
      <c r="K813" s="13">
        <v>0</v>
      </c>
      <c r="L813" s="13">
        <v>90</v>
      </c>
      <c r="M813" s="13">
        <v>0</v>
      </c>
      <c r="N813" s="14">
        <f>D813*$D$15</f>
        <v>169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329.55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498.55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498.6</v>
      </c>
      <c r="AD813" s="48">
        <f>(ROUND(AC813-AC801,1)/AC801)</f>
        <v>0.28970512157268491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75</v>
      </c>
      <c r="F814" s="12">
        <v>0</v>
      </c>
      <c r="G814" s="12">
        <v>0</v>
      </c>
      <c r="H814" s="12">
        <v>0</v>
      </c>
      <c r="I814" s="13">
        <v>10</v>
      </c>
      <c r="J814" s="13">
        <v>95</v>
      </c>
      <c r="K814" s="13">
        <v>70</v>
      </c>
      <c r="L814" s="13">
        <v>0</v>
      </c>
      <c r="M814" s="13">
        <v>0</v>
      </c>
      <c r="N814" s="14">
        <f>D814*$D$16</f>
        <v>84.5</v>
      </c>
      <c r="O814" s="14">
        <f>E814*$E$16</f>
        <v>97.5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193.08249999999995</v>
      </c>
      <c r="T814" s="14">
        <f>(O814/100)*(K814*$K$16)</f>
        <v>102.375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277.58249999999998</v>
      </c>
      <c r="Y814" s="14">
        <f t="shared" si="282"/>
        <v>199.875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477.5</v>
      </c>
      <c r="AD814" s="48">
        <f>(ROUND(AC814-AC801,1)/AC801)</f>
        <v>0.23512674599068806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75</v>
      </c>
      <c r="F815" s="12">
        <v>0</v>
      </c>
      <c r="G815" s="12">
        <v>0</v>
      </c>
      <c r="H815" s="12">
        <v>0</v>
      </c>
      <c r="I815" s="13">
        <v>60</v>
      </c>
      <c r="J815" s="13">
        <v>30</v>
      </c>
      <c r="K815" s="13">
        <v>70</v>
      </c>
      <c r="L815" s="13">
        <v>0</v>
      </c>
      <c r="M815" s="13">
        <v>0</v>
      </c>
      <c r="N815" s="14">
        <f>D815*$D$17</f>
        <v>84.5</v>
      </c>
      <c r="O815" s="14">
        <f>E815*$E$17</f>
        <v>97.5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141.96</v>
      </c>
      <c r="T815" s="14">
        <f>(O815/100)*(K815*$K$17)</f>
        <v>102.375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226.46</v>
      </c>
      <c r="Y815" s="14">
        <f t="shared" si="282"/>
        <v>199.875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426.3</v>
      </c>
      <c r="AD815" s="48">
        <f>(ROUND(AC815-AC801,1)/AC801)</f>
        <v>0.10269011898603207</v>
      </c>
      <c r="AE815" s="113"/>
      <c r="AF815" s="60"/>
      <c r="AH815" s="59"/>
    </row>
    <row r="816" spans="1:34">
      <c r="A816" s="107"/>
      <c r="B816" s="157" t="s">
        <v>42</v>
      </c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  <c r="AA816" s="157"/>
      <c r="AB816" s="157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462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7"/>
      <c r="B1252" s="157" t="s">
        <v>59</v>
      </c>
      <c r="C1252" s="157"/>
      <c r="D1252" s="157"/>
      <c r="E1252" s="157"/>
      <c r="F1252" s="157"/>
      <c r="G1252" s="157"/>
      <c r="H1252" s="157"/>
      <c r="I1252" s="157"/>
      <c r="J1252" s="157"/>
      <c r="K1252" s="157"/>
      <c r="L1252" s="157"/>
      <c r="M1252" s="157"/>
      <c r="N1252" s="157"/>
      <c r="O1252" s="157"/>
      <c r="P1252" s="157"/>
      <c r="Q1252" s="157"/>
      <c r="R1252" s="157"/>
      <c r="S1252" s="157"/>
      <c r="T1252" s="157"/>
      <c r="U1252" s="157"/>
      <c r="V1252" s="157"/>
      <c r="W1252" s="157"/>
      <c r="X1252" s="157"/>
      <c r="Y1252" s="157"/>
      <c r="Z1252" s="157"/>
      <c r="AA1252" s="157"/>
      <c r="AB1252" s="157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195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292.5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487.5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487.5</v>
      </c>
      <c r="AD1253" s="48">
        <v>0</v>
      </c>
      <c r="AE1253" s="113" t="s">
        <v>813</v>
      </c>
      <c r="AF1253" s="60"/>
      <c r="AH1253" s="20"/>
    </row>
    <row r="1254" spans="1:34">
      <c r="A1254" s="99" t="s">
        <v>814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169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404.58600000000001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573.58600000000001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573.6</v>
      </c>
      <c r="AD1254" s="48">
        <f>(ROUND(AC1254-AC1253,1)/AC1253)</f>
        <v>0.17661538461538459</v>
      </c>
      <c r="AE1254" s="113"/>
      <c r="AF1254" s="60"/>
      <c r="AH1254" s="20"/>
    </row>
    <row r="1255" spans="1:34">
      <c r="A1255" s="99" t="s">
        <v>815</v>
      </c>
      <c r="B1255" s="87">
        <v>10</v>
      </c>
      <c r="C1255" s="21" t="s">
        <v>849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182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273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455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455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816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182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273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455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455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817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182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273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455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455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666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182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273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455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455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605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78</v>
      </c>
      <c r="O1259" s="14">
        <f>E1259*$E$9</f>
        <v>169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117</v>
      </c>
      <c r="T1259" s="14">
        <f>(O1259/100)*(K1259*$K$9)</f>
        <v>266.17500000000001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195</v>
      </c>
      <c r="Y1259" s="14">
        <f t="shared" si="428"/>
        <v>435.17500000000001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630.20000000000005</v>
      </c>
      <c r="AD1259" s="48">
        <f>(ROUND(AC1259-AC1253,1)/AC1253)</f>
        <v>0.29271794871794871</v>
      </c>
      <c r="AE1259" s="113"/>
      <c r="AF1259" s="60"/>
      <c r="AH1259" s="20"/>
    </row>
    <row r="1260" spans="1:34">
      <c r="A1260" s="99" t="s">
        <v>844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169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117</v>
      </c>
      <c r="T1260" s="14">
        <f>(O1260/100)*(K1260*$J$10)</f>
        <v>0</v>
      </c>
      <c r="U1260" s="14">
        <f>(P1260/100)*(K1260*$K$10)+(P1260/100)*(L1260*$L$10)</f>
        <v>266.17500000000001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195</v>
      </c>
      <c r="Y1260" s="14">
        <f t="shared" si="428"/>
        <v>0</v>
      </c>
      <c r="Z1260" s="14">
        <f t="shared" si="429"/>
        <v>435.17500000000001</v>
      </c>
      <c r="AA1260" s="14">
        <f t="shared" si="430"/>
        <v>0</v>
      </c>
      <c r="AB1260" s="14">
        <f t="shared" si="432"/>
        <v>0</v>
      </c>
      <c r="AC1260" s="15">
        <f t="shared" si="431"/>
        <v>630.20000000000005</v>
      </c>
      <c r="AD1260" s="48">
        <f>(ROUND(AC1260-AC1253,1)/AC1253)</f>
        <v>0.29271794871794871</v>
      </c>
      <c r="AE1260" s="113"/>
      <c r="AF1260" s="60"/>
      <c r="AH1260" s="20"/>
    </row>
    <row r="1261" spans="1:34">
      <c r="A1261" s="99" t="s">
        <v>845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169</v>
      </c>
      <c r="R1261" s="14">
        <f>H1261*$H$11</f>
        <v>0</v>
      </c>
      <c r="S1261" s="14">
        <f>(N1261/100)*(I1261*$I$11)+(N1261/100)*(J1261*$J$11)</f>
        <v>117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266.17500000000001</v>
      </c>
      <c r="W1261" s="14">
        <f>(R1261/100)*(K1261*$K$11)+(R1261/100)*(L1261*$L$11)</f>
        <v>0</v>
      </c>
      <c r="X1261" s="14">
        <f t="shared" si="427"/>
        <v>195</v>
      </c>
      <c r="Y1261" s="14">
        <f t="shared" si="428"/>
        <v>0</v>
      </c>
      <c r="Z1261" s="14">
        <f t="shared" si="429"/>
        <v>0</v>
      </c>
      <c r="AA1261" s="14">
        <f t="shared" si="430"/>
        <v>435.17500000000001</v>
      </c>
      <c r="AB1261" s="14">
        <f t="shared" si="432"/>
        <v>0</v>
      </c>
      <c r="AC1261" s="15">
        <f t="shared" si="431"/>
        <v>630.20000000000005</v>
      </c>
      <c r="AD1261" s="48">
        <f>(ROUND(AC1261-AC1253,1)/AC1253)</f>
        <v>0.29271794871794871</v>
      </c>
      <c r="AE1261" s="113"/>
      <c r="AF1261" s="60"/>
      <c r="AH1261" s="20"/>
    </row>
    <row r="1262" spans="1:34">
      <c r="A1262" s="99" t="s">
        <v>846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169</v>
      </c>
      <c r="S1262" s="14">
        <f>(N1262/100)*(I1262*$I$12)+(N1262/100)*(J1262*$J$12)</f>
        <v>117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266.17500000000001</v>
      </c>
      <c r="X1262" s="14">
        <f t="shared" si="427"/>
        <v>195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435.17500000000001</v>
      </c>
      <c r="AC1262" s="15">
        <f t="shared" si="431"/>
        <v>630.20000000000005</v>
      </c>
      <c r="AD1262" s="48">
        <f>(ROUND(AC1262-AC1253,1)/AC1253)</f>
        <v>0.29271794871794871</v>
      </c>
      <c r="AE1262" s="113"/>
      <c r="AF1262" s="60"/>
      <c r="AH1262" s="20"/>
    </row>
    <row r="1263" spans="1:34">
      <c r="A1263" s="99" t="s">
        <v>847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169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456.29999999999995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27"/>
        <v>625.29999999999995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625.29999999999995</v>
      </c>
      <c r="AD1263" s="48">
        <f>(ROUND(AC1263-AC1253,1)/AC1253)</f>
        <v>0.28266666666666668</v>
      </c>
      <c r="AE1263" s="113"/>
      <c r="AF1263" s="60"/>
      <c r="AH1263" s="20"/>
    </row>
    <row r="1264" spans="1:34">
      <c r="A1264" s="99" t="s">
        <v>848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169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456.29999999999995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625.29999999999995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625.29999999999995</v>
      </c>
      <c r="AD1264" s="48">
        <f>(ROUND(AC1264-AC1253,1)/AC1253)</f>
        <v>0.28266666666666668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169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456.29999999999995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625.29999999999995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625.29999999999995</v>
      </c>
      <c r="AD1265" s="48">
        <f>(ROUND(AC1265-AC1253,1)/AC1253)</f>
        <v>0.28266666666666668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169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382.61599999999999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551.61599999999999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551.6</v>
      </c>
      <c r="AD1266" s="48">
        <f>(ROUND(AC1266-AC1253,1)/AC1253)</f>
        <v>0.13148717948717947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169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431.62599999999992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600.62599999999998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600.6</v>
      </c>
      <c r="AD1267" s="48">
        <f>(ROUND(AC1267-AC1253,1)/AC1253)</f>
        <v>0.23199999999999998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210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283.5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493.5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493.5</v>
      </c>
      <c r="AD1268" s="5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182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399.67200000000003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581.67200000000003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581.70000000000005</v>
      </c>
      <c r="AD1269" s="48">
        <f>(ROUND(AC1269-AC1268,1)/AC1268)</f>
        <v>0.17872340425531916</v>
      </c>
      <c r="AE1269" s="113"/>
      <c r="AF1269" s="60"/>
      <c r="AH1269" s="20"/>
    </row>
    <row r="1270" spans="1:34">
      <c r="A1270" s="99" t="s">
        <v>815</v>
      </c>
      <c r="B1270" s="89">
        <v>0</v>
      </c>
      <c r="C1270" s="21" t="s">
        <v>849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196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264.59999999999997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460.59999999999997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460.6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196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264.59999999999997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460.59999999999997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460.6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196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264.59999999999997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460.59999999999997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460.6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196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264.59999999999997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460.59999999999997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460.6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84</v>
      </c>
      <c r="O1274" s="14">
        <f>E1274*$E$9</f>
        <v>182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113.39999999999999</v>
      </c>
      <c r="T1274" s="14">
        <f>(O1274/100)*(K1274*$K$9)</f>
        <v>259.35000000000002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197.39999999999998</v>
      </c>
      <c r="Y1274" s="14">
        <f t="shared" si="428"/>
        <v>441.35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638.79999999999995</v>
      </c>
      <c r="AD1274" s="48">
        <f>(ROUND(AC1274-AC1268,1)/AC1268)</f>
        <v>0.29442755825734551</v>
      </c>
      <c r="AE1274" s="113"/>
      <c r="AF1274" s="60"/>
      <c r="AH1274" s="20"/>
    </row>
    <row r="1275" spans="1:34">
      <c r="A1275" s="99" t="s">
        <v>844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84</v>
      </c>
      <c r="O1275" s="14">
        <f>E1275*$E$10</f>
        <v>0</v>
      </c>
      <c r="P1275" s="14">
        <f>F1275*$F$10</f>
        <v>182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113.39999999999999</v>
      </c>
      <c r="T1275" s="14">
        <f>(O1275/100)*(K1275*$J$10)</f>
        <v>0</v>
      </c>
      <c r="U1275" s="14">
        <f>(P1275/100)*(K1275*$K$10)+(P1275/100)*(L1275*$L$10)</f>
        <v>259.35000000000002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197.39999999999998</v>
      </c>
      <c r="Y1275" s="14">
        <f t="shared" si="428"/>
        <v>0</v>
      </c>
      <c r="Z1275" s="14">
        <f t="shared" si="429"/>
        <v>441.35</v>
      </c>
      <c r="AA1275" s="14">
        <f t="shared" si="430"/>
        <v>0</v>
      </c>
      <c r="AB1275" s="14">
        <f t="shared" si="434"/>
        <v>0</v>
      </c>
      <c r="AC1275" s="15">
        <f t="shared" si="433"/>
        <v>638.79999999999995</v>
      </c>
      <c r="AD1275" s="48">
        <f>(ROUND(AC1275-AC1268,1)/AC1268)</f>
        <v>0.29442755825734551</v>
      </c>
      <c r="AE1275" s="113"/>
      <c r="AF1275" s="60"/>
      <c r="AH1275" s="20"/>
    </row>
    <row r="1276" spans="1:34">
      <c r="A1276" s="99" t="s">
        <v>845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84</v>
      </c>
      <c r="O1276" s="14">
        <f>E1276*$E$11</f>
        <v>0</v>
      </c>
      <c r="P1276" s="14">
        <f>F1276*$F$11</f>
        <v>0</v>
      </c>
      <c r="Q1276" s="14">
        <f>G1276*$G$11</f>
        <v>182</v>
      </c>
      <c r="R1276" s="14">
        <f>H1276*$H$11</f>
        <v>0</v>
      </c>
      <c r="S1276" s="14">
        <f>(N1276/100)*(I1276*$I$11)+(N1276/100)*(J1276*$J$11)</f>
        <v>113.39999999999999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259.35000000000002</v>
      </c>
      <c r="W1276" s="14">
        <f>(R1276/100)*(K1276*$K$11)+(R1276/100)*(L1276*$L$11)</f>
        <v>0</v>
      </c>
      <c r="X1276" s="14">
        <f t="shared" si="427"/>
        <v>197.39999999999998</v>
      </c>
      <c r="Y1276" s="14">
        <f t="shared" si="428"/>
        <v>0</v>
      </c>
      <c r="Z1276" s="14">
        <f t="shared" si="429"/>
        <v>0</v>
      </c>
      <c r="AA1276" s="14">
        <f t="shared" si="430"/>
        <v>441.35</v>
      </c>
      <c r="AB1276" s="14">
        <f t="shared" si="434"/>
        <v>0</v>
      </c>
      <c r="AC1276" s="15">
        <f t="shared" si="433"/>
        <v>638.79999999999995</v>
      </c>
      <c r="AD1276" s="48">
        <f>(ROUND(AC1276-AC1268,1)/AC1268)</f>
        <v>0.29442755825734551</v>
      </c>
      <c r="AE1276" s="113"/>
      <c r="AF1276" s="60"/>
      <c r="AH1276" s="20"/>
    </row>
    <row r="1277" spans="1:34">
      <c r="A1277" s="99" t="s">
        <v>846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84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182</v>
      </c>
      <c r="S1277" s="14">
        <f>(N1277/100)*(I1277*$I$12)+(N1277/100)*(J1277*$J$12)</f>
        <v>113.39999999999999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259.35000000000002</v>
      </c>
      <c r="X1277" s="14">
        <f t="shared" si="427"/>
        <v>197.39999999999998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441.35</v>
      </c>
      <c r="AC1277" s="15">
        <f t="shared" si="433"/>
        <v>638.79999999999995</v>
      </c>
      <c r="AD1277" s="48">
        <f>(ROUND(AC1277-AC1268,1)/AC1268)</f>
        <v>0.29442755825734551</v>
      </c>
      <c r="AE1277" s="113"/>
      <c r="AF1277" s="60"/>
      <c r="AH1277" s="20"/>
    </row>
    <row r="1278" spans="1:34">
      <c r="A1278" s="99" t="s">
        <v>847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182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450.45000000000005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7"/>
        <v>632.45000000000005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632.5</v>
      </c>
      <c r="AD1278" s="48">
        <f>(ROUND(AC1278-AC1268,1)/AC1268)</f>
        <v>0.28166160081053698</v>
      </c>
      <c r="AE1278" s="113"/>
      <c r="AF1278" s="60"/>
      <c r="AH1278" s="20"/>
    </row>
    <row r="1279" spans="1:34">
      <c r="A1279" s="99" t="s">
        <v>848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182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450.45000000000005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632.45000000000005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632.5</v>
      </c>
      <c r="AD1279" s="48">
        <f>(ROUND(AC1279-AC1268,1)/AC1268)</f>
        <v>0.28166160081053698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182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450.45000000000005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632.45000000000005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632.5</v>
      </c>
      <c r="AD1280" s="48">
        <f>(ROUND(AC1280-AC1268,1)/AC1268)</f>
        <v>0.28166160081053698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182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375.83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557.82999999999993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557.79999999999995</v>
      </c>
      <c r="AD1281" s="48">
        <f>(ROUND(AC1281-AC1268,1)/AC1268)</f>
        <v>0.13029381965552178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182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424.24200000000002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606.24199999999996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606.20000000000005</v>
      </c>
      <c r="AD1282" s="48">
        <f>(ROUND(AC1282-AC1268,1)/AC1268)</f>
        <v>0.22836879432624113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287.54999999999995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500.54999999999995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500.6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405.38159999999999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589.98159999999996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590</v>
      </c>
      <c r="AD1284" s="48">
        <f>(ROUND(AC1284-AC1283,1)/AC1283)</f>
        <v>0.17858569716340392</v>
      </c>
      <c r="AE1284" s="113"/>
      <c r="AF1284" s="60"/>
      <c r="AH1284" s="20"/>
    </row>
    <row r="1285" spans="1:34">
      <c r="A1285" s="99" t="s">
        <v>815</v>
      </c>
      <c r="B1285" s="87">
        <v>25</v>
      </c>
      <c r="C1285" s="21" t="s">
        <v>849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268.38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467.17999999999995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467.2</v>
      </c>
      <c r="AD1285" s="48">
        <f>(ROUND(AC1285-AC1283,1)/AC1283)</f>
        <v>-6.6719936076707939E-2</v>
      </c>
      <c r="AE1285" s="113"/>
      <c r="AF1285" s="60"/>
      <c r="AH1285" s="20"/>
    </row>
    <row r="1286" spans="1:34">
      <c r="A1286" s="99" t="s">
        <v>816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268.38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467.17999999999995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467.2</v>
      </c>
      <c r="AD1286" s="48">
        <f>(ROUND(AC1286-AC1283,1)/AC1283)</f>
        <v>-6.6719936076707939E-2</v>
      </c>
      <c r="AE1286" s="113"/>
      <c r="AF1286" s="60"/>
      <c r="AH1286" s="20"/>
    </row>
    <row r="1287" spans="1:34">
      <c r="A1287" s="99" t="s">
        <v>817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268.38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467.17999999999995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467.2</v>
      </c>
      <c r="AD1287" s="48">
        <f>(ROUND(AC1287-AC1283,1)/AC1283)</f>
        <v>-6.6719936076707939E-2</v>
      </c>
      <c r="AE1287" s="113"/>
      <c r="AF1287" s="60"/>
      <c r="AH1287" s="20"/>
    </row>
    <row r="1288" spans="1:34">
      <c r="A1288" s="99" t="s">
        <v>666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268.38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467.17999999999995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467.2</v>
      </c>
      <c r="AD1288" s="48">
        <f>(ROUND(AC1288-AC1283,1)/AC1283)</f>
        <v>-6.6719936076707939E-2</v>
      </c>
      <c r="AE1288" s="113"/>
      <c r="AF1288" s="60"/>
      <c r="AH1288" s="20"/>
    </row>
    <row r="1289" spans="1:34">
      <c r="A1289" s="99" t="s">
        <v>605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115.01999999999998</v>
      </c>
      <c r="T1289" s="14">
        <f>(O1289/100)*(K1289*$K$9)</f>
        <v>263.05500000000001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200.21999999999997</v>
      </c>
      <c r="Y1289" s="14">
        <f t="shared" si="428"/>
        <v>447.65499999999997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647.9</v>
      </c>
      <c r="AD1289" s="48">
        <f>(ROUND(AC1289-AC1283,1)/AC1283)</f>
        <v>0.29424690371554135</v>
      </c>
      <c r="AE1289" s="113"/>
      <c r="AF1289" s="60"/>
      <c r="AH1289" s="20"/>
    </row>
    <row r="1290" spans="1:34">
      <c r="A1290" s="99" t="s">
        <v>844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115.01999999999998</v>
      </c>
      <c r="T1290" s="14">
        <f>(O1290/100)*(K1290*$J$10)</f>
        <v>0</v>
      </c>
      <c r="U1290" s="14">
        <f>(P1290/100)*(K1290*$K$10)+(P1290/100)*(L1290*$L$10)</f>
        <v>263.05500000000001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200.21999999999997</v>
      </c>
      <c r="Y1290" s="14">
        <f t="shared" si="428"/>
        <v>0</v>
      </c>
      <c r="Z1290" s="14">
        <f t="shared" si="429"/>
        <v>447.65499999999997</v>
      </c>
      <c r="AA1290" s="14">
        <f t="shared" si="430"/>
        <v>0</v>
      </c>
      <c r="AB1290" s="14">
        <f t="shared" si="436"/>
        <v>0</v>
      </c>
      <c r="AC1290" s="15">
        <f t="shared" si="435"/>
        <v>647.9</v>
      </c>
      <c r="AD1290" s="48">
        <f>(ROUND(AC1290-AC1283,1)/AC1283)</f>
        <v>0.29424690371554135</v>
      </c>
      <c r="AE1290" s="113"/>
      <c r="AF1290" s="60"/>
      <c r="AH1290" s="20"/>
    </row>
    <row r="1291" spans="1:34">
      <c r="A1291" s="99" t="s">
        <v>845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115.01999999999998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263.05500000000001</v>
      </c>
      <c r="W1291" s="14">
        <f>(R1291/100)*(K1291*$K$11)+(R1291/100)*(L1291*$L$11)</f>
        <v>0</v>
      </c>
      <c r="X1291" s="14">
        <f t="shared" si="427"/>
        <v>200.21999999999997</v>
      </c>
      <c r="Y1291" s="14">
        <f t="shared" si="428"/>
        <v>0</v>
      </c>
      <c r="Z1291" s="14">
        <f t="shared" si="429"/>
        <v>0</v>
      </c>
      <c r="AA1291" s="14">
        <f t="shared" si="430"/>
        <v>447.65499999999997</v>
      </c>
      <c r="AB1291" s="14">
        <f t="shared" si="436"/>
        <v>0</v>
      </c>
      <c r="AC1291" s="15">
        <f t="shared" si="435"/>
        <v>647.9</v>
      </c>
      <c r="AD1291" s="48">
        <f>(ROUND(AC1291-AC1283,1)/AC1283)</f>
        <v>0.29424690371554135</v>
      </c>
      <c r="AE1291" s="113"/>
      <c r="AF1291" s="60"/>
      <c r="AH1291" s="20"/>
    </row>
    <row r="1292" spans="1:34">
      <c r="A1292" s="99" t="s">
        <v>846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115.01999999999998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263.05500000000001</v>
      </c>
      <c r="X1292" s="14">
        <f t="shared" si="427"/>
        <v>200.21999999999997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447.65499999999997</v>
      </c>
      <c r="AC1292" s="15">
        <f t="shared" si="435"/>
        <v>647.9</v>
      </c>
      <c r="AD1292" s="48">
        <f>(ROUND(AC1292-AC1283,1)/AC1283)</f>
        <v>0.29424690371554135</v>
      </c>
      <c r="AE1292" s="113"/>
      <c r="AF1292" s="60"/>
      <c r="AH1292" s="20"/>
    </row>
    <row r="1293" spans="1:34">
      <c r="A1293" s="99" t="s">
        <v>847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456.88499999999999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7"/>
        <v>641.48500000000001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641.5</v>
      </c>
      <c r="AD1293" s="48">
        <f>(ROUND(AC1293-AC1283,1)/AC1283)</f>
        <v>0.28146224530563324</v>
      </c>
      <c r="AE1293" s="113"/>
      <c r="AF1293" s="60"/>
      <c r="AH1293" s="20"/>
    </row>
    <row r="1294" spans="1:34">
      <c r="A1294" s="99" t="s">
        <v>848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456.88499999999999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641.48500000000001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641.5</v>
      </c>
      <c r="AD1294" s="48">
        <f>(ROUND(AC1294-AC1283,1)/AC1283)</f>
        <v>0.28146224530563324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456.88499999999999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641.48500000000001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641.5</v>
      </c>
      <c r="AD1295" s="48">
        <f>(ROUND(AC1295-AC1283,1)/AC1283)</f>
        <v>0.28146224530563324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429.01039999999995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613.61039999999991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613.6</v>
      </c>
      <c r="AD1296" s="48">
        <f>(ROUND(AC1296-AC1283,1)/AC1283)</f>
        <v>0.22572912504994005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378.2453999999999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562.84539999999993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562.79999999999995</v>
      </c>
      <c r="AD1297" s="48">
        <f>(ROUND(AC1297-AC1283,1)/AC1283)</f>
        <v>0.12425089892129444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50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198</v>
      </c>
      <c r="O1298" s="52">
        <f>E1298*$E$3</f>
        <v>0</v>
      </c>
      <c r="P1298" s="52">
        <f>F1298*$F$3</f>
        <v>0</v>
      </c>
      <c r="Q1298" s="52">
        <f>G1298*$G$3</f>
        <v>75</v>
      </c>
      <c r="R1298" s="52">
        <f>H1298*$H$3</f>
        <v>0</v>
      </c>
      <c r="S1298" s="52">
        <f>(N1298/100)*(I1298*$I$3)+(N1298/100)*(J1298*$J$3)</f>
        <v>207.9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22.5</v>
      </c>
      <c r="W1298" s="52">
        <f>(R1298/100)*(K1298*$K$3)+(R1298/100)*(L1298*$L$3)</f>
        <v>0</v>
      </c>
      <c r="X1298" s="52">
        <f t="shared" ref="X1298:X1433" si="437">N1298+S1298</f>
        <v>405.9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97.5</v>
      </c>
      <c r="AB1298" s="52">
        <f t="shared" si="436"/>
        <v>0</v>
      </c>
      <c r="AC1298" s="53">
        <f>ROUND(X1298+Y1298+Z1298+AA1298+AB1298,1)</f>
        <v>503.4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50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171.6</v>
      </c>
      <c r="O1299" s="14">
        <f>E1299*$E$4</f>
        <v>0</v>
      </c>
      <c r="P1299" s="14">
        <f>F1299*$F$4</f>
        <v>0</v>
      </c>
      <c r="Q1299" s="14">
        <f>G1299*$G$4</f>
        <v>65</v>
      </c>
      <c r="R1299" s="14">
        <f>H1299*$H$4</f>
        <v>0</v>
      </c>
      <c r="S1299" s="14">
        <f>(N1299/100)*(I1299*$I$4)+(N1299/100)*(J1299*$J$4)</f>
        <v>336.67919999999998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19.5</v>
      </c>
      <c r="W1299" s="14">
        <f>(R1299/100)*(K1299*$K$4)+(R1299/100)*(L1299*$L$4)</f>
        <v>0</v>
      </c>
      <c r="X1299" s="14">
        <f t="shared" si="437"/>
        <v>508.27919999999995</v>
      </c>
      <c r="Y1299" s="14">
        <f t="shared" si="438"/>
        <v>0</v>
      </c>
      <c r="Z1299" s="14">
        <f t="shared" si="439"/>
        <v>0</v>
      </c>
      <c r="AA1299" s="14">
        <f t="shared" si="440"/>
        <v>84.5</v>
      </c>
      <c r="AB1299" s="14">
        <f>R1299+W1299</f>
        <v>0</v>
      </c>
      <c r="AC1299" s="15">
        <f>ROUND(X1299+Y1299+Z1299+AA1299+AB1299,1)</f>
        <v>592.79999999999995</v>
      </c>
      <c r="AD1299" s="48">
        <f>(ROUND(AC1299-AC1298,1)/AC1298)</f>
        <v>0.17759237187127536</v>
      </c>
      <c r="AE1299" s="113"/>
      <c r="AF1299" s="60"/>
      <c r="AH1299" s="20"/>
    </row>
    <row r="1300" spans="1:34">
      <c r="A1300" s="99" t="s">
        <v>815</v>
      </c>
      <c r="B1300" s="89">
        <v>25</v>
      </c>
      <c r="C1300" s="21" t="s">
        <v>849</v>
      </c>
      <c r="D1300" s="12">
        <v>132</v>
      </c>
      <c r="E1300" s="12">
        <v>0</v>
      </c>
      <c r="F1300" s="12">
        <v>0</v>
      </c>
      <c r="G1300" s="12">
        <v>50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184.79999999999998</v>
      </c>
      <c r="O1300" s="14">
        <f>E1300*$E$5</f>
        <v>0</v>
      </c>
      <c r="P1300" s="14">
        <f>F1300*$F$5</f>
        <v>0</v>
      </c>
      <c r="Q1300" s="14">
        <f>G1300*$G$5</f>
        <v>70</v>
      </c>
      <c r="R1300" s="14">
        <f>H1300*$H$5</f>
        <v>0</v>
      </c>
      <c r="S1300" s="14">
        <f>(N1300/100)*(I1300*$I$5)+(N1300/100)*(J1300*$J$5)</f>
        <v>194.04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21</v>
      </c>
      <c r="W1300" s="14">
        <f>(R1300/100)*(K1300*$K$5)+(R1300/100)*(L1300*$L$5)</f>
        <v>0</v>
      </c>
      <c r="X1300" s="14">
        <f t="shared" si="437"/>
        <v>378.84</v>
      </c>
      <c r="Y1300" s="14">
        <f t="shared" si="438"/>
        <v>0</v>
      </c>
      <c r="Z1300" s="14">
        <f t="shared" si="439"/>
        <v>0</v>
      </c>
      <c r="AA1300" s="14">
        <f t="shared" si="440"/>
        <v>91</v>
      </c>
      <c r="AB1300" s="14">
        <f>R1300+W1300</f>
        <v>0</v>
      </c>
      <c r="AC1300" s="15">
        <f t="shared" ref="AC1300:AC1312" si="441">ROUND(X1300+Y1300+Z1300+AA1300+AB1300,1)</f>
        <v>469.8</v>
      </c>
      <c r="AD1300" s="48">
        <f>(ROUND(AC1300-AC1298,1)/AC1298)</f>
        <v>-6.6746126340882006E-2</v>
      </c>
      <c r="AE1300" s="113"/>
      <c r="AF1300" s="60"/>
      <c r="AH1300" s="20"/>
    </row>
    <row r="1301" spans="1:34">
      <c r="A1301" s="99" t="s">
        <v>816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50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184.79999999999998</v>
      </c>
      <c r="O1301" s="14">
        <f>E1301*$E$6</f>
        <v>0</v>
      </c>
      <c r="P1301" s="14">
        <f>F1301*$F$6</f>
        <v>0</v>
      </c>
      <c r="Q1301" s="14">
        <f>G1301*$G$6</f>
        <v>70</v>
      </c>
      <c r="R1301" s="14">
        <f>H1301*$H$6</f>
        <v>0</v>
      </c>
      <c r="S1301" s="14">
        <f>(N1301/100)*(I1301*$I$6)+(N1301/100)*(J1301*$J$6)</f>
        <v>194.04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21</v>
      </c>
      <c r="W1301" s="14">
        <f>(R1301/100)*(K1301*$K$6)+(R1301/100)*(L1301*$L$6)</f>
        <v>0</v>
      </c>
      <c r="X1301" s="14">
        <f t="shared" si="437"/>
        <v>378.84</v>
      </c>
      <c r="Y1301" s="14">
        <f t="shared" si="438"/>
        <v>0</v>
      </c>
      <c r="Z1301" s="14">
        <f t="shared" si="439"/>
        <v>0</v>
      </c>
      <c r="AA1301" s="14">
        <f t="shared" si="440"/>
        <v>91</v>
      </c>
      <c r="AB1301" s="14">
        <f t="shared" ref="AB1301:AB1313" si="442">R1301+W1301</f>
        <v>0</v>
      </c>
      <c r="AC1301" s="15">
        <f t="shared" si="441"/>
        <v>469.8</v>
      </c>
      <c r="AD1301" s="48">
        <f>(ROUND(AC1301-AC1298,1)/AC1298)</f>
        <v>-6.6746126340882006E-2</v>
      </c>
      <c r="AE1301" s="113"/>
      <c r="AF1301" s="60"/>
      <c r="AH1301" s="20"/>
    </row>
    <row r="1302" spans="1:34">
      <c r="A1302" s="99" t="s">
        <v>817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50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184.79999999999998</v>
      </c>
      <c r="O1302" s="14">
        <f>E1302*$E$7</f>
        <v>0</v>
      </c>
      <c r="P1302" s="14">
        <f>F1302*$F$7</f>
        <v>0</v>
      </c>
      <c r="Q1302" s="14">
        <f>G1302*$G$7</f>
        <v>70</v>
      </c>
      <c r="R1302" s="14">
        <f>H1302*$H$7</f>
        <v>0</v>
      </c>
      <c r="S1302" s="14">
        <f>(N1302/100)*(I1302*$I$7)+(N1302/100)*(J1302*$J$7)</f>
        <v>194.04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21</v>
      </c>
      <c r="W1302" s="14">
        <f>(R1302/100)*(K1302*$K$7)+(R1302/100)*(L1302*$L$7)</f>
        <v>0</v>
      </c>
      <c r="X1302" s="14">
        <f t="shared" si="437"/>
        <v>378.84</v>
      </c>
      <c r="Y1302" s="14">
        <f t="shared" si="438"/>
        <v>0</v>
      </c>
      <c r="Z1302" s="14">
        <f t="shared" si="439"/>
        <v>0</v>
      </c>
      <c r="AA1302" s="14">
        <f t="shared" si="440"/>
        <v>91</v>
      </c>
      <c r="AB1302" s="14">
        <f t="shared" si="442"/>
        <v>0</v>
      </c>
      <c r="AC1302" s="15">
        <f t="shared" si="441"/>
        <v>469.8</v>
      </c>
      <c r="AD1302" s="48">
        <f>(ROUND(AC1302-AC1298,1)/AC1298)</f>
        <v>-6.6746126340882006E-2</v>
      </c>
      <c r="AE1302" s="113"/>
      <c r="AF1302" s="60"/>
      <c r="AH1302" s="20"/>
    </row>
    <row r="1303" spans="1:34">
      <c r="A1303" s="99" t="s">
        <v>666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50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184.79999999999998</v>
      </c>
      <c r="O1303" s="14">
        <f>E1303*$E$8</f>
        <v>0</v>
      </c>
      <c r="P1303" s="14">
        <f>F1303*$F$8</f>
        <v>0</v>
      </c>
      <c r="Q1303" s="14">
        <f>G1303*$G$8</f>
        <v>70</v>
      </c>
      <c r="R1303" s="14">
        <f>H1303*$H$8</f>
        <v>0</v>
      </c>
      <c r="S1303" s="14">
        <f>(N1303/100)*(I1303*$I$8)+(N1303/100)*(J1303*$J$8)</f>
        <v>194.04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21</v>
      </c>
      <c r="W1303" s="14">
        <f>(R1303/100)*(K1303*$K$8)+(R1303/100)*(L1303*$L$8)</f>
        <v>0</v>
      </c>
      <c r="X1303" s="14">
        <f t="shared" si="437"/>
        <v>378.84</v>
      </c>
      <c r="Y1303" s="14">
        <f t="shared" si="438"/>
        <v>0</v>
      </c>
      <c r="Z1303" s="14">
        <f t="shared" si="439"/>
        <v>0</v>
      </c>
      <c r="AA1303" s="14">
        <f t="shared" si="440"/>
        <v>91</v>
      </c>
      <c r="AB1303" s="14">
        <f t="shared" si="442"/>
        <v>0</v>
      </c>
      <c r="AC1303" s="15">
        <f t="shared" si="441"/>
        <v>469.8</v>
      </c>
      <c r="AD1303" s="48">
        <f>(ROUND(AC1303-AC1298,1)/AC1298)</f>
        <v>-6.6746126340882006E-2</v>
      </c>
      <c r="AE1303" s="113"/>
      <c r="AF1303" s="60"/>
      <c r="AH1303" s="20"/>
    </row>
    <row r="1304" spans="1:34">
      <c r="A1304" s="99" t="s">
        <v>605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78</v>
      </c>
      <c r="O1304" s="14">
        <f>E1304*$E$9</f>
        <v>236.6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81.900000000000006</v>
      </c>
      <c r="T1304" s="14">
        <f>(O1304/100)*(K1304*$K$9)</f>
        <v>255.52800000000002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159.9</v>
      </c>
      <c r="Y1304" s="14">
        <f t="shared" si="438"/>
        <v>492.12800000000004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652</v>
      </c>
      <c r="AD1304" s="48">
        <f>(ROUND(AC1304-AC1298,1)/AC1298)</f>
        <v>0.2951926897099722</v>
      </c>
      <c r="AE1304" s="113"/>
      <c r="AF1304" s="60"/>
      <c r="AH1304" s="20"/>
    </row>
    <row r="1305" spans="1:34">
      <c r="A1305" s="99" t="s">
        <v>844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78</v>
      </c>
      <c r="O1305" s="14">
        <f>E1305*$E$10</f>
        <v>0</v>
      </c>
      <c r="P1305" s="14">
        <f>F1305*$F$10</f>
        <v>236.6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81.900000000000006</v>
      </c>
      <c r="T1305" s="14">
        <f>(O1305/100)*(K1305*$J$10)</f>
        <v>0</v>
      </c>
      <c r="U1305" s="14">
        <f>(P1305/100)*(K1305*$K$10)+(P1305/100)*(L1305*$L$10)</f>
        <v>255.52800000000002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159.9</v>
      </c>
      <c r="Y1305" s="14">
        <f t="shared" si="438"/>
        <v>0</v>
      </c>
      <c r="Z1305" s="14">
        <f t="shared" si="439"/>
        <v>492.12800000000004</v>
      </c>
      <c r="AA1305" s="14">
        <f t="shared" si="440"/>
        <v>0</v>
      </c>
      <c r="AB1305" s="14">
        <f t="shared" si="442"/>
        <v>0</v>
      </c>
      <c r="AC1305" s="15">
        <f t="shared" si="441"/>
        <v>652</v>
      </c>
      <c r="AD1305" s="48">
        <f>(ROUND(AC1305-AC1298,1)/AC1298)</f>
        <v>0.2951926897099722</v>
      </c>
      <c r="AE1305" s="113"/>
      <c r="AF1305" s="60"/>
      <c r="AH1305" s="20"/>
    </row>
    <row r="1306" spans="1:34">
      <c r="A1306" s="99" t="s">
        <v>845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78</v>
      </c>
      <c r="O1306" s="14">
        <f>E1306*$E$11</f>
        <v>0</v>
      </c>
      <c r="P1306" s="14">
        <f>F1306*$F$11</f>
        <v>0</v>
      </c>
      <c r="Q1306" s="14">
        <f>G1306*$G$11</f>
        <v>236.6</v>
      </c>
      <c r="R1306" s="14">
        <f>H1306*$H$11</f>
        <v>0</v>
      </c>
      <c r="S1306" s="14">
        <f>(N1306/100)*(I1306*$I$11)+(N1306/100)*(J1306*$J$11)</f>
        <v>81.900000000000006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255.52800000000002</v>
      </c>
      <c r="W1306" s="14">
        <f>(R1306/100)*(K1306*$K$11)+(R1306/100)*(L1306*$L$11)</f>
        <v>0</v>
      </c>
      <c r="X1306" s="14">
        <f t="shared" si="437"/>
        <v>159.9</v>
      </c>
      <c r="Y1306" s="14">
        <f t="shared" si="438"/>
        <v>0</v>
      </c>
      <c r="Z1306" s="14">
        <f t="shared" si="439"/>
        <v>0</v>
      </c>
      <c r="AA1306" s="14">
        <f t="shared" si="440"/>
        <v>492.12800000000004</v>
      </c>
      <c r="AB1306" s="14">
        <f t="shared" si="442"/>
        <v>0</v>
      </c>
      <c r="AC1306" s="15">
        <f t="shared" si="441"/>
        <v>652</v>
      </c>
      <c r="AD1306" s="48">
        <f>(ROUND(AC1306-AC1298,1)/AC1298)</f>
        <v>0.2951926897099722</v>
      </c>
      <c r="AE1306" s="113"/>
      <c r="AF1306" s="60"/>
      <c r="AH1306" s="20"/>
    </row>
    <row r="1307" spans="1:34">
      <c r="A1307" s="99" t="s">
        <v>846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78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236.6</v>
      </c>
      <c r="S1307" s="14">
        <f>(N1307/100)*(I1307*$I$12)+(N1307/100)*(J1307*$J$12)</f>
        <v>81.900000000000006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255.52800000000002</v>
      </c>
      <c r="X1307" s="14">
        <f t="shared" si="437"/>
        <v>159.9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492.12800000000004</v>
      </c>
      <c r="AC1307" s="15">
        <f t="shared" si="441"/>
        <v>652</v>
      </c>
      <c r="AD1307" s="48">
        <f>(ROUND(AC1307-AC1298,1)/AC1298)</f>
        <v>0.2951926897099722</v>
      </c>
      <c r="AE1307" s="113"/>
      <c r="AF1307" s="60"/>
      <c r="AH1307" s="20"/>
    </row>
    <row r="1308" spans="1:34">
      <c r="A1308" s="99" t="s">
        <v>847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50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58</v>
      </c>
      <c r="N1308" s="14">
        <f>D1308*$D$13</f>
        <v>171.6</v>
      </c>
      <c r="O1308" s="14">
        <f>E1308*$E$13</f>
        <v>0</v>
      </c>
      <c r="P1308" s="14">
        <f>F1308*$F$13</f>
        <v>0</v>
      </c>
      <c r="Q1308" s="14">
        <f>G1308*$G$13</f>
        <v>65</v>
      </c>
      <c r="R1308" s="14">
        <f>H1308*$H$13</f>
        <v>0</v>
      </c>
      <c r="S1308" s="14">
        <f>(N1308/100)*(I1308*$I$14)+(N1308/100)*(J1308*$J$14)+(N1308/100)*(M1308*$M$14)</f>
        <v>329.47199999999998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76.050000000000011</v>
      </c>
      <c r="W1308" s="14">
        <f>(R1308/100)*(K1308*$K$13)+(R1308/100)*(L1308*$L$13)+(R1308/100)*(M1308*$M$13)</f>
        <v>0</v>
      </c>
      <c r="X1308" s="14">
        <f t="shared" si="437"/>
        <v>501.072</v>
      </c>
      <c r="Y1308" s="14">
        <f t="shared" si="438"/>
        <v>0</v>
      </c>
      <c r="Z1308" s="14">
        <f t="shared" si="439"/>
        <v>0</v>
      </c>
      <c r="AA1308" s="14">
        <f t="shared" si="440"/>
        <v>141.05000000000001</v>
      </c>
      <c r="AB1308" s="14">
        <f t="shared" si="442"/>
        <v>0</v>
      </c>
      <c r="AC1308" s="15">
        <f t="shared" si="441"/>
        <v>642.1</v>
      </c>
      <c r="AD1308" s="48">
        <f>(ROUND(AC1308-AC1298,1)/AC1298)</f>
        <v>0.27552642034167657</v>
      </c>
      <c r="AE1308" s="113"/>
      <c r="AF1308" s="60"/>
      <c r="AH1308" s="20"/>
    </row>
    <row r="1309" spans="1:34">
      <c r="A1309" s="99" t="s">
        <v>848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208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436.8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644.79999999999995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644.79999999999995</v>
      </c>
      <c r="AD1309" s="48">
        <f>(ROUND(AC1309-AC1298,1)/AC1298)</f>
        <v>0.28088994835121178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208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436.8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644.79999999999995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644.79999999999995</v>
      </c>
      <c r="AD1310" s="48">
        <f>(ROUND(AC1310-AC1298,1)/AC1298)</f>
        <v>0.28088994835121178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50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171.6</v>
      </c>
      <c r="O1311" s="14">
        <f>E1311*$E$16</f>
        <v>0</v>
      </c>
      <c r="P1311" s="14">
        <f>F1311*$F$16</f>
        <v>0</v>
      </c>
      <c r="Q1311" s="14">
        <f>G1311*$G$16</f>
        <v>65</v>
      </c>
      <c r="R1311" s="14">
        <f>H1311*$H$16</f>
        <v>0</v>
      </c>
      <c r="S1311" s="14">
        <f>(N1311/100)*(I1311*$I$16)+(N1311/100)*(J1311*$J$16)</f>
        <v>361.90439999999995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19.5</v>
      </c>
      <c r="W1311" s="14">
        <f>(R1311/100)*(K1311*$K$16)+(R1311/100)*(L1311*$L$16)</f>
        <v>0</v>
      </c>
      <c r="X1311" s="14">
        <f t="shared" si="437"/>
        <v>533.50439999999992</v>
      </c>
      <c r="Y1311" s="14">
        <f t="shared" si="438"/>
        <v>0</v>
      </c>
      <c r="Z1311" s="14">
        <f t="shared" si="439"/>
        <v>0</v>
      </c>
      <c r="AA1311" s="14">
        <f t="shared" si="440"/>
        <v>84.5</v>
      </c>
      <c r="AB1311" s="14">
        <f t="shared" si="442"/>
        <v>0</v>
      </c>
      <c r="AC1311" s="15">
        <f t="shared" si="441"/>
        <v>618</v>
      </c>
      <c r="AD1311" s="48">
        <f>(ROUND(AC1311-AC1298,1)/AC1298)</f>
        <v>0.22765196662693682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50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171.6</v>
      </c>
      <c r="O1312" s="14">
        <f>E1312*$E$17</f>
        <v>0</v>
      </c>
      <c r="P1312" s="14">
        <f>F1312*$F$17</f>
        <v>0</v>
      </c>
      <c r="Q1312" s="14">
        <f>G1312*$G$17</f>
        <v>65</v>
      </c>
      <c r="R1312" s="14">
        <f>H1312*$H$17</f>
        <v>0</v>
      </c>
      <c r="S1312" s="14">
        <f>(N1312/100)*(I1312*$I$17)+(N1312/100)*(J1312*$J$17)</f>
        <v>310.76759999999996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19.5</v>
      </c>
      <c r="W1312" s="14">
        <f>(R1312/100)*(K1312*$K$17)+(R1312/100)*(L1312*$L$17)</f>
        <v>0</v>
      </c>
      <c r="X1312" s="14">
        <f t="shared" si="437"/>
        <v>482.36759999999992</v>
      </c>
      <c r="Y1312" s="14">
        <f t="shared" si="438"/>
        <v>0</v>
      </c>
      <c r="Z1312" s="14">
        <f t="shared" si="439"/>
        <v>0</v>
      </c>
      <c r="AA1312" s="14">
        <f t="shared" si="440"/>
        <v>84.5</v>
      </c>
      <c r="AB1312" s="14">
        <f t="shared" si="442"/>
        <v>0</v>
      </c>
      <c r="AC1312" s="15">
        <f t="shared" si="441"/>
        <v>566.9</v>
      </c>
      <c r="AD1312" s="48">
        <f>(ROUND(AC1312-AC1298,1)/AC1298)</f>
        <v>0.12614223281684545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287.54999999999995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500.54999999999995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500.6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405.38159999999999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589.98159999999996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590</v>
      </c>
      <c r="AD1314" s="48">
        <f>(ROUND(AC1314-AC1313,1)/AC1313)</f>
        <v>0.17858569716340392</v>
      </c>
      <c r="AE1314" s="113"/>
      <c r="AF1314" s="60"/>
      <c r="AH1314" s="20"/>
    </row>
    <row r="1315" spans="1:34">
      <c r="A1315" s="99" t="s">
        <v>815</v>
      </c>
      <c r="B1315" s="87">
        <v>0</v>
      </c>
      <c r="C1315" s="21" t="s">
        <v>849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268.38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467.17999999999995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467.2</v>
      </c>
      <c r="AD1315" s="48">
        <f>(ROUND(AC1315-AC1313,1)/AC1313)</f>
        <v>-6.6719936076707939E-2</v>
      </c>
      <c r="AE1315" s="113"/>
      <c r="AF1315" s="60"/>
      <c r="AH1315" s="20"/>
    </row>
    <row r="1316" spans="1:34">
      <c r="A1316" s="99" t="s">
        <v>816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268.38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467.17999999999995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467.2</v>
      </c>
      <c r="AD1316" s="48">
        <f>(ROUND(AC1316-AC1313,1)/AC1313)</f>
        <v>-6.6719936076707939E-2</v>
      </c>
      <c r="AE1316" s="113"/>
      <c r="AF1316" s="60"/>
      <c r="AH1316" s="20"/>
    </row>
    <row r="1317" spans="1:34">
      <c r="A1317" s="99" t="s">
        <v>817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268.38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467.17999999999995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467.2</v>
      </c>
      <c r="AD1317" s="48">
        <f>(ROUND(AC1317-AC1313,1)/AC1313)</f>
        <v>-6.6719936076707939E-2</v>
      </c>
      <c r="AE1317" s="113"/>
      <c r="AF1317" s="60"/>
      <c r="AH1317" s="20"/>
    </row>
    <row r="1318" spans="1:34">
      <c r="A1318" s="99" t="s">
        <v>666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268.38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467.17999999999995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467.2</v>
      </c>
      <c r="AD1318" s="48">
        <f>(ROUND(AC1318-AC1313,1)/AC1313)</f>
        <v>-6.6719936076707939E-2</v>
      </c>
      <c r="AE1318" s="113"/>
      <c r="AF1318" s="60"/>
      <c r="AH1318" s="20"/>
    </row>
    <row r="1319" spans="1:34">
      <c r="A1319" s="99" t="s">
        <v>605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115.02</v>
      </c>
      <c r="T1319" s="14">
        <f>(O1319/100)*(K1319*$K$9)</f>
        <v>263.05500000000001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200.22</v>
      </c>
      <c r="Y1319" s="14">
        <f t="shared" si="438"/>
        <v>447.65499999999997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647.9</v>
      </c>
      <c r="AD1319" s="48">
        <f>(ROUND(AC1319-AC1313,1)/AC1313)</f>
        <v>0.29424690371554135</v>
      </c>
      <c r="AE1319" s="113"/>
      <c r="AF1319" s="60"/>
      <c r="AH1319" s="20"/>
    </row>
    <row r="1320" spans="1:34">
      <c r="A1320" s="99" t="s">
        <v>844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115.02</v>
      </c>
      <c r="T1320" s="14">
        <f>(O1320/100)*(K1320*$J$10)</f>
        <v>0</v>
      </c>
      <c r="U1320" s="14">
        <f>(P1320/100)*(K1320*$K$10)+(P1320/100)*(L1320*$L$10)</f>
        <v>263.05500000000001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200.22</v>
      </c>
      <c r="Y1320" s="14">
        <f t="shared" si="438"/>
        <v>0</v>
      </c>
      <c r="Z1320" s="14">
        <f t="shared" si="439"/>
        <v>447.65499999999997</v>
      </c>
      <c r="AA1320" s="14">
        <f t="shared" si="440"/>
        <v>0</v>
      </c>
      <c r="AB1320" s="14">
        <f t="shared" si="443"/>
        <v>0</v>
      </c>
      <c r="AC1320" s="15">
        <f t="shared" si="444"/>
        <v>647.9</v>
      </c>
      <c r="AD1320" s="48">
        <f>(ROUND(AC1320-AC1313,1)/AC1313)</f>
        <v>0.29424690371554135</v>
      </c>
      <c r="AE1320" s="113"/>
      <c r="AF1320" s="60"/>
      <c r="AH1320" s="20"/>
    </row>
    <row r="1321" spans="1:34">
      <c r="A1321" s="99" t="s">
        <v>845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115.02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263.05500000000001</v>
      </c>
      <c r="W1321" s="14">
        <f>(R1321/100)*(K1321*$K$11)+(R1321/100)*(L1321*$L$11)</f>
        <v>0</v>
      </c>
      <c r="X1321" s="14">
        <f t="shared" si="437"/>
        <v>200.22</v>
      </c>
      <c r="Y1321" s="14">
        <f t="shared" si="438"/>
        <v>0</v>
      </c>
      <c r="Z1321" s="14">
        <f t="shared" si="439"/>
        <v>0</v>
      </c>
      <c r="AA1321" s="14">
        <f t="shared" si="440"/>
        <v>447.65499999999997</v>
      </c>
      <c r="AB1321" s="14">
        <f t="shared" si="443"/>
        <v>0</v>
      </c>
      <c r="AC1321" s="15">
        <f t="shared" si="444"/>
        <v>647.9</v>
      </c>
      <c r="AD1321" s="48">
        <f>(ROUND(AC1321-AC1313,1)/AC1313)</f>
        <v>0.29424690371554135</v>
      </c>
      <c r="AE1321" s="113"/>
      <c r="AF1321" s="60"/>
      <c r="AH1321" s="20"/>
    </row>
    <row r="1322" spans="1:34">
      <c r="A1322" s="99" t="s">
        <v>846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115.02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263.05500000000001</v>
      </c>
      <c r="X1322" s="14">
        <f t="shared" si="437"/>
        <v>200.22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447.65499999999997</v>
      </c>
      <c r="AC1322" s="15">
        <f t="shared" si="444"/>
        <v>647.9</v>
      </c>
      <c r="AD1322" s="48">
        <f>(ROUND(AC1322-AC1313,1)/AC1313)</f>
        <v>0.29424690371554135</v>
      </c>
      <c r="AE1322" s="113"/>
      <c r="AF1322" s="60"/>
      <c r="AH1322" s="20"/>
    </row>
    <row r="1323" spans="1:34">
      <c r="A1323" s="99" t="s">
        <v>847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456.88499999999999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7"/>
        <v>641.48500000000001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641.5</v>
      </c>
      <c r="AD1323" s="48">
        <f>(ROUND(AC1323-AC1313,1)/AC1313)</f>
        <v>0.28146224530563324</v>
      </c>
      <c r="AE1323" s="113"/>
      <c r="AF1323" s="60"/>
      <c r="AH1323" s="20"/>
    </row>
    <row r="1324" spans="1:34">
      <c r="A1324" s="99" t="s">
        <v>848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456.88499999999999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641.48500000000001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641.5</v>
      </c>
      <c r="AD1324" s="48">
        <f>(ROUND(AC1324-AC1313,1)/AC1313)</f>
        <v>0.28146224530563324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456.88499999999999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641.48500000000001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641.5</v>
      </c>
      <c r="AD1325" s="48">
        <f>(ROUND(AC1325-AC1313,1)/AC1313)</f>
        <v>0.28146224530563324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379.72219999999993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564.32219999999995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564.29999999999995</v>
      </c>
      <c r="AD1326" s="48">
        <f>(ROUND(AC1326-AC1313,1)/AC1313)</f>
        <v>0.12724730323611666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431.77939999999995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616.37939999999992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616.4</v>
      </c>
      <c r="AD1327" s="48">
        <f>(ROUND(AC1327-AC1313,1)/AC1313)</f>
        <v>0.23132241310427484</v>
      </c>
      <c r="AE1327" s="113"/>
      <c r="AF1327" s="60"/>
      <c r="AH1327" s="20"/>
    </row>
    <row r="1328" spans="1:34">
      <c r="A1328" s="106" t="s">
        <v>0</v>
      </c>
      <c r="B1328" s="88" t="s">
        <v>597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219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262.8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481.8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481.8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189.8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375.80399999999997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565.60400000000004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565.6</v>
      </c>
      <c r="AD1329" s="48">
        <f>(ROUND(AC1329-AC1328,1)/AC1328)</f>
        <v>0.1739310917393109</v>
      </c>
      <c r="AE1329" s="113"/>
      <c r="AF1329" s="60"/>
      <c r="AH1329" s="20"/>
    </row>
    <row r="1330" spans="1:34">
      <c r="A1330" s="99" t="s">
        <v>815</v>
      </c>
      <c r="B1330" s="89">
        <v>0</v>
      </c>
      <c r="C1330" s="21" t="s">
        <v>849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204.39999999999998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245.27999999999994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449.67999999999995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449.7</v>
      </c>
      <c r="AD1330" s="48">
        <f>(ROUND(AC1330-AC1328,1)/AC1328)</f>
        <v>-6.6625155666251559E-2</v>
      </c>
      <c r="AE1330" s="113"/>
      <c r="AF1330" s="60"/>
      <c r="AH1330" s="20"/>
    </row>
    <row r="1331" spans="1:34">
      <c r="A1331" s="99" t="s">
        <v>816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204.39999999999998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245.27999999999994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449.67999999999995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449.7</v>
      </c>
      <c r="AD1331" s="48">
        <f>(ROUND(AC1331-AC1328,1)/AC1328)</f>
        <v>-6.6625155666251559E-2</v>
      </c>
      <c r="AE1331" s="113"/>
      <c r="AF1331" s="60"/>
      <c r="AH1331" s="20"/>
    </row>
    <row r="1332" spans="1:34">
      <c r="A1332" s="99" t="s">
        <v>817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204.39999999999998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245.27999999999994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449.67999999999995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449.7</v>
      </c>
      <c r="AD1332" s="48">
        <f>(ROUND(AC1332-AC1328,1)/AC1328)</f>
        <v>-6.6625155666251559E-2</v>
      </c>
      <c r="AE1332" s="113"/>
      <c r="AF1332" s="60"/>
      <c r="AH1332" s="20"/>
    </row>
    <row r="1333" spans="1:34">
      <c r="A1333" s="99" t="s">
        <v>666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204.39999999999998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245.27999999999994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449.67999999999995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449.7</v>
      </c>
      <c r="AD1333" s="48">
        <f>(ROUND(AC1333-AC1328,1)/AC1328)</f>
        <v>-6.6625155666251559E-2</v>
      </c>
      <c r="AE1333" s="113"/>
      <c r="AF1333" s="60"/>
      <c r="AH1333" s="20"/>
    </row>
    <row r="1334" spans="1:34">
      <c r="A1334" s="99" t="s">
        <v>605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87.6</v>
      </c>
      <c r="O1334" s="14">
        <f>E1334*$E$9</f>
        <v>189.8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105.11999999999999</v>
      </c>
      <c r="T1334" s="14">
        <f>(O1334/100)*(K1334*$K$9)</f>
        <v>241.995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192.71999999999997</v>
      </c>
      <c r="Y1334" s="14">
        <f t="shared" si="438"/>
        <v>431.79500000000002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624.5</v>
      </c>
      <c r="AD1334" s="48">
        <f>(ROUND(AC1334-AC1328,1)/AC1328)</f>
        <v>0.29618098796180986</v>
      </c>
      <c r="AE1334" s="113"/>
      <c r="AF1334" s="60"/>
      <c r="AH1334" s="20"/>
    </row>
    <row r="1335" spans="1:34">
      <c r="A1335" s="99" t="s">
        <v>844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87.6</v>
      </c>
      <c r="O1335" s="14">
        <f>E1335*$E$10</f>
        <v>0</v>
      </c>
      <c r="P1335" s="14">
        <f>F1335*$F$10</f>
        <v>189.8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105.11999999999999</v>
      </c>
      <c r="T1335" s="14">
        <f>(O1335/100)*(K1335*$J$10)</f>
        <v>0</v>
      </c>
      <c r="U1335" s="14">
        <f>(P1335/100)*(K1335*$K$10)+(P1335/100)*(L1335*$L$10)</f>
        <v>241.995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192.71999999999997</v>
      </c>
      <c r="Y1335" s="14">
        <f t="shared" si="438"/>
        <v>0</v>
      </c>
      <c r="Z1335" s="14">
        <f t="shared" si="439"/>
        <v>431.79500000000002</v>
      </c>
      <c r="AA1335" s="14">
        <f t="shared" si="440"/>
        <v>0</v>
      </c>
      <c r="AB1335" s="14">
        <f t="shared" si="446"/>
        <v>0</v>
      </c>
      <c r="AC1335" s="15">
        <f t="shared" si="445"/>
        <v>624.5</v>
      </c>
      <c r="AD1335" s="48">
        <f>(ROUND(AC1335-AC1328,1)/AC1328)</f>
        <v>0.29618098796180986</v>
      </c>
      <c r="AE1335" s="113"/>
      <c r="AF1335" s="60"/>
      <c r="AH1335" s="20"/>
    </row>
    <row r="1336" spans="1:34">
      <c r="A1336" s="99" t="s">
        <v>845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87.6</v>
      </c>
      <c r="O1336" s="14">
        <f>E1336*$E$11</f>
        <v>0</v>
      </c>
      <c r="P1336" s="14">
        <f>F1336*$F$11</f>
        <v>0</v>
      </c>
      <c r="Q1336" s="14">
        <f>G1336*$G$11</f>
        <v>189.8</v>
      </c>
      <c r="R1336" s="14">
        <f>H1336*$H$11</f>
        <v>0</v>
      </c>
      <c r="S1336" s="14">
        <f>(N1336/100)*(I1336*$I$11)+(N1336/100)*(J1336*$J$11)</f>
        <v>105.11999999999999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241.995</v>
      </c>
      <c r="W1336" s="14">
        <f>(R1336/100)*(K1336*$K$11)+(R1336/100)*(L1336*$L$11)</f>
        <v>0</v>
      </c>
      <c r="X1336" s="14">
        <f t="shared" si="437"/>
        <v>192.71999999999997</v>
      </c>
      <c r="Y1336" s="14">
        <f t="shared" si="438"/>
        <v>0</v>
      </c>
      <c r="Z1336" s="14">
        <f t="shared" si="439"/>
        <v>0</v>
      </c>
      <c r="AA1336" s="14">
        <f t="shared" si="440"/>
        <v>431.79500000000002</v>
      </c>
      <c r="AB1336" s="14">
        <f t="shared" si="446"/>
        <v>0</v>
      </c>
      <c r="AC1336" s="15">
        <f t="shared" si="445"/>
        <v>624.5</v>
      </c>
      <c r="AD1336" s="48">
        <f>(ROUND(AC1336-AC1328,1)/AC1328)</f>
        <v>0.29618098796180986</v>
      </c>
      <c r="AE1336" s="113"/>
      <c r="AF1336" s="60"/>
      <c r="AH1336" s="20"/>
    </row>
    <row r="1337" spans="1:34">
      <c r="A1337" s="99" t="s">
        <v>846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87.6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189.8</v>
      </c>
      <c r="S1337" s="14">
        <f>(N1337/100)*(I1337*$I$12)+(N1337/100)*(J1337*$J$12)</f>
        <v>105.11999999999999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241.995</v>
      </c>
      <c r="X1337" s="14">
        <f t="shared" si="437"/>
        <v>192.71999999999997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431.79500000000002</v>
      </c>
      <c r="AC1337" s="15">
        <f t="shared" si="445"/>
        <v>624.5</v>
      </c>
      <c r="AD1337" s="48">
        <f>(ROUND(AC1337-AC1328,1)/AC1328)</f>
        <v>0.29618098796180986</v>
      </c>
      <c r="AE1337" s="113"/>
      <c r="AF1337" s="60"/>
      <c r="AH1337" s="20"/>
    </row>
    <row r="1338" spans="1:34">
      <c r="A1338" s="99" t="s">
        <v>847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189.8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427.05000000000007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7"/>
        <v>616.85000000000014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616.9</v>
      </c>
      <c r="AD1338" s="48">
        <f>(ROUND(AC1338-AC1328,1)/AC1328)</f>
        <v>0.28040680780406807</v>
      </c>
      <c r="AE1338" s="113"/>
      <c r="AF1338" s="60"/>
      <c r="AH1338" s="20"/>
    </row>
    <row r="1339" spans="1:34">
      <c r="A1339" s="99" t="s">
        <v>848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189.8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427.05000000000007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616.85000000000014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616.9</v>
      </c>
      <c r="AD1339" s="48">
        <f>(ROUND(AC1339-AC1328,1)/AC1328)</f>
        <v>0.28040680780406807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189.8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427.05000000000007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616.85000000000014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616.9</v>
      </c>
      <c r="AD1340" s="48">
        <f>(ROUND(AC1340-AC1328,1)/AC1328)</f>
        <v>0.28040680780406807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189.8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352.64840000000004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542.44839999999999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542.4</v>
      </c>
      <c r="AD1341" s="48">
        <f>(ROUND(AC1341-AC1328,1)/AC1328)</f>
        <v>0.12577833125778332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189.8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401.61680000000001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591.41679999999997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591.4</v>
      </c>
      <c r="AD1342" s="48">
        <f>(ROUND(AC1342-AC1328,1)/AC1328)</f>
        <v>0.2274802822748028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262.5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275.625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538.125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538.1</v>
      </c>
      <c r="AD1343" s="58"/>
      <c r="AE1343" s="113" t="s">
        <v>813</v>
      </c>
      <c r="AF1343" s="60"/>
      <c r="AH1343" s="20"/>
    </row>
    <row r="1344" spans="1:34">
      <c r="A1344" s="99" t="s">
        <v>814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227.5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405.40499999999997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632.90499999999997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632.9</v>
      </c>
      <c r="AD1344" s="48">
        <f>(ROUND(AC1344-AC1343,1)/AC1343)</f>
        <v>0.17617543207582231</v>
      </c>
      <c r="AE1344" s="113"/>
      <c r="AF1344" s="60"/>
      <c r="AH1344" s="20"/>
    </row>
    <row r="1345" spans="1:34">
      <c r="A1345" s="99" t="s">
        <v>815</v>
      </c>
      <c r="B1345" s="91">
        <v>0</v>
      </c>
      <c r="C1345" s="21" t="s">
        <v>849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244.99999999999997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257.25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502.25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502.3</v>
      </c>
      <c r="AD1345" s="48">
        <f>(ROUND(AC1345-AC1343,1)/AC1343)</f>
        <v>-6.6530384686861177E-2</v>
      </c>
      <c r="AE1345" s="113"/>
      <c r="AF1345" s="60"/>
      <c r="AH1345" s="20"/>
    </row>
    <row r="1346" spans="1:34">
      <c r="A1346" s="99" t="s">
        <v>816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244.99999999999997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257.25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502.25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502.3</v>
      </c>
      <c r="AD1346" s="48">
        <f>(ROUND(AC1346-AC1343,1)/AC1343)</f>
        <v>-6.6530384686861177E-2</v>
      </c>
      <c r="AE1346" s="113"/>
      <c r="AF1346" s="60"/>
      <c r="AH1346" s="20"/>
    </row>
    <row r="1347" spans="1:34">
      <c r="A1347" s="99" t="s">
        <v>817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244.99999999999997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257.25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502.25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502.3</v>
      </c>
      <c r="AD1347" s="48">
        <f>(ROUND(AC1347-AC1343,1)/AC1343)</f>
        <v>-6.6530384686861177E-2</v>
      </c>
      <c r="AE1347" s="113"/>
      <c r="AF1347" s="60"/>
      <c r="AH1347" s="20"/>
    </row>
    <row r="1348" spans="1:34">
      <c r="A1348" s="99" t="s">
        <v>666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244.99999999999997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257.25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502.25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502.3</v>
      </c>
      <c r="AD1348" s="48">
        <f>(ROUND(AC1348-AC1343,1)/AC1343)</f>
        <v>-6.6530384686861177E-2</v>
      </c>
      <c r="AE1348" s="113"/>
      <c r="AF1348" s="60"/>
      <c r="AH1348" s="20"/>
    </row>
    <row r="1349" spans="1:34">
      <c r="A1349" s="99" t="s">
        <v>605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105.6</v>
      </c>
      <c r="O1349" s="14">
        <f>E1349*$E$9</f>
        <v>227.5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110.88000000000001</v>
      </c>
      <c r="T1349" s="14">
        <f>(O1349/100)*(K1349*$K$9)</f>
        <v>255.9375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216.48000000000002</v>
      </c>
      <c r="Y1349" s="14">
        <f t="shared" si="438"/>
        <v>483.4375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699.9</v>
      </c>
      <c r="AD1349" s="48">
        <f>(ROUND(AC1349-AC1343,1)/AC1343)</f>
        <v>0.30068760453447313</v>
      </c>
      <c r="AE1349" s="113"/>
      <c r="AF1349" s="60"/>
      <c r="AH1349" s="20"/>
    </row>
    <row r="1350" spans="1:34">
      <c r="A1350" s="99" t="s">
        <v>844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105.6</v>
      </c>
      <c r="O1350" s="14">
        <f>E1350*$E$10</f>
        <v>0</v>
      </c>
      <c r="P1350" s="14">
        <f>F1350*$F$10</f>
        <v>227.5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110.88000000000001</v>
      </c>
      <c r="T1350" s="14">
        <f>(O1350/100)*(K1350*$J$10)</f>
        <v>0</v>
      </c>
      <c r="U1350" s="14">
        <f>(P1350/100)*(K1350*$K$10)+(P1350/100)*(L1350*$L$10)</f>
        <v>255.9375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216.48000000000002</v>
      </c>
      <c r="Y1350" s="14">
        <f t="shared" si="438"/>
        <v>0</v>
      </c>
      <c r="Z1350" s="14">
        <f t="shared" si="439"/>
        <v>483.4375</v>
      </c>
      <c r="AA1350" s="14">
        <f t="shared" si="440"/>
        <v>0</v>
      </c>
      <c r="AB1350" s="14">
        <f t="shared" si="448"/>
        <v>0</v>
      </c>
      <c r="AC1350" s="15">
        <f t="shared" si="447"/>
        <v>699.9</v>
      </c>
      <c r="AD1350" s="48">
        <f>(ROUND(AC1350-AC1343,1)/AC1343)</f>
        <v>0.30068760453447313</v>
      </c>
      <c r="AE1350" s="113"/>
      <c r="AF1350" s="60"/>
      <c r="AH1350" s="20"/>
    </row>
    <row r="1351" spans="1:34">
      <c r="A1351" s="99" t="s">
        <v>845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105.6</v>
      </c>
      <c r="O1351" s="14">
        <f>E1351*$E$11</f>
        <v>0</v>
      </c>
      <c r="P1351" s="14">
        <f>F1351*$F$11</f>
        <v>0</v>
      </c>
      <c r="Q1351" s="14">
        <f>G1351*$G$11</f>
        <v>227.5</v>
      </c>
      <c r="R1351" s="14">
        <f>H1351*$H$11</f>
        <v>0</v>
      </c>
      <c r="S1351" s="14">
        <f>(N1351/100)*(I1351*$I$11)+(N1351/100)*(J1351*$J$11)</f>
        <v>110.88000000000001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255.9375</v>
      </c>
      <c r="W1351" s="14">
        <f>(R1351/100)*(K1351*$K$11)+(R1351/100)*(L1351*$L$11)</f>
        <v>0</v>
      </c>
      <c r="X1351" s="14">
        <f t="shared" si="437"/>
        <v>216.48000000000002</v>
      </c>
      <c r="Y1351" s="14">
        <f t="shared" si="438"/>
        <v>0</v>
      </c>
      <c r="Z1351" s="14">
        <f t="shared" si="439"/>
        <v>0</v>
      </c>
      <c r="AA1351" s="14">
        <f t="shared" si="440"/>
        <v>483.4375</v>
      </c>
      <c r="AB1351" s="14">
        <f t="shared" si="448"/>
        <v>0</v>
      </c>
      <c r="AC1351" s="15">
        <f t="shared" si="447"/>
        <v>699.9</v>
      </c>
      <c r="AD1351" s="48">
        <f>(ROUND(AC1351-AC1343,1)/AC1343)</f>
        <v>0.30068760453447313</v>
      </c>
      <c r="AE1351" s="113"/>
      <c r="AF1351" s="60"/>
      <c r="AH1351" s="20"/>
    </row>
    <row r="1352" spans="1:34">
      <c r="A1352" s="99" t="s">
        <v>846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105.6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227.5</v>
      </c>
      <c r="S1352" s="14">
        <f>(N1352/100)*(I1352*$I$12)+(N1352/100)*(J1352*$J$12)</f>
        <v>110.88000000000001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255.9375</v>
      </c>
      <c r="X1352" s="14">
        <f t="shared" si="437"/>
        <v>216.48000000000002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483.4375</v>
      </c>
      <c r="AC1352" s="15">
        <f t="shared" si="447"/>
        <v>699.9</v>
      </c>
      <c r="AD1352" s="48">
        <f>(ROUND(AC1352-AC1343,1)/AC1343)</f>
        <v>0.30068760453447313</v>
      </c>
      <c r="AE1352" s="113"/>
      <c r="AF1352" s="60"/>
      <c r="AH1352" s="20"/>
    </row>
    <row r="1353" spans="1:34">
      <c r="A1353" s="99" t="s">
        <v>847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227.5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460.6875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7"/>
        <v>688.1875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688.2</v>
      </c>
      <c r="AD1353" s="48">
        <f>(ROUND(AC1353-AC1343,1)/AC1343)</f>
        <v>0.27894443412005199</v>
      </c>
      <c r="AE1353" s="113"/>
      <c r="AF1353" s="60"/>
      <c r="AH1353" s="20"/>
    </row>
    <row r="1354" spans="1:34">
      <c r="A1354" s="99" t="s">
        <v>848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227.5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460.6875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688.1875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688.2</v>
      </c>
      <c r="AD1354" s="48">
        <f>(ROUND(AC1354-AC1343,1)/AC1343)</f>
        <v>0.27894443412005199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227.5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460.6875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688.1875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688.2</v>
      </c>
      <c r="AD1355" s="48">
        <f>(ROUND(AC1355-AC1343,1)/AC1343)</f>
        <v>0.27894443412005199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227.5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379.01499999999999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606.51499999999999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606.5</v>
      </c>
      <c r="AD1356" s="48">
        <f>(ROUND(AC1356-AC1343,1)/AC1343)</f>
        <v>0.12711391934584651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227.5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434.29749999999996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661.7974999999999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661.8</v>
      </c>
      <c r="AD1357" s="48">
        <f>(ROUND(AC1357-AC1343,1)/AC1343)</f>
        <v>0.22988292139007618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213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319.5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532.5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532.5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184.6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441.93240000000003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626.53240000000005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626.5</v>
      </c>
      <c r="AD1359" s="48">
        <f>(ROUND(AC1359-AC1358,1)/AC1358)</f>
        <v>0.17652582159624414</v>
      </c>
      <c r="AE1359" s="113"/>
      <c r="AF1359" s="60"/>
      <c r="AH1359" s="20"/>
    </row>
    <row r="1360" spans="1:34">
      <c r="A1360" s="99" t="s">
        <v>815</v>
      </c>
      <c r="B1360" s="93">
        <v>12</v>
      </c>
      <c r="C1360" s="21" t="s">
        <v>849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198.79999999999998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298.2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497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497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816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198.79999999999998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298.2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497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497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817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198.79999999999998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298.2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497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497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666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198.79999999999998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298.2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497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497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85.2</v>
      </c>
      <c r="O1364" s="14">
        <f>E1364*$E$9</f>
        <v>184.6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127.79999999999998</v>
      </c>
      <c r="T1364" s="14">
        <f>(O1364/100)*(K1364*$K$9)</f>
        <v>290.745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213</v>
      </c>
      <c r="Y1364" s="14">
        <f t="shared" si="450"/>
        <v>475.34500000000003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688.3</v>
      </c>
      <c r="AD1364" s="48">
        <f>(ROUND(AC1364-AC1358,1)/AC1358)</f>
        <v>0.29258215962441314</v>
      </c>
      <c r="AE1364" s="113"/>
      <c r="AF1364" s="60"/>
      <c r="AH1364" s="20"/>
    </row>
    <row r="1365" spans="1:34">
      <c r="A1365" s="99" t="s">
        <v>844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85.2</v>
      </c>
      <c r="O1365" s="14">
        <f>E1365*$E$10</f>
        <v>0</v>
      </c>
      <c r="P1365" s="14">
        <f>F1365*$F$10</f>
        <v>184.6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127.79999999999998</v>
      </c>
      <c r="T1365" s="14">
        <f>(O1365/100)*(K1365*$J$10)</f>
        <v>0</v>
      </c>
      <c r="U1365" s="14">
        <f>(P1365/100)*(K1365*$K$10)+(P1365/100)*(L1365*$L$10)</f>
        <v>290.745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213</v>
      </c>
      <c r="Y1365" s="14">
        <f t="shared" si="450"/>
        <v>0</v>
      </c>
      <c r="Z1365" s="14">
        <f t="shared" si="451"/>
        <v>475.34500000000003</v>
      </c>
      <c r="AA1365" s="14">
        <f t="shared" si="452"/>
        <v>0</v>
      </c>
      <c r="AB1365" s="14">
        <f t="shared" si="454"/>
        <v>0</v>
      </c>
      <c r="AC1365" s="15">
        <f t="shared" si="453"/>
        <v>688.3</v>
      </c>
      <c r="AD1365" s="48">
        <f>(ROUND(AC1365-AC1358,1)/AC1358)</f>
        <v>0.29258215962441314</v>
      </c>
      <c r="AE1365" s="113"/>
      <c r="AF1365" s="60"/>
      <c r="AH1365" s="20"/>
    </row>
    <row r="1366" spans="1:34">
      <c r="A1366" s="99" t="s">
        <v>845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85.2</v>
      </c>
      <c r="O1366" s="14">
        <f>E1366*$E$11</f>
        <v>0</v>
      </c>
      <c r="P1366" s="14">
        <f>F1366*$F$11</f>
        <v>0</v>
      </c>
      <c r="Q1366" s="14">
        <f>G1366*$G$11</f>
        <v>184.6</v>
      </c>
      <c r="R1366" s="14">
        <f>H1366*$H$11</f>
        <v>0</v>
      </c>
      <c r="S1366" s="14">
        <f>(N1366/100)*(I1366*$I$11)+(N1366/100)*(J1366*$J$11)</f>
        <v>127.79999999999998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290.745</v>
      </c>
      <c r="W1366" s="14">
        <f>(R1366/100)*(K1366*$K$11)+(R1366/100)*(L1366*$L$11)</f>
        <v>0</v>
      </c>
      <c r="X1366" s="14">
        <f t="shared" si="449"/>
        <v>213</v>
      </c>
      <c r="Y1366" s="14">
        <f t="shared" si="450"/>
        <v>0</v>
      </c>
      <c r="Z1366" s="14">
        <f t="shared" si="451"/>
        <v>0</v>
      </c>
      <c r="AA1366" s="14">
        <f t="shared" si="452"/>
        <v>475.34500000000003</v>
      </c>
      <c r="AB1366" s="14">
        <f t="shared" si="454"/>
        <v>0</v>
      </c>
      <c r="AC1366" s="15">
        <f t="shared" si="453"/>
        <v>688.3</v>
      </c>
      <c r="AD1366" s="48">
        <f>(ROUND(AC1366-AC1358,1)/AC1358)</f>
        <v>0.29258215962441314</v>
      </c>
      <c r="AE1366" s="113"/>
      <c r="AF1366" s="60"/>
      <c r="AH1366" s="20"/>
    </row>
    <row r="1367" spans="1:34">
      <c r="A1367" s="99" t="s">
        <v>846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85.2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184.6</v>
      </c>
      <c r="S1367" s="14">
        <f>(N1367/100)*(I1367*$I$12)+(N1367/100)*(J1367*$J$12)</f>
        <v>127.79999999999998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290.745</v>
      </c>
      <c r="X1367" s="14">
        <f t="shared" si="449"/>
        <v>213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475.34500000000003</v>
      </c>
      <c r="AC1367" s="15">
        <f t="shared" si="453"/>
        <v>688.3</v>
      </c>
      <c r="AD1367" s="48">
        <f>(ROUND(AC1367-AC1358,1)/AC1358)</f>
        <v>0.29258215962441314</v>
      </c>
      <c r="AE1367" s="113"/>
      <c r="AF1367" s="60"/>
      <c r="AH1367" s="20"/>
    </row>
    <row r="1368" spans="1:34">
      <c r="A1368" s="99" t="s">
        <v>847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184.6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498.41999999999996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9"/>
        <v>683.02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683</v>
      </c>
      <c r="AD1368" s="48">
        <f>(ROUND(AC1368-AC1358,1)/AC1358)</f>
        <v>0.28262910798122065</v>
      </c>
      <c r="AE1368" s="113"/>
      <c r="AF1368" s="60"/>
      <c r="AH1368" s="20"/>
    </row>
    <row r="1369" spans="1:34">
      <c r="A1369" s="99" t="s">
        <v>848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184.6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498.41999999999996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683.02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683</v>
      </c>
      <c r="AD1369" s="48">
        <f>(ROUND(AC1369-AC1358,1)/AC1358)</f>
        <v>0.28262910798122065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184.6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498.41999999999996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683.02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683</v>
      </c>
      <c r="AD1370" s="48">
        <f>(ROUND(AC1370-AC1358,1)/AC1358)</f>
        <v>0.28262910798122065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184.6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417.93439999999998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602.53440000000001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602.5</v>
      </c>
      <c r="AD1371" s="48">
        <f>(ROUND(AC1371-AC1358,1)/AC1358)</f>
        <v>0.13145539906103287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184.6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471.46839999999992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656.06839999999988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656.1</v>
      </c>
      <c r="AD1372" s="48">
        <f>(ROUND(AC1372-AC1358,1)/AC1358)</f>
        <v>0.23211267605633801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65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202.5</v>
      </c>
      <c r="O1373" s="52">
        <f>E1373*$E$3</f>
        <v>0</v>
      </c>
      <c r="P1373" s="52">
        <f>F1373*$F$3</f>
        <v>97.5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182.25</v>
      </c>
      <c r="T1373" s="52">
        <f>(O1373/100)*(K1373*$K$3)</f>
        <v>0</v>
      </c>
      <c r="U1373" s="52">
        <f>(P1373/100)*(K1373*$K$3)+(P1373/100)*(L1373*$L$3)</f>
        <v>43.875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384.75</v>
      </c>
      <c r="Y1373" s="52">
        <f t="shared" si="438"/>
        <v>0</v>
      </c>
      <c r="Z1373" s="52">
        <f t="shared" si="439"/>
        <v>141.375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526.1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65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175.5</v>
      </c>
      <c r="O1374" s="14">
        <f>E1374*$E$4</f>
        <v>0</v>
      </c>
      <c r="P1374" s="14">
        <f>F1374*$F$4</f>
        <v>84.5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322.21799999999996</v>
      </c>
      <c r="T1374" s="14">
        <f>(O1374/100)*(K1374*$K$4)</f>
        <v>0</v>
      </c>
      <c r="U1374" s="14">
        <f>(P1374/100)*(K1374*$K$4)+(P1374/100)*(L1374*$L$4)</f>
        <v>38.024999999999999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497.71799999999996</v>
      </c>
      <c r="Y1374" s="14">
        <f t="shared" si="438"/>
        <v>0</v>
      </c>
      <c r="Z1374" s="14">
        <f t="shared" si="439"/>
        <v>122.52500000000001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620.20000000000005</v>
      </c>
      <c r="AD1374" s="48">
        <f>(ROUND(AC1374-AC1373,1)/AC1373)</f>
        <v>0.17886333396692641</v>
      </c>
      <c r="AE1374" s="113"/>
      <c r="AF1374" s="60"/>
      <c r="AH1374" s="20"/>
    </row>
    <row r="1375" spans="1:34">
      <c r="A1375" s="99" t="s">
        <v>815</v>
      </c>
      <c r="B1375" s="91">
        <v>16</v>
      </c>
      <c r="C1375" s="21" t="s">
        <v>849</v>
      </c>
      <c r="D1375" s="12">
        <v>135</v>
      </c>
      <c r="E1375" s="12">
        <v>0</v>
      </c>
      <c r="F1375" s="12">
        <v>65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189</v>
      </c>
      <c r="O1375" s="14">
        <f>E1375*$E$5</f>
        <v>0</v>
      </c>
      <c r="P1375" s="14">
        <f>F1375*$F$5</f>
        <v>91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170.1</v>
      </c>
      <c r="T1375" s="14">
        <f>(O1375/100)*(K1375*$K$5)</f>
        <v>0</v>
      </c>
      <c r="U1375" s="14">
        <f>(P1375/100)*(K1375*$K$5)+(P1375/100)*(L1375*$L$5)</f>
        <v>40.950000000000003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359.1</v>
      </c>
      <c r="Y1375" s="14">
        <f t="shared" si="438"/>
        <v>0</v>
      </c>
      <c r="Z1375" s="14">
        <f t="shared" si="439"/>
        <v>131.94999999999999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491.1</v>
      </c>
      <c r="AD1375" s="48">
        <f>(ROUND(AC1375-AC1373,1)/AC1373)</f>
        <v>-6.6527276183235118E-2</v>
      </c>
      <c r="AE1375" s="113"/>
      <c r="AF1375" s="60"/>
      <c r="AH1375" s="20"/>
    </row>
    <row r="1376" spans="1:34">
      <c r="A1376" s="99" t="s">
        <v>816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65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189</v>
      </c>
      <c r="O1376" s="14">
        <f>E1376*$E$6</f>
        <v>0</v>
      </c>
      <c r="P1376" s="14">
        <f>F1376*$F$6</f>
        <v>91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170.1</v>
      </c>
      <c r="T1376" s="14">
        <f>(O1376/100)*(K1376*$K$6)</f>
        <v>0</v>
      </c>
      <c r="U1376" s="14">
        <f>(P1376/100)*(K1376*$K$6)+(P1376/100)*(L1376*$L$6)</f>
        <v>40.950000000000003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359.1</v>
      </c>
      <c r="Y1376" s="14">
        <f t="shared" si="438"/>
        <v>0</v>
      </c>
      <c r="Z1376" s="14">
        <f t="shared" si="439"/>
        <v>131.94999999999999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491.1</v>
      </c>
      <c r="AD1376" s="48">
        <f>(ROUND(AC1376-AC1373,1)/AC1373)</f>
        <v>-6.6527276183235118E-2</v>
      </c>
      <c r="AE1376" s="113"/>
      <c r="AF1376" s="60"/>
      <c r="AH1376" s="20"/>
    </row>
    <row r="1377" spans="1:34">
      <c r="A1377" s="99" t="s">
        <v>817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65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189</v>
      </c>
      <c r="O1377" s="14">
        <f>E1377*$E$7</f>
        <v>0</v>
      </c>
      <c r="P1377" s="14">
        <f>F1377*$F$7</f>
        <v>91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170.1</v>
      </c>
      <c r="T1377" s="14">
        <f>(O1377/100)*(K1377*$K$7)</f>
        <v>0</v>
      </c>
      <c r="U1377" s="14">
        <f>(P1377/100)*(K1377*$K$7)+(P1377/100)*(L1377*$L$7)</f>
        <v>40.950000000000003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359.1</v>
      </c>
      <c r="Y1377" s="14">
        <f t="shared" si="438"/>
        <v>0</v>
      </c>
      <c r="Z1377" s="14">
        <f t="shared" si="439"/>
        <v>131.94999999999999</v>
      </c>
      <c r="AA1377" s="14">
        <f t="shared" si="440"/>
        <v>0</v>
      </c>
      <c r="AB1377" s="14">
        <f t="shared" si="456"/>
        <v>0</v>
      </c>
      <c r="AC1377" s="15">
        <f t="shared" si="455"/>
        <v>491.1</v>
      </c>
      <c r="AD1377" s="48">
        <f>(ROUND(AC1377-AC1373,1)/AC1373)</f>
        <v>-6.6527276183235118E-2</v>
      </c>
      <c r="AE1377" s="113"/>
      <c r="AF1377" s="60"/>
      <c r="AH1377" s="20"/>
    </row>
    <row r="1378" spans="1:34">
      <c r="A1378" s="99" t="s">
        <v>666</v>
      </c>
      <c r="B1378" s="91"/>
      <c r="C1378" s="21" t="s">
        <v>339</v>
      </c>
      <c r="D1378" s="12">
        <v>135</v>
      </c>
      <c r="E1378" s="12">
        <v>0</v>
      </c>
      <c r="F1378" s="12">
        <v>65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189</v>
      </c>
      <c r="O1378" s="14">
        <f>E1378*$E$8</f>
        <v>0</v>
      </c>
      <c r="P1378" s="14">
        <f>F1378*$F$8</f>
        <v>91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170.1</v>
      </c>
      <c r="T1378" s="14">
        <f>(O1378/100)*(K1378*$K$8)</f>
        <v>0</v>
      </c>
      <c r="U1378" s="14">
        <f>(P1378/100)*(K1378*$K$8)+(P1378/100)*(L1378*$L$8)</f>
        <v>40.950000000000003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359.1</v>
      </c>
      <c r="Y1378" s="14">
        <f t="shared" si="438"/>
        <v>0</v>
      </c>
      <c r="Z1378" s="14">
        <f t="shared" si="439"/>
        <v>131.94999999999999</v>
      </c>
      <c r="AA1378" s="14">
        <f t="shared" si="440"/>
        <v>0</v>
      </c>
      <c r="AB1378" s="14">
        <f t="shared" si="456"/>
        <v>0</v>
      </c>
      <c r="AC1378" s="15">
        <f t="shared" si="455"/>
        <v>491.1</v>
      </c>
      <c r="AD1378" s="48">
        <f>(ROUND(AC1378-AC1373,1)/AC1373)</f>
        <v>-6.6527276183235118E-2</v>
      </c>
      <c r="AE1378" s="113"/>
      <c r="AF1378" s="60"/>
      <c r="AH1378" s="20"/>
    </row>
    <row r="1379" spans="1:34">
      <c r="A1379" s="99" t="s">
        <v>605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81.599999999999994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73.44</v>
      </c>
      <c r="T1379" s="14">
        <f>(O1379/100)*(K1379*$K$9)</f>
        <v>265.2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155.04</v>
      </c>
      <c r="Y1379" s="14">
        <f t="shared" si="438"/>
        <v>525.20000000000005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680.2</v>
      </c>
      <c r="AD1379" s="48">
        <f>(ROUND(AC1379-AC1373,1)/AC1373)</f>
        <v>0.29291009313818661</v>
      </c>
      <c r="AE1379" s="113"/>
      <c r="AF1379" s="60"/>
      <c r="AH1379" s="20"/>
    </row>
    <row r="1380" spans="1:34">
      <c r="A1380" s="99" t="s">
        <v>844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81.599999999999994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73.44</v>
      </c>
      <c r="T1380" s="14">
        <f>(O1380/100)*(K1380*$J$10)</f>
        <v>0</v>
      </c>
      <c r="U1380" s="14">
        <f>(P1380/100)*(K1380*$K$10)+(P1380/100)*(L1380*$L$10)</f>
        <v>265.2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155.04</v>
      </c>
      <c r="Y1380" s="14">
        <f t="shared" si="438"/>
        <v>0</v>
      </c>
      <c r="Z1380" s="14">
        <f t="shared" si="439"/>
        <v>525.20000000000005</v>
      </c>
      <c r="AA1380" s="14">
        <f t="shared" si="440"/>
        <v>0</v>
      </c>
      <c r="AB1380" s="14">
        <f t="shared" si="456"/>
        <v>0</v>
      </c>
      <c r="AC1380" s="15">
        <f t="shared" si="455"/>
        <v>680.2</v>
      </c>
      <c r="AD1380" s="48">
        <f>(ROUND(AC1380-AC1373,1)/AC1373)</f>
        <v>0.29291009313818661</v>
      </c>
      <c r="AE1380" s="113"/>
      <c r="AF1380" s="60"/>
      <c r="AH1380" s="20"/>
    </row>
    <row r="1381" spans="1:34">
      <c r="A1381" s="99" t="s">
        <v>845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81.599999999999994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73.44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265.2</v>
      </c>
      <c r="W1381" s="14">
        <f>(R1381/100)*(K1381*$K$11)+(R1381/100)*(L1381*$L$11)</f>
        <v>0</v>
      </c>
      <c r="X1381" s="14">
        <f t="shared" si="437"/>
        <v>155.04</v>
      </c>
      <c r="Y1381" s="14">
        <f t="shared" si="438"/>
        <v>0</v>
      </c>
      <c r="Z1381" s="14">
        <f t="shared" si="439"/>
        <v>0</v>
      </c>
      <c r="AA1381" s="14">
        <f t="shared" si="440"/>
        <v>525.20000000000005</v>
      </c>
      <c r="AB1381" s="14">
        <f t="shared" si="456"/>
        <v>0</v>
      </c>
      <c r="AC1381" s="15">
        <f t="shared" si="455"/>
        <v>680.2</v>
      </c>
      <c r="AD1381" s="48">
        <f>(ROUND(AC1381-AC1373,1)/AC1373)</f>
        <v>0.29291009313818661</v>
      </c>
      <c r="AE1381" s="113"/>
      <c r="AF1381" s="60"/>
      <c r="AH1381" s="20"/>
    </row>
    <row r="1382" spans="1:34">
      <c r="A1382" s="99" t="s">
        <v>846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81.599999999999994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73.44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265.2</v>
      </c>
      <c r="X1382" s="14">
        <f t="shared" si="437"/>
        <v>155.04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525.20000000000005</v>
      </c>
      <c r="AC1382" s="15">
        <f t="shared" si="455"/>
        <v>680.2</v>
      </c>
      <c r="AD1382" s="48">
        <f>(ROUND(AC1382-AC1373,1)/AC1373)</f>
        <v>0.29291009313818661</v>
      </c>
      <c r="AE1382" s="113"/>
      <c r="AF1382" s="60"/>
      <c r="AH1382" s="20"/>
    </row>
    <row r="1383" spans="1:34">
      <c r="A1383" s="99" t="s">
        <v>847</v>
      </c>
      <c r="B1383" s="91"/>
      <c r="C1383" s="21" t="s">
        <v>327</v>
      </c>
      <c r="D1383" s="12">
        <v>135</v>
      </c>
      <c r="E1383" s="12">
        <v>0</v>
      </c>
      <c r="F1383" s="12">
        <v>65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56</v>
      </c>
      <c r="N1383" s="14">
        <f>D1383*$D$13</f>
        <v>175.5</v>
      </c>
      <c r="O1383" s="14">
        <f>E1383*$E$13</f>
        <v>0</v>
      </c>
      <c r="P1383" s="14">
        <f>F1383*$F$13</f>
        <v>84.5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305.37</v>
      </c>
      <c r="T1383" s="14">
        <f>(O1383/100)*(K1383*$K$13)+(O1383/100)*(M1383*$M$13)</f>
        <v>0</v>
      </c>
      <c r="U1383" s="14">
        <f>(P1383/100)*(K1383*$K$13)+(P1383/100)*(L1383*$L$13)+(P1383/100)*(M1383*$M$13)</f>
        <v>109.005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37"/>
        <v>480.87</v>
      </c>
      <c r="Y1383" s="14">
        <f t="shared" si="438"/>
        <v>0</v>
      </c>
      <c r="Z1383" s="14">
        <f t="shared" si="439"/>
        <v>193.505</v>
      </c>
      <c r="AA1383" s="14">
        <f t="shared" si="440"/>
        <v>0</v>
      </c>
      <c r="AB1383" s="14">
        <f t="shared" si="456"/>
        <v>0</v>
      </c>
      <c r="AC1383" s="15">
        <f t="shared" si="455"/>
        <v>674.4</v>
      </c>
      <c r="AD1383" s="48">
        <f>(ROUND(AC1383-AC1373,1)/AC1373)</f>
        <v>0.28188557308496487</v>
      </c>
      <c r="AE1383" s="113"/>
      <c r="AF1383" s="60"/>
      <c r="AH1383" s="20"/>
    </row>
    <row r="1384" spans="1:34">
      <c r="A1384" s="99" t="s">
        <v>848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217.1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455.90999999999997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673.01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673</v>
      </c>
      <c r="AD1384" s="48">
        <f>(ROUND(AC1384-AC1373,1)/AC1373)</f>
        <v>0.27922448203763545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217.1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455.90999999999997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673.01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673</v>
      </c>
      <c r="AD1385" s="48">
        <f>(ROUND(AC1385-AC1373,1)/AC1373)</f>
        <v>0.27922448203763545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65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175.5</v>
      </c>
      <c r="O1386" s="14">
        <f>E1386*$E$16</f>
        <v>0</v>
      </c>
      <c r="P1386" s="14">
        <f>F1386*$F$16</f>
        <v>84.5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296.24399999999991</v>
      </c>
      <c r="T1386" s="14">
        <f>(O1386/100)*(K1386*$K$16)</f>
        <v>0</v>
      </c>
      <c r="U1386" s="14">
        <f>(P1386/100)*(K1386*$K$16)+(P1386/100)*(L1386*$L$16)</f>
        <v>38.024999999999999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471.74399999999991</v>
      </c>
      <c r="Y1386" s="14">
        <f t="shared" si="438"/>
        <v>0</v>
      </c>
      <c r="Z1386" s="14">
        <f t="shared" si="439"/>
        <v>122.52500000000001</v>
      </c>
      <c r="AA1386" s="14">
        <f t="shared" si="440"/>
        <v>0</v>
      </c>
      <c r="AB1386" s="14">
        <f t="shared" si="456"/>
        <v>0</v>
      </c>
      <c r="AC1386" s="15">
        <f t="shared" si="455"/>
        <v>594.29999999999995</v>
      </c>
      <c r="AD1386" s="48">
        <f>(ROUND(AC1386-AC1373,1)/AC1373)</f>
        <v>0.12963314959133246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65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175.5</v>
      </c>
      <c r="O1387" s="14">
        <f>E1387*$E$17</f>
        <v>0</v>
      </c>
      <c r="P1387" s="14">
        <f>F1387*$F$17</f>
        <v>84.5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349.94699999999989</v>
      </c>
      <c r="T1387" s="14">
        <f>(O1387/100)*(K1387*$K$17)</f>
        <v>0</v>
      </c>
      <c r="U1387" s="14">
        <f>(P1387/100)*(K1387*$K$17)+(P1387/100)*(L1387*$L$17)</f>
        <v>38.024999999999999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525.44699999999989</v>
      </c>
      <c r="Y1387" s="14">
        <f t="shared" si="438"/>
        <v>0</v>
      </c>
      <c r="Z1387" s="14">
        <f t="shared" si="439"/>
        <v>122.52500000000001</v>
      </c>
      <c r="AA1387" s="14">
        <f t="shared" si="440"/>
        <v>0</v>
      </c>
      <c r="AB1387" s="14">
        <f t="shared" si="456"/>
        <v>0</v>
      </c>
      <c r="AC1387" s="15">
        <f t="shared" si="455"/>
        <v>648</v>
      </c>
      <c r="AD1387" s="48">
        <f>(ROUND(AC1387-AC1373,1)/AC1373)</f>
        <v>0.23170499904961034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40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236.25</v>
      </c>
      <c r="T1388" s="52">
        <f>(O1388/100)*(K1388*$K$3)</f>
        <v>0</v>
      </c>
      <c r="U1388" s="52">
        <f>(P1388/100)*(K1388*$K$3)+(P1388/100)*(L1388*$L$3)</f>
        <v>18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461.25</v>
      </c>
      <c r="Y1388" s="52">
        <f t="shared" si="438"/>
        <v>0</v>
      </c>
      <c r="Z1388" s="52">
        <f t="shared" si="439"/>
        <v>78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539.29999999999995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40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52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372.06</v>
      </c>
      <c r="T1389" s="14">
        <f>(O1389/100)*(K1389*$K$4)</f>
        <v>0</v>
      </c>
      <c r="U1389" s="14">
        <f>(P1389/100)*(K1389*$K$4)+(P1389/100)*(L1389*$L$4)</f>
        <v>15.600000000000001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567.05999999999995</v>
      </c>
      <c r="Y1389" s="14">
        <f t="shared" ref="Y1389:Y1402" si="458">O1389+T1389</f>
        <v>0</v>
      </c>
      <c r="Z1389" s="14">
        <f t="shared" ref="Z1389:Z1402" si="459">P1389+U1389</f>
        <v>67.599999999999994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634.70000000000005</v>
      </c>
      <c r="AD1389" s="48">
        <f>(ROUND(AC1389-AC1388,1)/AC1388)</f>
        <v>0.17689597626552941</v>
      </c>
      <c r="AE1389" s="113"/>
      <c r="AF1389" s="60"/>
      <c r="AH1389" s="20"/>
    </row>
    <row r="1390" spans="1:34">
      <c r="A1390" s="99" t="s">
        <v>815</v>
      </c>
      <c r="B1390" s="93">
        <v>12</v>
      </c>
      <c r="C1390" s="21" t="s">
        <v>849</v>
      </c>
      <c r="D1390" s="12">
        <v>150</v>
      </c>
      <c r="E1390" s="12">
        <v>0</v>
      </c>
      <c r="F1390" s="12">
        <v>40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56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220.5</v>
      </c>
      <c r="T1390" s="14">
        <f>(O1390/100)*(K1390*$K$5)</f>
        <v>0</v>
      </c>
      <c r="U1390" s="14">
        <f>(P1390/100)*(K1390*$K$5)+(P1390/100)*(L1390*$L$5)</f>
        <v>16.8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430.5</v>
      </c>
      <c r="Y1390" s="14">
        <f t="shared" si="458"/>
        <v>0</v>
      </c>
      <c r="Z1390" s="14">
        <f t="shared" si="459"/>
        <v>72.8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503.3</v>
      </c>
      <c r="AD1390" s="48">
        <f>(ROUND(AC1390-AC1388,1)/AC1388)</f>
        <v>-6.6753198590765811E-2</v>
      </c>
      <c r="AE1390" s="113"/>
      <c r="AF1390" s="60"/>
      <c r="AH1390" s="20"/>
    </row>
    <row r="1391" spans="1:34">
      <c r="A1391" s="99" t="s">
        <v>816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40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56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220.5</v>
      </c>
      <c r="T1391" s="14">
        <f>(O1391/100)*(K1391*$K$6)</f>
        <v>0</v>
      </c>
      <c r="U1391" s="14">
        <f>(P1391/100)*(K1391*$K$6)+(P1391/100)*(L1391*$L$6)</f>
        <v>16.8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430.5</v>
      </c>
      <c r="Y1391" s="14">
        <f t="shared" si="458"/>
        <v>0</v>
      </c>
      <c r="Z1391" s="14">
        <f t="shared" si="459"/>
        <v>72.8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503.3</v>
      </c>
      <c r="AD1391" s="48">
        <f>(ROUND(AC1391-AC1388,1)/AC1388)</f>
        <v>-6.6753198590765811E-2</v>
      </c>
      <c r="AE1391" s="113"/>
      <c r="AF1391" s="60"/>
      <c r="AH1391" s="20"/>
    </row>
    <row r="1392" spans="1:34">
      <c r="A1392" s="99" t="s">
        <v>817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40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56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220.5</v>
      </c>
      <c r="T1392" s="14">
        <f>(O1392/100)*(K1392*$K$7)</f>
        <v>0</v>
      </c>
      <c r="U1392" s="14">
        <f>(P1392/100)*(K1392*$K$7)+(P1392/100)*(L1392*$L$7)</f>
        <v>16.8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430.5</v>
      </c>
      <c r="Y1392" s="14">
        <f t="shared" si="458"/>
        <v>0</v>
      </c>
      <c r="Z1392" s="14">
        <f t="shared" si="459"/>
        <v>72.8</v>
      </c>
      <c r="AA1392" s="14">
        <f t="shared" si="460"/>
        <v>0</v>
      </c>
      <c r="AB1392" s="14">
        <f t="shared" si="462"/>
        <v>0</v>
      </c>
      <c r="AC1392" s="15">
        <f t="shared" si="461"/>
        <v>503.3</v>
      </c>
      <c r="AD1392" s="48">
        <f>(ROUND(AC1392-AC1388,1)/AC1388)</f>
        <v>-6.6753198590765811E-2</v>
      </c>
      <c r="AE1392" s="113"/>
      <c r="AF1392" s="60"/>
      <c r="AH1392" s="20"/>
    </row>
    <row r="1393" spans="1:34">
      <c r="A1393" s="99" t="s">
        <v>666</v>
      </c>
      <c r="B1393" s="93"/>
      <c r="C1393" s="21" t="s">
        <v>339</v>
      </c>
      <c r="D1393" s="12">
        <v>150</v>
      </c>
      <c r="E1393" s="12">
        <v>0</v>
      </c>
      <c r="F1393" s="12">
        <v>40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56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220.5</v>
      </c>
      <c r="T1393" s="14">
        <f>(O1393/100)*(K1393*$K$8)</f>
        <v>0</v>
      </c>
      <c r="U1393" s="14">
        <f>(P1393/100)*(K1393*$K$8)+(P1393/100)*(L1393*$L$8)</f>
        <v>16.8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430.5</v>
      </c>
      <c r="Y1393" s="14">
        <f t="shared" si="458"/>
        <v>0</v>
      </c>
      <c r="Z1393" s="14">
        <f t="shared" si="459"/>
        <v>72.8</v>
      </c>
      <c r="AA1393" s="14">
        <f t="shared" si="460"/>
        <v>0</v>
      </c>
      <c r="AB1393" s="14">
        <f t="shared" si="462"/>
        <v>0</v>
      </c>
      <c r="AC1393" s="15">
        <f t="shared" si="461"/>
        <v>503.3</v>
      </c>
      <c r="AD1393" s="48">
        <f>(ROUND(AC1393-AC1388,1)/AC1388)</f>
        <v>-6.6753198590765811E-2</v>
      </c>
      <c r="AE1393" s="113"/>
      <c r="AF1393" s="60"/>
      <c r="AH1393" s="20"/>
    </row>
    <row r="1394" spans="1:34">
      <c r="A1394" s="99" t="s">
        <v>605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90</v>
      </c>
      <c r="O1394" s="14">
        <f>E1394*$E$9</f>
        <v>247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94.5</v>
      </c>
      <c r="T1394" s="14">
        <f>(O1394/100)*(K1394*$K$9)</f>
        <v>266.76000000000005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184.5</v>
      </c>
      <c r="Y1394" s="14">
        <f t="shared" si="458"/>
        <v>513.76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698.3</v>
      </c>
      <c r="AD1394" s="48">
        <f>(ROUND(AC1394-AC1388,1)/AC1388)</f>
        <v>0.2948266271092157</v>
      </c>
      <c r="AE1394" s="113"/>
      <c r="AF1394" s="60"/>
      <c r="AH1394" s="20"/>
    </row>
    <row r="1395" spans="1:34">
      <c r="A1395" s="99" t="s">
        <v>844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247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94.5</v>
      </c>
      <c r="T1395" s="14">
        <f>(O1395/100)*(K1395*$J$10)</f>
        <v>0</v>
      </c>
      <c r="U1395" s="14">
        <f>(P1395/100)*(K1395*$K$10)+(P1395/100)*(L1395*$L$10)</f>
        <v>266.76000000000005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184.5</v>
      </c>
      <c r="Y1395" s="14">
        <f t="shared" si="458"/>
        <v>0</v>
      </c>
      <c r="Z1395" s="14">
        <f t="shared" si="459"/>
        <v>513.76</v>
      </c>
      <c r="AA1395" s="14">
        <f t="shared" si="460"/>
        <v>0</v>
      </c>
      <c r="AB1395" s="14">
        <f t="shared" si="462"/>
        <v>0</v>
      </c>
      <c r="AC1395" s="15">
        <f t="shared" si="461"/>
        <v>698.3</v>
      </c>
      <c r="AD1395" s="48">
        <f>(ROUND(AC1395-AC1388,1)/AC1388)</f>
        <v>0.2948266271092157</v>
      </c>
      <c r="AE1395" s="113"/>
      <c r="AF1395" s="60"/>
      <c r="AH1395" s="20"/>
    </row>
    <row r="1396" spans="1:34">
      <c r="A1396" s="99" t="s">
        <v>845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247</v>
      </c>
      <c r="R1396" s="14">
        <f>H1396*$H$11</f>
        <v>0</v>
      </c>
      <c r="S1396" s="14">
        <f>(N1396/100)*(I1396*$I$11)+(N1396/100)*(J1396*$J$11)</f>
        <v>94.5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266.76000000000005</v>
      </c>
      <c r="W1396" s="14">
        <f>(R1396/100)*(K1396*$K$11)+(R1396/100)*(L1396*$L$11)</f>
        <v>0</v>
      </c>
      <c r="X1396" s="14">
        <f t="shared" si="457"/>
        <v>184.5</v>
      </c>
      <c r="Y1396" s="14">
        <f t="shared" si="458"/>
        <v>0</v>
      </c>
      <c r="Z1396" s="14">
        <f t="shared" si="459"/>
        <v>0</v>
      </c>
      <c r="AA1396" s="14">
        <f t="shared" si="460"/>
        <v>513.76</v>
      </c>
      <c r="AB1396" s="14">
        <f t="shared" si="462"/>
        <v>0</v>
      </c>
      <c r="AC1396" s="15">
        <f t="shared" si="461"/>
        <v>698.3</v>
      </c>
      <c r="AD1396" s="48">
        <f>(ROUND(AC1396-AC1388,1)/AC1388)</f>
        <v>0.2948266271092157</v>
      </c>
      <c r="AE1396" s="113"/>
      <c r="AF1396" s="60"/>
      <c r="AH1396" s="20"/>
    </row>
    <row r="1397" spans="1:34">
      <c r="A1397" s="99" t="s">
        <v>846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247</v>
      </c>
      <c r="S1397" s="14">
        <f>(N1397/100)*(I1397*$I$12)+(N1397/100)*(J1397*$J$12)</f>
        <v>94.5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266.76000000000005</v>
      </c>
      <c r="X1397" s="14">
        <f t="shared" si="457"/>
        <v>184.5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513.76</v>
      </c>
      <c r="AC1397" s="15">
        <f t="shared" si="461"/>
        <v>698.3</v>
      </c>
      <c r="AD1397" s="48">
        <f>(ROUND(AC1397-AC1388,1)/AC1388)</f>
        <v>0.2948266271092157</v>
      </c>
      <c r="AE1397" s="113"/>
      <c r="AF1397" s="60"/>
      <c r="AH1397" s="20"/>
    </row>
    <row r="1398" spans="1:34">
      <c r="A1398" s="99" t="s">
        <v>847</v>
      </c>
      <c r="B1398" s="93"/>
      <c r="C1398" s="21" t="s">
        <v>327</v>
      </c>
      <c r="D1398" s="12">
        <v>150</v>
      </c>
      <c r="E1398" s="12">
        <v>0</v>
      </c>
      <c r="F1398" s="12">
        <v>40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60</v>
      </c>
      <c r="N1398" s="14">
        <f>D1398*$D$13</f>
        <v>195</v>
      </c>
      <c r="O1398" s="14">
        <f>E1398*$E$13</f>
        <v>0</v>
      </c>
      <c r="P1398" s="14">
        <f>F1398*$F$13</f>
        <v>52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380.25</v>
      </c>
      <c r="T1398" s="14">
        <f>(O1398/100)*(K1398*$K$13)+(O1398/100)*(M1398*$M$13)</f>
        <v>0</v>
      </c>
      <c r="U1398" s="14">
        <f>(P1398/100)*(K1398*$K$13)+(P1398/100)*(L1398*$L$13)+(P1398/100)*(M1398*$M$13)</f>
        <v>62.400000000000006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7"/>
        <v>575.25</v>
      </c>
      <c r="Y1398" s="14">
        <f t="shared" si="458"/>
        <v>0</v>
      </c>
      <c r="Z1398" s="14">
        <f t="shared" si="459"/>
        <v>114.4</v>
      </c>
      <c r="AA1398" s="14">
        <f t="shared" si="460"/>
        <v>0</v>
      </c>
      <c r="AB1398" s="14">
        <f t="shared" si="462"/>
        <v>0</v>
      </c>
      <c r="AC1398" s="15">
        <f t="shared" si="461"/>
        <v>689.7</v>
      </c>
      <c r="AD1398" s="48">
        <f>(ROUND(AC1398-AC1388,1)/AC1388)</f>
        <v>0.27888002966808828</v>
      </c>
      <c r="AE1398" s="113"/>
      <c r="AF1398" s="60"/>
      <c r="AH1398" s="20"/>
    </row>
    <row r="1399" spans="1:34">
      <c r="A1399" s="99" t="s">
        <v>848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234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456.29999999999995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690.3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690.3</v>
      </c>
      <c r="AD1399" s="48">
        <f>(ROUND(AC1399-AC1388,1)/AC1388)</f>
        <v>0.27999258297793439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234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456.29999999999995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690.3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690.3</v>
      </c>
      <c r="AD1400" s="48">
        <f>(ROUND(AC1400-AC1388,1)/AC1388)</f>
        <v>0.27999258297793439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40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52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344.17499999999995</v>
      </c>
      <c r="T1401" s="14">
        <f>(O1401/100)*(K1401*$K$16)</f>
        <v>0</v>
      </c>
      <c r="U1401" s="14">
        <f>(P1401/100)*(K1401*$K$16)+(P1401/100)*(L1401*$L$16)</f>
        <v>15.600000000000001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539.17499999999995</v>
      </c>
      <c r="Y1401" s="14">
        <f t="shared" si="458"/>
        <v>0</v>
      </c>
      <c r="Z1401" s="14">
        <f t="shared" si="459"/>
        <v>67.599999999999994</v>
      </c>
      <c r="AA1401" s="14">
        <f t="shared" si="460"/>
        <v>0</v>
      </c>
      <c r="AB1401" s="14">
        <f t="shared" si="462"/>
        <v>0</v>
      </c>
      <c r="AC1401" s="15">
        <f t="shared" si="461"/>
        <v>606.79999999999995</v>
      </c>
      <c r="AD1401" s="48">
        <f>(ROUND(AC1401-AC1388,1)/AC1388)</f>
        <v>0.12516224735768591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40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52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397.8</v>
      </c>
      <c r="T1402" s="14">
        <f>(O1402/100)*(K1402*$K$17)</f>
        <v>0</v>
      </c>
      <c r="U1402" s="14">
        <f>(P1402/100)*(K1402*$K$17)+(P1402/100)*(L1402*$L$17)</f>
        <v>15.600000000000001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592.79999999999995</v>
      </c>
      <c r="Y1402" s="14">
        <f t="shared" si="458"/>
        <v>0</v>
      </c>
      <c r="Z1402" s="14">
        <f t="shared" si="459"/>
        <v>67.599999999999994</v>
      </c>
      <c r="AA1402" s="14">
        <f t="shared" si="460"/>
        <v>0</v>
      </c>
      <c r="AB1402" s="14">
        <f t="shared" si="462"/>
        <v>0</v>
      </c>
      <c r="AC1402" s="15">
        <f t="shared" si="461"/>
        <v>660.4</v>
      </c>
      <c r="AD1402" s="48">
        <f>(ROUND(AC1402-AC1388,1)/AC1388)</f>
        <v>0.22455034303727053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210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315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525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182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435.70800000000003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617.70800000000008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617.70000000000005</v>
      </c>
      <c r="AD1404" s="48">
        <f>(ROUND(AC1404-AC1403,1)/AC1403)</f>
        <v>0.17657142857142857</v>
      </c>
      <c r="AE1404" s="113"/>
      <c r="AF1404" s="60"/>
      <c r="AH1404" s="20"/>
    </row>
    <row r="1405" spans="1:34">
      <c r="A1405" s="99" t="s">
        <v>815</v>
      </c>
      <c r="B1405" s="91">
        <v>32</v>
      </c>
      <c r="C1405" s="21" t="s">
        <v>849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196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294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490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816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196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294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490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817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196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294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490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666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196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294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490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84</v>
      </c>
      <c r="O1409" s="14">
        <f>E1409*$E$9</f>
        <v>182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126</v>
      </c>
      <c r="T1409" s="14">
        <f>(O1409/100)*(K1409*$K$9)</f>
        <v>286.65000000000003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210</v>
      </c>
      <c r="Y1409" s="14">
        <f t="shared" si="438"/>
        <v>468.65000000000003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678.7</v>
      </c>
      <c r="AD1409" s="48">
        <f>(ROUND(AC1409-AC1403,1)/AC1403)</f>
        <v>0.29276190476190472</v>
      </c>
      <c r="AE1409" s="113"/>
      <c r="AF1409" s="60"/>
      <c r="AH1409" s="20"/>
    </row>
    <row r="1410" spans="1:34">
      <c r="A1410" s="99" t="s">
        <v>844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84</v>
      </c>
      <c r="O1410" s="14">
        <f>E1410*$E$10</f>
        <v>0</v>
      </c>
      <c r="P1410" s="14">
        <f>F1410*$F$10</f>
        <v>182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126</v>
      </c>
      <c r="T1410" s="14">
        <f>(O1410/100)*(K1410*$J$10)</f>
        <v>0</v>
      </c>
      <c r="U1410" s="14">
        <f>(P1410/100)*(K1410*$K$10)+(P1410/100)*(L1410*$L$10)</f>
        <v>286.65000000000003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210</v>
      </c>
      <c r="Y1410" s="14">
        <f t="shared" si="438"/>
        <v>0</v>
      </c>
      <c r="Z1410" s="14">
        <f t="shared" si="439"/>
        <v>468.65000000000003</v>
      </c>
      <c r="AA1410" s="14">
        <f t="shared" si="440"/>
        <v>0</v>
      </c>
      <c r="AB1410" s="14">
        <f t="shared" si="464"/>
        <v>0</v>
      </c>
      <c r="AC1410" s="15">
        <f t="shared" si="463"/>
        <v>678.7</v>
      </c>
      <c r="AD1410" s="48">
        <f>(ROUND(AC1410-AC1403,1)/AC1403)</f>
        <v>0.29276190476190472</v>
      </c>
      <c r="AE1410" s="113"/>
      <c r="AF1410" s="60"/>
      <c r="AH1410" s="20"/>
    </row>
    <row r="1411" spans="1:34">
      <c r="A1411" s="99" t="s">
        <v>845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84</v>
      </c>
      <c r="O1411" s="14">
        <f>E1411*$E$11</f>
        <v>0</v>
      </c>
      <c r="P1411" s="14">
        <f>F1411*$F$11</f>
        <v>0</v>
      </c>
      <c r="Q1411" s="14">
        <f>G1411*$G$11</f>
        <v>182</v>
      </c>
      <c r="R1411" s="14">
        <f>H1411*$H$11</f>
        <v>0</v>
      </c>
      <c r="S1411" s="14">
        <f>(N1411/100)*(I1411*$I$11)+(N1411/100)*(J1411*$J$11)</f>
        <v>126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286.65000000000003</v>
      </c>
      <c r="W1411" s="14">
        <f>(R1411/100)*(K1411*$K$11)+(R1411/100)*(L1411*$L$11)</f>
        <v>0</v>
      </c>
      <c r="X1411" s="14">
        <f t="shared" si="437"/>
        <v>210</v>
      </c>
      <c r="Y1411" s="14">
        <f t="shared" si="438"/>
        <v>0</v>
      </c>
      <c r="Z1411" s="14">
        <f t="shared" si="439"/>
        <v>0</v>
      </c>
      <c r="AA1411" s="14">
        <f t="shared" si="440"/>
        <v>468.65000000000003</v>
      </c>
      <c r="AB1411" s="14">
        <f t="shared" si="464"/>
        <v>0</v>
      </c>
      <c r="AC1411" s="15">
        <f t="shared" si="463"/>
        <v>678.7</v>
      </c>
      <c r="AD1411" s="48">
        <f>(ROUND(AC1411-AC1403,1)/AC1403)</f>
        <v>0.29276190476190472</v>
      </c>
      <c r="AE1411" s="113"/>
      <c r="AF1411" s="60"/>
      <c r="AH1411" s="20"/>
    </row>
    <row r="1412" spans="1:34">
      <c r="A1412" s="99" t="s">
        <v>846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84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182</v>
      </c>
      <c r="S1412" s="14">
        <f>(N1412/100)*(I1412*$I$12)+(N1412/100)*(J1412*$J$12)</f>
        <v>126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286.65000000000003</v>
      </c>
      <c r="X1412" s="14">
        <f t="shared" si="437"/>
        <v>210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468.65000000000003</v>
      </c>
      <c r="AC1412" s="15">
        <f t="shared" si="463"/>
        <v>678.7</v>
      </c>
      <c r="AD1412" s="48">
        <f>(ROUND(AC1412-AC1403,1)/AC1403)</f>
        <v>0.29276190476190472</v>
      </c>
      <c r="AE1412" s="113"/>
      <c r="AF1412" s="60"/>
      <c r="AH1412" s="20"/>
    </row>
    <row r="1413" spans="1:34">
      <c r="A1413" s="99" t="s">
        <v>847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182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491.4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37"/>
        <v>673.4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673.4</v>
      </c>
      <c r="AD1413" s="48">
        <f>(ROUND(AC1413-AC1403,1)/AC1403)</f>
        <v>0.28266666666666668</v>
      </c>
      <c r="AE1413" s="113"/>
      <c r="AF1413" s="60"/>
      <c r="AH1413" s="20"/>
    </row>
    <row r="1414" spans="1:34">
      <c r="A1414" s="99" t="s">
        <v>848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182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491.4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673.4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673.4</v>
      </c>
      <c r="AD1414" s="48">
        <f>(ROUND(AC1414-AC1403,1)/AC1403)</f>
        <v>0.28266666666666668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182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491.4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673.4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673.4</v>
      </c>
      <c r="AD1415" s="48">
        <f>(ROUND(AC1415-AC1403,1)/AC1403)</f>
        <v>0.28266666666666668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182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463.37199999999996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645.37199999999996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645.4</v>
      </c>
      <c r="AD1416" s="48">
        <f>(ROUND(AC1416-AC1403,1)/AC1403)</f>
        <v>0.22933333333333333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182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409.31799999999998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591.31799999999998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591.29999999999995</v>
      </c>
      <c r="AD1417" s="48">
        <f>(ROUND(AC1417-AC1403,1)/AC1403)</f>
        <v>0.12628571428571428</v>
      </c>
      <c r="AE1417" s="113"/>
      <c r="AF1417" s="60"/>
      <c r="AH1417" s="20"/>
    </row>
    <row r="1418" spans="1:34">
      <c r="A1418" s="106" t="s">
        <v>0</v>
      </c>
      <c r="B1418" s="92" t="s">
        <v>811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78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198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117</v>
      </c>
      <c r="S1418" s="52">
        <f>(N1418/100)*(I1418*$I$3)+(N1418/100)*(J1418*$J$3)</f>
        <v>178.2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35.099999999999994</v>
      </c>
      <c r="X1418" s="52">
        <f t="shared" si="437"/>
        <v>376.2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152.1</v>
      </c>
      <c r="AC1418" s="53">
        <f>ROUND(X1418+Y1418+Z1418+AA1418+AB1418,1)</f>
        <v>528.29999999999995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78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171.6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101.4</v>
      </c>
      <c r="S1419" s="14">
        <f>(N1419/100)*(I1419*$I$4)+(N1419/100)*(J1419*$J$4)</f>
        <v>318.14639999999997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30.42</v>
      </c>
      <c r="X1419" s="14">
        <f t="shared" ref="X1419:X1432" si="465">N1419+S1419</f>
        <v>489.74639999999999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131.82</v>
      </c>
      <c r="AC1419" s="15">
        <f>ROUND(X1419+Y1419+Z1419+AA1419+AB1419,1)</f>
        <v>621.6</v>
      </c>
      <c r="AD1419" s="48">
        <f>(ROUND(AC1419-AC1418,1)/AC1418)</f>
        <v>0.17660420215786485</v>
      </c>
      <c r="AE1419" s="113"/>
      <c r="AF1419" s="60"/>
      <c r="AH1419" s="20"/>
    </row>
    <row r="1420" spans="1:34">
      <c r="A1420" s="99" t="s">
        <v>815</v>
      </c>
      <c r="B1420" s="93">
        <v>16</v>
      </c>
      <c r="C1420" s="21" t="s">
        <v>849</v>
      </c>
      <c r="D1420" s="12">
        <v>132</v>
      </c>
      <c r="E1420" s="12">
        <v>0</v>
      </c>
      <c r="F1420" s="12">
        <v>0</v>
      </c>
      <c r="G1420" s="12">
        <v>0</v>
      </c>
      <c r="H1420" s="12">
        <v>78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184.79999999999998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109.19999999999999</v>
      </c>
      <c r="S1420" s="14">
        <f>(N1420/100)*(I1420*$I$5)+(N1420/100)*(J1420*$J$5)</f>
        <v>166.32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32.76</v>
      </c>
      <c r="X1420" s="14">
        <f t="shared" si="465"/>
        <v>351.12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141.95999999999998</v>
      </c>
      <c r="AC1420" s="15">
        <f t="shared" ref="AC1420:AC1432" si="469">ROUND(X1420+Y1420+Z1420+AA1420+AB1420,1)</f>
        <v>493.1</v>
      </c>
      <c r="AD1420" s="48">
        <f>(ROUND(AC1420-AC1418,1)/AC1418)</f>
        <v>-6.6628809388604965E-2</v>
      </c>
      <c r="AE1420" s="113"/>
      <c r="AF1420" s="60"/>
      <c r="AH1420" s="20"/>
    </row>
    <row r="1421" spans="1:34">
      <c r="A1421" s="99" t="s">
        <v>816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78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184.79999999999998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109.19999999999999</v>
      </c>
      <c r="S1421" s="14">
        <f>(N1421/100)*(I1421*$I$6)+(N1421/100)*(J1421*$J$6)</f>
        <v>166.32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32.76</v>
      </c>
      <c r="X1421" s="14">
        <f t="shared" si="465"/>
        <v>351.12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141.95999999999998</v>
      </c>
      <c r="AC1421" s="15">
        <f t="shared" si="469"/>
        <v>493.1</v>
      </c>
      <c r="AD1421" s="48">
        <f>(ROUND(AC1421-AC1418,1)/AC1418)</f>
        <v>-6.6628809388604965E-2</v>
      </c>
      <c r="AE1421" s="113"/>
      <c r="AF1421" s="60"/>
      <c r="AH1421" s="20"/>
    </row>
    <row r="1422" spans="1:34">
      <c r="A1422" s="99" t="s">
        <v>817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78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184.79999999999998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109.19999999999999</v>
      </c>
      <c r="S1422" s="14">
        <f>(N1422/100)*(I1422*$I$7)+(N1422/100)*(J1422*$J$7)</f>
        <v>166.32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32.76</v>
      </c>
      <c r="X1422" s="14">
        <f t="shared" si="465"/>
        <v>351.12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141.95999999999998</v>
      </c>
      <c r="AC1422" s="15">
        <f t="shared" si="469"/>
        <v>493.1</v>
      </c>
      <c r="AD1422" s="48">
        <f>(ROUND(AC1422-AC1418,1)/AC1418)</f>
        <v>-6.6628809388604965E-2</v>
      </c>
      <c r="AE1422" s="113"/>
      <c r="AF1422" s="60"/>
      <c r="AH1422" s="20"/>
    </row>
    <row r="1423" spans="1:34">
      <c r="A1423" s="99" t="s">
        <v>666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78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184.79999999999998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109.19999999999999</v>
      </c>
      <c r="S1423" s="14">
        <f>(N1423/100)*(I1423*$I$8)+(N1423/100)*(J1423*$J$8)</f>
        <v>166.32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32.76</v>
      </c>
      <c r="X1423" s="14">
        <f t="shared" si="465"/>
        <v>351.12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141.95999999999998</v>
      </c>
      <c r="AC1423" s="15">
        <f t="shared" si="469"/>
        <v>493.1</v>
      </c>
      <c r="AD1423" s="48">
        <f>(ROUND(AC1423-AC1418,1)/AC1418)</f>
        <v>-6.6628809388604965E-2</v>
      </c>
      <c r="AE1423" s="113"/>
      <c r="AF1423" s="60"/>
      <c r="AH1423" s="20"/>
    </row>
    <row r="1424" spans="1:34">
      <c r="A1424" s="99" t="s">
        <v>605</v>
      </c>
      <c r="B1424" s="93"/>
      <c r="C1424" s="21" t="s">
        <v>1</v>
      </c>
      <c r="D1424" s="12">
        <v>66</v>
      </c>
      <c r="E1424" s="12">
        <v>200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79.2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71.28</v>
      </c>
      <c r="T1424" s="14">
        <f>(O1424/100)*(K1424*$K$9)</f>
        <v>273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150.48000000000002</v>
      </c>
      <c r="Y1424" s="14">
        <f t="shared" si="466"/>
        <v>533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683.5</v>
      </c>
      <c r="AD1424" s="48">
        <f>(ROUND(AC1424-AC1418,1)/AC1418)</f>
        <v>0.29377247775884913</v>
      </c>
      <c r="AE1424" s="113"/>
      <c r="AF1424" s="60"/>
      <c r="AH1424" s="20"/>
    </row>
    <row r="1425" spans="1:34">
      <c r="A1425" s="99" t="s">
        <v>844</v>
      </c>
      <c r="B1425" s="93"/>
      <c r="C1425" s="21" t="s">
        <v>2</v>
      </c>
      <c r="D1425" s="12">
        <v>66</v>
      </c>
      <c r="E1425" s="12">
        <v>0</v>
      </c>
      <c r="F1425" s="12">
        <v>200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79.2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71.28</v>
      </c>
      <c r="T1425" s="14">
        <f>(O1425/100)*(K1425*$J$10)</f>
        <v>0</v>
      </c>
      <c r="U1425" s="14">
        <f>(P1425/100)*(K1425*$K$10)+(P1425/100)*(L1425*$L$10)</f>
        <v>273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150.48000000000002</v>
      </c>
      <c r="Y1425" s="14">
        <f t="shared" si="466"/>
        <v>0</v>
      </c>
      <c r="Z1425" s="14">
        <f t="shared" si="467"/>
        <v>533</v>
      </c>
      <c r="AA1425" s="14">
        <f t="shared" si="468"/>
        <v>0</v>
      </c>
      <c r="AB1425" s="14">
        <f t="shared" si="470"/>
        <v>0</v>
      </c>
      <c r="AC1425" s="15">
        <f t="shared" si="469"/>
        <v>683.5</v>
      </c>
      <c r="AD1425" s="48">
        <f>(ROUND(AC1425-AC1418,1)/AC1418)</f>
        <v>0.29377247775884913</v>
      </c>
      <c r="AE1425" s="113"/>
      <c r="AF1425" s="60"/>
      <c r="AH1425" s="20"/>
    </row>
    <row r="1426" spans="1:34">
      <c r="A1426" s="99" t="s">
        <v>845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200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79.2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71.28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273</v>
      </c>
      <c r="W1426" s="14">
        <f>(R1426/100)*(K1426*$K$11)+(R1426/100)*(L1426*$L$11)</f>
        <v>0</v>
      </c>
      <c r="X1426" s="14">
        <f t="shared" si="465"/>
        <v>150.48000000000002</v>
      </c>
      <c r="Y1426" s="14">
        <f t="shared" si="466"/>
        <v>0</v>
      </c>
      <c r="Z1426" s="14">
        <f t="shared" si="467"/>
        <v>0</v>
      </c>
      <c r="AA1426" s="14">
        <f t="shared" si="468"/>
        <v>533</v>
      </c>
      <c r="AB1426" s="14">
        <f t="shared" si="470"/>
        <v>0</v>
      </c>
      <c r="AC1426" s="15">
        <f t="shared" si="469"/>
        <v>683.5</v>
      </c>
      <c r="AD1426" s="48">
        <f>(ROUND(AC1426-AC1418,1)/AC1418)</f>
        <v>0.29377247775884913</v>
      </c>
      <c r="AE1426" s="113"/>
      <c r="AF1426" s="60"/>
      <c r="AH1426" s="20"/>
    </row>
    <row r="1427" spans="1:34">
      <c r="A1427" s="99" t="s">
        <v>846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200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79.2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71.28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273</v>
      </c>
      <c r="X1427" s="14">
        <f t="shared" si="465"/>
        <v>150.48000000000002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533</v>
      </c>
      <c r="AC1427" s="15">
        <f t="shared" si="469"/>
        <v>683.5</v>
      </c>
      <c r="AD1427" s="48">
        <f>(ROUND(AC1427-AC1418,1)/AC1418)</f>
        <v>0.29377247775884913</v>
      </c>
      <c r="AE1427" s="113"/>
      <c r="AF1427" s="60"/>
      <c r="AH1427" s="20"/>
    </row>
    <row r="1428" spans="1:34">
      <c r="A1428" s="99" t="s">
        <v>847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78</v>
      </c>
      <c r="I1428" s="13">
        <v>40</v>
      </c>
      <c r="J1428" s="13">
        <v>20</v>
      </c>
      <c r="K1428" s="13">
        <v>10</v>
      </c>
      <c r="L1428" s="13">
        <v>10</v>
      </c>
      <c r="M1428" s="13">
        <v>53</v>
      </c>
      <c r="N1428" s="14">
        <f>D1428*$D$13</f>
        <v>171.6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101.4</v>
      </c>
      <c r="S1428" s="14">
        <f>(N1428/100)*(I1428*$I$14)+(N1428/100)*(J1428*$J$14)+(N1428/100)*(M1428*$M$14)</f>
        <v>290.86199999999997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111.033</v>
      </c>
      <c r="X1428" s="14">
        <f t="shared" si="465"/>
        <v>462.46199999999999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212.43299999999999</v>
      </c>
      <c r="AC1428" s="15">
        <f t="shared" si="469"/>
        <v>674.9</v>
      </c>
      <c r="AD1428" s="48">
        <f>(ROUND(AC1428-AC1418,1)/AC1418)</f>
        <v>0.27749384819231498</v>
      </c>
      <c r="AE1428" s="113"/>
      <c r="AF1428" s="60"/>
      <c r="AH1428" s="20"/>
    </row>
    <row r="1429" spans="1:34">
      <c r="A1429" s="99" t="s">
        <v>848</v>
      </c>
      <c r="B1429" s="93"/>
      <c r="C1429" s="21" t="s">
        <v>328</v>
      </c>
      <c r="D1429" s="12">
        <v>168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218.4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458.6400000000001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677.04000000000008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677</v>
      </c>
      <c r="AD1429" s="48">
        <f>(ROUND(AC1429-AC1418,1)/AC1418)</f>
        <v>0.28146886238879426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168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218.4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458.6400000000001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677.04000000000008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677</v>
      </c>
      <c r="AD1430" s="48">
        <f>(ROUND(AC1430-AC1418,1)/AC1418)</f>
        <v>0.28146886238879426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78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171.6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101.4</v>
      </c>
      <c r="S1431" s="14">
        <f>(N1431/100)*(I1431*$I$16)+(N1431/100)*(J1431*$J$16)</f>
        <v>289.66079999999999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30.42</v>
      </c>
      <c r="X1431" s="14">
        <f t="shared" si="465"/>
        <v>461.26080000000002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131.82</v>
      </c>
      <c r="AC1431" s="15">
        <f t="shared" si="469"/>
        <v>593.1</v>
      </c>
      <c r="AD1431" s="48">
        <f>(ROUND(AC1431-AC1418,1)/AC1418)</f>
        <v>0.12265758091993187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78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171.6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101.4</v>
      </c>
      <c r="S1432" s="14">
        <f>(N1432/100)*(I1432*$I$17)+(N1432/100)*(J1432*$J$17)</f>
        <v>346.11719999999997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30.42</v>
      </c>
      <c r="X1432" s="14">
        <f t="shared" si="465"/>
        <v>517.71719999999993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131.82</v>
      </c>
      <c r="AC1432" s="15">
        <f t="shared" si="469"/>
        <v>649.5</v>
      </c>
      <c r="AD1432" s="48">
        <f>(ROUND(AC1432-AC1418,1)/AC1418)</f>
        <v>0.22941510505394663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243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291.60000000000002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534.6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534.6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210.6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416.988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627.58799999999997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627.6</v>
      </c>
      <c r="AD1434" s="48">
        <f>(ROUND(AC1434-AC1433,1)/AC1433)</f>
        <v>0.17396184062850728</v>
      </c>
      <c r="AE1434" s="113"/>
      <c r="AF1434" s="60"/>
      <c r="AH1434" s="20"/>
    </row>
    <row r="1435" spans="1:34" ht="14.25" customHeight="1">
      <c r="A1435" s="99" t="s">
        <v>815</v>
      </c>
      <c r="B1435" s="91">
        <v>18</v>
      </c>
      <c r="C1435" s="21" t="s">
        <v>849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226.79999999999998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272.15999999999997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498.95999999999992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499</v>
      </c>
      <c r="AD1435" s="48">
        <f>(ROUND(AC1435-AC1433,1)/AC1433)</f>
        <v>-6.659184436962215E-2</v>
      </c>
      <c r="AE1435" s="113"/>
      <c r="AF1435" s="60"/>
      <c r="AH1435" s="20"/>
    </row>
    <row r="1436" spans="1:34">
      <c r="A1436" s="99" t="s">
        <v>816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226.79999999999998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272.15999999999997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498.95999999999992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499</v>
      </c>
      <c r="AD1436" s="48">
        <f>(ROUND(AC1436-AC1433,1)/AC1433)</f>
        <v>-6.659184436962215E-2</v>
      </c>
      <c r="AE1436" s="113"/>
      <c r="AF1436" s="60"/>
      <c r="AH1436" s="20"/>
    </row>
    <row r="1437" spans="1:34">
      <c r="A1437" s="99" t="s">
        <v>817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226.79999999999998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272.15999999999997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498.95999999999992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499</v>
      </c>
      <c r="AD1437" s="48">
        <f>(ROUND(AC1437-AC1433,1)/AC1433)</f>
        <v>-6.659184436962215E-2</v>
      </c>
      <c r="AE1437" s="113"/>
      <c r="AF1437" s="60"/>
      <c r="AH1437" s="20"/>
    </row>
    <row r="1438" spans="1:34">
      <c r="A1438" s="99" t="s">
        <v>666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226.79999999999998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272.15999999999997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498.95999999999992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499</v>
      </c>
      <c r="AD1438" s="48">
        <f>(ROUND(AC1438-AC1433,1)/AC1433)</f>
        <v>-6.659184436962215E-2</v>
      </c>
      <c r="AE1438" s="113"/>
      <c r="AF1438" s="60"/>
      <c r="AH1438" s="20"/>
    </row>
    <row r="1439" spans="1:34">
      <c r="A1439" s="99" t="s">
        <v>605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97.2</v>
      </c>
      <c r="O1439" s="14">
        <f>E1439*$E$9</f>
        <v>210.6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116.64</v>
      </c>
      <c r="T1439" s="14">
        <f>(O1439/100)*(K1439*$K$9)</f>
        <v>268.51499999999999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213.84</v>
      </c>
      <c r="Y1439" s="14">
        <f t="shared" si="472"/>
        <v>479.11500000000001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693</v>
      </c>
      <c r="AD1439" s="48">
        <f>(ROUND(AC1439-AC1433,1)/AC1433)</f>
        <v>0.29629629629629628</v>
      </c>
      <c r="AE1439" s="113"/>
      <c r="AF1439" s="60"/>
      <c r="AH1439" s="20"/>
    </row>
    <row r="1440" spans="1:34">
      <c r="A1440" s="99" t="s">
        <v>844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97.2</v>
      </c>
      <c r="O1440" s="14">
        <f>E1440*$E$10</f>
        <v>0</v>
      </c>
      <c r="P1440" s="14">
        <f>F1440*$F$10</f>
        <v>210.6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116.64</v>
      </c>
      <c r="T1440" s="14">
        <f>(O1440/100)*(K1440*$J$10)</f>
        <v>0</v>
      </c>
      <c r="U1440" s="14">
        <f>(P1440/100)*(K1440*$K$10)+(P1440/100)*(L1440*$L$10)</f>
        <v>268.51499999999999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213.84</v>
      </c>
      <c r="Y1440" s="14">
        <f t="shared" si="472"/>
        <v>0</v>
      </c>
      <c r="Z1440" s="14">
        <f t="shared" si="473"/>
        <v>479.11500000000001</v>
      </c>
      <c r="AA1440" s="14">
        <f t="shared" si="474"/>
        <v>0</v>
      </c>
      <c r="AB1440" s="14">
        <f t="shared" si="476"/>
        <v>0</v>
      </c>
      <c r="AC1440" s="15">
        <f t="shared" si="475"/>
        <v>693</v>
      </c>
      <c r="AD1440" s="48">
        <f>(ROUND(AC1440-AC1433,1)/AC1433)</f>
        <v>0.29629629629629628</v>
      </c>
      <c r="AE1440" s="113"/>
      <c r="AF1440" s="60"/>
      <c r="AH1440" s="20"/>
    </row>
    <row r="1441" spans="1:34">
      <c r="A1441" s="99" t="s">
        <v>845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97.2</v>
      </c>
      <c r="O1441" s="14">
        <f>E1441*$E$11</f>
        <v>0</v>
      </c>
      <c r="P1441" s="14">
        <f>F1441*$F$11</f>
        <v>0</v>
      </c>
      <c r="Q1441" s="14">
        <f>G1441*$G$11</f>
        <v>210.6</v>
      </c>
      <c r="R1441" s="14">
        <f>H1441*$H$11</f>
        <v>0</v>
      </c>
      <c r="S1441" s="14">
        <f>(N1441/100)*(I1441*$I$11)+(N1441/100)*(J1441*$J$11)</f>
        <v>116.64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268.51499999999999</v>
      </c>
      <c r="W1441" s="14">
        <f>(R1441/100)*(K1441*$K$11)+(R1441/100)*(L1441*$L$11)</f>
        <v>0</v>
      </c>
      <c r="X1441" s="14">
        <f t="shared" si="471"/>
        <v>213.84</v>
      </c>
      <c r="Y1441" s="14">
        <f t="shared" si="472"/>
        <v>0</v>
      </c>
      <c r="Z1441" s="14">
        <f t="shared" si="473"/>
        <v>0</v>
      </c>
      <c r="AA1441" s="14">
        <f t="shared" si="474"/>
        <v>479.11500000000001</v>
      </c>
      <c r="AB1441" s="14">
        <f t="shared" si="476"/>
        <v>0</v>
      </c>
      <c r="AC1441" s="15">
        <f t="shared" si="475"/>
        <v>693</v>
      </c>
      <c r="AD1441" s="48">
        <f>(ROUND(AC1441-AC1433,1)/AC1433)</f>
        <v>0.29629629629629628</v>
      </c>
      <c r="AE1441" s="113"/>
      <c r="AF1441" s="60"/>
      <c r="AH1441" s="20"/>
    </row>
    <row r="1442" spans="1:34">
      <c r="A1442" s="99" t="s">
        <v>846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97.2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210.6</v>
      </c>
      <c r="S1442" s="14">
        <f>(N1442/100)*(I1442*$I$12)+(N1442/100)*(J1442*$J$12)</f>
        <v>116.64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268.51499999999999</v>
      </c>
      <c r="X1442" s="14">
        <f t="shared" si="471"/>
        <v>213.84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479.11500000000001</v>
      </c>
      <c r="AC1442" s="15">
        <f t="shared" si="475"/>
        <v>693</v>
      </c>
      <c r="AD1442" s="48">
        <f>(ROUND(AC1442-AC1433,1)/AC1433)</f>
        <v>0.29629629629629628</v>
      </c>
      <c r="AE1442" s="113"/>
      <c r="AF1442" s="60"/>
      <c r="AH1442" s="20"/>
    </row>
    <row r="1443" spans="1:34">
      <c r="A1443" s="99" t="s">
        <v>847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210.6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473.84999999999997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684.44999999999993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684.5</v>
      </c>
      <c r="AD1443" s="48">
        <f>(ROUND(AC1443-AC1433,1)/AC1433)</f>
        <v>0.28039655817433595</v>
      </c>
      <c r="AE1443" s="113"/>
      <c r="AF1443" s="60"/>
      <c r="AH1443" s="20"/>
    </row>
    <row r="1444" spans="1:34">
      <c r="A1444" s="99" t="s">
        <v>848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210.6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473.84999999999997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684.44999999999993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684.5</v>
      </c>
      <c r="AD1444" s="48">
        <f>(ROUND(AC1444-AC1433,1)/AC1433)</f>
        <v>0.28039655817433595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210.6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473.84999999999997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684.44999999999993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684.5</v>
      </c>
      <c r="AD1445" s="48">
        <f>(ROUND(AC1445-AC1433,1)/AC1433)</f>
        <v>0.28039655817433595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210.6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392.76899999999989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603.36899999999991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603.4</v>
      </c>
      <c r="AD1446" s="48">
        <f>(ROUND(AC1446-AC1433,1)/AC1433)</f>
        <v>0.12869435091657314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210.6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444.15539999999993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654.7553999999999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654.79999999999995</v>
      </c>
      <c r="AD1447" s="48">
        <f>(ROUND(AC1447-AC1433,1)/AC1433)</f>
        <v>0.2248410026187804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225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303.75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77">N1448+S1448</f>
        <v>528.75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528.79999999999995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195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428.22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623.22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623.20000000000005</v>
      </c>
      <c r="AD1449" s="48">
        <f>(ROUND(AC1449-AC1448,1)/AC1448)</f>
        <v>0.178517397881997</v>
      </c>
      <c r="AE1449" s="113"/>
      <c r="AF1449" s="60"/>
      <c r="AH1449" s="20"/>
    </row>
    <row r="1450" spans="1:34">
      <c r="A1450" s="99" t="s">
        <v>815</v>
      </c>
      <c r="B1450" s="93">
        <v>18</v>
      </c>
      <c r="C1450" s="21" t="s">
        <v>849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210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283.5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493.5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493.5</v>
      </c>
      <c r="AD1450" s="48">
        <f>(ROUND(AC1450-AC1448,1)/AC1448)</f>
        <v>-6.6754916792738275E-2</v>
      </c>
      <c r="AE1450" s="113"/>
      <c r="AF1450" s="60"/>
      <c r="AH1450" s="20"/>
    </row>
    <row r="1451" spans="1:34">
      <c r="A1451" s="99" t="s">
        <v>816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210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283.5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493.5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2" si="482">R1451+W1451</f>
        <v>0</v>
      </c>
      <c r="AC1451" s="15">
        <f t="shared" si="481"/>
        <v>493.5</v>
      </c>
      <c r="AD1451" s="48">
        <f>(ROUND(AC1451-AC1448,1)/AC1448)</f>
        <v>-6.6754916792738275E-2</v>
      </c>
      <c r="AE1451" s="113"/>
      <c r="AF1451" s="60"/>
      <c r="AH1451" s="20"/>
    </row>
    <row r="1452" spans="1:34">
      <c r="A1452" s="99" t="s">
        <v>817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210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283.5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493.5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493.5</v>
      </c>
      <c r="AD1452" s="48">
        <f>(ROUND(AC1452-AC1448,1)/AC1448)</f>
        <v>-6.6754916792738275E-2</v>
      </c>
      <c r="AE1452" s="113"/>
      <c r="AF1452" s="60"/>
      <c r="AH1452" s="20"/>
    </row>
    <row r="1453" spans="1:34">
      <c r="A1453" s="99" t="s">
        <v>666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210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283.5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493.5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493.5</v>
      </c>
      <c r="AD1453" s="48">
        <f>(ROUND(AC1453-AC1448,1)/AC1448)</f>
        <v>-6.6754916792738275E-2</v>
      </c>
      <c r="AE1453" s="113"/>
      <c r="AF1453" s="60"/>
      <c r="AH1453" s="20"/>
    </row>
    <row r="1454" spans="1:34">
      <c r="A1454" s="99" t="s">
        <v>605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90</v>
      </c>
      <c r="O1454" s="14">
        <f>E1454*$E$9</f>
        <v>195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121.5</v>
      </c>
      <c r="T1454" s="14">
        <f>(O1454/100)*(K1454*$K$9)</f>
        <v>277.875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211.5</v>
      </c>
      <c r="Y1454" s="14">
        <f t="shared" si="478"/>
        <v>472.875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684.4</v>
      </c>
      <c r="AD1454" s="48">
        <f>(ROUND(AC1454-AC1448,1)/AC1448)</f>
        <v>0.29425113464447805</v>
      </c>
      <c r="AE1454" s="113"/>
      <c r="AF1454" s="60"/>
      <c r="AH1454" s="20"/>
    </row>
    <row r="1455" spans="1:34">
      <c r="A1455" s="99" t="s">
        <v>844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90</v>
      </c>
      <c r="O1455" s="14">
        <f>E1455*$E$10</f>
        <v>0</v>
      </c>
      <c r="P1455" s="14">
        <f>F1455*$F$10</f>
        <v>195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121.5</v>
      </c>
      <c r="T1455" s="14">
        <f>(O1455/100)*(K1455*$J$10)</f>
        <v>0</v>
      </c>
      <c r="U1455" s="14">
        <f>(P1455/100)*(K1455*$K$10)+(P1455/100)*(L1455*$L$10)</f>
        <v>277.875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211.5</v>
      </c>
      <c r="Y1455" s="14">
        <f t="shared" si="478"/>
        <v>0</v>
      </c>
      <c r="Z1455" s="14">
        <f t="shared" si="479"/>
        <v>472.875</v>
      </c>
      <c r="AA1455" s="14">
        <f t="shared" si="480"/>
        <v>0</v>
      </c>
      <c r="AB1455" s="14">
        <f t="shared" si="482"/>
        <v>0</v>
      </c>
      <c r="AC1455" s="15">
        <f t="shared" si="481"/>
        <v>684.4</v>
      </c>
      <c r="AD1455" s="48">
        <f>(ROUND(AC1455-AC1448,1)/AC1448)</f>
        <v>0.29425113464447805</v>
      </c>
      <c r="AE1455" s="113"/>
      <c r="AF1455" s="60"/>
      <c r="AH1455" s="20"/>
    </row>
    <row r="1456" spans="1:34">
      <c r="A1456" s="99" t="s">
        <v>845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90</v>
      </c>
      <c r="O1456" s="14">
        <f>E1456*$E$11</f>
        <v>0</v>
      </c>
      <c r="P1456" s="14">
        <f>F1456*$F$11</f>
        <v>0</v>
      </c>
      <c r="Q1456" s="14">
        <f>G1456*$G$11</f>
        <v>195</v>
      </c>
      <c r="R1456" s="14">
        <f>H1456*$H$11</f>
        <v>0</v>
      </c>
      <c r="S1456" s="14">
        <f>(N1456/100)*(I1456*$I$11)+(N1456/100)*(J1456*$J$11)</f>
        <v>121.5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277.875</v>
      </c>
      <c r="W1456" s="14">
        <f>(R1456/100)*(K1456*$K$11)+(R1456/100)*(L1456*$L$11)</f>
        <v>0</v>
      </c>
      <c r="X1456" s="14">
        <f t="shared" si="477"/>
        <v>211.5</v>
      </c>
      <c r="Y1456" s="14">
        <f t="shared" si="478"/>
        <v>0</v>
      </c>
      <c r="Z1456" s="14">
        <f t="shared" si="479"/>
        <v>0</v>
      </c>
      <c r="AA1456" s="14">
        <f t="shared" si="480"/>
        <v>472.875</v>
      </c>
      <c r="AB1456" s="14">
        <f t="shared" si="482"/>
        <v>0</v>
      </c>
      <c r="AC1456" s="15">
        <f t="shared" si="481"/>
        <v>684.4</v>
      </c>
      <c r="AD1456" s="48">
        <f>(ROUND(AC1456-AC1448,1)/AC1448)</f>
        <v>0.29425113464447805</v>
      </c>
      <c r="AE1456" s="113"/>
      <c r="AF1456" s="60"/>
      <c r="AH1456" s="20"/>
    </row>
    <row r="1457" spans="1:34">
      <c r="A1457" s="99" t="s">
        <v>846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195</v>
      </c>
      <c r="S1457" s="14">
        <f>(N1457/100)*(I1457*$I$12)+(N1457/100)*(J1457*$J$12)</f>
        <v>121.5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277.875</v>
      </c>
      <c r="X1457" s="14">
        <f t="shared" si="477"/>
        <v>211.5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472.875</v>
      </c>
      <c r="AC1457" s="15">
        <f t="shared" si="481"/>
        <v>684.4</v>
      </c>
      <c r="AD1457" s="48">
        <f>(ROUND(AC1457-AC1448,1)/AC1448)</f>
        <v>0.29425113464447805</v>
      </c>
      <c r="AE1457" s="113"/>
      <c r="AF1457" s="60"/>
      <c r="AH1457" s="20"/>
    </row>
    <row r="1458" spans="1:34">
      <c r="A1458" s="99" t="s">
        <v>847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195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482.625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7"/>
        <v>677.625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677.6</v>
      </c>
      <c r="AD1458" s="48">
        <f>(ROUND(AC1458-AC1448,1)/AC1448)</f>
        <v>0.28139183055975797</v>
      </c>
      <c r="AE1458" s="113"/>
      <c r="AF1458" s="60"/>
      <c r="AH1458" s="20"/>
    </row>
    <row r="1459" spans="1:34">
      <c r="A1459" s="99" t="s">
        <v>848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195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482.625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677.625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677.6</v>
      </c>
      <c r="AD1459" s="48">
        <f>(ROUND(AC1459-AC1448,1)/AC1448)</f>
        <v>0.28139183055975797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195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482.625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677.625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677.6</v>
      </c>
      <c r="AD1460" s="48">
        <f>(ROUND(AC1460-AC1448,1)/AC1448)</f>
        <v>0.28139183055975797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195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401.11499999999995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596.11500000000001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596.1</v>
      </c>
      <c r="AD1461" s="48">
        <f>(ROUND(AC1461-AC1448,1)/AC1448)</f>
        <v>0.12726928895612707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195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456.10499999999996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651.10500000000002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651.1</v>
      </c>
      <c r="AD1462" s="48">
        <f>(ROUND(AC1462-AC1448,1)/AC1448)</f>
        <v>0.2312783661119516</v>
      </c>
      <c r="AE1462" s="113"/>
      <c r="AF1462" s="60"/>
      <c r="AH1462" s="20"/>
    </row>
    <row r="1463" spans="1:34">
      <c r="A1463" s="106" t="s">
        <v>0</v>
      </c>
      <c r="B1463" s="90" t="s">
        <v>546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201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331.65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77"/>
        <v>532.65</v>
      </c>
      <c r="Y1463" s="52">
        <f t="shared" si="478"/>
        <v>0</v>
      </c>
      <c r="Z1463" s="52">
        <f t="shared" si="479"/>
        <v>0</v>
      </c>
      <c r="AA1463" s="52">
        <f t="shared" si="480"/>
        <v>0</v>
      </c>
      <c r="AB1463" s="52">
        <f>R1463+W1463</f>
        <v>0</v>
      </c>
      <c r="AC1463" s="53">
        <f>ROUND(X1463+Y1463+Z1463+AA1463+AB1463,1)</f>
        <v>532.70000000000005</v>
      </c>
      <c r="AD1463" s="58" t="s">
        <v>327</v>
      </c>
      <c r="AE1463" s="113" t="s">
        <v>813</v>
      </c>
      <c r="AF1463" s="60"/>
      <c r="AH1463" s="20"/>
    </row>
    <row r="1464" spans="1:34">
      <c r="A1464" s="99" t="s">
        <v>814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174.20000000000002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450.48120000000006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7"/>
        <v>624.6812000000001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624.70000000000005</v>
      </c>
      <c r="AD1464" s="48">
        <f>(ROUND(AC1464-AC1463,1)/AC1463)</f>
        <v>0.17270508729115824</v>
      </c>
      <c r="AE1464" s="113"/>
      <c r="AF1464" s="60"/>
      <c r="AH1464" s="20"/>
    </row>
    <row r="1465" spans="1:34">
      <c r="A1465" s="99" t="s">
        <v>815</v>
      </c>
      <c r="B1465" s="91">
        <v>10</v>
      </c>
      <c r="C1465" s="21" t="s">
        <v>849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187.6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309.53999999999996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7"/>
        <v>497.14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497.1</v>
      </c>
      <c r="AD1465" s="48">
        <f>(ROUND(AC1465-AC1463,1)/AC1463)</f>
        <v>-6.6829359864839497E-2</v>
      </c>
      <c r="AE1465" s="113"/>
      <c r="AF1465" s="60"/>
      <c r="AH1465" s="20"/>
    </row>
    <row r="1466" spans="1:34">
      <c r="A1466" s="99" t="s">
        <v>816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187.6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309.53999999999996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7"/>
        <v>497.14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4">R1466+W1466</f>
        <v>0</v>
      </c>
      <c r="AC1466" s="15">
        <f t="shared" si="483"/>
        <v>497.1</v>
      </c>
      <c r="AD1466" s="48">
        <f>(ROUND(AC1466-AC1463,1)/AC1463)</f>
        <v>-6.6829359864839497E-2</v>
      </c>
      <c r="AE1466" s="113"/>
      <c r="AF1466" s="60"/>
      <c r="AH1466" s="20"/>
    </row>
    <row r="1467" spans="1:34">
      <c r="A1467" s="99" t="s">
        <v>817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187.6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309.53999999999996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7"/>
        <v>497.14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4"/>
        <v>0</v>
      </c>
      <c r="AC1467" s="15">
        <f t="shared" si="483"/>
        <v>497.1</v>
      </c>
      <c r="AD1467" s="48">
        <f>(ROUND(AC1467-AC1463,1)/AC1463)</f>
        <v>-6.6829359864839497E-2</v>
      </c>
      <c r="AE1467" s="113"/>
      <c r="AF1467" s="60"/>
      <c r="AH1467" s="20"/>
    </row>
    <row r="1468" spans="1:34">
      <c r="A1468" s="99" t="s">
        <v>666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187.6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309.53999999999996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7"/>
        <v>497.14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4"/>
        <v>0</v>
      </c>
      <c r="AC1468" s="15">
        <f t="shared" si="483"/>
        <v>497.1</v>
      </c>
      <c r="AD1468" s="48">
        <f>(ROUND(AC1468-AC1463,1)/AC1463)</f>
        <v>-6.6829359864839497E-2</v>
      </c>
      <c r="AE1468" s="113"/>
      <c r="AF1468" s="60"/>
      <c r="AH1468" s="20"/>
    </row>
    <row r="1469" spans="1:34">
      <c r="A1469" s="99" t="s">
        <v>605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54</v>
      </c>
      <c r="L1469" s="13">
        <v>0</v>
      </c>
      <c r="M1469" s="13">
        <v>50</v>
      </c>
      <c r="N1469" s="14">
        <f>D1469*$D$9</f>
        <v>80.399999999999991</v>
      </c>
      <c r="O1469" s="14">
        <f>E1469*$E$9</f>
        <v>174.20000000000002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132.65999999999997</v>
      </c>
      <c r="T1469" s="14">
        <f>(O1469/100)*(K1469*$K$9)+(N1469/100)*(M1469*$M$9)</f>
        <v>201.40199999999999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7"/>
        <v>213.05999999999995</v>
      </c>
      <c r="Y1469" s="14">
        <f t="shared" si="478"/>
        <v>375.60199999999998</v>
      </c>
      <c r="Z1469" s="14">
        <f t="shared" si="479"/>
        <v>0</v>
      </c>
      <c r="AA1469" s="14">
        <f t="shared" si="480"/>
        <v>0</v>
      </c>
      <c r="AB1469" s="14">
        <f t="shared" si="484"/>
        <v>0</v>
      </c>
      <c r="AC1469" s="15">
        <f t="shared" si="483"/>
        <v>588.70000000000005</v>
      </c>
      <c r="AD1469" s="48">
        <f>(ROUND(AC1469-AC1463,1)/AC1463)</f>
        <v>0.10512483574244415</v>
      </c>
      <c r="AE1469" s="113"/>
      <c r="AF1469" s="60"/>
      <c r="AH1469" s="20"/>
    </row>
    <row r="1470" spans="1:34">
      <c r="A1470" s="99" t="s">
        <v>844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27</v>
      </c>
      <c r="L1470" s="13">
        <v>27</v>
      </c>
      <c r="M1470" s="13">
        <v>50</v>
      </c>
      <c r="N1470" s="14">
        <f>D1470*$D$10</f>
        <v>80.399999999999991</v>
      </c>
      <c r="O1470" s="14">
        <f>E1470*$E$10</f>
        <v>0</v>
      </c>
      <c r="P1470" s="14">
        <f>F1470*$F$10</f>
        <v>174.20000000000002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132.65999999999997</v>
      </c>
      <c r="T1470" s="14">
        <f>(O1470/100)*(K1470*$J$10)</f>
        <v>0</v>
      </c>
      <c r="U1470" s="14">
        <f>(P1470/100)*(K1470*$K$10)+(P1470/100)*(L1470*$L$10)+(N1470/100)*(M1470*$M$10)</f>
        <v>201.40199999999999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7"/>
        <v>213.05999999999995</v>
      </c>
      <c r="Y1470" s="14">
        <f t="shared" si="478"/>
        <v>0</v>
      </c>
      <c r="Z1470" s="14">
        <f t="shared" si="479"/>
        <v>375.60199999999998</v>
      </c>
      <c r="AA1470" s="14">
        <f t="shared" si="480"/>
        <v>0</v>
      </c>
      <c r="AB1470" s="14">
        <f t="shared" si="484"/>
        <v>0</v>
      </c>
      <c r="AC1470" s="15">
        <f t="shared" si="483"/>
        <v>588.70000000000005</v>
      </c>
      <c r="AD1470" s="48">
        <f>(ROUND(AC1470-AC1463,1)/AC1463)</f>
        <v>0.10512483574244415</v>
      </c>
      <c r="AE1470" s="113"/>
      <c r="AF1470" s="60"/>
      <c r="AH1470" s="20"/>
    </row>
    <row r="1471" spans="1:34">
      <c r="A1471" s="99" t="s">
        <v>845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54</v>
      </c>
      <c r="M1471" s="13">
        <v>50</v>
      </c>
      <c r="N1471" s="14">
        <f>D1471*$D$11</f>
        <v>80.399999999999991</v>
      </c>
      <c r="O1471" s="14">
        <f>E1471*$E$11</f>
        <v>0</v>
      </c>
      <c r="P1471" s="14">
        <f>F1471*$F$11</f>
        <v>0</v>
      </c>
      <c r="Q1471" s="14">
        <f>G1471*$G$11</f>
        <v>174.20000000000002</v>
      </c>
      <c r="R1471" s="14">
        <f>H1471*$H$11</f>
        <v>0</v>
      </c>
      <c r="S1471" s="14">
        <f>(N1471/100)*(I1471*$I$11)+(N1471/100)*(J1471*$J$11)+(N1471/100)*(M1471*$M$11)</f>
        <v>132.65999999999997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201.40199999999999</v>
      </c>
      <c r="W1471" s="14">
        <f>(R1471/100)*(K1471*$K$11)+(R1471/100)*(L1471*$L$11)</f>
        <v>0</v>
      </c>
      <c r="X1471" s="14">
        <f t="shared" si="477"/>
        <v>213.05999999999995</v>
      </c>
      <c r="Y1471" s="14">
        <f t="shared" si="478"/>
        <v>0</v>
      </c>
      <c r="Z1471" s="14">
        <f t="shared" si="479"/>
        <v>0</v>
      </c>
      <c r="AA1471" s="14">
        <f t="shared" si="480"/>
        <v>375.60199999999998</v>
      </c>
      <c r="AB1471" s="14">
        <f t="shared" si="484"/>
        <v>0</v>
      </c>
      <c r="AC1471" s="15">
        <f t="shared" si="483"/>
        <v>588.70000000000005</v>
      </c>
      <c r="AD1471" s="48">
        <f>(ROUND(AC1471-AC1463,1)/AC1463)</f>
        <v>0.10512483574244415</v>
      </c>
      <c r="AE1471" s="113"/>
      <c r="AF1471" s="60"/>
      <c r="AH1471" s="20"/>
    </row>
    <row r="1472" spans="1:34">
      <c r="A1472" s="99" t="s">
        <v>846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27</v>
      </c>
      <c r="L1472" s="13">
        <v>27</v>
      </c>
      <c r="M1472" s="13">
        <v>50</v>
      </c>
      <c r="N1472" s="14">
        <f>D1472*$D$12</f>
        <v>80.399999999999991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174.20000000000002</v>
      </c>
      <c r="S1472" s="14">
        <f>(N1472/100)*(I1472*$I$12)+(N1472/100)*(J1472*$J$12)+(N1472/100)*(M1472*$M$12)</f>
        <v>132.65999999999997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201.40199999999999</v>
      </c>
      <c r="X1472" s="14">
        <f t="shared" si="477"/>
        <v>213.05999999999995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4"/>
        <v>375.60199999999998</v>
      </c>
      <c r="AC1472" s="15">
        <f t="shared" si="483"/>
        <v>588.70000000000005</v>
      </c>
      <c r="AD1472" s="48">
        <f>(ROUND(AC1472-AC1463,1)/AC1463)</f>
        <v>0.10512483574244415</v>
      </c>
      <c r="AE1472" s="113"/>
      <c r="AF1472" s="60"/>
      <c r="AH1472" s="20"/>
    </row>
    <row r="1473" spans="1:34">
      <c r="A1473" s="99" t="s">
        <v>847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67</v>
      </c>
      <c r="N1473" s="14">
        <f>D1473*$D$13</f>
        <v>174.20000000000002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506.92200000000008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7"/>
        <v>681.12200000000007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4"/>
        <v>0</v>
      </c>
      <c r="AC1473" s="15">
        <f t="shared" si="483"/>
        <v>681.1</v>
      </c>
      <c r="AD1473" s="48">
        <f>(ROUND(AC1473-AC1463,1)/AC1463)</f>
        <v>0.27858081471747698</v>
      </c>
      <c r="AE1473" s="113"/>
      <c r="AF1473" s="60"/>
      <c r="AH1473" s="20"/>
    </row>
    <row r="1474" spans="1:34">
      <c r="A1474" s="99" t="s">
        <v>848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50</v>
      </c>
      <c r="L1474" s="13">
        <v>0</v>
      </c>
      <c r="M1474" s="13">
        <v>50</v>
      </c>
      <c r="N1474" s="14">
        <f>D1474*$D$14</f>
        <v>174.20000000000002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287.43000000000006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7"/>
        <v>461.63000000000011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4"/>
        <v>0</v>
      </c>
      <c r="AC1474" s="15">
        <f t="shared" si="483"/>
        <v>461.6</v>
      </c>
      <c r="AD1474" s="48">
        <f>(ROUND(AC1474-AC1463,1)/AC1463)</f>
        <v>-0.13347099680871033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50</v>
      </c>
      <c r="M1475" s="13">
        <v>50</v>
      </c>
      <c r="N1475" s="14">
        <f>D1475*$D$15</f>
        <v>174.20000000000002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287.43000000000006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7"/>
        <v>461.63000000000011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4"/>
        <v>0</v>
      </c>
      <c r="AC1475" s="15">
        <f t="shared" si="483"/>
        <v>461.6</v>
      </c>
      <c r="AD1475" s="48">
        <f>(ROUND(AC1475-AC1463,1)/AC1463)</f>
        <v>-0.13347099680871033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174.20000000000002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424.69960000000003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7"/>
        <v>598.89960000000008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4"/>
        <v>0</v>
      </c>
      <c r="AC1476" s="15">
        <f t="shared" si="483"/>
        <v>598.9</v>
      </c>
      <c r="AD1476" s="48">
        <f>(ROUND(AC1476-AC1463,1)/AC1463)</f>
        <v>0.12427257368124647</v>
      </c>
      <c r="AE1476" s="111"/>
      <c r="AF1476" s="63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174.20000000000002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478.00479999999993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7"/>
        <v>652.20479999999998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4"/>
        <v>0</v>
      </c>
      <c r="AC1477" s="15">
        <f t="shared" si="483"/>
        <v>652.20000000000005</v>
      </c>
      <c r="AD1477" s="48">
        <f>(ROUND(AC1477-AC1463,1)/AC1463)</f>
        <v>0.22432889055753705</v>
      </c>
      <c r="AE1477" s="113"/>
      <c r="AF1477" s="60"/>
      <c r="AH1477" s="20"/>
    </row>
    <row r="1478" spans="1:34">
      <c r="A1478" s="106" t="s">
        <v>0</v>
      </c>
      <c r="B1478" s="92" t="s">
        <v>556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300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225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5">N1478+S1478</f>
        <v>525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0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814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260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355.68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615.68000000000006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615.70000000000005</v>
      </c>
      <c r="AD1479" s="48">
        <f>(ROUND(AC1479-AC1478,1)/AC1478)</f>
        <v>0.17276190476190476</v>
      </c>
      <c r="AE1479" s="113" t="s">
        <v>813</v>
      </c>
      <c r="AF1479" s="60"/>
      <c r="AH1479" s="20"/>
    </row>
    <row r="1480" spans="1:34">
      <c r="A1480" s="99" t="s">
        <v>815</v>
      </c>
      <c r="B1480" s="93">
        <v>0</v>
      </c>
      <c r="C1480" s="21" t="s">
        <v>849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280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210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490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816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280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210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490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817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280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210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490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666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280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210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490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120</v>
      </c>
      <c r="O1484" s="14">
        <f>E1484*$E$9</f>
        <v>260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90</v>
      </c>
      <c r="T1484" s="14">
        <f>(O1484/100)*(K1484*$K$9)</f>
        <v>210.6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210</v>
      </c>
      <c r="Y1484" s="14">
        <f t="shared" si="486"/>
        <v>470.6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680.6</v>
      </c>
      <c r="AD1484" s="48">
        <f>(ROUND(AC1484-AC1478,1)/AC1478)</f>
        <v>0.29638095238095236</v>
      </c>
      <c r="AE1484" s="113"/>
      <c r="AF1484" s="60"/>
      <c r="AH1484" s="20"/>
    </row>
    <row r="1485" spans="1:34">
      <c r="A1485" s="99" t="s">
        <v>844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120</v>
      </c>
      <c r="O1485" s="14">
        <f>E1485*$E$10</f>
        <v>0</v>
      </c>
      <c r="P1485" s="14">
        <f>F1485*$F$10</f>
        <v>260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90</v>
      </c>
      <c r="T1485" s="14">
        <f>(O1485/100)*(K1485*$J$10)</f>
        <v>0</v>
      </c>
      <c r="U1485" s="14">
        <f>(P1485/100)*(K1485*$K$10)+(P1485/100)*(L1485*$L$10)</f>
        <v>210.6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210</v>
      </c>
      <c r="Y1485" s="14">
        <f t="shared" si="486"/>
        <v>0</v>
      </c>
      <c r="Z1485" s="14">
        <f t="shared" si="487"/>
        <v>470.6</v>
      </c>
      <c r="AA1485" s="14">
        <f t="shared" si="488"/>
        <v>0</v>
      </c>
      <c r="AB1485" s="14">
        <f t="shared" si="490"/>
        <v>0</v>
      </c>
      <c r="AC1485" s="15">
        <f t="shared" si="489"/>
        <v>680.6</v>
      </c>
      <c r="AD1485" s="48">
        <f>(ROUND(AC1485-AC1478,1)/AC1478)</f>
        <v>0.29638095238095236</v>
      </c>
      <c r="AE1485" s="113"/>
      <c r="AF1485" s="60"/>
      <c r="AH1485" s="20"/>
    </row>
    <row r="1486" spans="1:34">
      <c r="A1486" s="99" t="s">
        <v>845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120</v>
      </c>
      <c r="O1486" s="14">
        <f>E1486*$E$11</f>
        <v>0</v>
      </c>
      <c r="P1486" s="14">
        <f>F1486*$F$11</f>
        <v>0</v>
      </c>
      <c r="Q1486" s="14">
        <f>G1486*$G$11</f>
        <v>260</v>
      </c>
      <c r="R1486" s="14">
        <f>H1486*$H$11</f>
        <v>0</v>
      </c>
      <c r="S1486" s="14">
        <f>(N1486/100)*(I1486*$I$11)+(N1486/100)*(J1486*$J$11)</f>
        <v>90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210.6</v>
      </c>
      <c r="W1486" s="14">
        <f>(R1486/100)*(K1486*$K$11)+(R1486/100)*(L1486*$L$11)</f>
        <v>0</v>
      </c>
      <c r="X1486" s="14">
        <f t="shared" si="485"/>
        <v>210</v>
      </c>
      <c r="Y1486" s="14">
        <f t="shared" si="486"/>
        <v>0</v>
      </c>
      <c r="Z1486" s="14">
        <f t="shared" si="487"/>
        <v>0</v>
      </c>
      <c r="AA1486" s="14">
        <f t="shared" si="488"/>
        <v>470.6</v>
      </c>
      <c r="AB1486" s="14">
        <f t="shared" si="490"/>
        <v>0</v>
      </c>
      <c r="AC1486" s="15">
        <f t="shared" si="489"/>
        <v>680.6</v>
      </c>
      <c r="AD1486" s="48">
        <f>(ROUND(AC1486-AC1478,1)/AC1478)</f>
        <v>0.29638095238095236</v>
      </c>
      <c r="AE1486" s="113"/>
      <c r="AF1486" s="60"/>
      <c r="AH1486" s="20"/>
    </row>
    <row r="1487" spans="1:34">
      <c r="A1487" s="99" t="s">
        <v>846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120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260</v>
      </c>
      <c r="S1487" s="14">
        <f>(N1487/100)*(I1487*$I$12)+(N1487/100)*(J1487*$J$12)</f>
        <v>90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210.6</v>
      </c>
      <c r="X1487" s="14">
        <f t="shared" si="485"/>
        <v>210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470.6</v>
      </c>
      <c r="AC1487" s="15">
        <f t="shared" si="489"/>
        <v>680.6</v>
      </c>
      <c r="AD1487" s="48">
        <f>(ROUND(AC1487-AC1478,1)/AC1478)</f>
        <v>0.29638095238095236</v>
      </c>
      <c r="AE1487" s="113"/>
      <c r="AF1487" s="60"/>
      <c r="AH1487" s="20"/>
    </row>
    <row r="1488" spans="1:34">
      <c r="A1488" s="99" t="s">
        <v>847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260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409.5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669.5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848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260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409.5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669.5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669.5</v>
      </c>
      <c r="AD1489" s="48">
        <f>(ROUND(AC1489-AC1478,1)/AC1478)</f>
        <v>0.27523809523809523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260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409.5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669.5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669.5</v>
      </c>
      <c r="AD1490" s="48">
        <f>(ROUND(AC1490-AC1478,1)/AC1478)</f>
        <v>0.27523809523809523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260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333.31999999999994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593.31999999999994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593.29999999999995</v>
      </c>
      <c r="AD1491" s="48">
        <f>(ROUND(AC1491-AC1478,1)/AC1478)</f>
        <v>0.1300952380952381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260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382.71999999999997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642.72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642.70000000000005</v>
      </c>
      <c r="AD1492" s="48">
        <f>(ROUND(AC1492-AC1478,1)/AC1478)</f>
        <v>0.22419047619047619</v>
      </c>
      <c r="AE1492" s="113"/>
      <c r="AF1492" s="60"/>
      <c r="AH1492" s="20"/>
    </row>
    <row r="1493" spans="1:34">
      <c r="A1493" s="106" t="s">
        <v>0</v>
      </c>
      <c r="B1493" s="90" t="s">
        <v>565</v>
      </c>
      <c r="C1493" s="50" t="s">
        <v>242</v>
      </c>
      <c r="D1493" s="11">
        <v>142</v>
      </c>
      <c r="E1493" s="11">
        <v>0</v>
      </c>
      <c r="F1493" s="11">
        <v>60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213</v>
      </c>
      <c r="O1493" s="52">
        <f>E1493*$E$3</f>
        <v>0</v>
      </c>
      <c r="P1493" s="52">
        <f>F1493*$F$3</f>
        <v>90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223.65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1">N1493+S1493</f>
        <v>436.65</v>
      </c>
      <c r="Y1493" s="52">
        <f t="shared" ref="Y1493:Y1507" si="492">O1493+T1493</f>
        <v>0</v>
      </c>
      <c r="Z1493" s="52">
        <f t="shared" ref="Z1493:Z1507" si="493">P1493+U1493</f>
        <v>90</v>
      </c>
      <c r="AA1493" s="52">
        <f t="shared" ref="AA1493:AA1507" si="494">Q1493+V1493</f>
        <v>0</v>
      </c>
      <c r="AB1493" s="52">
        <f>R1493+W1493</f>
        <v>0</v>
      </c>
      <c r="AC1493" s="53">
        <f>ROUND(X1493+Y1493+Z1493+AA1493+AB1493,1)</f>
        <v>526.70000000000005</v>
      </c>
      <c r="AD1493" s="58"/>
      <c r="AE1493" s="113"/>
      <c r="AF1493" s="60"/>
      <c r="AH1493" s="20"/>
    </row>
    <row r="1494" spans="1:34">
      <c r="A1494" s="99" t="s">
        <v>814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60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184.6</v>
      </c>
      <c r="O1494" s="14">
        <f>E1494*$E$4</f>
        <v>0</v>
      </c>
      <c r="P1494" s="14">
        <f>F1494*$F$4</f>
        <v>78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358.86239999999998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543.4624</v>
      </c>
      <c r="Y1494" s="14">
        <f t="shared" si="492"/>
        <v>0</v>
      </c>
      <c r="Z1494" s="14">
        <f t="shared" si="493"/>
        <v>78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621.5</v>
      </c>
      <c r="AD1494" s="48">
        <f>(ROUND(AC1494-AC1493,1)/AC1493)</f>
        <v>0.17998860831592936</v>
      </c>
      <c r="AE1494" s="113" t="s">
        <v>813</v>
      </c>
      <c r="AF1494" s="60"/>
      <c r="AH1494" s="20"/>
    </row>
    <row r="1495" spans="1:34">
      <c r="A1495" s="99" t="s">
        <v>815</v>
      </c>
      <c r="B1495" s="91">
        <v>16</v>
      </c>
      <c r="C1495" s="21" t="s">
        <v>849</v>
      </c>
      <c r="D1495" s="12">
        <v>142</v>
      </c>
      <c r="E1495" s="12">
        <v>0</v>
      </c>
      <c r="F1495" s="12">
        <v>60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198.79999999999998</v>
      </c>
      <c r="O1495" s="14">
        <f>E1495*$E$5</f>
        <v>0</v>
      </c>
      <c r="P1495" s="14">
        <f>F1495*$F$5</f>
        <v>84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208.73999999999998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407.53999999999996</v>
      </c>
      <c r="Y1495" s="14">
        <f t="shared" si="492"/>
        <v>0</v>
      </c>
      <c r="Z1495" s="14">
        <f t="shared" si="493"/>
        <v>84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491.5</v>
      </c>
      <c r="AD1495" s="48">
        <f>(ROUND(AC1495-AC1493,1)/AC1493)</f>
        <v>-6.6831213214353521E-2</v>
      </c>
      <c r="AE1495" s="113"/>
      <c r="AF1495" s="60"/>
      <c r="AH1495" s="20"/>
    </row>
    <row r="1496" spans="1:34">
      <c r="A1496" s="99" t="s">
        <v>816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60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198.79999999999998</v>
      </c>
      <c r="O1496" s="14">
        <f>E1496*$E$6</f>
        <v>0</v>
      </c>
      <c r="P1496" s="14">
        <f>F1496*$F$6</f>
        <v>84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208.73999999999998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407.53999999999996</v>
      </c>
      <c r="Y1496" s="14">
        <f t="shared" si="492"/>
        <v>0</v>
      </c>
      <c r="Z1496" s="14">
        <f t="shared" si="493"/>
        <v>84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491.5</v>
      </c>
      <c r="AD1496" s="48">
        <f>(ROUND(AC1496-AC1493,1)/AC1493)</f>
        <v>-6.6831213214353521E-2</v>
      </c>
      <c r="AE1496" s="113"/>
      <c r="AF1496" s="60"/>
      <c r="AH1496" s="20"/>
    </row>
    <row r="1497" spans="1:34">
      <c r="A1497" s="99" t="s">
        <v>817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60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198.79999999999998</v>
      </c>
      <c r="O1497" s="14">
        <f>E1497*$E$7</f>
        <v>0</v>
      </c>
      <c r="P1497" s="14">
        <f>F1497*$F$7</f>
        <v>84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208.73999999999998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407.53999999999996</v>
      </c>
      <c r="Y1497" s="14">
        <f t="shared" si="492"/>
        <v>0</v>
      </c>
      <c r="Z1497" s="14">
        <f t="shared" si="493"/>
        <v>84</v>
      </c>
      <c r="AA1497" s="14">
        <f t="shared" si="494"/>
        <v>0</v>
      </c>
      <c r="AB1497" s="14">
        <f t="shared" si="496"/>
        <v>0</v>
      </c>
      <c r="AC1497" s="15">
        <f t="shared" si="495"/>
        <v>491.5</v>
      </c>
      <c r="AD1497" s="48">
        <f>(ROUND(AC1497-AC1493,1)/AC1493)</f>
        <v>-6.6831213214353521E-2</v>
      </c>
      <c r="AE1497" s="113"/>
      <c r="AF1497" s="60"/>
      <c r="AH1497" s="20"/>
    </row>
    <row r="1498" spans="1:34">
      <c r="A1498" s="99" t="s">
        <v>666</v>
      </c>
      <c r="B1498" s="91"/>
      <c r="C1498" s="21" t="s">
        <v>339</v>
      </c>
      <c r="D1498" s="12">
        <v>142</v>
      </c>
      <c r="E1498" s="12">
        <v>0</v>
      </c>
      <c r="F1498" s="12">
        <v>60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198.79999999999998</v>
      </c>
      <c r="O1498" s="14">
        <f>E1498*$E$8</f>
        <v>0</v>
      </c>
      <c r="P1498" s="14">
        <f>F1498*$F$8</f>
        <v>84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208.73999999999998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407.53999999999996</v>
      </c>
      <c r="Y1498" s="14">
        <f t="shared" si="492"/>
        <v>0</v>
      </c>
      <c r="Z1498" s="14">
        <f t="shared" si="493"/>
        <v>84</v>
      </c>
      <c r="AA1498" s="14">
        <f t="shared" si="494"/>
        <v>0</v>
      </c>
      <c r="AB1498" s="14">
        <f t="shared" si="496"/>
        <v>0</v>
      </c>
      <c r="AC1498" s="15">
        <f t="shared" si="495"/>
        <v>491.5</v>
      </c>
      <c r="AD1498" s="48">
        <f>(ROUND(AC1498-AC1493,1)/AC1493)</f>
        <v>-6.6831213214353521E-2</v>
      </c>
      <c r="AE1498" s="113"/>
      <c r="AF1498" s="60"/>
      <c r="AH1498" s="20"/>
    </row>
    <row r="1499" spans="1:34">
      <c r="A1499" s="99" t="s">
        <v>605</v>
      </c>
      <c r="B1499" s="91"/>
      <c r="C1499" s="21" t="s">
        <v>1</v>
      </c>
      <c r="D1499" s="12">
        <v>71</v>
      </c>
      <c r="E1499" s="12">
        <v>202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85.2</v>
      </c>
      <c r="O1499" s="14">
        <f>E1499*$E$9</f>
        <v>262.60000000000002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89.46</v>
      </c>
      <c r="T1499" s="14">
        <f>(O1499/100)*(K1499*$K$9)</f>
        <v>244.21800000000002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174.66</v>
      </c>
      <c r="Y1499" s="14">
        <f t="shared" si="492"/>
        <v>506.81800000000004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681.5</v>
      </c>
      <c r="AD1499" s="48">
        <f>(ROUND(AC1499-AC1493,1)/AC1493)</f>
        <v>0.29390544902221377</v>
      </c>
      <c r="AE1499" s="113"/>
      <c r="AF1499" s="60"/>
      <c r="AH1499" s="20"/>
    </row>
    <row r="1500" spans="1:34">
      <c r="A1500" s="99" t="s">
        <v>844</v>
      </c>
      <c r="B1500" s="91"/>
      <c r="C1500" s="21" t="s">
        <v>2</v>
      </c>
      <c r="D1500" s="12">
        <v>71</v>
      </c>
      <c r="E1500" s="12">
        <v>0</v>
      </c>
      <c r="F1500" s="12">
        <v>202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85.2</v>
      </c>
      <c r="O1500" s="14">
        <f>E1500*$E$10</f>
        <v>0</v>
      </c>
      <c r="P1500" s="14">
        <f>F1500*$F$10</f>
        <v>262.60000000000002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89.46</v>
      </c>
      <c r="T1500" s="14">
        <f>(O1500/100)*(K1500*$J$10)</f>
        <v>0</v>
      </c>
      <c r="U1500" s="14">
        <f>(P1500/100)*(K1500*$K$10)+(P1500/100)*(L1500*$L$10)</f>
        <v>244.21800000000002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174.66</v>
      </c>
      <c r="Y1500" s="14">
        <f t="shared" si="492"/>
        <v>0</v>
      </c>
      <c r="Z1500" s="14">
        <f t="shared" si="493"/>
        <v>506.81800000000004</v>
      </c>
      <c r="AA1500" s="14">
        <f t="shared" si="494"/>
        <v>0</v>
      </c>
      <c r="AB1500" s="14">
        <f t="shared" si="496"/>
        <v>0</v>
      </c>
      <c r="AC1500" s="15">
        <f t="shared" si="495"/>
        <v>681.5</v>
      </c>
      <c r="AD1500" s="48">
        <f>(ROUND(AC1500-AC1493,1)/AC1493)</f>
        <v>0.29390544902221377</v>
      </c>
      <c r="AE1500" s="113"/>
      <c r="AF1500" s="60"/>
      <c r="AH1500" s="20"/>
    </row>
    <row r="1501" spans="1:34">
      <c r="A1501" s="99" t="s">
        <v>845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202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85.2</v>
      </c>
      <c r="O1501" s="14">
        <f>E1501*$E$11</f>
        <v>0</v>
      </c>
      <c r="P1501" s="14">
        <f>F1501*$F$11</f>
        <v>0</v>
      </c>
      <c r="Q1501" s="14">
        <f>G1501*$G$11</f>
        <v>262.60000000000002</v>
      </c>
      <c r="R1501" s="14">
        <f>H1501*$H$11</f>
        <v>0</v>
      </c>
      <c r="S1501" s="14">
        <f>(N1501/100)*(I1501*$I$11)+(N1501/100)*(J1501*$J$11)</f>
        <v>89.46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244.21800000000002</v>
      </c>
      <c r="W1501" s="14">
        <f>(R1501/100)*(K1501*$K$11)+(R1501/100)*(L1501*$L$11)</f>
        <v>0</v>
      </c>
      <c r="X1501" s="14">
        <f t="shared" si="491"/>
        <v>174.66</v>
      </c>
      <c r="Y1501" s="14">
        <f t="shared" si="492"/>
        <v>0</v>
      </c>
      <c r="Z1501" s="14">
        <f t="shared" si="493"/>
        <v>0</v>
      </c>
      <c r="AA1501" s="14">
        <f t="shared" si="494"/>
        <v>506.81800000000004</v>
      </c>
      <c r="AB1501" s="14">
        <f t="shared" si="496"/>
        <v>0</v>
      </c>
      <c r="AC1501" s="15">
        <f t="shared" si="495"/>
        <v>681.5</v>
      </c>
      <c r="AD1501" s="48">
        <f>(ROUND(AC1501-AC1493,1)/AC1493)</f>
        <v>0.29390544902221377</v>
      </c>
      <c r="AE1501" s="113"/>
      <c r="AF1501" s="60"/>
      <c r="AH1501" s="20"/>
    </row>
    <row r="1502" spans="1:34">
      <c r="A1502" s="99" t="s">
        <v>846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202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85.2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262.60000000000002</v>
      </c>
      <c r="S1502" s="14">
        <f>(N1502/100)*(I1502*$I$12)+(N1502/100)*(J1502*$J$12)</f>
        <v>89.46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244.21800000000002</v>
      </c>
      <c r="X1502" s="14">
        <f t="shared" si="491"/>
        <v>174.66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506.81800000000004</v>
      </c>
      <c r="AC1502" s="15">
        <f t="shared" si="495"/>
        <v>681.5</v>
      </c>
      <c r="AD1502" s="48">
        <f>(ROUND(AC1502-AC1493,1)/AC1493)</f>
        <v>0.29390544902221377</v>
      </c>
      <c r="AE1502" s="113"/>
      <c r="AF1502" s="60"/>
      <c r="AH1502" s="20"/>
    </row>
    <row r="1503" spans="1:34">
      <c r="A1503" s="99" t="s">
        <v>847</v>
      </c>
      <c r="B1503" s="91"/>
      <c r="C1503" s="21" t="s">
        <v>327</v>
      </c>
      <c r="D1503" s="12">
        <v>142</v>
      </c>
      <c r="E1503" s="12">
        <v>0</v>
      </c>
      <c r="F1503" s="12">
        <v>60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55</v>
      </c>
      <c r="N1503" s="14">
        <f>D1503*$D$13</f>
        <v>184.6</v>
      </c>
      <c r="O1503" s="14">
        <f>E1503*$E$13</f>
        <v>0</v>
      </c>
      <c r="P1503" s="14">
        <f>F1503*$F$13</f>
        <v>78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346.125</v>
      </c>
      <c r="T1503" s="14">
        <f>(O1503/100)*(K1503*$K$13)+(O1503/100)*(M1503*$M$13)</f>
        <v>0</v>
      </c>
      <c r="U1503" s="14">
        <f>(P1503/100)*(K1503*$K$13)+(P1503/100)*(L1503*$L$13)+(P1503/100)*(M1503*$M$13)</f>
        <v>64.350000000000009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530.72500000000002</v>
      </c>
      <c r="Y1503" s="14">
        <f t="shared" si="492"/>
        <v>0</v>
      </c>
      <c r="Z1503" s="14">
        <f t="shared" si="493"/>
        <v>142.35000000000002</v>
      </c>
      <c r="AA1503" s="14">
        <f t="shared" si="494"/>
        <v>0</v>
      </c>
      <c r="AB1503" s="14">
        <f t="shared" si="496"/>
        <v>0</v>
      </c>
      <c r="AC1503" s="15">
        <f t="shared" si="495"/>
        <v>673.1</v>
      </c>
      <c r="AD1503" s="48">
        <f>(ROUND(AC1503-AC1493,1)/AC1493)</f>
        <v>0.27795709132333396</v>
      </c>
      <c r="AE1503" s="113"/>
      <c r="AF1503" s="60"/>
      <c r="AH1503" s="20"/>
    </row>
    <row r="1504" spans="1:34">
      <c r="A1504" s="99" t="s">
        <v>848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438.75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672.75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672.8</v>
      </c>
      <c r="AD1504" s="48">
        <f>(ROUND(AC1504-AC1493,1)/AC1493)</f>
        <v>0.27738750711980253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438.75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672.75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672.8</v>
      </c>
      <c r="AD1505" s="48">
        <f>(ROUND(AC1505-AC1493,1)/AC1493)</f>
        <v>0.27738750711980253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60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184.6</v>
      </c>
      <c r="O1506" s="14">
        <f>E1506*$E$16</f>
        <v>0</v>
      </c>
      <c r="P1506" s="14">
        <f>F1506*$F$16</f>
        <v>78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330.06479999999993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514.6647999999999</v>
      </c>
      <c r="Y1506" s="14">
        <f t="shared" si="492"/>
        <v>0</v>
      </c>
      <c r="Z1506" s="14">
        <f t="shared" si="493"/>
        <v>78</v>
      </c>
      <c r="AA1506" s="14">
        <f t="shared" si="494"/>
        <v>0</v>
      </c>
      <c r="AB1506" s="14">
        <f t="shared" si="496"/>
        <v>0</v>
      </c>
      <c r="AC1506" s="15">
        <f t="shared" si="495"/>
        <v>592.70000000000005</v>
      </c>
      <c r="AD1506" s="48">
        <f>(ROUND(AC1506-AC1493,1)/AC1493)</f>
        <v>0.12530852477691284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60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184.6</v>
      </c>
      <c r="O1507" s="14">
        <f>E1507*$E$17</f>
        <v>0</v>
      </c>
      <c r="P1507" s="14">
        <f>F1507*$F$17</f>
        <v>78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385.07559999999995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569.67559999999992</v>
      </c>
      <c r="Y1507" s="14">
        <f t="shared" si="492"/>
        <v>0</v>
      </c>
      <c r="Z1507" s="14">
        <f t="shared" si="493"/>
        <v>78</v>
      </c>
      <c r="AA1507" s="14">
        <f t="shared" si="494"/>
        <v>0</v>
      </c>
      <c r="AB1507" s="14">
        <f t="shared" si="496"/>
        <v>0</v>
      </c>
      <c r="AC1507" s="15">
        <f t="shared" si="495"/>
        <v>647.70000000000005</v>
      </c>
      <c r="AD1507" s="48">
        <f>(ROUND(AC1507-AC1493,1)/AC1493)</f>
        <v>0.2297322954243402</v>
      </c>
      <c r="AE1507" s="113"/>
      <c r="AF1507" s="60"/>
      <c r="AH1507" s="20"/>
    </row>
    <row r="1508" spans="1:34">
      <c r="A1508" s="106" t="s">
        <v>0</v>
      </c>
      <c r="B1508" s="92" t="s">
        <v>551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7">N1508+S1508</f>
        <v>524.16000000000008</v>
      </c>
      <c r="Y1508" s="52">
        <f t="shared" ref="Y1508:Y1522" si="498">O1508+T1508</f>
        <v>0</v>
      </c>
      <c r="Z1508" s="52">
        <f t="shared" ref="Z1508:Z1522" si="499">P1508+U1508</f>
        <v>0</v>
      </c>
      <c r="AA1508" s="52">
        <f t="shared" ref="AA1508:AA1522" si="500">Q1508+V1508</f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814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7"/>
        <v>619.38239999999996</v>
      </c>
      <c r="Y1509" s="14">
        <f t="shared" si="498"/>
        <v>0</v>
      </c>
      <c r="Z1509" s="14">
        <f t="shared" si="499"/>
        <v>0</v>
      </c>
      <c r="AA1509" s="14">
        <f t="shared" si="500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813</v>
      </c>
      <c r="AF1509" s="60"/>
      <c r="AH1509" s="20"/>
    </row>
    <row r="1510" spans="1:34">
      <c r="A1510" s="99" t="s">
        <v>815</v>
      </c>
      <c r="B1510" s="93">
        <v>0</v>
      </c>
      <c r="C1510" s="21" t="s">
        <v>849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7"/>
        <v>489.21600000000001</v>
      </c>
      <c r="Y1510" s="14">
        <f t="shared" si="498"/>
        <v>0</v>
      </c>
      <c r="Z1510" s="14">
        <f t="shared" si="499"/>
        <v>0</v>
      </c>
      <c r="AA1510" s="14">
        <f t="shared" si="500"/>
        <v>0</v>
      </c>
      <c r="AB1510" s="14">
        <f>R1510+W1510</f>
        <v>0</v>
      </c>
      <c r="AC1510" s="15">
        <f t="shared" ref="AC1510:AC1522" si="501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816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7"/>
        <v>489.21600000000001</v>
      </c>
      <c r="Y1511" s="14">
        <f t="shared" si="498"/>
        <v>0</v>
      </c>
      <c r="Z1511" s="14">
        <f t="shared" si="499"/>
        <v>0</v>
      </c>
      <c r="AA1511" s="14">
        <f t="shared" si="500"/>
        <v>0</v>
      </c>
      <c r="AB1511" s="14">
        <f t="shared" ref="AB1511:AB1522" si="502">R1511+W1511</f>
        <v>0</v>
      </c>
      <c r="AC1511" s="15">
        <f t="shared" si="501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817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7"/>
        <v>489.21600000000001</v>
      </c>
      <c r="Y1512" s="14">
        <f t="shared" si="498"/>
        <v>0</v>
      </c>
      <c r="Z1512" s="14">
        <f t="shared" si="499"/>
        <v>0</v>
      </c>
      <c r="AA1512" s="14">
        <f t="shared" si="500"/>
        <v>0</v>
      </c>
      <c r="AB1512" s="14">
        <f t="shared" si="502"/>
        <v>0</v>
      </c>
      <c r="AC1512" s="15">
        <f t="shared" si="501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666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7"/>
        <v>489.21600000000001</v>
      </c>
      <c r="Y1513" s="14">
        <f t="shared" si="498"/>
        <v>0</v>
      </c>
      <c r="Z1513" s="14">
        <f t="shared" si="499"/>
        <v>0</v>
      </c>
      <c r="AA1513" s="14">
        <f t="shared" si="500"/>
        <v>0</v>
      </c>
      <c r="AB1513" s="14">
        <f t="shared" si="502"/>
        <v>0</v>
      </c>
      <c r="AC1513" s="15">
        <f t="shared" si="501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7"/>
        <v>209.66399999999999</v>
      </c>
      <c r="Y1514" s="14">
        <f t="shared" si="498"/>
        <v>470.65200000000004</v>
      </c>
      <c r="Z1514" s="14">
        <f t="shared" si="499"/>
        <v>0</v>
      </c>
      <c r="AA1514" s="14">
        <f t="shared" si="500"/>
        <v>0</v>
      </c>
      <c r="AB1514" s="14">
        <f t="shared" si="502"/>
        <v>0</v>
      </c>
      <c r="AC1514" s="15">
        <f t="shared" si="501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844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7"/>
        <v>209.66399999999999</v>
      </c>
      <c r="Y1515" s="14">
        <f t="shared" si="498"/>
        <v>0</v>
      </c>
      <c r="Z1515" s="14">
        <f t="shared" si="499"/>
        <v>470.65200000000004</v>
      </c>
      <c r="AA1515" s="14">
        <f t="shared" si="500"/>
        <v>0</v>
      </c>
      <c r="AB1515" s="14">
        <f t="shared" si="502"/>
        <v>0</v>
      </c>
      <c r="AC1515" s="15">
        <f t="shared" si="501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845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97"/>
        <v>209.66399999999999</v>
      </c>
      <c r="Y1516" s="14">
        <f t="shared" si="498"/>
        <v>0</v>
      </c>
      <c r="Z1516" s="14">
        <f t="shared" si="499"/>
        <v>0</v>
      </c>
      <c r="AA1516" s="14">
        <f t="shared" si="500"/>
        <v>470.65200000000004</v>
      </c>
      <c r="AB1516" s="14">
        <f t="shared" si="502"/>
        <v>0</v>
      </c>
      <c r="AC1516" s="15">
        <f t="shared" si="501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846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97"/>
        <v>209.66399999999999</v>
      </c>
      <c r="Y1517" s="14">
        <f t="shared" si="498"/>
        <v>0</v>
      </c>
      <c r="Z1517" s="14">
        <f t="shared" si="499"/>
        <v>0</v>
      </c>
      <c r="AA1517" s="14">
        <f t="shared" si="500"/>
        <v>0</v>
      </c>
      <c r="AB1517" s="14">
        <f t="shared" si="502"/>
        <v>470.65200000000004</v>
      </c>
      <c r="AC1517" s="15">
        <f t="shared" si="501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847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7"/>
        <v>670.48800000000006</v>
      </c>
      <c r="Y1518" s="14">
        <f t="shared" si="498"/>
        <v>0</v>
      </c>
      <c r="Z1518" s="14">
        <f t="shared" si="499"/>
        <v>0</v>
      </c>
      <c r="AA1518" s="14">
        <f t="shared" si="500"/>
        <v>0</v>
      </c>
      <c r="AB1518" s="14">
        <f t="shared" si="502"/>
        <v>0</v>
      </c>
      <c r="AC1518" s="15">
        <f t="shared" si="501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848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7"/>
        <v>670.48800000000006</v>
      </c>
      <c r="Y1519" s="14">
        <f t="shared" si="498"/>
        <v>0</v>
      </c>
      <c r="Z1519" s="14">
        <f t="shared" si="499"/>
        <v>0</v>
      </c>
      <c r="AA1519" s="14">
        <f t="shared" si="500"/>
        <v>0</v>
      </c>
      <c r="AB1519" s="14">
        <f t="shared" si="502"/>
        <v>0</v>
      </c>
      <c r="AC1519" s="15">
        <f t="shared" si="501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7"/>
        <v>670.48800000000006</v>
      </c>
      <c r="Y1520" s="14">
        <f t="shared" si="498"/>
        <v>0</v>
      </c>
      <c r="Z1520" s="14">
        <f t="shared" si="499"/>
        <v>0</v>
      </c>
      <c r="AA1520" s="14">
        <f t="shared" si="500"/>
        <v>0</v>
      </c>
      <c r="AB1520" s="14">
        <f t="shared" si="502"/>
        <v>0</v>
      </c>
      <c r="AC1520" s="15">
        <f t="shared" si="501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7"/>
        <v>589.89840000000004</v>
      </c>
      <c r="Y1521" s="14">
        <f t="shared" si="498"/>
        <v>0</v>
      </c>
      <c r="Z1521" s="14">
        <f t="shared" si="499"/>
        <v>0</v>
      </c>
      <c r="AA1521" s="14">
        <f t="shared" si="500"/>
        <v>0</v>
      </c>
      <c r="AB1521" s="14">
        <f t="shared" si="502"/>
        <v>0</v>
      </c>
      <c r="AC1521" s="15">
        <f t="shared" si="501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7"/>
        <v>642.096</v>
      </c>
      <c r="Y1522" s="14">
        <f t="shared" si="498"/>
        <v>0</v>
      </c>
      <c r="Z1522" s="14">
        <f t="shared" si="499"/>
        <v>0</v>
      </c>
      <c r="AA1522" s="14">
        <f t="shared" si="500"/>
        <v>0</v>
      </c>
      <c r="AB1522" s="14">
        <f t="shared" si="502"/>
        <v>0</v>
      </c>
      <c r="AC1522" s="15">
        <f t="shared" si="501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6" t="s">
        <v>0</v>
      </c>
      <c r="B1523" s="90" t="s">
        <v>560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125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187.5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337.5</v>
      </c>
      <c r="X1523" s="52">
        <f t="shared" ref="X1523:X1537" si="503">N1523+S1523</f>
        <v>0</v>
      </c>
      <c r="Y1523" s="52">
        <f t="shared" ref="Y1523:Y1537" si="504">O1523+T1523</f>
        <v>0</v>
      </c>
      <c r="Z1523" s="52">
        <f t="shared" ref="Z1523:Z1537" si="505">P1523+U1523</f>
        <v>0</v>
      </c>
      <c r="AA1523" s="52">
        <f t="shared" ref="AA1523:AA1537" si="506">Q1523+V1523</f>
        <v>0</v>
      </c>
      <c r="AB1523" s="52">
        <f>R1523+W1523</f>
        <v>525</v>
      </c>
      <c r="AC1523" s="53">
        <f>ROUND(X1523+Y1523+Z1523+AA1523+AB1523,1)</f>
        <v>525</v>
      </c>
      <c r="AD1523" s="58"/>
      <c r="AE1523" s="113"/>
      <c r="AF1523" s="60"/>
      <c r="AH1523" s="20"/>
    </row>
    <row r="1524" spans="1:34">
      <c r="A1524" s="99" t="s">
        <v>814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125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162.5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429</v>
      </c>
      <c r="X1524" s="14">
        <f t="shared" si="503"/>
        <v>0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>R1524+W1524</f>
        <v>591.5</v>
      </c>
      <c r="AC1524" s="15">
        <f>ROUND(X1524+Y1524+Z1524+AA1524+AB1524,1)</f>
        <v>591.5</v>
      </c>
      <c r="AD1524" s="48">
        <f>(ROUND(AC1524-AC1523,1)/AC1523)</f>
        <v>0.12666666666666668</v>
      </c>
      <c r="AE1524" s="113" t="s">
        <v>813</v>
      </c>
      <c r="AF1524" s="60"/>
      <c r="AH1524" s="20"/>
    </row>
    <row r="1525" spans="1:34">
      <c r="A1525" s="99" t="s">
        <v>815</v>
      </c>
      <c r="B1525" s="91">
        <v>0</v>
      </c>
      <c r="C1525" s="21" t="s">
        <v>849</v>
      </c>
      <c r="D1525" s="12">
        <v>0</v>
      </c>
      <c r="E1525" s="12">
        <v>0</v>
      </c>
      <c r="F1525" s="12">
        <v>0</v>
      </c>
      <c r="G1525" s="12">
        <v>0</v>
      </c>
      <c r="H1525" s="12">
        <v>125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175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315</v>
      </c>
      <c r="X1525" s="14">
        <f t="shared" si="503"/>
        <v>0</v>
      </c>
      <c r="Y1525" s="14">
        <f t="shared" si="504"/>
        <v>0</v>
      </c>
      <c r="Z1525" s="14">
        <f t="shared" si="505"/>
        <v>0</v>
      </c>
      <c r="AA1525" s="14">
        <f t="shared" si="506"/>
        <v>0</v>
      </c>
      <c r="AB1525" s="14">
        <f>R1525+W1525</f>
        <v>490</v>
      </c>
      <c r="AC1525" s="15">
        <f t="shared" ref="AC1525:AC1538" si="507">ROUND(X1525+Y1525+Z1525+AA1525+AB1525,1)</f>
        <v>490</v>
      </c>
      <c r="AD1525" s="48">
        <f>(ROUND(AC1525-AC1523,1)/AC1523)</f>
        <v>-6.6666666666666666E-2</v>
      </c>
      <c r="AE1525" s="113"/>
      <c r="AF1525" s="60"/>
      <c r="AH1525" s="20"/>
    </row>
    <row r="1526" spans="1:34">
      <c r="A1526" s="99" t="s">
        <v>816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125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175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315</v>
      </c>
      <c r="X1526" s="14">
        <f t="shared" si="503"/>
        <v>0</v>
      </c>
      <c r="Y1526" s="14">
        <f t="shared" si="504"/>
        <v>0</v>
      </c>
      <c r="Z1526" s="14">
        <f t="shared" si="505"/>
        <v>0</v>
      </c>
      <c r="AA1526" s="14">
        <f t="shared" si="506"/>
        <v>0</v>
      </c>
      <c r="AB1526" s="14">
        <f t="shared" ref="AB1526:AB1538" si="508">R1526+W1526</f>
        <v>490</v>
      </c>
      <c r="AC1526" s="15">
        <f t="shared" si="507"/>
        <v>490</v>
      </c>
      <c r="AD1526" s="48">
        <f>(ROUND(AC1526-AC1523,1)/AC1523)</f>
        <v>-6.6666666666666666E-2</v>
      </c>
      <c r="AE1526" s="113"/>
      <c r="AF1526" s="60"/>
      <c r="AH1526" s="20"/>
    </row>
    <row r="1527" spans="1:34">
      <c r="A1527" s="99" t="s">
        <v>817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125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175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315</v>
      </c>
      <c r="X1527" s="14">
        <f t="shared" si="503"/>
        <v>0</v>
      </c>
      <c r="Y1527" s="14">
        <f t="shared" si="504"/>
        <v>0</v>
      </c>
      <c r="Z1527" s="14">
        <f t="shared" si="505"/>
        <v>0</v>
      </c>
      <c r="AA1527" s="14">
        <f t="shared" si="506"/>
        <v>0</v>
      </c>
      <c r="AB1527" s="14">
        <f t="shared" si="508"/>
        <v>490</v>
      </c>
      <c r="AC1527" s="15">
        <f t="shared" si="507"/>
        <v>490</v>
      </c>
      <c r="AD1527" s="48">
        <f>(ROUND(AC1527-AC1523,1)/AC1523)</f>
        <v>-6.6666666666666666E-2</v>
      </c>
      <c r="AE1527" s="113"/>
      <c r="AF1527" s="60"/>
      <c r="AH1527" s="20"/>
    </row>
    <row r="1528" spans="1:34">
      <c r="A1528" s="99" t="s">
        <v>666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125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175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315</v>
      </c>
      <c r="X1528" s="14">
        <f t="shared" si="503"/>
        <v>0</v>
      </c>
      <c r="Y1528" s="14">
        <f t="shared" si="504"/>
        <v>0</v>
      </c>
      <c r="Z1528" s="14">
        <f t="shared" si="505"/>
        <v>0</v>
      </c>
      <c r="AA1528" s="14">
        <f t="shared" si="506"/>
        <v>0</v>
      </c>
      <c r="AB1528" s="14">
        <f t="shared" si="508"/>
        <v>490</v>
      </c>
      <c r="AC1528" s="15">
        <f t="shared" si="507"/>
        <v>490</v>
      </c>
      <c r="AD1528" s="48">
        <f>(ROUND(AC1528-AC1523,1)/AC1523)</f>
        <v>-6.6666666666666666E-2</v>
      </c>
      <c r="AE1528" s="113"/>
      <c r="AF1528" s="60"/>
      <c r="AH1528" s="20"/>
    </row>
    <row r="1529" spans="1:34">
      <c r="A1529" s="99" t="s">
        <v>605</v>
      </c>
      <c r="B1529" s="91"/>
      <c r="C1529" s="21" t="s">
        <v>1</v>
      </c>
      <c r="D1529" s="12">
        <v>0</v>
      </c>
      <c r="E1529" s="12">
        <v>188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244.4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428.92199999999997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3"/>
        <v>0</v>
      </c>
      <c r="Y1529" s="14">
        <f t="shared" si="504"/>
        <v>673.322</v>
      </c>
      <c r="Z1529" s="14">
        <f t="shared" si="505"/>
        <v>0</v>
      </c>
      <c r="AA1529" s="14">
        <f t="shared" si="506"/>
        <v>0</v>
      </c>
      <c r="AB1529" s="14">
        <f t="shared" si="508"/>
        <v>0</v>
      </c>
      <c r="AC1529" s="15">
        <f t="shared" si="507"/>
        <v>673.3</v>
      </c>
      <c r="AD1529" s="48">
        <f>(ROUND(AC1529-AC1523,1)/AC1523)</f>
        <v>0.28247619047619049</v>
      </c>
      <c r="AE1529" s="113"/>
      <c r="AF1529" s="60"/>
      <c r="AH1529" s="20"/>
    </row>
    <row r="1530" spans="1:34">
      <c r="A1530" s="99" t="s">
        <v>844</v>
      </c>
      <c r="B1530" s="91"/>
      <c r="C1530" s="21" t="s">
        <v>2</v>
      </c>
      <c r="D1530" s="12">
        <v>0</v>
      </c>
      <c r="E1530" s="12">
        <v>0</v>
      </c>
      <c r="F1530" s="12">
        <v>188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244.4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428.92199999999997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3"/>
        <v>0</v>
      </c>
      <c r="Y1530" s="14">
        <f t="shared" si="504"/>
        <v>0</v>
      </c>
      <c r="Z1530" s="14">
        <f t="shared" si="505"/>
        <v>673.322</v>
      </c>
      <c r="AA1530" s="14">
        <f t="shared" si="506"/>
        <v>0</v>
      </c>
      <c r="AB1530" s="14">
        <f t="shared" si="508"/>
        <v>0</v>
      </c>
      <c r="AC1530" s="15">
        <f t="shared" si="507"/>
        <v>673.3</v>
      </c>
      <c r="AD1530" s="48">
        <f>(ROUND(AC1530-AC1523,1)/AC1523)</f>
        <v>0.28247619047619049</v>
      </c>
      <c r="AE1530" s="113"/>
      <c r="AF1530" s="60"/>
      <c r="AH1530" s="20"/>
    </row>
    <row r="1531" spans="1:34">
      <c r="A1531" s="99" t="s">
        <v>845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188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244.4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428.92199999999997</v>
      </c>
      <c r="W1531" s="14">
        <f>(R1531/100)*(K1531*$K$11)+(R1531/100)*(L1531*$L$11)</f>
        <v>0</v>
      </c>
      <c r="X1531" s="14">
        <f t="shared" si="503"/>
        <v>0</v>
      </c>
      <c r="Y1531" s="14">
        <f t="shared" si="504"/>
        <v>0</v>
      </c>
      <c r="Z1531" s="14">
        <f t="shared" si="505"/>
        <v>0</v>
      </c>
      <c r="AA1531" s="14">
        <f t="shared" si="506"/>
        <v>673.322</v>
      </c>
      <c r="AB1531" s="14">
        <f t="shared" si="508"/>
        <v>0</v>
      </c>
      <c r="AC1531" s="15">
        <f t="shared" si="507"/>
        <v>673.3</v>
      </c>
      <c r="AD1531" s="48">
        <f>(ROUND(AC1531-AC1523,1)/AC1523)</f>
        <v>0.28247619047619049</v>
      </c>
      <c r="AE1531" s="113"/>
      <c r="AF1531" s="60"/>
      <c r="AH1531" s="20"/>
    </row>
    <row r="1532" spans="1:34">
      <c r="A1532" s="99" t="s">
        <v>846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188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244.4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428.92199999999997</v>
      </c>
      <c r="X1532" s="14">
        <f t="shared" si="503"/>
        <v>0</v>
      </c>
      <c r="Y1532" s="14">
        <f t="shared" si="504"/>
        <v>0</v>
      </c>
      <c r="Z1532" s="14">
        <f t="shared" si="505"/>
        <v>0</v>
      </c>
      <c r="AA1532" s="14">
        <f t="shared" si="506"/>
        <v>0</v>
      </c>
      <c r="AB1532" s="14">
        <f t="shared" si="508"/>
        <v>673.322</v>
      </c>
      <c r="AC1532" s="15">
        <f t="shared" si="507"/>
        <v>673.3</v>
      </c>
      <c r="AD1532" s="48">
        <f>(ROUND(AC1532-AC1523,1)/AC1523)</f>
        <v>0.28247619047619049</v>
      </c>
      <c r="AE1532" s="113"/>
      <c r="AF1532" s="60"/>
      <c r="AH1532" s="20"/>
    </row>
    <row r="1533" spans="1:34">
      <c r="A1533" s="99" t="s">
        <v>847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125</v>
      </c>
      <c r="I1533" s="13">
        <v>0</v>
      </c>
      <c r="J1533" s="13">
        <v>0</v>
      </c>
      <c r="K1533" s="13">
        <v>60</v>
      </c>
      <c r="L1533" s="13">
        <v>60</v>
      </c>
      <c r="M1533" s="13">
        <v>88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162.5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507</v>
      </c>
      <c r="X1533" s="14">
        <f t="shared" si="503"/>
        <v>0</v>
      </c>
      <c r="Y1533" s="14">
        <f t="shared" si="504"/>
        <v>0</v>
      </c>
      <c r="Z1533" s="14">
        <f t="shared" si="505"/>
        <v>0</v>
      </c>
      <c r="AA1533" s="14">
        <f t="shared" si="506"/>
        <v>0</v>
      </c>
      <c r="AB1533" s="14">
        <f t="shared" si="508"/>
        <v>669.5</v>
      </c>
      <c r="AC1533" s="15">
        <f t="shared" si="507"/>
        <v>669.5</v>
      </c>
      <c r="AD1533" s="48">
        <f>(ROUND(AC1533-AC1523,1)/AC1523)</f>
        <v>0.27523809523809523</v>
      </c>
      <c r="AE1533" s="113"/>
      <c r="AF1533" s="60"/>
      <c r="AH1533" s="20"/>
    </row>
    <row r="1534" spans="1:34">
      <c r="A1534" s="99" t="s">
        <v>848</v>
      </c>
      <c r="B1534" s="91"/>
      <c r="C1534" s="21" t="s">
        <v>328</v>
      </c>
      <c r="D1534" s="12">
        <v>188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244.4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428.92199999999997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3"/>
        <v>673.322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08"/>
        <v>0</v>
      </c>
      <c r="AC1534" s="15">
        <f t="shared" si="507"/>
        <v>673.3</v>
      </c>
      <c r="AD1534" s="48">
        <f>(ROUND(AC1534-AC1523,1)/AC1523)</f>
        <v>0.28247619047619049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188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244.4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428.92199999999997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3"/>
        <v>673.322</v>
      </c>
      <c r="Y1535" s="14">
        <f t="shared" si="504"/>
        <v>0</v>
      </c>
      <c r="Z1535" s="14">
        <f t="shared" si="505"/>
        <v>0</v>
      </c>
      <c r="AA1535" s="14">
        <f t="shared" si="506"/>
        <v>0</v>
      </c>
      <c r="AB1535" s="14">
        <f t="shared" si="508"/>
        <v>0</v>
      </c>
      <c r="AC1535" s="15">
        <f t="shared" si="507"/>
        <v>673.3</v>
      </c>
      <c r="AD1535" s="48">
        <f>(ROUND(AC1535-AC1523,1)/AC1523)</f>
        <v>0.28247619047619049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125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162.5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429</v>
      </c>
      <c r="X1536" s="14">
        <f t="shared" si="503"/>
        <v>0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08"/>
        <v>591.5</v>
      </c>
      <c r="AC1536" s="15">
        <f t="shared" si="507"/>
        <v>591.5</v>
      </c>
      <c r="AD1536" s="48">
        <f>(ROUND(AC1536-AC1523,1)/AC1523)</f>
        <v>0.12666666666666668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125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162.5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429</v>
      </c>
      <c r="X1537" s="14">
        <f t="shared" si="503"/>
        <v>0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08"/>
        <v>591.5</v>
      </c>
      <c r="AC1537" s="15">
        <f t="shared" si="507"/>
        <v>591.5</v>
      </c>
      <c r="AD1537" s="48">
        <f>(ROUND(AC1537-AC1523,1)/AC1523)</f>
        <v>0.12666666666666668</v>
      </c>
      <c r="AE1537" s="113"/>
      <c r="AF1537" s="60"/>
      <c r="AH1537" s="20"/>
    </row>
    <row r="1538" spans="1:34">
      <c r="A1538" s="106" t="s">
        <v>0</v>
      </c>
      <c r="B1538" s="92" t="s">
        <v>557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285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239.4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9">N1538+S1538</f>
        <v>524.4</v>
      </c>
      <c r="Y1538" s="52">
        <f t="shared" ref="Y1538:Y1582" si="510">O1538+T1538</f>
        <v>0</v>
      </c>
      <c r="Z1538" s="52">
        <f t="shared" ref="Z1538:Z1582" si="511">P1538+U1538</f>
        <v>0</v>
      </c>
      <c r="AA1538" s="52">
        <f t="shared" ref="AA1538:AA1582" si="512">Q1538+V1538</f>
        <v>0</v>
      </c>
      <c r="AB1538" s="52">
        <f t="shared" si="508"/>
        <v>0</v>
      </c>
      <c r="AC1538" s="53">
        <f t="shared" si="507"/>
        <v>524.4</v>
      </c>
      <c r="AD1538" s="58"/>
      <c r="AE1538" s="113"/>
      <c r="AF1538" s="60"/>
      <c r="AH1538" s="20"/>
    </row>
    <row r="1539" spans="1:34">
      <c r="A1539" s="99" t="s">
        <v>814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247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369.01800000000003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9"/>
        <v>616.01800000000003</v>
      </c>
      <c r="Y1539" s="14">
        <f t="shared" si="510"/>
        <v>0</v>
      </c>
      <c r="Z1539" s="14">
        <f t="shared" si="511"/>
        <v>0</v>
      </c>
      <c r="AA1539" s="14">
        <f t="shared" si="512"/>
        <v>0</v>
      </c>
      <c r="AB1539" s="14">
        <f>R1539+W1539</f>
        <v>0</v>
      </c>
      <c r="AC1539" s="15">
        <f>ROUND(X1539+Y1539+Z1539+AA1539+AB1539,1)</f>
        <v>616</v>
      </c>
      <c r="AD1539" s="48">
        <f>(ROUND(AC1539-AC1538,1)/AC1538)</f>
        <v>0.17467581998474446</v>
      </c>
      <c r="AE1539" s="113" t="s">
        <v>813</v>
      </c>
      <c r="AF1539" s="60"/>
      <c r="AH1539" s="20"/>
    </row>
    <row r="1540" spans="1:34">
      <c r="A1540" s="99" t="s">
        <v>815</v>
      </c>
      <c r="B1540" s="93">
        <v>0</v>
      </c>
      <c r="C1540" s="21" t="s">
        <v>849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266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223.44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9"/>
        <v>489.44</v>
      </c>
      <c r="Y1540" s="14">
        <f t="shared" si="510"/>
        <v>0</v>
      </c>
      <c r="Z1540" s="14">
        <f t="shared" si="511"/>
        <v>0</v>
      </c>
      <c r="AA1540" s="14">
        <f t="shared" si="512"/>
        <v>0</v>
      </c>
      <c r="AB1540" s="14">
        <f>R1540+W1540</f>
        <v>0</v>
      </c>
      <c r="AC1540" s="15">
        <f t="shared" ref="AC1540:AC1552" si="513">ROUND(X1540+Y1540+Z1540+AA1540+AB1540,1)</f>
        <v>489.4</v>
      </c>
      <c r="AD1540" s="48">
        <f>(ROUND(AC1540-AC1538,1)/AC1538)</f>
        <v>-6.6742944317315034E-2</v>
      </c>
      <c r="AE1540" s="113"/>
      <c r="AF1540" s="60"/>
      <c r="AH1540" s="20"/>
    </row>
    <row r="1541" spans="1:34">
      <c r="A1541" s="99" t="s">
        <v>816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266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223.44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9"/>
        <v>489.44</v>
      </c>
      <c r="Y1541" s="14">
        <f t="shared" si="510"/>
        <v>0</v>
      </c>
      <c r="Z1541" s="14">
        <f t="shared" si="511"/>
        <v>0</v>
      </c>
      <c r="AA1541" s="14">
        <f t="shared" si="512"/>
        <v>0</v>
      </c>
      <c r="AB1541" s="14">
        <f t="shared" ref="AB1541:AB1552" si="514">R1541+W1541</f>
        <v>0</v>
      </c>
      <c r="AC1541" s="15">
        <f t="shared" si="513"/>
        <v>489.4</v>
      </c>
      <c r="AD1541" s="48">
        <f>(ROUND(AC1541-AC1538,1)/AC1538)</f>
        <v>-6.6742944317315034E-2</v>
      </c>
      <c r="AE1541" s="113"/>
      <c r="AF1541" s="60"/>
      <c r="AH1541" s="20"/>
    </row>
    <row r="1542" spans="1:34">
      <c r="A1542" s="99" t="s">
        <v>817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266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223.44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9"/>
        <v>489.44</v>
      </c>
      <c r="Y1542" s="14">
        <f t="shared" si="510"/>
        <v>0</v>
      </c>
      <c r="Z1542" s="14">
        <f t="shared" si="511"/>
        <v>0</v>
      </c>
      <c r="AA1542" s="14">
        <f t="shared" si="512"/>
        <v>0</v>
      </c>
      <c r="AB1542" s="14">
        <f t="shared" si="514"/>
        <v>0</v>
      </c>
      <c r="AC1542" s="15">
        <f t="shared" si="513"/>
        <v>489.4</v>
      </c>
      <c r="AD1542" s="48">
        <f>(ROUND(AC1542-AC1538,1)/AC1538)</f>
        <v>-6.6742944317315034E-2</v>
      </c>
      <c r="AE1542" s="113"/>
      <c r="AF1542" s="60"/>
      <c r="AH1542" s="20"/>
    </row>
    <row r="1543" spans="1:34">
      <c r="A1543" s="99" t="s">
        <v>666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266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223.44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9"/>
        <v>489.44</v>
      </c>
      <c r="Y1543" s="14">
        <f t="shared" si="510"/>
        <v>0</v>
      </c>
      <c r="Z1543" s="14">
        <f t="shared" si="511"/>
        <v>0</v>
      </c>
      <c r="AA1543" s="14">
        <f t="shared" si="512"/>
        <v>0</v>
      </c>
      <c r="AB1543" s="14">
        <f t="shared" si="514"/>
        <v>0</v>
      </c>
      <c r="AC1543" s="15">
        <f t="shared" si="513"/>
        <v>489.4</v>
      </c>
      <c r="AD1543" s="48">
        <f>(ROUND(AC1543-AC1538,1)/AC1538)</f>
        <v>-6.6742944317315034E-2</v>
      </c>
      <c r="AE1543" s="113"/>
      <c r="AF1543" s="60"/>
      <c r="AH1543" s="20"/>
    </row>
    <row r="1544" spans="1:34">
      <c r="A1544" s="99" t="s">
        <v>605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114</v>
      </c>
      <c r="O1544" s="14">
        <f>E1544*$E$9</f>
        <v>247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95.759999999999991</v>
      </c>
      <c r="T1544" s="14">
        <f>(O1544/100)*(K1544*$K$9)</f>
        <v>222.3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9"/>
        <v>209.76</v>
      </c>
      <c r="Y1544" s="14">
        <f t="shared" si="510"/>
        <v>469.3</v>
      </c>
      <c r="Z1544" s="14">
        <f t="shared" si="511"/>
        <v>0</v>
      </c>
      <c r="AA1544" s="14">
        <f t="shared" si="512"/>
        <v>0</v>
      </c>
      <c r="AB1544" s="14">
        <f t="shared" si="514"/>
        <v>0</v>
      </c>
      <c r="AC1544" s="15">
        <f t="shared" si="513"/>
        <v>679.1</v>
      </c>
      <c r="AD1544" s="48">
        <f>(ROUND(AC1544-AC1538,1)/AC1538)</f>
        <v>0.29500381388253238</v>
      </c>
      <c r="AE1544" s="113"/>
      <c r="AF1544" s="60"/>
      <c r="AH1544" s="20"/>
    </row>
    <row r="1545" spans="1:34">
      <c r="A1545" s="99" t="s">
        <v>844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114</v>
      </c>
      <c r="O1545" s="14">
        <f>E1545*$E$10</f>
        <v>0</v>
      </c>
      <c r="P1545" s="14">
        <f>F1545*$F$10</f>
        <v>247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95.759999999999991</v>
      </c>
      <c r="T1545" s="14">
        <f>(O1545/100)*(K1545*$J$10)</f>
        <v>0</v>
      </c>
      <c r="U1545" s="14">
        <f>(P1545/100)*(K1545*$K$10)+(P1545/100)*(L1545*$L$10)</f>
        <v>222.3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9"/>
        <v>209.76</v>
      </c>
      <c r="Y1545" s="14">
        <f t="shared" si="510"/>
        <v>0</v>
      </c>
      <c r="Z1545" s="14">
        <f t="shared" si="511"/>
        <v>469.3</v>
      </c>
      <c r="AA1545" s="14">
        <f t="shared" si="512"/>
        <v>0</v>
      </c>
      <c r="AB1545" s="14">
        <f t="shared" si="514"/>
        <v>0</v>
      </c>
      <c r="AC1545" s="15">
        <f t="shared" si="513"/>
        <v>679.1</v>
      </c>
      <c r="AD1545" s="48">
        <f>(ROUND(AC1545-AC1538,1)/AC1538)</f>
        <v>0.29500381388253238</v>
      </c>
      <c r="AE1545" s="113"/>
      <c r="AF1545" s="60"/>
      <c r="AH1545" s="20"/>
    </row>
    <row r="1546" spans="1:34">
      <c r="A1546" s="99" t="s">
        <v>845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114</v>
      </c>
      <c r="O1546" s="14">
        <f>E1546*$E$11</f>
        <v>0</v>
      </c>
      <c r="P1546" s="14">
        <f>F1546*$F$11</f>
        <v>0</v>
      </c>
      <c r="Q1546" s="14">
        <f>G1546*$G$11</f>
        <v>247</v>
      </c>
      <c r="R1546" s="14">
        <f>H1546*$H$11</f>
        <v>0</v>
      </c>
      <c r="S1546" s="14">
        <f>(N1546/100)*(I1546*$I$11)+(N1546/100)*(J1546*$J$11)</f>
        <v>95.759999999999991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222.3</v>
      </c>
      <c r="W1546" s="14">
        <f>(R1546/100)*(K1546*$K$11)+(R1546/100)*(L1546*$L$11)</f>
        <v>0</v>
      </c>
      <c r="X1546" s="14">
        <f t="shared" si="509"/>
        <v>209.76</v>
      </c>
      <c r="Y1546" s="14">
        <f t="shared" si="510"/>
        <v>0</v>
      </c>
      <c r="Z1546" s="14">
        <f t="shared" si="511"/>
        <v>0</v>
      </c>
      <c r="AA1546" s="14">
        <f t="shared" si="512"/>
        <v>469.3</v>
      </c>
      <c r="AB1546" s="14">
        <f t="shared" si="514"/>
        <v>0</v>
      </c>
      <c r="AC1546" s="15">
        <f t="shared" si="513"/>
        <v>679.1</v>
      </c>
      <c r="AD1546" s="48">
        <f>(ROUND(AC1546-AC1538,1)/AC1538)</f>
        <v>0.29500381388253238</v>
      </c>
      <c r="AE1546" s="113"/>
      <c r="AF1546" s="60"/>
      <c r="AH1546" s="20"/>
    </row>
    <row r="1547" spans="1:34">
      <c r="A1547" s="99" t="s">
        <v>846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114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247</v>
      </c>
      <c r="S1547" s="14">
        <f>(N1547/100)*(I1547*$I$12)+(N1547/100)*(J1547*$J$12)</f>
        <v>95.759999999999991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222.3</v>
      </c>
      <c r="X1547" s="14">
        <f t="shared" si="509"/>
        <v>209.76</v>
      </c>
      <c r="Y1547" s="14">
        <f t="shared" si="510"/>
        <v>0</v>
      </c>
      <c r="Z1547" s="14">
        <f t="shared" si="511"/>
        <v>0</v>
      </c>
      <c r="AA1547" s="14">
        <f t="shared" si="512"/>
        <v>0</v>
      </c>
      <c r="AB1547" s="14">
        <f t="shared" si="514"/>
        <v>469.3</v>
      </c>
      <c r="AC1547" s="15">
        <f t="shared" si="513"/>
        <v>679.1</v>
      </c>
      <c r="AD1547" s="48">
        <f>(ROUND(AC1547-AC1538,1)/AC1538)</f>
        <v>0.29500381388253238</v>
      </c>
      <c r="AE1547" s="113"/>
      <c r="AF1547" s="60"/>
      <c r="AH1547" s="20"/>
    </row>
    <row r="1548" spans="1:34">
      <c r="A1548" s="99" t="s">
        <v>847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247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422.37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9"/>
        <v>669.37</v>
      </c>
      <c r="Y1548" s="14">
        <f t="shared" si="510"/>
        <v>0</v>
      </c>
      <c r="Z1548" s="14">
        <f t="shared" si="511"/>
        <v>0</v>
      </c>
      <c r="AA1548" s="14">
        <f t="shared" si="512"/>
        <v>0</v>
      </c>
      <c r="AB1548" s="14">
        <f t="shared" si="514"/>
        <v>0</v>
      </c>
      <c r="AC1548" s="15">
        <f t="shared" si="513"/>
        <v>669.4</v>
      </c>
      <c r="AD1548" s="48">
        <f>(ROUND(AC1548-AC1538,1)/AC1538)</f>
        <v>0.27650648360030511</v>
      </c>
      <c r="AE1548" s="113"/>
      <c r="AF1548" s="60"/>
      <c r="AH1548" s="20"/>
    </row>
    <row r="1549" spans="1:34">
      <c r="A1549" s="99" t="s">
        <v>848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247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422.37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9"/>
        <v>669.37</v>
      </c>
      <c r="Y1549" s="14">
        <f t="shared" si="510"/>
        <v>0</v>
      </c>
      <c r="Z1549" s="14">
        <f t="shared" si="511"/>
        <v>0</v>
      </c>
      <c r="AA1549" s="14">
        <f t="shared" si="512"/>
        <v>0</v>
      </c>
      <c r="AB1549" s="14">
        <f t="shared" si="514"/>
        <v>0</v>
      </c>
      <c r="AC1549" s="15">
        <f t="shared" si="513"/>
        <v>669.4</v>
      </c>
      <c r="AD1549" s="48">
        <f>(ROUND(AC1549-AC1538,1)/AC1538)</f>
        <v>0.27650648360030511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247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422.37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9"/>
        <v>669.37</v>
      </c>
      <c r="Y1550" s="14">
        <f t="shared" si="510"/>
        <v>0</v>
      </c>
      <c r="Z1550" s="14">
        <f t="shared" si="511"/>
        <v>0</v>
      </c>
      <c r="AA1550" s="14">
        <f t="shared" si="512"/>
        <v>0</v>
      </c>
      <c r="AB1550" s="14">
        <f t="shared" si="514"/>
        <v>0</v>
      </c>
      <c r="AC1550" s="15">
        <f t="shared" si="513"/>
        <v>669.4</v>
      </c>
      <c r="AD1550" s="48">
        <f>(ROUND(AC1550-AC1538,1)/AC1538)</f>
        <v>0.27650648360030511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247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342.83600000000001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9"/>
        <v>589.83600000000001</v>
      </c>
      <c r="Y1551" s="14">
        <f t="shared" si="510"/>
        <v>0</v>
      </c>
      <c r="Z1551" s="14">
        <f t="shared" si="511"/>
        <v>0</v>
      </c>
      <c r="AA1551" s="14">
        <f t="shared" si="512"/>
        <v>0</v>
      </c>
      <c r="AB1551" s="14">
        <f t="shared" si="514"/>
        <v>0</v>
      </c>
      <c r="AC1551" s="15">
        <f t="shared" si="513"/>
        <v>589.79999999999995</v>
      </c>
      <c r="AD1551" s="48">
        <f>(ROUND(AC1551-AC1538,1)/AC1538)</f>
        <v>0.12471395881006866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247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397.67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9"/>
        <v>644.67000000000007</v>
      </c>
      <c r="Y1552" s="14">
        <f t="shared" si="510"/>
        <v>0</v>
      </c>
      <c r="Z1552" s="14">
        <f t="shared" si="511"/>
        <v>0</v>
      </c>
      <c r="AA1552" s="14">
        <f t="shared" si="512"/>
        <v>0</v>
      </c>
      <c r="AB1552" s="14">
        <f t="shared" si="514"/>
        <v>0</v>
      </c>
      <c r="AC1552" s="15">
        <f t="shared" si="513"/>
        <v>644.70000000000005</v>
      </c>
      <c r="AD1552" s="48">
        <f>(ROUND(AC1552-AC1538,1)/AC1538)</f>
        <v>0.2294050343249428</v>
      </c>
      <c r="AE1552" s="113"/>
      <c r="AF1552" s="60"/>
      <c r="AH1552" s="20"/>
    </row>
    <row r="1553" spans="1:34">
      <c r="A1553" s="106" t="s">
        <v>0</v>
      </c>
      <c r="B1553" s="90" t="s">
        <v>889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80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207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120</v>
      </c>
      <c r="S1553" s="52">
        <f>(N1553/100)*(I1553*$I$3)+(N1553/100)*(J1553*$J$3)</f>
        <v>217.34999999999997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9"/>
        <v>424.34999999999997</v>
      </c>
      <c r="Y1553" s="52">
        <f t="shared" si="510"/>
        <v>0</v>
      </c>
      <c r="Z1553" s="52">
        <f t="shared" si="511"/>
        <v>0</v>
      </c>
      <c r="AA1553" s="52">
        <f t="shared" si="512"/>
        <v>0</v>
      </c>
      <c r="AB1553" s="52">
        <f>R1553+W1553</f>
        <v>120</v>
      </c>
      <c r="AC1553" s="53">
        <f>ROUND(X1553+Y1553+Z1553+AA1553+AB1553,1)</f>
        <v>544.4</v>
      </c>
      <c r="AD1553" s="58"/>
      <c r="AE1553" s="113"/>
      <c r="AF1553" s="60"/>
      <c r="AH1553" s="20"/>
    </row>
    <row r="1554" spans="1:34">
      <c r="A1554" s="99" t="s">
        <v>814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80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179.4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104</v>
      </c>
      <c r="S1554" s="14">
        <f>(N1554/100)*(I1554*$I$4)+(N1554/100)*(J1554*$J$4)</f>
        <v>355.21199999999999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9"/>
        <v>534.61199999999997</v>
      </c>
      <c r="Y1554" s="14">
        <f t="shared" si="510"/>
        <v>0</v>
      </c>
      <c r="Z1554" s="14">
        <f t="shared" si="511"/>
        <v>0</v>
      </c>
      <c r="AA1554" s="14">
        <f t="shared" si="512"/>
        <v>0</v>
      </c>
      <c r="AB1554" s="14">
        <f>R1554+W1554</f>
        <v>104</v>
      </c>
      <c r="AC1554" s="15">
        <f>ROUND(X1554+Y1554+Z1554+AA1554+AB1554,1)</f>
        <v>638.6</v>
      </c>
      <c r="AD1554" s="48">
        <f>(ROUND(AC1554-AC1553,1)/AC1553)</f>
        <v>0.17303453343130051</v>
      </c>
      <c r="AE1554" s="113" t="s">
        <v>813</v>
      </c>
      <c r="AF1554" s="60"/>
      <c r="AH1554" s="20"/>
    </row>
    <row r="1555" spans="1:34">
      <c r="A1555" s="99" t="s">
        <v>815</v>
      </c>
      <c r="B1555" s="91">
        <v>10</v>
      </c>
      <c r="C1555" s="21" t="s">
        <v>849</v>
      </c>
      <c r="D1555" s="12">
        <v>138</v>
      </c>
      <c r="E1555" s="12">
        <v>0</v>
      </c>
      <c r="F1555" s="12">
        <v>0</v>
      </c>
      <c r="G1555" s="12">
        <v>0</v>
      </c>
      <c r="H1555" s="12">
        <v>80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193.2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112</v>
      </c>
      <c r="S1555" s="14">
        <f>(N1555/100)*(I1555*$I$5)+(N1555/100)*(J1555*$J$5)</f>
        <v>202.85999999999999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9"/>
        <v>396.05999999999995</v>
      </c>
      <c r="Y1555" s="14">
        <f t="shared" si="510"/>
        <v>0</v>
      </c>
      <c r="Z1555" s="14">
        <f t="shared" si="511"/>
        <v>0</v>
      </c>
      <c r="AA1555" s="14">
        <f t="shared" si="512"/>
        <v>0</v>
      </c>
      <c r="AB1555" s="14">
        <f>R1555+W1555</f>
        <v>112</v>
      </c>
      <c r="AC1555" s="15">
        <f t="shared" ref="AC1555:AC1567" si="515">ROUND(X1555+Y1555+Z1555+AA1555+AB1555,1)</f>
        <v>508.1</v>
      </c>
      <c r="AD1555" s="48">
        <f>(ROUND(AC1555-AC1553,1)/AC1553)</f>
        <v>-6.6678912564290954E-2</v>
      </c>
      <c r="AE1555" s="113"/>
      <c r="AF1555" s="60"/>
      <c r="AH1555" s="20"/>
    </row>
    <row r="1556" spans="1:34">
      <c r="A1556" s="99" t="s">
        <v>816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80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193.2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112</v>
      </c>
      <c r="S1556" s="14">
        <f>(N1556/100)*(I1556*$I$6)+(N1556/100)*(J1556*$J$6)</f>
        <v>202.85999999999999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9"/>
        <v>396.05999999999995</v>
      </c>
      <c r="Y1556" s="14">
        <f t="shared" si="510"/>
        <v>0</v>
      </c>
      <c r="Z1556" s="14">
        <f t="shared" si="511"/>
        <v>0</v>
      </c>
      <c r="AA1556" s="14">
        <f t="shared" si="512"/>
        <v>0</v>
      </c>
      <c r="AB1556" s="14">
        <f t="shared" ref="AB1556:AB1567" si="516">R1556+W1556</f>
        <v>112</v>
      </c>
      <c r="AC1556" s="15">
        <f t="shared" si="515"/>
        <v>508.1</v>
      </c>
      <c r="AD1556" s="48">
        <f>(ROUND(AC1556-AC1553,1)/AC1553)</f>
        <v>-6.6678912564290954E-2</v>
      </c>
      <c r="AE1556" s="113"/>
      <c r="AF1556" s="60"/>
      <c r="AH1556" s="20"/>
    </row>
    <row r="1557" spans="1:34">
      <c r="A1557" s="99" t="s">
        <v>817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80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193.2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112</v>
      </c>
      <c r="S1557" s="14">
        <f>(N1557/100)*(I1557*$I$7)+(N1557/100)*(J1557*$J$7)</f>
        <v>202.85999999999999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9"/>
        <v>396.05999999999995</v>
      </c>
      <c r="Y1557" s="14">
        <f t="shared" si="510"/>
        <v>0</v>
      </c>
      <c r="Z1557" s="14">
        <f t="shared" si="511"/>
        <v>0</v>
      </c>
      <c r="AA1557" s="14">
        <f t="shared" si="512"/>
        <v>0</v>
      </c>
      <c r="AB1557" s="14">
        <f t="shared" si="516"/>
        <v>112</v>
      </c>
      <c r="AC1557" s="15">
        <f t="shared" si="515"/>
        <v>508.1</v>
      </c>
      <c r="AD1557" s="48">
        <f>(ROUND(AC1557-AC1553,1)/AC1553)</f>
        <v>-6.6678912564290954E-2</v>
      </c>
      <c r="AE1557" s="113"/>
      <c r="AF1557" s="60"/>
      <c r="AH1557" s="20"/>
    </row>
    <row r="1558" spans="1:34">
      <c r="A1558" s="99" t="s">
        <v>666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80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193.2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112</v>
      </c>
      <c r="S1558" s="14">
        <f>(N1558/100)*(I1558*$I$8)+(N1558/100)*(J1558*$J$8)</f>
        <v>202.85999999999999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9"/>
        <v>396.05999999999995</v>
      </c>
      <c r="Y1558" s="14">
        <f t="shared" si="510"/>
        <v>0</v>
      </c>
      <c r="Z1558" s="14">
        <f t="shared" si="511"/>
        <v>0</v>
      </c>
      <c r="AA1558" s="14">
        <f t="shared" si="512"/>
        <v>0</v>
      </c>
      <c r="AB1558" s="14">
        <f t="shared" si="516"/>
        <v>112</v>
      </c>
      <c r="AC1558" s="15">
        <f t="shared" si="515"/>
        <v>508.1</v>
      </c>
      <c r="AD1558" s="48">
        <f>(ROUND(AC1558-AC1553,1)/AC1553)</f>
        <v>-6.6678912564290954E-2</v>
      </c>
      <c r="AE1558" s="113"/>
      <c r="AF1558" s="60"/>
      <c r="AH1558" s="20"/>
    </row>
    <row r="1559" spans="1:34">
      <c r="A1559" s="99" t="s">
        <v>605</v>
      </c>
      <c r="B1559" s="91"/>
      <c r="C1559" s="21" t="s">
        <v>1</v>
      </c>
      <c r="D1559" s="12">
        <v>69</v>
      </c>
      <c r="E1559" s="12">
        <v>218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60</v>
      </c>
      <c r="L1559" s="13">
        <v>0</v>
      </c>
      <c r="M1559" s="13">
        <v>0</v>
      </c>
      <c r="N1559" s="14">
        <f>D1559*$D$9</f>
        <v>82.8</v>
      </c>
      <c r="O1559" s="14">
        <f>E1559*$E$9</f>
        <v>283.40000000000003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86.94</v>
      </c>
      <c r="T1559" s="14">
        <f>(O1559/100)*(K1559*$K$9)</f>
        <v>255.06000000000006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9"/>
        <v>169.74</v>
      </c>
      <c r="Y1559" s="14">
        <f t="shared" si="510"/>
        <v>538.46</v>
      </c>
      <c r="Z1559" s="14">
        <f t="shared" si="511"/>
        <v>0</v>
      </c>
      <c r="AA1559" s="14">
        <f t="shared" si="512"/>
        <v>0</v>
      </c>
      <c r="AB1559" s="14">
        <f t="shared" si="516"/>
        <v>0</v>
      </c>
      <c r="AC1559" s="15">
        <f t="shared" si="515"/>
        <v>708.2</v>
      </c>
      <c r="AD1559" s="48">
        <f>(ROUND(AC1559-AC1553,1)/AC1553)</f>
        <v>0.30088170462894931</v>
      </c>
      <c r="AE1559" s="113"/>
      <c r="AF1559" s="60"/>
      <c r="AH1559" s="20"/>
    </row>
    <row r="1560" spans="1:34">
      <c r="A1560" s="99" t="s">
        <v>844</v>
      </c>
      <c r="B1560" s="91"/>
      <c r="C1560" s="21" t="s">
        <v>2</v>
      </c>
      <c r="D1560" s="12">
        <v>69</v>
      </c>
      <c r="E1560" s="12">
        <v>0</v>
      </c>
      <c r="F1560" s="12">
        <v>218</v>
      </c>
      <c r="G1560" s="12">
        <v>0</v>
      </c>
      <c r="H1560" s="12">
        <v>0</v>
      </c>
      <c r="I1560" s="13">
        <v>60</v>
      </c>
      <c r="J1560" s="13">
        <v>10</v>
      </c>
      <c r="K1560" s="13">
        <v>30</v>
      </c>
      <c r="L1560" s="13">
        <v>30</v>
      </c>
      <c r="M1560" s="13">
        <v>0</v>
      </c>
      <c r="N1560" s="14">
        <f>D1560*$D$10</f>
        <v>82.8</v>
      </c>
      <c r="O1560" s="14">
        <f>E1560*$E$10</f>
        <v>0</v>
      </c>
      <c r="P1560" s="14">
        <f>F1560*$F$10</f>
        <v>283.40000000000003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86.94</v>
      </c>
      <c r="T1560" s="14">
        <f>(O1560/100)*(K1560*$J$10)</f>
        <v>0</v>
      </c>
      <c r="U1560" s="14">
        <f>(P1560/100)*(K1560*$K$10)+(P1560/100)*(L1560*$L$10)</f>
        <v>255.06000000000006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9"/>
        <v>169.74</v>
      </c>
      <c r="Y1560" s="14">
        <f t="shared" si="510"/>
        <v>0</v>
      </c>
      <c r="Z1560" s="14">
        <f t="shared" si="511"/>
        <v>538.46</v>
      </c>
      <c r="AA1560" s="14">
        <f t="shared" si="512"/>
        <v>0</v>
      </c>
      <c r="AB1560" s="14">
        <f t="shared" si="516"/>
        <v>0</v>
      </c>
      <c r="AC1560" s="15">
        <f t="shared" si="515"/>
        <v>708.2</v>
      </c>
      <c r="AD1560" s="48">
        <f>(ROUND(AC1560-AC1553,1)/AC1553)</f>
        <v>0.30088170462894931</v>
      </c>
      <c r="AE1560" s="113"/>
      <c r="AF1560" s="60"/>
      <c r="AH1560" s="20"/>
    </row>
    <row r="1561" spans="1:34">
      <c r="A1561" s="99" t="s">
        <v>845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218</v>
      </c>
      <c r="H1561" s="12">
        <v>0</v>
      </c>
      <c r="I1561" s="13">
        <v>60</v>
      </c>
      <c r="J1561" s="13">
        <v>10</v>
      </c>
      <c r="K1561" s="13">
        <v>0</v>
      </c>
      <c r="L1561" s="13">
        <v>60</v>
      </c>
      <c r="M1561" s="13">
        <v>0</v>
      </c>
      <c r="N1561" s="14">
        <f>D1561*$D$11</f>
        <v>82.8</v>
      </c>
      <c r="O1561" s="14">
        <f>E1561*$E$11</f>
        <v>0</v>
      </c>
      <c r="P1561" s="14">
        <f>F1561*$F$11</f>
        <v>0</v>
      </c>
      <c r="Q1561" s="14">
        <f>G1561*$G$11</f>
        <v>283.40000000000003</v>
      </c>
      <c r="R1561" s="14">
        <f>H1561*$H$11</f>
        <v>0</v>
      </c>
      <c r="S1561" s="14">
        <f>(N1561/100)*(I1561*$I$11)+(N1561/100)*(J1561*$J$11)</f>
        <v>86.94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255.06000000000006</v>
      </c>
      <c r="W1561" s="14">
        <f>(R1561/100)*(K1561*$K$11)+(R1561/100)*(L1561*$L$11)</f>
        <v>0</v>
      </c>
      <c r="X1561" s="14">
        <f t="shared" si="509"/>
        <v>169.74</v>
      </c>
      <c r="Y1561" s="14">
        <f t="shared" si="510"/>
        <v>0</v>
      </c>
      <c r="Z1561" s="14">
        <f t="shared" si="511"/>
        <v>0</v>
      </c>
      <c r="AA1561" s="14">
        <f t="shared" si="512"/>
        <v>538.46</v>
      </c>
      <c r="AB1561" s="14">
        <f t="shared" si="516"/>
        <v>0</v>
      </c>
      <c r="AC1561" s="15">
        <f t="shared" si="515"/>
        <v>708.2</v>
      </c>
      <c r="AD1561" s="48">
        <f>(ROUND(AC1561-AC1553,1)/AC1553)</f>
        <v>0.30088170462894931</v>
      </c>
      <c r="AE1561" s="113"/>
      <c r="AF1561" s="60"/>
      <c r="AH1561" s="20"/>
    </row>
    <row r="1562" spans="1:34">
      <c r="A1562" s="99" t="s">
        <v>846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218</v>
      </c>
      <c r="I1562" s="13">
        <v>60</v>
      </c>
      <c r="J1562" s="13">
        <v>10</v>
      </c>
      <c r="K1562" s="13">
        <v>30</v>
      </c>
      <c r="L1562" s="13">
        <v>30</v>
      </c>
      <c r="M1562" s="13">
        <v>0</v>
      </c>
      <c r="N1562" s="14">
        <f>D1562*$D$12</f>
        <v>82.8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283.40000000000003</v>
      </c>
      <c r="S1562" s="14">
        <f>(N1562/100)*(I1562*$I$12)+(N1562/100)*(J1562*$J$12)</f>
        <v>86.94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255.06000000000006</v>
      </c>
      <c r="X1562" s="14">
        <f t="shared" si="509"/>
        <v>169.74</v>
      </c>
      <c r="Y1562" s="14">
        <f t="shared" si="510"/>
        <v>0</v>
      </c>
      <c r="Z1562" s="14">
        <f t="shared" si="511"/>
        <v>0</v>
      </c>
      <c r="AA1562" s="14">
        <f t="shared" si="512"/>
        <v>0</v>
      </c>
      <c r="AB1562" s="14">
        <f t="shared" si="516"/>
        <v>538.46</v>
      </c>
      <c r="AC1562" s="15">
        <f t="shared" si="515"/>
        <v>708.2</v>
      </c>
      <c r="AD1562" s="48">
        <f>(ROUND(AC1562-AC1553,1)/AC1553)</f>
        <v>0.30088170462894931</v>
      </c>
      <c r="AE1562" s="113"/>
      <c r="AF1562" s="60"/>
      <c r="AH1562" s="20"/>
    </row>
    <row r="1563" spans="1:34">
      <c r="A1563" s="99" t="s">
        <v>847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80</v>
      </c>
      <c r="I1563" s="13">
        <v>60</v>
      </c>
      <c r="J1563" s="13">
        <v>10</v>
      </c>
      <c r="K1563" s="13">
        <v>0</v>
      </c>
      <c r="L1563" s="13">
        <v>0</v>
      </c>
      <c r="M1563" s="13">
        <v>55</v>
      </c>
      <c r="N1563" s="14">
        <f>D1563*$D$13</f>
        <v>179.4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104</v>
      </c>
      <c r="S1563" s="14">
        <f>(N1563/100)*(I1563*$I$14)+(N1563/100)*(J1563*$J$14)+(N1563/100)*(M1563*$M$14)</f>
        <v>336.375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85.8</v>
      </c>
      <c r="X1563" s="14">
        <f t="shared" si="509"/>
        <v>515.77499999999998</v>
      </c>
      <c r="Y1563" s="14">
        <f t="shared" si="510"/>
        <v>0</v>
      </c>
      <c r="Z1563" s="14">
        <f t="shared" si="511"/>
        <v>0</v>
      </c>
      <c r="AA1563" s="14">
        <f t="shared" si="512"/>
        <v>0</v>
      </c>
      <c r="AB1563" s="14">
        <f t="shared" si="516"/>
        <v>189.8</v>
      </c>
      <c r="AC1563" s="15">
        <f t="shared" si="515"/>
        <v>705.6</v>
      </c>
      <c r="AD1563" s="48">
        <f>(ROUND(AC1563-AC1553,1)/AC1553)</f>
        <v>0.29610580455547392</v>
      </c>
      <c r="AE1563" s="113"/>
      <c r="AF1563" s="60"/>
      <c r="AH1563" s="20"/>
    </row>
    <row r="1564" spans="1:34">
      <c r="A1564" s="99" t="s">
        <v>848</v>
      </c>
      <c r="B1564" s="91"/>
      <c r="C1564" s="21" t="s">
        <v>328</v>
      </c>
      <c r="D1564" s="12">
        <v>180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64</v>
      </c>
      <c r="L1564" s="13">
        <v>0</v>
      </c>
      <c r="M1564" s="13">
        <v>0</v>
      </c>
      <c r="N1564" s="14">
        <f>D1564*$D$14</f>
        <v>234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470.34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9"/>
        <v>704.33999999999992</v>
      </c>
      <c r="Y1564" s="14">
        <f t="shared" si="510"/>
        <v>0</v>
      </c>
      <c r="Z1564" s="14">
        <f t="shared" si="511"/>
        <v>0</v>
      </c>
      <c r="AA1564" s="14">
        <f t="shared" si="512"/>
        <v>0</v>
      </c>
      <c r="AB1564" s="14">
        <f t="shared" si="516"/>
        <v>0</v>
      </c>
      <c r="AC1564" s="15">
        <f t="shared" si="515"/>
        <v>704.3</v>
      </c>
      <c r="AD1564" s="48">
        <f>(ROUND(AC1564-AC1553,1)/AC1553)</f>
        <v>0.29371785451873622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180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64</v>
      </c>
      <c r="M1565" s="13">
        <v>0</v>
      </c>
      <c r="N1565" s="14">
        <f>D1565*$D$15</f>
        <v>234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470.34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9"/>
        <v>704.33999999999992</v>
      </c>
      <c r="Y1565" s="14">
        <f t="shared" si="510"/>
        <v>0</v>
      </c>
      <c r="Z1565" s="14">
        <f t="shared" si="511"/>
        <v>0</v>
      </c>
      <c r="AA1565" s="14">
        <f t="shared" si="512"/>
        <v>0</v>
      </c>
      <c r="AB1565" s="14">
        <f t="shared" si="516"/>
        <v>0</v>
      </c>
      <c r="AC1565" s="15">
        <f t="shared" si="515"/>
        <v>704.3</v>
      </c>
      <c r="AD1565" s="48">
        <f>(ROUND(AC1565-AC1553,1)/AC1553)</f>
        <v>0.29371785451873622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80</v>
      </c>
      <c r="I1566" s="13">
        <v>60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179.4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104</v>
      </c>
      <c r="S1566" s="14">
        <f>(N1566/100)*(I1566*$I$16)+(N1566/100)*(J1566*$J$16)</f>
        <v>313.95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9"/>
        <v>493.35</v>
      </c>
      <c r="Y1566" s="14">
        <f t="shared" si="510"/>
        <v>0</v>
      </c>
      <c r="Z1566" s="14">
        <f t="shared" si="511"/>
        <v>0</v>
      </c>
      <c r="AA1566" s="14">
        <f t="shared" si="512"/>
        <v>0</v>
      </c>
      <c r="AB1566" s="14">
        <f t="shared" si="516"/>
        <v>104</v>
      </c>
      <c r="AC1566" s="15">
        <f t="shared" si="515"/>
        <v>597.4</v>
      </c>
      <c r="AD1566" s="48">
        <f>(ROUND(AC1566-AC1553,1)/AC1553)</f>
        <v>9.73548861131521E-2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80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179.4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104</v>
      </c>
      <c r="S1567" s="14">
        <f>(N1567/100)*(I1567*$I$17)+(N1567/100)*(J1567*$J$17)</f>
        <v>389.29799999999994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9"/>
        <v>568.69799999999998</v>
      </c>
      <c r="Y1567" s="14">
        <f t="shared" si="510"/>
        <v>0</v>
      </c>
      <c r="Z1567" s="14">
        <f t="shared" si="511"/>
        <v>0</v>
      </c>
      <c r="AA1567" s="14">
        <f t="shared" si="512"/>
        <v>0</v>
      </c>
      <c r="AB1567" s="14">
        <f t="shared" si="516"/>
        <v>104</v>
      </c>
      <c r="AC1567" s="15">
        <f t="shared" si="515"/>
        <v>672.7</v>
      </c>
      <c r="AD1567" s="48">
        <f>(ROUND(AC1567-AC1553,1)/AC1553)</f>
        <v>0.23567229977957388</v>
      </c>
      <c r="AE1567" s="113"/>
      <c r="AF1567" s="60"/>
      <c r="AH1567" s="20"/>
    </row>
    <row r="1568" spans="1:34">
      <c r="A1568" s="106" t="s">
        <v>0</v>
      </c>
      <c r="B1568" s="92" t="s">
        <v>890</v>
      </c>
      <c r="C1568" s="50" t="s">
        <v>242</v>
      </c>
      <c r="D1568" s="11">
        <v>168</v>
      </c>
      <c r="E1568" s="11">
        <v>0</v>
      </c>
      <c r="F1568" s="11">
        <v>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252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272.16000000000003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9"/>
        <v>524.16000000000008</v>
      </c>
      <c r="Y1568" s="52">
        <f t="shared" si="510"/>
        <v>0</v>
      </c>
      <c r="Z1568" s="52">
        <f t="shared" si="511"/>
        <v>0</v>
      </c>
      <c r="AA1568" s="52">
        <f t="shared" si="512"/>
        <v>0</v>
      </c>
      <c r="AB1568" s="52">
        <f>R1568+W1568</f>
        <v>0</v>
      </c>
      <c r="AC1568" s="53">
        <f>ROUND(X1568+Y1568+Z1568+AA1568+AB1568,1)</f>
        <v>524.20000000000005</v>
      </c>
      <c r="AD1568" s="58"/>
      <c r="AE1568" s="113"/>
      <c r="AF1568" s="60"/>
      <c r="AH1568" s="20"/>
    </row>
    <row r="1569" spans="1:34">
      <c r="A1569" s="99" t="s">
        <v>814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0</v>
      </c>
      <c r="G1569" s="12">
        <v>0</v>
      </c>
      <c r="H1569" s="12">
        <v>0</v>
      </c>
      <c r="I1569" s="13">
        <v>72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218.4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400.98239999999998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9"/>
        <v>619.38239999999996</v>
      </c>
      <c r="Y1569" s="14">
        <f t="shared" si="510"/>
        <v>0</v>
      </c>
      <c r="Z1569" s="14">
        <f t="shared" si="511"/>
        <v>0</v>
      </c>
      <c r="AA1569" s="14">
        <f t="shared" si="512"/>
        <v>0</v>
      </c>
      <c r="AB1569" s="14">
        <f>R1569+W1569</f>
        <v>0</v>
      </c>
      <c r="AC1569" s="15">
        <f>ROUND(X1569+Y1569+Z1569+AA1569+AB1569,1)</f>
        <v>619.4</v>
      </c>
      <c r="AD1569" s="48">
        <f>(ROUND(AC1569-AC1568,1)/AC1568)</f>
        <v>0.18161007249141548</v>
      </c>
      <c r="AE1569" s="113" t="s">
        <v>813</v>
      </c>
      <c r="AF1569" s="60"/>
      <c r="AH1569" s="20"/>
    </row>
    <row r="1570" spans="1:34">
      <c r="A1570" s="99" t="s">
        <v>815</v>
      </c>
      <c r="B1570" s="93">
        <v>10</v>
      </c>
      <c r="C1570" s="21" t="s">
        <v>849</v>
      </c>
      <c r="D1570" s="12">
        <v>168</v>
      </c>
      <c r="E1570" s="12">
        <v>0</v>
      </c>
      <c r="F1570" s="12">
        <v>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235.2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254.01599999999999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9"/>
        <v>489.21600000000001</v>
      </c>
      <c r="Y1570" s="14">
        <f t="shared" si="510"/>
        <v>0</v>
      </c>
      <c r="Z1570" s="14">
        <f t="shared" si="511"/>
        <v>0</v>
      </c>
      <c r="AA1570" s="14">
        <f t="shared" si="512"/>
        <v>0</v>
      </c>
      <c r="AB1570" s="14">
        <f>R1570+W1570</f>
        <v>0</v>
      </c>
      <c r="AC1570" s="15">
        <f t="shared" ref="AC1570:AC1582" si="517">ROUND(X1570+Y1570+Z1570+AA1570+AB1570,1)</f>
        <v>489.2</v>
      </c>
      <c r="AD1570" s="48">
        <f>(ROUND(AC1570-AC1568,1)/AC1568)</f>
        <v>-6.6768409004196866E-2</v>
      </c>
      <c r="AE1570" s="113"/>
      <c r="AF1570" s="60"/>
      <c r="AH1570" s="20"/>
    </row>
    <row r="1571" spans="1:34">
      <c r="A1571" s="99" t="s">
        <v>816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235.2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254.01599999999999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9"/>
        <v>489.21600000000001</v>
      </c>
      <c r="Y1571" s="14">
        <f t="shared" si="510"/>
        <v>0</v>
      </c>
      <c r="Z1571" s="14">
        <f t="shared" si="511"/>
        <v>0</v>
      </c>
      <c r="AA1571" s="14">
        <f t="shared" si="512"/>
        <v>0</v>
      </c>
      <c r="AB1571" s="14">
        <f t="shared" ref="AB1571:AB1582" si="518">R1571+W1571</f>
        <v>0</v>
      </c>
      <c r="AC1571" s="15">
        <f t="shared" si="517"/>
        <v>489.2</v>
      </c>
      <c r="AD1571" s="48">
        <f>(ROUND(AC1571-AC1568,1)/AC1568)</f>
        <v>-6.6768409004196866E-2</v>
      </c>
      <c r="AE1571" s="113"/>
      <c r="AF1571" s="60"/>
      <c r="AH1571" s="20"/>
    </row>
    <row r="1572" spans="1:34">
      <c r="A1572" s="99" t="s">
        <v>817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235.2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254.01599999999999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9"/>
        <v>489.21600000000001</v>
      </c>
      <c r="Y1572" s="14">
        <f t="shared" si="510"/>
        <v>0</v>
      </c>
      <c r="Z1572" s="14">
        <f t="shared" si="511"/>
        <v>0</v>
      </c>
      <c r="AA1572" s="14">
        <f t="shared" si="512"/>
        <v>0</v>
      </c>
      <c r="AB1572" s="14">
        <f t="shared" si="518"/>
        <v>0</v>
      </c>
      <c r="AC1572" s="15">
        <f t="shared" si="517"/>
        <v>489.2</v>
      </c>
      <c r="AD1572" s="48">
        <f>(ROUND(AC1572-AC1568,1)/AC1568)</f>
        <v>-6.6768409004196866E-2</v>
      </c>
      <c r="AE1572" s="113"/>
      <c r="AF1572" s="60"/>
      <c r="AH1572" s="20"/>
    </row>
    <row r="1573" spans="1:34">
      <c r="A1573" s="99" t="s">
        <v>666</v>
      </c>
      <c r="B1573" s="93"/>
      <c r="C1573" s="21" t="s">
        <v>339</v>
      </c>
      <c r="D1573" s="12">
        <v>168</v>
      </c>
      <c r="E1573" s="12">
        <v>0</v>
      </c>
      <c r="F1573" s="12">
        <v>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235.2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254.01599999999999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9"/>
        <v>489.21600000000001</v>
      </c>
      <c r="Y1573" s="14">
        <f t="shared" si="510"/>
        <v>0</v>
      </c>
      <c r="Z1573" s="14">
        <f t="shared" si="511"/>
        <v>0</v>
      </c>
      <c r="AA1573" s="14">
        <f t="shared" si="512"/>
        <v>0</v>
      </c>
      <c r="AB1573" s="14">
        <f t="shared" si="518"/>
        <v>0</v>
      </c>
      <c r="AC1573" s="15">
        <f t="shared" si="517"/>
        <v>489.2</v>
      </c>
      <c r="AD1573" s="48">
        <f>(ROUND(AC1573-AC1568,1)/AC1568)</f>
        <v>-6.6768409004196866E-2</v>
      </c>
      <c r="AE1573" s="113"/>
      <c r="AF1573" s="60"/>
      <c r="AH1573" s="20"/>
    </row>
    <row r="1574" spans="1:34">
      <c r="A1574" s="99" t="s">
        <v>605</v>
      </c>
      <c r="B1574" s="93"/>
      <c r="C1574" s="21" t="s">
        <v>1</v>
      </c>
      <c r="D1574" s="12">
        <v>84</v>
      </c>
      <c r="E1574" s="12">
        <v>168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77</v>
      </c>
      <c r="L1574" s="13">
        <v>0</v>
      </c>
      <c r="M1574" s="13">
        <v>0</v>
      </c>
      <c r="N1574" s="14">
        <f>D1574*$D$9</f>
        <v>100.8</v>
      </c>
      <c r="O1574" s="14">
        <f>E1574*$E$9</f>
        <v>218.4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108.864</v>
      </c>
      <c r="T1574" s="14">
        <f>(O1574/100)*(K1574*$K$9)</f>
        <v>252.25200000000001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9"/>
        <v>209.66399999999999</v>
      </c>
      <c r="Y1574" s="14">
        <f t="shared" si="510"/>
        <v>470.65200000000004</v>
      </c>
      <c r="Z1574" s="14">
        <f t="shared" si="511"/>
        <v>0</v>
      </c>
      <c r="AA1574" s="14">
        <f t="shared" si="512"/>
        <v>0</v>
      </c>
      <c r="AB1574" s="14">
        <f t="shared" si="518"/>
        <v>0</v>
      </c>
      <c r="AC1574" s="15">
        <f t="shared" si="517"/>
        <v>680.3</v>
      </c>
      <c r="AD1574" s="48">
        <f>(ROUND(AC1574-AC1568,1)/AC1568)</f>
        <v>0.29778710415871801</v>
      </c>
      <c r="AE1574" s="113"/>
      <c r="AF1574" s="60"/>
      <c r="AH1574" s="20"/>
    </row>
    <row r="1575" spans="1:34">
      <c r="A1575" s="99" t="s">
        <v>844</v>
      </c>
      <c r="B1575" s="93"/>
      <c r="C1575" s="21" t="s">
        <v>2</v>
      </c>
      <c r="D1575" s="12">
        <v>84</v>
      </c>
      <c r="E1575" s="12">
        <v>0</v>
      </c>
      <c r="F1575" s="12">
        <v>168</v>
      </c>
      <c r="G1575" s="12">
        <v>0</v>
      </c>
      <c r="H1575" s="12">
        <v>0</v>
      </c>
      <c r="I1575" s="13">
        <v>62</v>
      </c>
      <c r="J1575" s="13">
        <v>10</v>
      </c>
      <c r="K1575" s="13">
        <v>38.5</v>
      </c>
      <c r="L1575" s="13">
        <v>38.5</v>
      </c>
      <c r="M1575" s="13">
        <v>0</v>
      </c>
      <c r="N1575" s="14">
        <f>D1575*$D$10</f>
        <v>100.8</v>
      </c>
      <c r="O1575" s="14">
        <f>E1575*$E$10</f>
        <v>0</v>
      </c>
      <c r="P1575" s="14">
        <f>F1575*$F$10</f>
        <v>218.4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108.864</v>
      </c>
      <c r="T1575" s="14">
        <f>(O1575/100)*(K1575*$J$10)</f>
        <v>0</v>
      </c>
      <c r="U1575" s="14">
        <f>(P1575/100)*(K1575*$K$10)+(P1575/100)*(L1575*$L$10)</f>
        <v>252.25200000000001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9"/>
        <v>209.66399999999999</v>
      </c>
      <c r="Y1575" s="14">
        <f t="shared" si="510"/>
        <v>0</v>
      </c>
      <c r="Z1575" s="14">
        <f t="shared" si="511"/>
        <v>470.65200000000004</v>
      </c>
      <c r="AA1575" s="14">
        <f t="shared" si="512"/>
        <v>0</v>
      </c>
      <c r="AB1575" s="14">
        <f t="shared" si="518"/>
        <v>0</v>
      </c>
      <c r="AC1575" s="15">
        <f t="shared" si="517"/>
        <v>680.3</v>
      </c>
      <c r="AD1575" s="48">
        <f>(ROUND(AC1575-AC1568,1)/AC1568)</f>
        <v>0.29778710415871801</v>
      </c>
      <c r="AE1575" s="113"/>
      <c r="AF1575" s="60"/>
      <c r="AH1575" s="20"/>
    </row>
    <row r="1576" spans="1:34">
      <c r="A1576" s="99" t="s">
        <v>845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168</v>
      </c>
      <c r="H1576" s="12">
        <v>0</v>
      </c>
      <c r="I1576" s="13">
        <v>62</v>
      </c>
      <c r="J1576" s="13">
        <v>10</v>
      </c>
      <c r="K1576" s="13">
        <v>0</v>
      </c>
      <c r="L1576" s="13">
        <v>77</v>
      </c>
      <c r="M1576" s="13">
        <v>0</v>
      </c>
      <c r="N1576" s="14">
        <f>D1576*$D$11</f>
        <v>100.8</v>
      </c>
      <c r="O1576" s="14">
        <f>E1576*$E$11</f>
        <v>0</v>
      </c>
      <c r="P1576" s="14">
        <f>F1576*$F$11</f>
        <v>0</v>
      </c>
      <c r="Q1576" s="14">
        <f>G1576*$G$11</f>
        <v>218.4</v>
      </c>
      <c r="R1576" s="14">
        <f>H1576*$H$11</f>
        <v>0</v>
      </c>
      <c r="S1576" s="14">
        <f>(N1576/100)*(I1576*$I$11)+(N1576/100)*(J1576*$J$11)</f>
        <v>108.864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252.25200000000001</v>
      </c>
      <c r="W1576" s="14">
        <f>(R1576/100)*(K1576*$K$11)+(R1576/100)*(L1576*$L$11)</f>
        <v>0</v>
      </c>
      <c r="X1576" s="14">
        <f t="shared" si="509"/>
        <v>209.66399999999999</v>
      </c>
      <c r="Y1576" s="14">
        <f t="shared" si="510"/>
        <v>0</v>
      </c>
      <c r="Z1576" s="14">
        <f t="shared" si="511"/>
        <v>0</v>
      </c>
      <c r="AA1576" s="14">
        <f t="shared" si="512"/>
        <v>470.65200000000004</v>
      </c>
      <c r="AB1576" s="14">
        <f t="shared" si="518"/>
        <v>0</v>
      </c>
      <c r="AC1576" s="15">
        <f t="shared" si="517"/>
        <v>680.3</v>
      </c>
      <c r="AD1576" s="48">
        <f>(ROUND(AC1576-AC1568,1)/AC1568)</f>
        <v>0.29778710415871801</v>
      </c>
      <c r="AE1576" s="113"/>
      <c r="AF1576" s="60"/>
      <c r="AH1576" s="20"/>
    </row>
    <row r="1577" spans="1:34">
      <c r="A1577" s="99" t="s">
        <v>846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168</v>
      </c>
      <c r="I1577" s="13">
        <v>62</v>
      </c>
      <c r="J1577" s="13">
        <v>10</v>
      </c>
      <c r="K1577" s="13">
        <v>38.5</v>
      </c>
      <c r="L1577" s="13">
        <v>38.5</v>
      </c>
      <c r="M1577" s="13">
        <v>0</v>
      </c>
      <c r="N1577" s="14">
        <f>D1577*$D$12</f>
        <v>100.8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218.4</v>
      </c>
      <c r="S1577" s="14">
        <f>(N1577/100)*(I1577*$I$12)+(N1577/100)*(J1577*$J$12)</f>
        <v>108.864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252.25200000000001</v>
      </c>
      <c r="X1577" s="14">
        <f t="shared" si="509"/>
        <v>209.66399999999999</v>
      </c>
      <c r="Y1577" s="14">
        <f t="shared" si="510"/>
        <v>0</v>
      </c>
      <c r="Z1577" s="14">
        <f t="shared" si="511"/>
        <v>0</v>
      </c>
      <c r="AA1577" s="14">
        <f t="shared" si="512"/>
        <v>0</v>
      </c>
      <c r="AB1577" s="14">
        <f t="shared" si="518"/>
        <v>470.65200000000004</v>
      </c>
      <c r="AC1577" s="15">
        <f t="shared" si="517"/>
        <v>680.3</v>
      </c>
      <c r="AD1577" s="48">
        <f>(ROUND(AC1577-AC1568,1)/AC1568)</f>
        <v>0.29778710415871801</v>
      </c>
      <c r="AE1577" s="113"/>
      <c r="AF1577" s="60"/>
      <c r="AH1577" s="20"/>
    </row>
    <row r="1578" spans="1:34">
      <c r="A1578" s="99" t="s">
        <v>847</v>
      </c>
      <c r="B1578" s="93"/>
      <c r="C1578" s="21" t="s">
        <v>327</v>
      </c>
      <c r="D1578" s="12">
        <v>168</v>
      </c>
      <c r="E1578" s="12">
        <v>0</v>
      </c>
      <c r="F1578" s="12">
        <v>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66</v>
      </c>
      <c r="N1578" s="14">
        <f>D1578*$D$13</f>
        <v>218.4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452.08800000000002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9"/>
        <v>670.48800000000006</v>
      </c>
      <c r="Y1578" s="14">
        <f t="shared" si="510"/>
        <v>0</v>
      </c>
      <c r="Z1578" s="14">
        <f t="shared" si="511"/>
        <v>0</v>
      </c>
      <c r="AA1578" s="14">
        <f t="shared" si="512"/>
        <v>0</v>
      </c>
      <c r="AB1578" s="14">
        <f t="shared" si="518"/>
        <v>0</v>
      </c>
      <c r="AC1578" s="15">
        <f t="shared" si="517"/>
        <v>670.5</v>
      </c>
      <c r="AD1578" s="48">
        <f>(ROUND(AC1578-AC1568,1)/AC1568)</f>
        <v>0.27909194963754291</v>
      </c>
      <c r="AE1578" s="113"/>
      <c r="AF1578" s="60"/>
      <c r="AH1578" s="20"/>
    </row>
    <row r="1579" spans="1:34">
      <c r="A1579" s="99" t="s">
        <v>848</v>
      </c>
      <c r="B1579" s="93"/>
      <c r="C1579" s="21" t="s">
        <v>328</v>
      </c>
      <c r="D1579" s="12">
        <v>168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66</v>
      </c>
      <c r="L1579" s="13">
        <v>0</v>
      </c>
      <c r="M1579" s="13">
        <v>0</v>
      </c>
      <c r="N1579" s="14">
        <f>D1579*$D$14</f>
        <v>218.4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452.08800000000002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9"/>
        <v>670.48800000000006</v>
      </c>
      <c r="Y1579" s="14">
        <f t="shared" si="510"/>
        <v>0</v>
      </c>
      <c r="Z1579" s="14">
        <f t="shared" si="511"/>
        <v>0</v>
      </c>
      <c r="AA1579" s="14">
        <f t="shared" si="512"/>
        <v>0</v>
      </c>
      <c r="AB1579" s="14">
        <f t="shared" si="518"/>
        <v>0</v>
      </c>
      <c r="AC1579" s="15">
        <f t="shared" si="517"/>
        <v>670.5</v>
      </c>
      <c r="AD1579" s="48">
        <f>(ROUND(AC1579-AC1568,1)/AC1568)</f>
        <v>0.27909194963754291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168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66</v>
      </c>
      <c r="M1580" s="13">
        <v>0</v>
      </c>
      <c r="N1580" s="14">
        <f>D1580*$D$15</f>
        <v>218.4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452.08800000000002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9"/>
        <v>670.48800000000006</v>
      </c>
      <c r="Y1580" s="14">
        <f t="shared" si="510"/>
        <v>0</v>
      </c>
      <c r="Z1580" s="14">
        <f t="shared" si="511"/>
        <v>0</v>
      </c>
      <c r="AA1580" s="14">
        <f t="shared" si="512"/>
        <v>0</v>
      </c>
      <c r="AB1580" s="14">
        <f t="shared" si="518"/>
        <v>0</v>
      </c>
      <c r="AC1580" s="15">
        <f t="shared" si="517"/>
        <v>670.5</v>
      </c>
      <c r="AD1580" s="48">
        <f>(ROUND(AC1580-AC1568,1)/AC1568)</f>
        <v>0.27909194963754291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47</v>
      </c>
      <c r="K1581" s="13">
        <v>0</v>
      </c>
      <c r="L1581" s="13">
        <v>0</v>
      </c>
      <c r="M1581" s="13">
        <v>0</v>
      </c>
      <c r="N1581" s="14">
        <f>D1581*$D$16</f>
        <v>218.4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371.49840000000006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9"/>
        <v>589.89840000000004</v>
      </c>
      <c r="Y1581" s="14">
        <f t="shared" si="510"/>
        <v>0</v>
      </c>
      <c r="Z1581" s="14">
        <f t="shared" si="511"/>
        <v>0</v>
      </c>
      <c r="AA1581" s="14">
        <f t="shared" si="512"/>
        <v>0</v>
      </c>
      <c r="AB1581" s="14">
        <f t="shared" si="518"/>
        <v>0</v>
      </c>
      <c r="AC1581" s="15">
        <f t="shared" si="517"/>
        <v>589.9</v>
      </c>
      <c r="AD1581" s="48">
        <f>(ROUND(AC1581-AC1568,1)/AC1568)</f>
        <v>0.12533384204502099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218.4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423.69600000000003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9"/>
        <v>642.096</v>
      </c>
      <c r="Y1582" s="14">
        <f t="shared" si="510"/>
        <v>0</v>
      </c>
      <c r="Z1582" s="14">
        <f t="shared" si="511"/>
        <v>0</v>
      </c>
      <c r="AA1582" s="14">
        <f t="shared" si="512"/>
        <v>0</v>
      </c>
      <c r="AB1582" s="14">
        <f t="shared" si="518"/>
        <v>0</v>
      </c>
      <c r="AC1582" s="15">
        <f t="shared" si="517"/>
        <v>642.1</v>
      </c>
      <c r="AD1582" s="48">
        <f>(ROUND(AC1582-AC1568,1)/AC1568)</f>
        <v>0.22491415490270888</v>
      </c>
      <c r="AE1582" s="113"/>
      <c r="AF1582" s="60"/>
      <c r="AH1582" s="20"/>
    </row>
    <row r="1583" spans="1:34">
      <c r="A1583" s="107"/>
      <c r="B1583" s="160" t="s">
        <v>343</v>
      </c>
      <c r="C1583" s="157"/>
      <c r="D1583" s="157"/>
      <c r="E1583" s="157"/>
      <c r="F1583" s="157"/>
      <c r="G1583" s="157"/>
      <c r="H1583" s="157"/>
      <c r="I1583" s="157"/>
      <c r="J1583" s="157"/>
      <c r="K1583" s="157"/>
      <c r="L1583" s="157"/>
      <c r="M1583" s="157"/>
      <c r="N1583" s="157"/>
      <c r="O1583" s="157"/>
      <c r="P1583" s="157"/>
      <c r="Q1583" s="157"/>
      <c r="R1583" s="157"/>
      <c r="S1583" s="157"/>
      <c r="T1583" s="157"/>
      <c r="U1583" s="157"/>
      <c r="V1583" s="157"/>
      <c r="W1583" s="157"/>
      <c r="X1583" s="157"/>
      <c r="Y1583" s="157"/>
      <c r="Z1583" s="157"/>
      <c r="AA1583" s="157"/>
      <c r="AB1583" s="157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150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157.5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9">N1584+S1584</f>
        <v>307.5</v>
      </c>
      <c r="Y1584" s="14">
        <f t="shared" ref="Y1584:Y1598" si="520">O1584+T1584</f>
        <v>0</v>
      </c>
      <c r="Z1584" s="14">
        <f t="shared" ref="Z1584:Z1598" si="521">P1584+U1584</f>
        <v>0</v>
      </c>
      <c r="AA1584" s="14">
        <f t="shared" ref="AA1584:AA1598" si="522">Q1584+V1584</f>
        <v>0</v>
      </c>
      <c r="AB1584" s="14">
        <f>R1584+W1584</f>
        <v>0</v>
      </c>
      <c r="AC1584" s="15">
        <f>ROUND(X1584+Y1584+Z1584+AA1584+AB1584,1)</f>
        <v>307.5</v>
      </c>
      <c r="AD1584" s="48">
        <v>0</v>
      </c>
      <c r="AE1584" s="113" t="s">
        <v>813</v>
      </c>
      <c r="AF1584" s="60"/>
      <c r="AH1584" s="20"/>
    </row>
    <row r="1585" spans="1:34">
      <c r="A1585" s="99" t="s">
        <v>814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130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231.66000000000003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361.66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>R1585+W1585</f>
        <v>0</v>
      </c>
      <c r="AC1585" s="15">
        <f>ROUND(X1585+Y1585+Z1585+AA1585+AB1585,1)</f>
        <v>361.7</v>
      </c>
      <c r="AD1585" s="48">
        <f>(ROUND(AC1585-AC1584,1)/AC1584)</f>
        <v>0.17626016260162602</v>
      </c>
      <c r="AE1585" s="113"/>
      <c r="AF1585" s="60"/>
      <c r="AH1585" s="20"/>
    </row>
    <row r="1586" spans="1:34">
      <c r="A1586" s="99" t="s">
        <v>815</v>
      </c>
      <c r="B1586" s="87">
        <v>12</v>
      </c>
      <c r="C1586" s="21" t="s">
        <v>849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140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287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>R1586+W1586</f>
        <v>0</v>
      </c>
      <c r="AC1586" s="15">
        <f t="shared" ref="AC1586:AC1598" si="523">ROUND(X1586+Y1586+Z1586+AA1586+AB1586,1)</f>
        <v>287</v>
      </c>
      <c r="AD1586" s="48">
        <f>(ROUND(AC1586-AC1584,1)/AC1584)</f>
        <v>-6.6666666666666666E-2</v>
      </c>
      <c r="AE1586" s="113"/>
      <c r="AF1586" s="60"/>
      <c r="AH1586" s="20"/>
    </row>
    <row r="1587" spans="1:34">
      <c r="A1587" s="99" t="s">
        <v>816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140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287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ref="AB1587:AB1599" si="524">R1587+W1587</f>
        <v>0</v>
      </c>
      <c r="AC1587" s="15">
        <f t="shared" si="523"/>
        <v>287</v>
      </c>
      <c r="AD1587" s="48">
        <f>(ROUND(AC1587-AC1584,1)/AC1584)</f>
        <v>-6.6666666666666666E-2</v>
      </c>
      <c r="AE1587" s="113"/>
      <c r="AF1587" s="60"/>
      <c r="AH1587" s="20"/>
    </row>
    <row r="1588" spans="1:34">
      <c r="A1588" s="99" t="s">
        <v>817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140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287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4"/>
        <v>0</v>
      </c>
      <c r="AC1588" s="15">
        <f t="shared" si="523"/>
        <v>287</v>
      </c>
      <c r="AD1588" s="48">
        <f>(ROUND(AC1588-AC1584,1)/AC1584)</f>
        <v>-6.6666666666666666E-2</v>
      </c>
      <c r="AE1588" s="113"/>
      <c r="AF1588" s="60"/>
      <c r="AH1588" s="20"/>
    </row>
    <row r="1589" spans="1:34">
      <c r="A1589" s="99" t="s">
        <v>666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140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287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4"/>
        <v>0</v>
      </c>
      <c r="AC1589" s="15">
        <f t="shared" si="523"/>
        <v>287</v>
      </c>
      <c r="AD1589" s="48">
        <f>(ROUND(AC1589-AC1584,1)/AC1584)</f>
        <v>-6.6666666666666666E-2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60</v>
      </c>
      <c r="O1590" s="14">
        <f>E1590*$E$9</f>
        <v>130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63</v>
      </c>
      <c r="T1590" s="14">
        <f>(O1590/100)*(K1590*$K$9)</f>
        <v>146.25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123</v>
      </c>
      <c r="Y1590" s="14">
        <f t="shared" si="520"/>
        <v>276.25</v>
      </c>
      <c r="Z1590" s="14">
        <f t="shared" si="521"/>
        <v>0</v>
      </c>
      <c r="AA1590" s="14">
        <f t="shared" si="522"/>
        <v>0</v>
      </c>
      <c r="AB1590" s="14">
        <f t="shared" si="524"/>
        <v>0</v>
      </c>
      <c r="AC1590" s="15">
        <f t="shared" si="523"/>
        <v>399.3</v>
      </c>
      <c r="AD1590" s="48">
        <f>(ROUND(AC1590-AC1584,1)/AC1584)</f>
        <v>0.29853658536585365</v>
      </c>
      <c r="AE1590" s="113"/>
      <c r="AF1590" s="60"/>
      <c r="AH1590" s="20"/>
    </row>
    <row r="1591" spans="1:34">
      <c r="A1591" s="99" t="s">
        <v>844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60</v>
      </c>
      <c r="O1591" s="14">
        <f>E1591*$E$10</f>
        <v>0</v>
      </c>
      <c r="P1591" s="14">
        <f>F1591*$F$10</f>
        <v>130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63</v>
      </c>
      <c r="T1591" s="14">
        <f>(O1591/100)*(K1591*$J$10)</f>
        <v>0</v>
      </c>
      <c r="U1591" s="14">
        <f>(P1591/100)*(K1591*$K$10)+(P1591/100)*(L1591*$L$10)</f>
        <v>146.25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123</v>
      </c>
      <c r="Y1591" s="14">
        <f t="shared" si="520"/>
        <v>0</v>
      </c>
      <c r="Z1591" s="14">
        <f t="shared" si="521"/>
        <v>276.25</v>
      </c>
      <c r="AA1591" s="14">
        <f t="shared" si="522"/>
        <v>0</v>
      </c>
      <c r="AB1591" s="14">
        <f t="shared" si="524"/>
        <v>0</v>
      </c>
      <c r="AC1591" s="15">
        <f t="shared" si="523"/>
        <v>399.3</v>
      </c>
      <c r="AD1591" s="48">
        <f>(ROUND(AC1591-AC1584,1)/AC1584)</f>
        <v>0.29853658536585365</v>
      </c>
      <c r="AE1591" s="113"/>
      <c r="AF1591" s="60"/>
      <c r="AH1591" s="20"/>
    </row>
    <row r="1592" spans="1:34">
      <c r="A1592" s="99" t="s">
        <v>845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60</v>
      </c>
      <c r="O1592" s="14">
        <f>E1592*$E$11</f>
        <v>0</v>
      </c>
      <c r="P1592" s="14">
        <f>F1592*$F$11</f>
        <v>0</v>
      </c>
      <c r="Q1592" s="14">
        <f>G1592*$G$11</f>
        <v>130</v>
      </c>
      <c r="R1592" s="14">
        <f>H1592*$H$11</f>
        <v>0</v>
      </c>
      <c r="S1592" s="14">
        <f>(N1592/100)*(I1592*$I$11)+(N1592/100)*(J1592*$J$11)</f>
        <v>63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146.25</v>
      </c>
      <c r="W1592" s="14">
        <f>(R1592/100)*(K1592*$K$11)+(R1592/100)*(L1592*$L$11)</f>
        <v>0</v>
      </c>
      <c r="X1592" s="14">
        <f t="shared" si="519"/>
        <v>123</v>
      </c>
      <c r="Y1592" s="14">
        <f t="shared" si="520"/>
        <v>0</v>
      </c>
      <c r="Z1592" s="14">
        <f t="shared" si="521"/>
        <v>0</v>
      </c>
      <c r="AA1592" s="14">
        <f t="shared" si="522"/>
        <v>276.25</v>
      </c>
      <c r="AB1592" s="14">
        <f t="shared" si="524"/>
        <v>0</v>
      </c>
      <c r="AC1592" s="15">
        <f t="shared" si="523"/>
        <v>399.3</v>
      </c>
      <c r="AD1592" s="48">
        <f>(ROUND(AC1592-AC1584,1)/AC1584)</f>
        <v>0.29853658536585365</v>
      </c>
      <c r="AE1592" s="113"/>
      <c r="AF1592" s="60"/>
      <c r="AH1592" s="20"/>
    </row>
    <row r="1593" spans="1:34">
      <c r="A1593" s="99" t="s">
        <v>846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130</v>
      </c>
      <c r="S1593" s="14">
        <f>(N1593/100)*(I1593*$I$12)+(N1593/100)*(J1593*$J$12)</f>
        <v>63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146.25</v>
      </c>
      <c r="X1593" s="14">
        <f t="shared" si="519"/>
        <v>123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4"/>
        <v>276.25</v>
      </c>
      <c r="AC1593" s="15">
        <f t="shared" si="523"/>
        <v>399.3</v>
      </c>
      <c r="AD1593" s="48">
        <f>(ROUND(AC1593-AC1584,1)/AC1584)</f>
        <v>0.29853658536585365</v>
      </c>
      <c r="AE1593" s="113"/>
      <c r="AF1593" s="60"/>
      <c r="AH1593" s="20"/>
    </row>
    <row r="1594" spans="1:34">
      <c r="A1594" s="99" t="s">
        <v>847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130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263.25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393.25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4"/>
        <v>0</v>
      </c>
      <c r="AC1594" s="15">
        <f t="shared" si="523"/>
        <v>393.3</v>
      </c>
      <c r="AD1594" s="48">
        <f>(ROUND(AC1594-AC1584,1)/AC1584)</f>
        <v>0.27902439024390241</v>
      </c>
      <c r="AE1594" s="113"/>
      <c r="AF1594" s="60"/>
      <c r="AH1594" s="20"/>
    </row>
    <row r="1595" spans="1:34">
      <c r="A1595" s="99" t="s">
        <v>848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130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263.25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393.25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4"/>
        <v>0</v>
      </c>
      <c r="AC1595" s="15">
        <f t="shared" si="523"/>
        <v>393.3</v>
      </c>
      <c r="AD1595" s="48">
        <f>(ROUND(AC1595-AC1584,1)/AC1584)</f>
        <v>0.27902439024390241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130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263.25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393.25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4"/>
        <v>0</v>
      </c>
      <c r="AC1596" s="15">
        <f t="shared" si="523"/>
        <v>393.3</v>
      </c>
      <c r="AD1596" s="48">
        <f>(ROUND(AC1596-AC1584,1)/AC1584)</f>
        <v>0.27902439024390241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130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247.26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377.26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4"/>
        <v>0</v>
      </c>
      <c r="AC1597" s="15">
        <f t="shared" si="523"/>
        <v>377.3</v>
      </c>
      <c r="AD1597" s="48">
        <f>(ROUND(AC1597-AC1584,1)/AC1584)</f>
        <v>0.22699186991869919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130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217.49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347.49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4"/>
        <v>0</v>
      </c>
      <c r="AC1598" s="15">
        <f t="shared" si="523"/>
        <v>347.5</v>
      </c>
      <c r="AD1598" s="48">
        <f>(ROUND(AC1598-AC1584,1)/AC1584)</f>
        <v>0.13008130081300814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153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149.17500000000001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25">N1599+S1599</f>
        <v>302.17500000000001</v>
      </c>
      <c r="Y1599" s="52">
        <f t="shared" ref="Y1599:Y1643" si="526">O1599+T1599</f>
        <v>0</v>
      </c>
      <c r="Z1599" s="52">
        <f t="shared" ref="Z1599:Z1643" si="527">P1599+U1599</f>
        <v>0</v>
      </c>
      <c r="AA1599" s="52">
        <f t="shared" ref="AA1599:AA1643" si="528">Q1599+V1599</f>
        <v>0</v>
      </c>
      <c r="AB1599" s="52">
        <f t="shared" si="524"/>
        <v>0</v>
      </c>
      <c r="AC1599" s="53">
        <f>ROUND(X1599+Y1599+Z1599+AA1599+AB1599,1)</f>
        <v>302.2</v>
      </c>
      <c r="AD1599" s="58">
        <v>0</v>
      </c>
      <c r="AE1599" s="113" t="s">
        <v>813</v>
      </c>
      <c r="AF1599" s="60"/>
      <c r="AH1599" s="20"/>
    </row>
    <row r="1600" spans="1:34">
      <c r="A1600" s="99" t="s">
        <v>814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132.6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224.35919999999996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5"/>
        <v>356.95919999999995</v>
      </c>
      <c r="Y1600" s="14">
        <f t="shared" si="526"/>
        <v>0</v>
      </c>
      <c r="Z1600" s="14">
        <f t="shared" si="527"/>
        <v>0</v>
      </c>
      <c r="AA1600" s="14">
        <f t="shared" si="528"/>
        <v>0</v>
      </c>
      <c r="AB1600" s="14">
        <f>R1600+W1600</f>
        <v>0</v>
      </c>
      <c r="AC1600" s="15">
        <f>ROUND(X1600+Y1600+Z1600+AA1600+AB1600,1)</f>
        <v>357</v>
      </c>
      <c r="AD1600" s="48">
        <f>(ROUND(AC1600-AC1599,1)/AC1599)</f>
        <v>0.1813368630046327</v>
      </c>
      <c r="AE1600" s="113"/>
      <c r="AF1600" s="60"/>
      <c r="AH1600" s="20"/>
    </row>
    <row r="1601" spans="1:34">
      <c r="A1601" s="99" t="s">
        <v>815</v>
      </c>
      <c r="B1601" s="89">
        <v>14</v>
      </c>
      <c r="C1601" s="21" t="s">
        <v>849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142.79999999999998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139.22999999999999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5"/>
        <v>282.02999999999997</v>
      </c>
      <c r="Y1601" s="14">
        <f t="shared" si="526"/>
        <v>0</v>
      </c>
      <c r="Z1601" s="14">
        <f t="shared" si="527"/>
        <v>0</v>
      </c>
      <c r="AA1601" s="14">
        <f t="shared" si="528"/>
        <v>0</v>
      </c>
      <c r="AB1601" s="14">
        <f>R1601+W1601</f>
        <v>0</v>
      </c>
      <c r="AC1601" s="15">
        <f t="shared" ref="AC1601:AC1613" si="529">ROUND(X1601+Y1601+Z1601+AA1601+AB1601,1)</f>
        <v>282</v>
      </c>
      <c r="AD1601" s="48">
        <f>(ROUND(AC1601-AC1599,1)/AC1599)</f>
        <v>-6.6843150231634674E-2</v>
      </c>
      <c r="AE1601" s="113"/>
      <c r="AF1601" s="60"/>
      <c r="AH1601" s="20"/>
    </row>
    <row r="1602" spans="1:34">
      <c r="A1602" s="99" t="s">
        <v>816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142.79999999999998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139.22999999999999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5"/>
        <v>282.02999999999997</v>
      </c>
      <c r="Y1602" s="14">
        <f t="shared" si="526"/>
        <v>0</v>
      </c>
      <c r="Z1602" s="14">
        <f t="shared" si="527"/>
        <v>0</v>
      </c>
      <c r="AA1602" s="14">
        <f t="shared" si="528"/>
        <v>0</v>
      </c>
      <c r="AB1602" s="14">
        <f t="shared" ref="AB1602:AB1614" si="530">R1602+W1602</f>
        <v>0</v>
      </c>
      <c r="AC1602" s="15">
        <f t="shared" si="529"/>
        <v>282</v>
      </c>
      <c r="AD1602" s="48">
        <f>(ROUND(AC1602-AC1599,1)/AC1599)</f>
        <v>-6.6843150231634674E-2</v>
      </c>
      <c r="AE1602" s="113"/>
      <c r="AF1602" s="60"/>
      <c r="AH1602" s="20"/>
    </row>
    <row r="1603" spans="1:34">
      <c r="A1603" s="99" t="s">
        <v>817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142.79999999999998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139.22999999999999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5"/>
        <v>282.02999999999997</v>
      </c>
      <c r="Y1603" s="14">
        <f t="shared" si="526"/>
        <v>0</v>
      </c>
      <c r="Z1603" s="14">
        <f t="shared" si="527"/>
        <v>0</v>
      </c>
      <c r="AA1603" s="14">
        <f t="shared" si="528"/>
        <v>0</v>
      </c>
      <c r="AB1603" s="14">
        <f t="shared" si="530"/>
        <v>0</v>
      </c>
      <c r="AC1603" s="15">
        <f t="shared" si="529"/>
        <v>282</v>
      </c>
      <c r="AD1603" s="48">
        <f>(ROUND(AC1603-AC1599,1)/AC1599)</f>
        <v>-6.6843150231634674E-2</v>
      </c>
      <c r="AE1603" s="113"/>
      <c r="AF1603" s="60"/>
      <c r="AH1603" s="20"/>
    </row>
    <row r="1604" spans="1:34">
      <c r="A1604" s="99" t="s">
        <v>666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142.79999999999998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139.22999999999999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5"/>
        <v>282.02999999999997</v>
      </c>
      <c r="Y1604" s="14">
        <f t="shared" si="526"/>
        <v>0</v>
      </c>
      <c r="Z1604" s="14">
        <f t="shared" si="527"/>
        <v>0</v>
      </c>
      <c r="AA1604" s="14">
        <f t="shared" si="528"/>
        <v>0</v>
      </c>
      <c r="AB1604" s="14">
        <f t="shared" si="530"/>
        <v>0</v>
      </c>
      <c r="AC1604" s="15">
        <f t="shared" si="529"/>
        <v>282</v>
      </c>
      <c r="AD1604" s="48">
        <f>(ROUND(AC1604-AC1599,1)/AC1599)</f>
        <v>-6.6843150231634674E-2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61.199999999999996</v>
      </c>
      <c r="O1605" s="14">
        <f>E1605*$E$9</f>
        <v>132.6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59.67</v>
      </c>
      <c r="T1605" s="14">
        <f>(O1605/100)*(K1605*$K$9)</f>
        <v>139.22999999999999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5"/>
        <v>120.87</v>
      </c>
      <c r="Y1605" s="14">
        <f t="shared" si="526"/>
        <v>271.83</v>
      </c>
      <c r="Z1605" s="14">
        <f t="shared" si="527"/>
        <v>0</v>
      </c>
      <c r="AA1605" s="14">
        <f t="shared" si="528"/>
        <v>0</v>
      </c>
      <c r="AB1605" s="14">
        <f t="shared" si="530"/>
        <v>0</v>
      </c>
      <c r="AC1605" s="15">
        <f t="shared" si="529"/>
        <v>392.7</v>
      </c>
      <c r="AD1605" s="48">
        <f>(ROUND(AC1605-AC1599,1)/AC1599)</f>
        <v>0.29947054930509598</v>
      </c>
      <c r="AE1605" s="113"/>
      <c r="AF1605" s="60"/>
      <c r="AH1605" s="20"/>
    </row>
    <row r="1606" spans="1:34">
      <c r="A1606" s="99" t="s">
        <v>844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61.199999999999996</v>
      </c>
      <c r="O1606" s="14">
        <f>E1606*$E$10</f>
        <v>0</v>
      </c>
      <c r="P1606" s="14">
        <f>F1606*$F$10</f>
        <v>132.6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59.67</v>
      </c>
      <c r="T1606" s="14">
        <f>(O1606/100)*(K1606*$J$10)</f>
        <v>0</v>
      </c>
      <c r="U1606" s="14">
        <f>(P1606/100)*(K1606*$K$10)+(P1606/100)*(L1606*$L$10)</f>
        <v>139.22999999999999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5"/>
        <v>120.87</v>
      </c>
      <c r="Y1606" s="14">
        <f t="shared" si="526"/>
        <v>0</v>
      </c>
      <c r="Z1606" s="14">
        <f t="shared" si="527"/>
        <v>271.83</v>
      </c>
      <c r="AA1606" s="14">
        <f t="shared" si="528"/>
        <v>0</v>
      </c>
      <c r="AB1606" s="14">
        <f t="shared" si="530"/>
        <v>0</v>
      </c>
      <c r="AC1606" s="15">
        <f t="shared" si="529"/>
        <v>392.7</v>
      </c>
      <c r="AD1606" s="48">
        <f>(ROUND(AC1606-AC1599,1)/AC1599)</f>
        <v>0.29947054930509598</v>
      </c>
      <c r="AE1606" s="113"/>
      <c r="AF1606" s="60"/>
      <c r="AH1606" s="20"/>
    </row>
    <row r="1607" spans="1:34">
      <c r="A1607" s="99" t="s">
        <v>845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61.199999999999996</v>
      </c>
      <c r="O1607" s="14">
        <f>E1607*$E$11</f>
        <v>0</v>
      </c>
      <c r="P1607" s="14">
        <f>F1607*$F$11</f>
        <v>0</v>
      </c>
      <c r="Q1607" s="14">
        <f>G1607*$G$11</f>
        <v>132.6</v>
      </c>
      <c r="R1607" s="14">
        <f>H1607*$H$11</f>
        <v>0</v>
      </c>
      <c r="S1607" s="14">
        <f>(N1607/100)*(I1607*$I$11)+(N1607/100)*(J1607*$J$11)</f>
        <v>59.67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139.22999999999999</v>
      </c>
      <c r="W1607" s="14">
        <f>(R1607/100)*(K1607*$K$11)+(R1607/100)*(L1607*$L$11)</f>
        <v>0</v>
      </c>
      <c r="X1607" s="14">
        <f t="shared" si="525"/>
        <v>120.87</v>
      </c>
      <c r="Y1607" s="14">
        <f t="shared" si="526"/>
        <v>0</v>
      </c>
      <c r="Z1607" s="14">
        <f t="shared" si="527"/>
        <v>0</v>
      </c>
      <c r="AA1607" s="14">
        <f t="shared" si="528"/>
        <v>271.83</v>
      </c>
      <c r="AB1607" s="14">
        <f t="shared" si="530"/>
        <v>0</v>
      </c>
      <c r="AC1607" s="15">
        <f t="shared" si="529"/>
        <v>392.7</v>
      </c>
      <c r="AD1607" s="48">
        <f>(ROUND(AC1607-AC1599,1)/AC1599)</f>
        <v>0.29947054930509598</v>
      </c>
      <c r="AE1607" s="113"/>
      <c r="AF1607" s="60"/>
      <c r="AH1607" s="20"/>
    </row>
    <row r="1608" spans="1:34">
      <c r="A1608" s="99" t="s">
        <v>846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61.199999999999996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132.6</v>
      </c>
      <c r="S1608" s="14">
        <f>(N1608/100)*(I1608*$I$12)+(N1608/100)*(J1608*$J$12)</f>
        <v>59.67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139.22999999999999</v>
      </c>
      <c r="X1608" s="14">
        <f t="shared" si="525"/>
        <v>120.87</v>
      </c>
      <c r="Y1608" s="14">
        <f t="shared" si="526"/>
        <v>0</v>
      </c>
      <c r="Z1608" s="14">
        <f t="shared" si="527"/>
        <v>0</v>
      </c>
      <c r="AA1608" s="14">
        <f t="shared" si="528"/>
        <v>0</v>
      </c>
      <c r="AB1608" s="14">
        <f t="shared" si="530"/>
        <v>271.83</v>
      </c>
      <c r="AC1608" s="15">
        <f t="shared" si="529"/>
        <v>392.7</v>
      </c>
      <c r="AD1608" s="48">
        <f>(ROUND(AC1608-AC1599,1)/AC1599)</f>
        <v>0.29947054930509598</v>
      </c>
      <c r="AE1608" s="113"/>
      <c r="AF1608" s="60"/>
      <c r="AH1608" s="20"/>
    </row>
    <row r="1609" spans="1:34">
      <c r="A1609" s="99" t="s">
        <v>847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132.6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252.60299999999998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25"/>
        <v>385.20299999999997</v>
      </c>
      <c r="Y1609" s="14">
        <f t="shared" si="526"/>
        <v>0</v>
      </c>
      <c r="Z1609" s="14">
        <f t="shared" si="527"/>
        <v>0</v>
      </c>
      <c r="AA1609" s="14">
        <f t="shared" si="528"/>
        <v>0</v>
      </c>
      <c r="AB1609" s="14">
        <f t="shared" si="530"/>
        <v>0</v>
      </c>
      <c r="AC1609" s="15">
        <f t="shared" si="529"/>
        <v>385.2</v>
      </c>
      <c r="AD1609" s="48">
        <f>(ROUND(AC1609-AC1599,1)/AC1599)</f>
        <v>0.27465254798146921</v>
      </c>
      <c r="AE1609" s="113"/>
      <c r="AF1609" s="60"/>
      <c r="AH1609" s="20"/>
    </row>
    <row r="1610" spans="1:34">
      <c r="A1610" s="99" t="s">
        <v>848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132.6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252.60299999999998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5"/>
        <v>385.20299999999997</v>
      </c>
      <c r="Y1610" s="14">
        <f t="shared" si="526"/>
        <v>0</v>
      </c>
      <c r="Z1610" s="14">
        <f t="shared" si="527"/>
        <v>0</v>
      </c>
      <c r="AA1610" s="14">
        <f t="shared" si="528"/>
        <v>0</v>
      </c>
      <c r="AB1610" s="14">
        <f t="shared" si="530"/>
        <v>0</v>
      </c>
      <c r="AC1610" s="15">
        <f t="shared" si="529"/>
        <v>385.2</v>
      </c>
      <c r="AD1610" s="48">
        <f>(ROUND(AC1610-AC1599,1)/AC1599)</f>
        <v>0.27465254798146921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132.6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252.60299999999998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5"/>
        <v>385.20299999999997</v>
      </c>
      <c r="Y1611" s="14">
        <f t="shared" si="526"/>
        <v>0</v>
      </c>
      <c r="Z1611" s="14">
        <f t="shared" si="527"/>
        <v>0</v>
      </c>
      <c r="AA1611" s="14">
        <f t="shared" si="528"/>
        <v>0</v>
      </c>
      <c r="AB1611" s="14">
        <f t="shared" si="530"/>
        <v>0</v>
      </c>
      <c r="AC1611" s="15">
        <f t="shared" si="529"/>
        <v>385.2</v>
      </c>
      <c r="AD1611" s="48">
        <f>(ROUND(AC1611-AC1599,1)/AC1599)</f>
        <v>0.27465254798146921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132.6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239.47559999999996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5"/>
        <v>372.07559999999995</v>
      </c>
      <c r="Y1612" s="14">
        <f t="shared" si="526"/>
        <v>0</v>
      </c>
      <c r="Z1612" s="14">
        <f t="shared" si="527"/>
        <v>0</v>
      </c>
      <c r="AA1612" s="14">
        <f t="shared" si="528"/>
        <v>0</v>
      </c>
      <c r="AB1612" s="14">
        <f t="shared" si="530"/>
        <v>0</v>
      </c>
      <c r="AC1612" s="15">
        <f t="shared" si="529"/>
        <v>372.1</v>
      </c>
      <c r="AD1612" s="48">
        <f>(ROUND(AC1612-AC1599,1)/AC1599)</f>
        <v>0.23130377233620122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132.6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206.5908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5"/>
        <v>339.19079999999997</v>
      </c>
      <c r="Y1613" s="14">
        <f t="shared" si="526"/>
        <v>0</v>
      </c>
      <c r="Z1613" s="14">
        <f t="shared" si="527"/>
        <v>0</v>
      </c>
      <c r="AA1613" s="14">
        <f t="shared" si="528"/>
        <v>0</v>
      </c>
      <c r="AB1613" s="14">
        <f t="shared" si="530"/>
        <v>0</v>
      </c>
      <c r="AC1613" s="15">
        <f t="shared" si="529"/>
        <v>339.2</v>
      </c>
      <c r="AD1613" s="48">
        <f>(ROUND(AC1613-AC1599,1)/AC1599)</f>
        <v>0.12243547319655858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25"/>
        <v>310.2</v>
      </c>
      <c r="Y1614" s="52">
        <f t="shared" si="526"/>
        <v>0</v>
      </c>
      <c r="Z1614" s="52">
        <f t="shared" si="527"/>
        <v>0</v>
      </c>
      <c r="AA1614" s="52">
        <f t="shared" si="528"/>
        <v>0</v>
      </c>
      <c r="AB1614" s="52">
        <f t="shared" si="530"/>
        <v>0</v>
      </c>
      <c r="AC1614" s="53">
        <f>ROUND(X1614+Y1614+Z1614+AA1614+AB1614,1)</f>
        <v>310.2</v>
      </c>
      <c r="AD1614" s="5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241.95600000000002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5"/>
        <v>364.15600000000001</v>
      </c>
      <c r="Y1615" s="14">
        <f t="shared" si="526"/>
        <v>0</v>
      </c>
      <c r="Z1615" s="14">
        <f t="shared" si="527"/>
        <v>0</v>
      </c>
      <c r="AA1615" s="14">
        <f t="shared" si="528"/>
        <v>0</v>
      </c>
      <c r="AB1615" s="14">
        <f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3"/>
      <c r="AF1615" s="60"/>
      <c r="AH1615" s="20"/>
    </row>
    <row r="1616" spans="1:34">
      <c r="A1616" s="99" t="s">
        <v>815</v>
      </c>
      <c r="B1616" s="87">
        <v>18</v>
      </c>
      <c r="C1616" s="21" t="s">
        <v>849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5"/>
        <v>289.52</v>
      </c>
      <c r="Y1616" s="14">
        <f t="shared" si="526"/>
        <v>0</v>
      </c>
      <c r="Z1616" s="14">
        <f t="shared" si="527"/>
        <v>0</v>
      </c>
      <c r="AA1616" s="14">
        <f t="shared" si="528"/>
        <v>0</v>
      </c>
      <c r="AB1616" s="14">
        <f>R1616+W1616</f>
        <v>0</v>
      </c>
      <c r="AC1616" s="15">
        <f t="shared" ref="AC1616:AC1628" si="531">ROUND(X1616+Y1616+Z1616+AA1616+AB1616,1)</f>
        <v>289.5</v>
      </c>
      <c r="AD1616" s="48">
        <f>(ROUND(AC1616-AC1614,1)/AC1614)</f>
        <v>-6.673114119922631E-2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5"/>
        <v>289.52</v>
      </c>
      <c r="Y1617" s="14">
        <f t="shared" si="526"/>
        <v>0</v>
      </c>
      <c r="Z1617" s="14">
        <f t="shared" si="527"/>
        <v>0</v>
      </c>
      <c r="AA1617" s="14">
        <f t="shared" si="528"/>
        <v>0</v>
      </c>
      <c r="AB1617" s="14">
        <f t="shared" ref="AB1617:AB1629" si="532">R1617+W1617</f>
        <v>0</v>
      </c>
      <c r="AC1617" s="15">
        <f t="shared" si="531"/>
        <v>289.5</v>
      </c>
      <c r="AD1617" s="48">
        <f>(ROUND(AC1617-AC1614,1)/AC1614)</f>
        <v>-6.673114119922631E-2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5"/>
        <v>289.52</v>
      </c>
      <c r="Y1618" s="14">
        <f t="shared" si="526"/>
        <v>0</v>
      </c>
      <c r="Z1618" s="14">
        <f t="shared" si="527"/>
        <v>0</v>
      </c>
      <c r="AA1618" s="14">
        <f t="shared" si="528"/>
        <v>0</v>
      </c>
      <c r="AB1618" s="14">
        <f t="shared" si="532"/>
        <v>0</v>
      </c>
      <c r="AC1618" s="15">
        <f t="shared" si="531"/>
        <v>289.5</v>
      </c>
      <c r="AD1618" s="48">
        <f>(ROUND(AC1618-AC1614,1)/AC1614)</f>
        <v>-6.673114119922631E-2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5"/>
        <v>289.52</v>
      </c>
      <c r="Y1619" s="14">
        <f t="shared" si="526"/>
        <v>0</v>
      </c>
      <c r="Z1619" s="14">
        <f t="shared" si="527"/>
        <v>0</v>
      </c>
      <c r="AA1619" s="14">
        <f t="shared" si="528"/>
        <v>0</v>
      </c>
      <c r="AB1619" s="14">
        <f t="shared" si="532"/>
        <v>0</v>
      </c>
      <c r="AC1619" s="15">
        <f t="shared" si="531"/>
        <v>289.5</v>
      </c>
      <c r="AD1619" s="48">
        <f>(ROUND(AC1619-AC1614,1)/AC1614)</f>
        <v>-6.673114119922631E-2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5"/>
        <v>124.07999999999998</v>
      </c>
      <c r="Y1620" s="14">
        <f t="shared" si="526"/>
        <v>278.005</v>
      </c>
      <c r="Z1620" s="14">
        <f t="shared" si="527"/>
        <v>0</v>
      </c>
      <c r="AA1620" s="14">
        <f t="shared" si="528"/>
        <v>0</v>
      </c>
      <c r="AB1620" s="14">
        <f t="shared" si="532"/>
        <v>0</v>
      </c>
      <c r="AC1620" s="15">
        <f t="shared" si="531"/>
        <v>402.1</v>
      </c>
      <c r="AD1620" s="48">
        <f>(ROUND(AC1620-AC1614,1)/AC1614)</f>
        <v>0.29626047711154097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5"/>
        <v>124.07999999999998</v>
      </c>
      <c r="Y1621" s="14">
        <f t="shared" si="526"/>
        <v>0</v>
      </c>
      <c r="Z1621" s="14">
        <f t="shared" si="527"/>
        <v>278.005</v>
      </c>
      <c r="AA1621" s="14">
        <f t="shared" si="528"/>
        <v>0</v>
      </c>
      <c r="AB1621" s="14">
        <f t="shared" si="532"/>
        <v>0</v>
      </c>
      <c r="AC1621" s="15">
        <f t="shared" si="531"/>
        <v>402.1</v>
      </c>
      <c r="AD1621" s="48">
        <f>(ROUND(AC1621-AC1614,1)/AC1614)</f>
        <v>0.29626047711154097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25"/>
        <v>124.07999999999998</v>
      </c>
      <c r="Y1622" s="14">
        <f t="shared" si="526"/>
        <v>0</v>
      </c>
      <c r="Z1622" s="14">
        <f t="shared" si="527"/>
        <v>0</v>
      </c>
      <c r="AA1622" s="14">
        <f t="shared" si="528"/>
        <v>278.005</v>
      </c>
      <c r="AB1622" s="14">
        <f t="shared" si="532"/>
        <v>0</v>
      </c>
      <c r="AC1622" s="15">
        <f t="shared" si="531"/>
        <v>402.1</v>
      </c>
      <c r="AD1622" s="48">
        <f>(ROUND(AC1622-AC1614,1)/AC1614)</f>
        <v>0.29626047711154097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25"/>
        <v>124.07999999999998</v>
      </c>
      <c r="Y1623" s="14">
        <f t="shared" si="526"/>
        <v>0</v>
      </c>
      <c r="Z1623" s="14">
        <f t="shared" si="527"/>
        <v>0</v>
      </c>
      <c r="AA1623" s="14">
        <f t="shared" si="528"/>
        <v>0</v>
      </c>
      <c r="AB1623" s="14">
        <f t="shared" si="532"/>
        <v>278.005</v>
      </c>
      <c r="AC1623" s="15">
        <f t="shared" si="531"/>
        <v>402.1</v>
      </c>
      <c r="AD1623" s="48">
        <f>(ROUND(AC1623-AC1614,1)/AC1614)</f>
        <v>0.29626047711154097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5"/>
        <v>397.15</v>
      </c>
      <c r="Y1624" s="14">
        <f t="shared" si="526"/>
        <v>0</v>
      </c>
      <c r="Z1624" s="14">
        <f t="shared" si="527"/>
        <v>0</v>
      </c>
      <c r="AA1624" s="14">
        <f t="shared" si="528"/>
        <v>0</v>
      </c>
      <c r="AB1624" s="14">
        <f t="shared" si="532"/>
        <v>0</v>
      </c>
      <c r="AC1624" s="15">
        <f t="shared" si="531"/>
        <v>397.2</v>
      </c>
      <c r="AD1624" s="48">
        <f>(ROUND(AC1624-AC1614,1)/AC1614)</f>
        <v>0.28046421663442939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5"/>
        <v>397.15</v>
      </c>
      <c r="Y1625" s="14">
        <f t="shared" si="526"/>
        <v>0</v>
      </c>
      <c r="Z1625" s="14">
        <f t="shared" si="527"/>
        <v>0</v>
      </c>
      <c r="AA1625" s="14">
        <f t="shared" si="528"/>
        <v>0</v>
      </c>
      <c r="AB1625" s="14">
        <f t="shared" si="532"/>
        <v>0</v>
      </c>
      <c r="AC1625" s="15">
        <f t="shared" si="531"/>
        <v>397.2</v>
      </c>
      <c r="AD1625" s="48">
        <f>(ROUND(AC1625-AC1614,1)/AC1614)</f>
        <v>0.28046421663442939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5"/>
        <v>397.15</v>
      </c>
      <c r="Y1626" s="14">
        <f t="shared" si="526"/>
        <v>0</v>
      </c>
      <c r="Z1626" s="14">
        <f t="shared" si="527"/>
        <v>0</v>
      </c>
      <c r="AA1626" s="14">
        <f t="shared" si="528"/>
        <v>0</v>
      </c>
      <c r="AB1626" s="14">
        <f t="shared" si="532"/>
        <v>0</v>
      </c>
      <c r="AC1626" s="15">
        <f t="shared" si="531"/>
        <v>397.2</v>
      </c>
      <c r="AD1626" s="48">
        <f>(ROUND(AC1626-AC1614,1)/AC1614)</f>
        <v>0.28046421663442939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257.71979999999996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5"/>
        <v>379.91979999999995</v>
      </c>
      <c r="Y1627" s="14">
        <f t="shared" si="526"/>
        <v>0</v>
      </c>
      <c r="Z1627" s="14">
        <f t="shared" si="527"/>
        <v>0</v>
      </c>
      <c r="AA1627" s="14">
        <f t="shared" si="528"/>
        <v>0</v>
      </c>
      <c r="AB1627" s="14">
        <f t="shared" si="532"/>
        <v>0</v>
      </c>
      <c r="AC1627" s="15">
        <f t="shared" si="531"/>
        <v>379.9</v>
      </c>
      <c r="AD1627" s="48">
        <f>(ROUND(AC1627-AC1614,1)/AC1614)</f>
        <v>0.22469374597034172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227.90299999999996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5"/>
        <v>350.10299999999995</v>
      </c>
      <c r="Y1628" s="14">
        <f t="shared" si="526"/>
        <v>0</v>
      </c>
      <c r="Z1628" s="14">
        <f t="shared" si="527"/>
        <v>0</v>
      </c>
      <c r="AA1628" s="14">
        <f t="shared" si="528"/>
        <v>0</v>
      </c>
      <c r="AB1628" s="14">
        <f t="shared" si="532"/>
        <v>0</v>
      </c>
      <c r="AC1628" s="15">
        <f t="shared" si="531"/>
        <v>350.1</v>
      </c>
      <c r="AD1628" s="48">
        <f>(ROUND(AC1628-AC1614,1)/AC1614)</f>
        <v>0.1286266924564797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147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154.35000000000002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5"/>
        <v>301.35000000000002</v>
      </c>
      <c r="Y1629" s="52">
        <f t="shared" si="526"/>
        <v>0</v>
      </c>
      <c r="Z1629" s="52">
        <f t="shared" si="527"/>
        <v>0</v>
      </c>
      <c r="AA1629" s="52">
        <f t="shared" si="528"/>
        <v>0</v>
      </c>
      <c r="AB1629" s="52">
        <f t="shared" si="532"/>
        <v>0</v>
      </c>
      <c r="AC1629" s="53">
        <f>ROUND(X1629+Y1629+Z1629+AA1629+AB1629,1)</f>
        <v>301.39999999999998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227.02680000000004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354.42680000000007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>R1630+W1630</f>
        <v>0</v>
      </c>
      <c r="AC1630" s="15">
        <f>ROUND(X1630+Y1630+Z1630+AA1630+AB1630,1)</f>
        <v>354.4</v>
      </c>
      <c r="AD1630" s="48">
        <f>(ROUND(AC1630-AC1629,1)/AC1629)</f>
        <v>0.17584605175846052</v>
      </c>
      <c r="AE1630" s="113"/>
      <c r="AF1630" s="60"/>
      <c r="AH1630" s="20"/>
    </row>
    <row r="1631" spans="1:34">
      <c r="A1631" s="99" t="s">
        <v>815</v>
      </c>
      <c r="B1631" s="89">
        <v>18</v>
      </c>
      <c r="C1631" s="21" t="s">
        <v>849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144.06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281.26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>R1631+W1631</f>
        <v>0</v>
      </c>
      <c r="AC1631" s="15">
        <f t="shared" ref="AC1631:AC1643" si="533">ROUND(X1631+Y1631+Z1631+AA1631+AB1631,1)</f>
        <v>281.3</v>
      </c>
      <c r="AD1631" s="48">
        <f>(ROUND(AC1631-AC1629,1)/AC1629)</f>
        <v>-6.6688785666887865E-2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144.06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281.26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ref="AB1632:AB1644" si="534">R1632+W1632</f>
        <v>0</v>
      </c>
      <c r="AC1632" s="15">
        <f t="shared" si="533"/>
        <v>281.3</v>
      </c>
      <c r="AD1632" s="48">
        <f>(ROUND(AC1632-AC1629,1)/AC1629)</f>
        <v>-6.6688785666887865E-2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144.06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281.26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34"/>
        <v>0</v>
      </c>
      <c r="AC1633" s="15">
        <f t="shared" si="533"/>
        <v>281.3</v>
      </c>
      <c r="AD1633" s="48">
        <f>(ROUND(AC1633-AC1629,1)/AC1629)</f>
        <v>-6.6688785666887865E-2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144.06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281.26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34"/>
        <v>0</v>
      </c>
      <c r="AC1634" s="15">
        <f t="shared" si="533"/>
        <v>281.3</v>
      </c>
      <c r="AD1634" s="48">
        <f>(ROUND(AC1634-AC1629,1)/AC1629)</f>
        <v>-6.6688785666887865E-2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61.739999999999995</v>
      </c>
      <c r="T1635" s="14">
        <f>(O1635/100)*(K1635*$K$9)</f>
        <v>143.32499999999999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120.53999999999999</v>
      </c>
      <c r="Y1635" s="14">
        <f t="shared" si="526"/>
        <v>270.72500000000002</v>
      </c>
      <c r="Z1635" s="14">
        <f t="shared" si="527"/>
        <v>0</v>
      </c>
      <c r="AA1635" s="14">
        <f t="shared" si="528"/>
        <v>0</v>
      </c>
      <c r="AB1635" s="14">
        <f t="shared" si="534"/>
        <v>0</v>
      </c>
      <c r="AC1635" s="15">
        <f t="shared" si="533"/>
        <v>391.3</v>
      </c>
      <c r="AD1635" s="48">
        <f>(ROUND(AC1635-AC1629,1)/AC1629)</f>
        <v>0.29827471798274724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61.739999999999995</v>
      </c>
      <c r="T1636" s="14">
        <f>(O1636/100)*(K1636*$J$10)</f>
        <v>0</v>
      </c>
      <c r="U1636" s="14">
        <f>(P1636/100)*(K1636*$K$10)+(P1636/100)*(L1636*$L$10)</f>
        <v>143.32499999999999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120.53999999999999</v>
      </c>
      <c r="Y1636" s="14">
        <f t="shared" si="526"/>
        <v>0</v>
      </c>
      <c r="Z1636" s="14">
        <f t="shared" si="527"/>
        <v>270.72500000000002</v>
      </c>
      <c r="AA1636" s="14">
        <f t="shared" si="528"/>
        <v>0</v>
      </c>
      <c r="AB1636" s="14">
        <f t="shared" si="534"/>
        <v>0</v>
      </c>
      <c r="AC1636" s="15">
        <f t="shared" si="533"/>
        <v>391.3</v>
      </c>
      <c r="AD1636" s="48">
        <f>(ROUND(AC1636-AC1629,1)/AC1629)</f>
        <v>0.29827471798274724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61.739999999999995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143.32499999999999</v>
      </c>
      <c r="W1637" s="14">
        <f>(R1637/100)*(K1637*$K$11)+(R1637/100)*(L1637*$L$11)</f>
        <v>0</v>
      </c>
      <c r="X1637" s="14">
        <f t="shared" si="525"/>
        <v>120.53999999999999</v>
      </c>
      <c r="Y1637" s="14">
        <f t="shared" si="526"/>
        <v>0</v>
      </c>
      <c r="Z1637" s="14">
        <f t="shared" si="527"/>
        <v>0</v>
      </c>
      <c r="AA1637" s="14">
        <f t="shared" si="528"/>
        <v>270.72500000000002</v>
      </c>
      <c r="AB1637" s="14">
        <f t="shared" si="534"/>
        <v>0</v>
      </c>
      <c r="AC1637" s="15">
        <f t="shared" si="533"/>
        <v>391.3</v>
      </c>
      <c r="AD1637" s="48">
        <f>(ROUND(AC1637-AC1629,1)/AC1629)</f>
        <v>0.29827471798274724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127.4</v>
      </c>
      <c r="S1638" s="14">
        <f>(N1638/100)*(I1638*$I$12)+(N1638/100)*(J1638*$J$12)</f>
        <v>61.739999999999995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143.32499999999999</v>
      </c>
      <c r="X1638" s="14">
        <f t="shared" si="525"/>
        <v>120.53999999999999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34"/>
        <v>270.72500000000002</v>
      </c>
      <c r="AC1638" s="15">
        <f t="shared" si="533"/>
        <v>391.3</v>
      </c>
      <c r="AD1638" s="48">
        <f>(ROUND(AC1638-AC1629,1)/AC1629)</f>
        <v>0.29827471798274724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257.98500000000001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385.38499999999999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34"/>
        <v>0</v>
      </c>
      <c r="AC1639" s="15">
        <f t="shared" si="533"/>
        <v>385.4</v>
      </c>
      <c r="AD1639" s="48">
        <f>(ROUND(AC1639-AC1629,1)/AC1629)</f>
        <v>0.27869940278699407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257.98500000000001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385.38499999999999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34"/>
        <v>0</v>
      </c>
      <c r="AC1640" s="15">
        <f t="shared" si="533"/>
        <v>385.4</v>
      </c>
      <c r="AD1640" s="48">
        <f>(ROUND(AC1640-AC1629,1)/AC1629)</f>
        <v>0.27869940278699407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257.98500000000001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385.38499999999999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34"/>
        <v>0</v>
      </c>
      <c r="AC1641" s="15">
        <f t="shared" si="533"/>
        <v>385.4</v>
      </c>
      <c r="AD1641" s="48">
        <f>(ROUND(AC1641-AC1629,1)/AC1629)</f>
        <v>0.27869940278699407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244.22579999999999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371.62580000000003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34"/>
        <v>0</v>
      </c>
      <c r="AC1642" s="15">
        <f t="shared" si="533"/>
        <v>371.6</v>
      </c>
      <c r="AD1642" s="48">
        <f>(ROUND(AC1642-AC1629,1)/AC1629)</f>
        <v>0.23291307232913075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211.22919999999999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338.62919999999997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34"/>
        <v>0</v>
      </c>
      <c r="AC1643" s="15">
        <f t="shared" si="533"/>
        <v>338.6</v>
      </c>
      <c r="AD1643" s="48">
        <f>(ROUND(AC1643-AC1629,1)/AC1629)</f>
        <v>0.12342402123424023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129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174.15000000000003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35">N1644+S1644</f>
        <v>303.15000000000003</v>
      </c>
      <c r="Y1644" s="52">
        <f t="shared" ref="Y1644:Y1658" si="536">O1644+T1644</f>
        <v>0</v>
      </c>
      <c r="Z1644" s="52">
        <f t="shared" ref="Z1644:Z1658" si="537">P1644+U1644</f>
        <v>0</v>
      </c>
      <c r="AA1644" s="52">
        <f t="shared" ref="AA1644:AA1658" si="538">Q1644+V1644</f>
        <v>0</v>
      </c>
      <c r="AB1644" s="52">
        <f t="shared" si="534"/>
        <v>0</v>
      </c>
      <c r="AC1644" s="53">
        <f>ROUND(X1644+Y1644+Z1644+AA1644+AB1644,1)</f>
        <v>303.2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111.8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245.51279999999997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5"/>
        <v>357.31279999999998</v>
      </c>
      <c r="Y1645" s="14">
        <f t="shared" si="536"/>
        <v>0</v>
      </c>
      <c r="Z1645" s="14">
        <f t="shared" si="537"/>
        <v>0</v>
      </c>
      <c r="AA1645" s="14">
        <f t="shared" si="538"/>
        <v>0</v>
      </c>
      <c r="AB1645" s="14">
        <f>R1645+W1645</f>
        <v>0</v>
      </c>
      <c r="AC1645" s="15">
        <f>ROUND(X1645+Y1645+Z1645+AA1645+AB1645,1)</f>
        <v>357.3</v>
      </c>
      <c r="AD1645" s="48">
        <f>(ROUND(AC1645-AC1644,1)/AC1644)</f>
        <v>0.17843007915567283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120.39999999999999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162.54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5"/>
        <v>282.94</v>
      </c>
      <c r="Y1646" s="14">
        <f t="shared" si="536"/>
        <v>0</v>
      </c>
      <c r="Z1646" s="14">
        <f t="shared" si="537"/>
        <v>0</v>
      </c>
      <c r="AA1646" s="14">
        <f t="shared" si="538"/>
        <v>0</v>
      </c>
      <c r="AB1646" s="14">
        <f>R1646+W1646</f>
        <v>0</v>
      </c>
      <c r="AC1646" s="15">
        <f t="shared" ref="AC1646:AC1658" si="539">ROUND(X1646+Y1646+Z1646+AA1646+AB1646,1)</f>
        <v>282.89999999999998</v>
      </c>
      <c r="AD1646" s="48">
        <f>(ROUND(AC1646-AC1644,1)/AC1644)</f>
        <v>-6.6952506596306069E-2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120.39999999999999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162.54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5"/>
        <v>282.94</v>
      </c>
      <c r="Y1647" s="14">
        <f t="shared" si="536"/>
        <v>0</v>
      </c>
      <c r="Z1647" s="14">
        <f t="shared" si="537"/>
        <v>0</v>
      </c>
      <c r="AA1647" s="14">
        <f t="shared" si="538"/>
        <v>0</v>
      </c>
      <c r="AB1647" s="14">
        <f t="shared" ref="AB1647:AB1659" si="540">R1647+W1647</f>
        <v>0</v>
      </c>
      <c r="AC1647" s="15">
        <f t="shared" si="539"/>
        <v>282.89999999999998</v>
      </c>
      <c r="AD1647" s="48">
        <f>(ROUND(AC1647-AC1644,1)/AC1644)</f>
        <v>-6.6952506596306069E-2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120.39999999999999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162.54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5"/>
        <v>282.94</v>
      </c>
      <c r="Y1648" s="14">
        <f t="shared" si="536"/>
        <v>0</v>
      </c>
      <c r="Z1648" s="14">
        <f t="shared" si="537"/>
        <v>0</v>
      </c>
      <c r="AA1648" s="14">
        <f t="shared" si="538"/>
        <v>0</v>
      </c>
      <c r="AB1648" s="14">
        <f t="shared" si="540"/>
        <v>0</v>
      </c>
      <c r="AC1648" s="15">
        <f t="shared" si="539"/>
        <v>282.89999999999998</v>
      </c>
      <c r="AD1648" s="48">
        <f>(ROUND(AC1648-AC1644,1)/AC1644)</f>
        <v>-6.6952506596306069E-2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120.39999999999999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162.54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5"/>
        <v>282.94</v>
      </c>
      <c r="Y1649" s="14">
        <f t="shared" si="536"/>
        <v>0</v>
      </c>
      <c r="Z1649" s="14">
        <f t="shared" si="537"/>
        <v>0</v>
      </c>
      <c r="AA1649" s="14">
        <f t="shared" si="538"/>
        <v>0</v>
      </c>
      <c r="AB1649" s="14">
        <f t="shared" si="540"/>
        <v>0</v>
      </c>
      <c r="AC1649" s="15">
        <f t="shared" si="539"/>
        <v>282.89999999999998</v>
      </c>
      <c r="AD1649" s="48">
        <f>(ROUND(AC1649-AC1644,1)/AC1644)</f>
        <v>-6.6952506596306069E-2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51.6</v>
      </c>
      <c r="O1650" s="14">
        <f>E1650*$E$9</f>
        <v>111.8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69.66</v>
      </c>
      <c r="T1650" s="14">
        <f>(O1650/100)*(K1650*$K$9)</f>
        <v>159.31499999999997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5"/>
        <v>121.25999999999999</v>
      </c>
      <c r="Y1650" s="14">
        <f t="shared" si="536"/>
        <v>271.11499999999995</v>
      </c>
      <c r="Z1650" s="14">
        <f t="shared" si="537"/>
        <v>0</v>
      </c>
      <c r="AA1650" s="14">
        <f t="shared" si="538"/>
        <v>0</v>
      </c>
      <c r="AB1650" s="14">
        <f t="shared" si="540"/>
        <v>0</v>
      </c>
      <c r="AC1650" s="15">
        <f t="shared" si="539"/>
        <v>392.4</v>
      </c>
      <c r="AD1650" s="48">
        <f>(ROUND(AC1650-AC1644,1)/AC1644)</f>
        <v>0.29419525065963065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51.6</v>
      </c>
      <c r="O1651" s="14">
        <f>E1651*$E$10</f>
        <v>0</v>
      </c>
      <c r="P1651" s="14">
        <f>F1651*$F$10</f>
        <v>111.8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69.66</v>
      </c>
      <c r="T1651" s="14">
        <f>(O1651/100)*(K1651*$J$10)</f>
        <v>0</v>
      </c>
      <c r="U1651" s="14">
        <f>(P1651/100)*(K1651*$K$10)+(P1651/100)*(L1651*$L$10)</f>
        <v>159.31499999999997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5"/>
        <v>121.25999999999999</v>
      </c>
      <c r="Y1651" s="14">
        <f t="shared" si="536"/>
        <v>0</v>
      </c>
      <c r="Z1651" s="14">
        <f t="shared" si="537"/>
        <v>271.11499999999995</v>
      </c>
      <c r="AA1651" s="14">
        <f t="shared" si="538"/>
        <v>0</v>
      </c>
      <c r="AB1651" s="14">
        <f t="shared" si="540"/>
        <v>0</v>
      </c>
      <c r="AC1651" s="15">
        <f t="shared" si="539"/>
        <v>392.4</v>
      </c>
      <c r="AD1651" s="48">
        <f>(ROUND(AC1651-AC1644,1)/AC1644)</f>
        <v>0.29419525065963065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51.6</v>
      </c>
      <c r="O1652" s="14">
        <f>E1652*$E$11</f>
        <v>0</v>
      </c>
      <c r="P1652" s="14">
        <f>F1652*$F$11</f>
        <v>0</v>
      </c>
      <c r="Q1652" s="14">
        <f>G1652*$G$11</f>
        <v>111.8</v>
      </c>
      <c r="R1652" s="14">
        <f>H1652*$H$11</f>
        <v>0</v>
      </c>
      <c r="S1652" s="14">
        <f>(N1652/100)*(I1652*$I$11)+(N1652/100)*(J1652*$J$11)</f>
        <v>69.66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159.31499999999997</v>
      </c>
      <c r="W1652" s="14">
        <f>(R1652/100)*(K1652*$K$11)+(R1652/100)*(L1652*$L$11)</f>
        <v>0</v>
      </c>
      <c r="X1652" s="14">
        <f t="shared" si="535"/>
        <v>121.25999999999999</v>
      </c>
      <c r="Y1652" s="14">
        <f t="shared" si="536"/>
        <v>0</v>
      </c>
      <c r="Z1652" s="14">
        <f t="shared" si="537"/>
        <v>0</v>
      </c>
      <c r="AA1652" s="14">
        <f t="shared" si="538"/>
        <v>271.11499999999995</v>
      </c>
      <c r="AB1652" s="14">
        <f t="shared" si="540"/>
        <v>0</v>
      </c>
      <c r="AC1652" s="15">
        <f t="shared" si="539"/>
        <v>392.4</v>
      </c>
      <c r="AD1652" s="48">
        <f>(ROUND(AC1652-AC1644,1)/AC1644)</f>
        <v>0.29419525065963065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51.6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111.8</v>
      </c>
      <c r="S1653" s="14">
        <f>(N1653/100)*(I1653*$I$12)+(N1653/100)*(J1653*$J$12)</f>
        <v>69.66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159.31499999999997</v>
      </c>
      <c r="X1653" s="14">
        <f t="shared" si="535"/>
        <v>121.25999999999999</v>
      </c>
      <c r="Y1653" s="14">
        <f t="shared" si="536"/>
        <v>0</v>
      </c>
      <c r="Z1653" s="14">
        <f t="shared" si="537"/>
        <v>0</v>
      </c>
      <c r="AA1653" s="14">
        <f t="shared" si="538"/>
        <v>0</v>
      </c>
      <c r="AB1653" s="14">
        <f t="shared" si="540"/>
        <v>271.11499999999995</v>
      </c>
      <c r="AC1653" s="15">
        <f t="shared" si="539"/>
        <v>392.4</v>
      </c>
      <c r="AD1653" s="48">
        <f>(ROUND(AC1653-AC1644,1)/AC1644)</f>
        <v>0.29419525065963065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111.8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276.70499999999998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5"/>
        <v>388.505</v>
      </c>
      <c r="Y1654" s="14">
        <f t="shared" si="536"/>
        <v>0</v>
      </c>
      <c r="Z1654" s="14">
        <f t="shared" si="537"/>
        <v>0</v>
      </c>
      <c r="AA1654" s="14">
        <f t="shared" si="538"/>
        <v>0</v>
      </c>
      <c r="AB1654" s="14">
        <f t="shared" si="540"/>
        <v>0</v>
      </c>
      <c r="AC1654" s="15">
        <f t="shared" si="539"/>
        <v>388.5</v>
      </c>
      <c r="AD1654" s="48">
        <f>(ROUND(AC1654-AC1644,1)/AC1644)</f>
        <v>0.28133245382585753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111.8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276.70499999999998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5"/>
        <v>388.505</v>
      </c>
      <c r="Y1655" s="14">
        <f t="shared" si="536"/>
        <v>0</v>
      </c>
      <c r="Z1655" s="14">
        <f t="shared" si="537"/>
        <v>0</v>
      </c>
      <c r="AA1655" s="14">
        <f t="shared" si="538"/>
        <v>0</v>
      </c>
      <c r="AB1655" s="14">
        <f t="shared" si="540"/>
        <v>0</v>
      </c>
      <c r="AC1655" s="15">
        <f t="shared" si="539"/>
        <v>388.5</v>
      </c>
      <c r="AD1655" s="48">
        <f>(ROUND(AC1655-AC1644,1)/AC1644)</f>
        <v>0.28133245382585753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111.8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276.70499999999998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5"/>
        <v>388.505</v>
      </c>
      <c r="Y1656" s="14">
        <f t="shared" si="536"/>
        <v>0</v>
      </c>
      <c r="Z1656" s="14">
        <f t="shared" si="537"/>
        <v>0</v>
      </c>
      <c r="AA1656" s="14">
        <f t="shared" si="538"/>
        <v>0</v>
      </c>
      <c r="AB1656" s="14">
        <f t="shared" si="540"/>
        <v>0</v>
      </c>
      <c r="AC1656" s="15">
        <f t="shared" si="539"/>
        <v>388.5</v>
      </c>
      <c r="AD1656" s="48">
        <f>(ROUND(AC1656-AC1644,1)/AC1644)</f>
        <v>0.28133245382585753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111.8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261.50019999999995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5"/>
        <v>373.30019999999996</v>
      </c>
      <c r="Y1657" s="14">
        <f t="shared" si="536"/>
        <v>0</v>
      </c>
      <c r="Z1657" s="14">
        <f t="shared" si="537"/>
        <v>0</v>
      </c>
      <c r="AA1657" s="14">
        <f t="shared" si="538"/>
        <v>0</v>
      </c>
      <c r="AB1657" s="14">
        <f t="shared" si="540"/>
        <v>0</v>
      </c>
      <c r="AC1657" s="15">
        <f t="shared" si="539"/>
        <v>373.3</v>
      </c>
      <c r="AD1657" s="48">
        <f>(ROUND(AC1657-AC1644,1)/AC1644)</f>
        <v>0.23120052770448549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111.8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229.97259999999997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5"/>
        <v>341.77259999999995</v>
      </c>
      <c r="Y1658" s="14">
        <f t="shared" si="536"/>
        <v>0</v>
      </c>
      <c r="Z1658" s="14">
        <f t="shared" si="537"/>
        <v>0</v>
      </c>
      <c r="AA1658" s="14">
        <f t="shared" si="538"/>
        <v>0</v>
      </c>
      <c r="AB1658" s="14">
        <f t="shared" si="540"/>
        <v>0</v>
      </c>
      <c r="AC1658" s="15">
        <f t="shared" si="539"/>
        <v>341.8</v>
      </c>
      <c r="AD1658" s="48">
        <f>(ROUND(AC1658-AC1644,1)/AC1644)</f>
        <v>0.12730870712401057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138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165.6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41">N1659+S1659</f>
        <v>303.60000000000002</v>
      </c>
      <c r="Y1659" s="52">
        <f t="shared" ref="Y1659:Y1688" si="542">O1659+T1659</f>
        <v>0</v>
      </c>
      <c r="Z1659" s="52">
        <f t="shared" ref="Z1659:Z1688" si="543">P1659+U1659</f>
        <v>0</v>
      </c>
      <c r="AA1659" s="52">
        <f t="shared" ref="AA1659:AA1688" si="544">Q1659+V1659</f>
        <v>0</v>
      </c>
      <c r="AB1659" s="52">
        <f t="shared" si="540"/>
        <v>0</v>
      </c>
      <c r="AC1659" s="53">
        <f>ROUND(X1659+Y1659+Z1659+AA1659+AB1659,1)</f>
        <v>303.60000000000002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236.80800000000005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1"/>
        <v>356.40800000000007</v>
      </c>
      <c r="Y1660" s="14">
        <f t="shared" si="542"/>
        <v>0</v>
      </c>
      <c r="Z1660" s="14">
        <f t="shared" si="543"/>
        <v>0</v>
      </c>
      <c r="AA1660" s="14">
        <f t="shared" si="544"/>
        <v>0</v>
      </c>
      <c r="AB1660" s="14">
        <f>R1660+W1660</f>
        <v>0</v>
      </c>
      <c r="AC1660" s="15">
        <f>ROUND(X1660+Y1660+Z1660+AA1660+AB1660,1)</f>
        <v>356.4</v>
      </c>
      <c r="AD1660" s="48">
        <f>(ROUND(AC1660-AC1659,1)/AC1659)</f>
        <v>0.17391304347826084</v>
      </c>
      <c r="AE1660" s="113"/>
      <c r="AF1660" s="60"/>
      <c r="AH1660" s="20"/>
    </row>
    <row r="1661" spans="1:34">
      <c r="A1661" s="99" t="s">
        <v>815</v>
      </c>
      <c r="B1661" s="89">
        <v>12</v>
      </c>
      <c r="C1661" s="21" t="s">
        <v>849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154.55999999999997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1"/>
        <v>283.35999999999996</v>
      </c>
      <c r="Y1661" s="14">
        <f t="shared" si="542"/>
        <v>0</v>
      </c>
      <c r="Z1661" s="14">
        <f t="shared" si="543"/>
        <v>0</v>
      </c>
      <c r="AA1661" s="14">
        <f t="shared" si="544"/>
        <v>0</v>
      </c>
      <c r="AB1661" s="14">
        <f>R1661+W1661</f>
        <v>0</v>
      </c>
      <c r="AC1661" s="15">
        <f t="shared" ref="AC1661:AC1673" si="545">ROUND(X1661+Y1661+Z1661+AA1661+AB1661,1)</f>
        <v>283.39999999999998</v>
      </c>
      <c r="AD1661" s="48">
        <f>(ROUND(AC1661-AC1659,1)/AC1659)</f>
        <v>-6.6534914361001313E-2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154.55999999999997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1"/>
        <v>283.35999999999996</v>
      </c>
      <c r="Y1662" s="14">
        <f t="shared" si="542"/>
        <v>0</v>
      </c>
      <c r="Z1662" s="14">
        <f t="shared" si="543"/>
        <v>0</v>
      </c>
      <c r="AA1662" s="14">
        <f t="shared" si="544"/>
        <v>0</v>
      </c>
      <c r="AB1662" s="14">
        <f t="shared" ref="AB1662:AB1674" si="546">R1662+W1662</f>
        <v>0</v>
      </c>
      <c r="AC1662" s="15">
        <f t="shared" si="545"/>
        <v>283.39999999999998</v>
      </c>
      <c r="AD1662" s="48">
        <f>(ROUND(AC1662-AC1659,1)/AC1659)</f>
        <v>-6.6534914361001313E-2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154.55999999999997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1"/>
        <v>283.35999999999996</v>
      </c>
      <c r="Y1663" s="14">
        <f t="shared" si="542"/>
        <v>0</v>
      </c>
      <c r="Z1663" s="14">
        <f t="shared" si="543"/>
        <v>0</v>
      </c>
      <c r="AA1663" s="14">
        <f t="shared" si="544"/>
        <v>0</v>
      </c>
      <c r="AB1663" s="14">
        <f t="shared" si="546"/>
        <v>0</v>
      </c>
      <c r="AC1663" s="15">
        <f t="shared" si="545"/>
        <v>283.39999999999998</v>
      </c>
      <c r="AD1663" s="48">
        <f>(ROUND(AC1663-AC1659,1)/AC1659)</f>
        <v>-6.6534914361001313E-2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154.55999999999997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1"/>
        <v>283.35999999999996</v>
      </c>
      <c r="Y1664" s="14">
        <f t="shared" si="542"/>
        <v>0</v>
      </c>
      <c r="Z1664" s="14">
        <f t="shared" si="543"/>
        <v>0</v>
      </c>
      <c r="AA1664" s="14">
        <f t="shared" si="544"/>
        <v>0</v>
      </c>
      <c r="AB1664" s="14">
        <f t="shared" si="546"/>
        <v>0</v>
      </c>
      <c r="AC1664" s="15">
        <f t="shared" si="545"/>
        <v>283.39999999999998</v>
      </c>
      <c r="AD1664" s="48">
        <f>(ROUND(AC1664-AC1659,1)/AC1659)</f>
        <v>-6.6534914361001313E-2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66.239999999999995</v>
      </c>
      <c r="T1665" s="14">
        <f>(O1665/100)*(K1665*$K$9)</f>
        <v>152.49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1"/>
        <v>121.44</v>
      </c>
      <c r="Y1665" s="14">
        <f t="shared" si="542"/>
        <v>272.09000000000003</v>
      </c>
      <c r="Z1665" s="14">
        <f t="shared" si="543"/>
        <v>0</v>
      </c>
      <c r="AA1665" s="14">
        <f t="shared" si="544"/>
        <v>0</v>
      </c>
      <c r="AB1665" s="14">
        <f t="shared" si="546"/>
        <v>0</v>
      </c>
      <c r="AC1665" s="15">
        <f t="shared" si="545"/>
        <v>393.5</v>
      </c>
      <c r="AD1665" s="48">
        <f>(ROUND(AC1665-AC1659,1)/AC1659)</f>
        <v>0.29611330698287219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66.239999999999995</v>
      </c>
      <c r="T1666" s="14">
        <f>(O1666/100)*(K1666*$J$10)</f>
        <v>0</v>
      </c>
      <c r="U1666" s="14">
        <f>(P1666/100)*(K1666*$K$10)+(P1666/100)*(L1666*$L$10)</f>
        <v>152.49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1"/>
        <v>121.44</v>
      </c>
      <c r="Y1666" s="14">
        <f t="shared" si="542"/>
        <v>0</v>
      </c>
      <c r="Z1666" s="14">
        <f t="shared" si="543"/>
        <v>272.09000000000003</v>
      </c>
      <c r="AA1666" s="14">
        <f t="shared" si="544"/>
        <v>0</v>
      </c>
      <c r="AB1666" s="14">
        <f t="shared" si="546"/>
        <v>0</v>
      </c>
      <c r="AC1666" s="15">
        <f t="shared" si="545"/>
        <v>393.5</v>
      </c>
      <c r="AD1666" s="48">
        <f>(ROUND(AC1666-AC1659,1)/AC1659)</f>
        <v>0.29611330698287219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66.239999999999995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152.49</v>
      </c>
      <c r="W1667" s="14">
        <f>(R1667/100)*(K1667*$K$11)+(R1667/100)*(L1667*$L$11)</f>
        <v>0</v>
      </c>
      <c r="X1667" s="14">
        <f t="shared" si="541"/>
        <v>121.44</v>
      </c>
      <c r="Y1667" s="14">
        <f t="shared" si="542"/>
        <v>0</v>
      </c>
      <c r="Z1667" s="14">
        <f t="shared" si="543"/>
        <v>0</v>
      </c>
      <c r="AA1667" s="14">
        <f t="shared" si="544"/>
        <v>272.09000000000003</v>
      </c>
      <c r="AB1667" s="14">
        <f t="shared" si="546"/>
        <v>0</v>
      </c>
      <c r="AC1667" s="15">
        <f t="shared" si="545"/>
        <v>393.5</v>
      </c>
      <c r="AD1667" s="48">
        <f>(ROUND(AC1667-AC1659,1)/AC1659)</f>
        <v>0.29611330698287219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66.239999999999995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152.49</v>
      </c>
      <c r="X1668" s="14">
        <f t="shared" si="541"/>
        <v>121.44</v>
      </c>
      <c r="Y1668" s="14">
        <f t="shared" si="542"/>
        <v>0</v>
      </c>
      <c r="Z1668" s="14">
        <f t="shared" si="543"/>
        <v>0</v>
      </c>
      <c r="AA1668" s="14">
        <f t="shared" si="544"/>
        <v>0</v>
      </c>
      <c r="AB1668" s="14">
        <f t="shared" si="546"/>
        <v>272.09000000000003</v>
      </c>
      <c r="AC1668" s="15">
        <f t="shared" si="545"/>
        <v>393.5</v>
      </c>
      <c r="AD1668" s="48">
        <f>(ROUND(AC1668-AC1659,1)/AC1659)</f>
        <v>0.29611330698287219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269.10000000000002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41"/>
        <v>388.70000000000005</v>
      </c>
      <c r="Y1669" s="14">
        <f t="shared" si="542"/>
        <v>0</v>
      </c>
      <c r="Z1669" s="14">
        <f t="shared" si="543"/>
        <v>0</v>
      </c>
      <c r="AA1669" s="14">
        <f t="shared" si="544"/>
        <v>0</v>
      </c>
      <c r="AB1669" s="14">
        <f t="shared" si="546"/>
        <v>0</v>
      </c>
      <c r="AC1669" s="15">
        <f t="shared" si="545"/>
        <v>388.7</v>
      </c>
      <c r="AD1669" s="48">
        <f>(ROUND(AC1669-AC1659,1)/AC1659)</f>
        <v>0.28030303030303028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269.10000000000002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1"/>
        <v>388.70000000000005</v>
      </c>
      <c r="Y1670" s="14">
        <f t="shared" si="542"/>
        <v>0</v>
      </c>
      <c r="Z1670" s="14">
        <f t="shared" si="543"/>
        <v>0</v>
      </c>
      <c r="AA1670" s="14">
        <f t="shared" si="544"/>
        <v>0</v>
      </c>
      <c r="AB1670" s="14">
        <f t="shared" si="546"/>
        <v>0</v>
      </c>
      <c r="AC1670" s="15">
        <f t="shared" si="545"/>
        <v>388.7</v>
      </c>
      <c r="AD1670" s="48">
        <f>(ROUND(AC1670-AC1659,1)/AC1659)</f>
        <v>0.28030303030303028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269.10000000000002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1"/>
        <v>388.70000000000005</v>
      </c>
      <c r="Y1671" s="14">
        <f t="shared" si="542"/>
        <v>0</v>
      </c>
      <c r="Z1671" s="14">
        <f t="shared" si="543"/>
        <v>0</v>
      </c>
      <c r="AA1671" s="14">
        <f t="shared" si="544"/>
        <v>0</v>
      </c>
      <c r="AB1671" s="14">
        <f t="shared" si="546"/>
        <v>0</v>
      </c>
      <c r="AC1671" s="15">
        <f t="shared" si="545"/>
        <v>388.7</v>
      </c>
      <c r="AD1671" s="48">
        <f>(ROUND(AC1671-AC1659,1)/AC1659)</f>
        <v>0.28030303030303028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252.2364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1"/>
        <v>371.83640000000003</v>
      </c>
      <c r="Y1672" s="14">
        <f t="shared" si="542"/>
        <v>0</v>
      </c>
      <c r="Z1672" s="14">
        <f t="shared" si="543"/>
        <v>0</v>
      </c>
      <c r="AA1672" s="14">
        <f t="shared" si="544"/>
        <v>0</v>
      </c>
      <c r="AB1672" s="14">
        <f t="shared" si="546"/>
        <v>0</v>
      </c>
      <c r="AC1672" s="15">
        <f t="shared" si="545"/>
        <v>371.8</v>
      </c>
      <c r="AD1672" s="48">
        <f>(ROUND(AC1672-AC1659,1)/AC1659)</f>
        <v>0.22463768115942029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223.05400000000003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1"/>
        <v>342.65400000000005</v>
      </c>
      <c r="Y1673" s="14">
        <f t="shared" si="542"/>
        <v>0</v>
      </c>
      <c r="Z1673" s="14">
        <f t="shared" si="543"/>
        <v>0</v>
      </c>
      <c r="AA1673" s="14">
        <f t="shared" si="544"/>
        <v>0</v>
      </c>
      <c r="AB1673" s="14">
        <f t="shared" si="546"/>
        <v>0</v>
      </c>
      <c r="AC1673" s="15">
        <f t="shared" si="545"/>
        <v>342.7</v>
      </c>
      <c r="AD1673" s="48">
        <f>(ROUND(AC1673-AC1659,1)/AC1659)</f>
        <v>0.12878787878787878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120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41"/>
        <v>300</v>
      </c>
      <c r="Y1674" s="52">
        <f t="shared" si="542"/>
        <v>0</v>
      </c>
      <c r="Z1674" s="52">
        <f t="shared" si="543"/>
        <v>0</v>
      </c>
      <c r="AA1674" s="52">
        <f t="shared" si="544"/>
        <v>0</v>
      </c>
      <c r="AB1674" s="52">
        <f t="shared" si="546"/>
        <v>0</v>
      </c>
      <c r="AC1674" s="53">
        <f>ROUND(X1674+Y1674+Z1674+AA1674+AB1674,1)</f>
        <v>300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104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265.82400000000001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1"/>
        <v>369.82400000000001</v>
      </c>
      <c r="Y1675" s="14">
        <f t="shared" si="542"/>
        <v>0</v>
      </c>
      <c r="Z1675" s="14">
        <f t="shared" si="543"/>
        <v>0</v>
      </c>
      <c r="AA1675" s="14">
        <f t="shared" si="544"/>
        <v>0</v>
      </c>
      <c r="AB1675" s="14">
        <f>R1675+W1675</f>
        <v>0</v>
      </c>
      <c r="AC1675" s="15">
        <f>ROUND(X1675+Y1675+Z1675+AA1675+AB1675,1)</f>
        <v>369.8</v>
      </c>
      <c r="AD1675" s="48">
        <f>(ROUND(AC1675-AC1674,1)/AC1674)</f>
        <v>0.23266666666666666</v>
      </c>
      <c r="AE1675" s="113"/>
      <c r="AF1675" s="60"/>
      <c r="AH1675" s="20"/>
    </row>
    <row r="1676" spans="1:34">
      <c r="A1676" s="99" t="s">
        <v>815</v>
      </c>
      <c r="B1676" s="87">
        <v>12</v>
      </c>
      <c r="C1676" s="21" t="s">
        <v>849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112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168.00000000000003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1"/>
        <v>280</v>
      </c>
      <c r="Y1676" s="14">
        <f t="shared" si="542"/>
        <v>0</v>
      </c>
      <c r="Z1676" s="14">
        <f t="shared" si="543"/>
        <v>0</v>
      </c>
      <c r="AA1676" s="14">
        <f t="shared" si="544"/>
        <v>0</v>
      </c>
      <c r="AB1676" s="14">
        <f>R1676+W1676</f>
        <v>0</v>
      </c>
      <c r="AC1676" s="15">
        <f t="shared" ref="AC1676:AC1688" si="547">ROUND(X1676+Y1676+Z1676+AA1676+AB1676,1)</f>
        <v>280</v>
      </c>
      <c r="AD1676" s="48">
        <f>(ROUND(AC1676-AC1674,1)/AC1674)</f>
        <v>-6.6666666666666666E-2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112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168.00000000000003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1"/>
        <v>280</v>
      </c>
      <c r="Y1677" s="14">
        <f t="shared" si="542"/>
        <v>0</v>
      </c>
      <c r="Z1677" s="14">
        <f t="shared" si="543"/>
        <v>0</v>
      </c>
      <c r="AA1677" s="14">
        <f t="shared" si="544"/>
        <v>0</v>
      </c>
      <c r="AB1677" s="14">
        <f t="shared" ref="AB1677:AB1689" si="548">R1677+W1677</f>
        <v>0</v>
      </c>
      <c r="AC1677" s="15">
        <f t="shared" si="547"/>
        <v>280</v>
      </c>
      <c r="AD1677" s="48">
        <f>(ROUND(AC1677-AC1674,1)/AC1674)</f>
        <v>-6.6666666666666666E-2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112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168.00000000000003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1"/>
        <v>280</v>
      </c>
      <c r="Y1678" s="14">
        <f t="shared" si="542"/>
        <v>0</v>
      </c>
      <c r="Z1678" s="14">
        <f t="shared" si="543"/>
        <v>0</v>
      </c>
      <c r="AA1678" s="14">
        <f t="shared" si="544"/>
        <v>0</v>
      </c>
      <c r="AB1678" s="14">
        <f t="shared" si="548"/>
        <v>0</v>
      </c>
      <c r="AC1678" s="15">
        <f t="shared" si="547"/>
        <v>280</v>
      </c>
      <c r="AD1678" s="48">
        <f>(ROUND(AC1678-AC1674,1)/AC1674)</f>
        <v>-6.6666666666666666E-2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112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168.00000000000003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1"/>
        <v>280</v>
      </c>
      <c r="Y1679" s="14">
        <f t="shared" si="542"/>
        <v>0</v>
      </c>
      <c r="Z1679" s="14">
        <f t="shared" si="543"/>
        <v>0</v>
      </c>
      <c r="AA1679" s="14">
        <f t="shared" si="544"/>
        <v>0</v>
      </c>
      <c r="AB1679" s="14">
        <f t="shared" si="548"/>
        <v>0</v>
      </c>
      <c r="AC1679" s="15">
        <f t="shared" si="547"/>
        <v>280</v>
      </c>
      <c r="AD1679" s="48">
        <f>(ROUND(AC1679-AC1674,1)/AC1674)</f>
        <v>-6.6666666666666666E-2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48</v>
      </c>
      <c r="O1680" s="14">
        <f>E1680*$E$9</f>
        <v>104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72</v>
      </c>
      <c r="T1680" s="14">
        <f>(O1680/100)*(K1680*$K$9)</f>
        <v>163.80000000000001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1"/>
        <v>120</v>
      </c>
      <c r="Y1680" s="14">
        <f t="shared" si="542"/>
        <v>267.8</v>
      </c>
      <c r="Z1680" s="14">
        <f t="shared" si="543"/>
        <v>0</v>
      </c>
      <c r="AA1680" s="14">
        <f t="shared" si="544"/>
        <v>0</v>
      </c>
      <c r="AB1680" s="14">
        <f t="shared" si="548"/>
        <v>0</v>
      </c>
      <c r="AC1680" s="15">
        <f t="shared" si="547"/>
        <v>387.8</v>
      </c>
      <c r="AD1680" s="48">
        <f>(ROUND(AC1680-AC1674,1)/AC1674)</f>
        <v>0.29266666666666663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104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72</v>
      </c>
      <c r="T1681" s="14">
        <f>(O1681/100)*(K1681*$J$10)</f>
        <v>0</v>
      </c>
      <c r="U1681" s="14">
        <f>(P1681/100)*(K1681*$K$10)+(P1681/100)*(L1681*$L$10)</f>
        <v>163.80000000000001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1"/>
        <v>120</v>
      </c>
      <c r="Y1681" s="14">
        <f t="shared" si="542"/>
        <v>0</v>
      </c>
      <c r="Z1681" s="14">
        <f t="shared" si="543"/>
        <v>267.8</v>
      </c>
      <c r="AA1681" s="14">
        <f t="shared" si="544"/>
        <v>0</v>
      </c>
      <c r="AB1681" s="14">
        <f t="shared" si="548"/>
        <v>0</v>
      </c>
      <c r="AC1681" s="15">
        <f t="shared" si="547"/>
        <v>387.8</v>
      </c>
      <c r="AD1681" s="48">
        <f>(ROUND(AC1681-AC1674,1)/AC1674)</f>
        <v>0.29266666666666663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104</v>
      </c>
      <c r="R1682" s="14">
        <f>H1682*$H$11</f>
        <v>0</v>
      </c>
      <c r="S1682" s="14">
        <f>(N1682/100)*(I1682*$I$11)+(N1682/100)*(J1682*$J$11)</f>
        <v>72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163.80000000000001</v>
      </c>
      <c r="W1682" s="14">
        <f>(R1682/100)*(K1682*$K$11)+(R1682/100)*(L1682*$L$11)</f>
        <v>0</v>
      </c>
      <c r="X1682" s="14">
        <f t="shared" si="541"/>
        <v>120</v>
      </c>
      <c r="Y1682" s="14">
        <f t="shared" si="542"/>
        <v>0</v>
      </c>
      <c r="Z1682" s="14">
        <f t="shared" si="543"/>
        <v>0</v>
      </c>
      <c r="AA1682" s="14">
        <f t="shared" si="544"/>
        <v>267.8</v>
      </c>
      <c r="AB1682" s="14">
        <f t="shared" si="548"/>
        <v>0</v>
      </c>
      <c r="AC1682" s="15">
        <f t="shared" si="547"/>
        <v>387.8</v>
      </c>
      <c r="AD1682" s="48">
        <f>(ROUND(AC1682-AC1674,1)/AC1674)</f>
        <v>0.29266666666666663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104</v>
      </c>
      <c r="S1683" s="14">
        <f>(N1683/100)*(I1683*$I$12)+(N1683/100)*(J1683*$J$12)</f>
        <v>72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163.80000000000001</v>
      </c>
      <c r="X1683" s="14">
        <f t="shared" si="541"/>
        <v>120</v>
      </c>
      <c r="Y1683" s="14">
        <f t="shared" si="542"/>
        <v>0</v>
      </c>
      <c r="Z1683" s="14">
        <f t="shared" si="543"/>
        <v>0</v>
      </c>
      <c r="AA1683" s="14">
        <f t="shared" si="544"/>
        <v>0</v>
      </c>
      <c r="AB1683" s="14">
        <f t="shared" si="548"/>
        <v>267.8</v>
      </c>
      <c r="AC1683" s="15">
        <f t="shared" si="547"/>
        <v>387.8</v>
      </c>
      <c r="AD1683" s="48">
        <f>(ROUND(AC1683-AC1674,1)/AC1674)</f>
        <v>0.29266666666666663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104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280.8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1"/>
        <v>384.8</v>
      </c>
      <c r="Y1684" s="14">
        <f t="shared" si="542"/>
        <v>0</v>
      </c>
      <c r="Z1684" s="14">
        <f t="shared" si="543"/>
        <v>0</v>
      </c>
      <c r="AA1684" s="14">
        <f t="shared" si="544"/>
        <v>0</v>
      </c>
      <c r="AB1684" s="14">
        <f t="shared" si="548"/>
        <v>0</v>
      </c>
      <c r="AC1684" s="15">
        <f t="shared" si="547"/>
        <v>384.8</v>
      </c>
      <c r="AD1684" s="48">
        <f>(ROUND(AC1684-AC1674,1)/AC1674)</f>
        <v>0.28266666666666668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104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1"/>
        <v>384.8</v>
      </c>
      <c r="Y1685" s="14">
        <f t="shared" si="542"/>
        <v>0</v>
      </c>
      <c r="Z1685" s="14">
        <f t="shared" si="543"/>
        <v>0</v>
      </c>
      <c r="AA1685" s="14">
        <f t="shared" si="544"/>
        <v>0</v>
      </c>
      <c r="AB1685" s="14">
        <f t="shared" si="548"/>
        <v>0</v>
      </c>
      <c r="AC1685" s="15">
        <f t="shared" si="547"/>
        <v>384.8</v>
      </c>
      <c r="AD1685" s="48">
        <f>(ROUND(AC1685-AC1674,1)/AC1674)</f>
        <v>0.28266666666666668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104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1"/>
        <v>384.8</v>
      </c>
      <c r="Y1686" s="14">
        <f t="shared" si="542"/>
        <v>0</v>
      </c>
      <c r="Z1686" s="14">
        <f t="shared" si="543"/>
        <v>0</v>
      </c>
      <c r="AA1686" s="14">
        <f t="shared" si="544"/>
        <v>0</v>
      </c>
      <c r="AB1686" s="14">
        <f t="shared" si="548"/>
        <v>0</v>
      </c>
      <c r="AC1686" s="15">
        <f t="shared" si="547"/>
        <v>384.8</v>
      </c>
      <c r="AD1686" s="48">
        <f>(ROUND(AC1686-AC1674,1)/AC1674)</f>
        <v>0.28266666666666668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104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248.14400000000001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1"/>
        <v>352.14400000000001</v>
      </c>
      <c r="Y1687" s="14">
        <f t="shared" si="542"/>
        <v>0</v>
      </c>
      <c r="Z1687" s="14">
        <f t="shared" si="543"/>
        <v>0</v>
      </c>
      <c r="AA1687" s="14">
        <f t="shared" si="544"/>
        <v>0</v>
      </c>
      <c r="AB1687" s="14">
        <f t="shared" si="548"/>
        <v>0</v>
      </c>
      <c r="AC1687" s="15">
        <f t="shared" si="547"/>
        <v>352.1</v>
      </c>
      <c r="AD1687" s="48">
        <f>(ROUND(AC1687-AC1674,1)/AC1674)</f>
        <v>0.17366666666666666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104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248.14400000000001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1"/>
        <v>352.14400000000001</v>
      </c>
      <c r="Y1688" s="14">
        <f t="shared" si="542"/>
        <v>0</v>
      </c>
      <c r="Z1688" s="14">
        <f t="shared" si="543"/>
        <v>0</v>
      </c>
      <c r="AA1688" s="14">
        <f t="shared" si="544"/>
        <v>0</v>
      </c>
      <c r="AB1688" s="14">
        <f t="shared" si="548"/>
        <v>0</v>
      </c>
      <c r="AC1688" s="15">
        <f t="shared" si="547"/>
        <v>352.1</v>
      </c>
      <c r="AD1688" s="48">
        <f>(ROUND(AC1688-AC1674,1)/AC1674)</f>
        <v>0.17366666666666666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165.59999999999997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94" si="549">N1689+S1689</f>
        <v>303.59999999999997</v>
      </c>
      <c r="Y1689" s="52">
        <f t="shared" ref="Y1689:Y1794" si="550">O1689+T1689</f>
        <v>0</v>
      </c>
      <c r="Z1689" s="52">
        <f t="shared" ref="Z1689:Z1794" si="551">P1689+U1689</f>
        <v>0</v>
      </c>
      <c r="AA1689" s="52">
        <f t="shared" ref="AA1689:AA1794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 t="shared" ref="AB1690:AB1706" si="553"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16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 t="shared" si="553"/>
        <v>0</v>
      </c>
      <c r="AC1691" s="15">
        <f t="shared" ref="AC1691:AC1703" si="554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si="553"/>
        <v>0</v>
      </c>
      <c r="AC1692" s="15">
        <f t="shared" si="554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3"/>
        <v>0</v>
      </c>
      <c r="AC1693" s="15">
        <f t="shared" si="554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3"/>
        <v>0</v>
      </c>
      <c r="AC1694" s="15">
        <f t="shared" si="554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154.28400000000002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273.88400000000001</v>
      </c>
      <c r="Z1695" s="14">
        <f t="shared" si="551"/>
        <v>0</v>
      </c>
      <c r="AA1695" s="14">
        <f t="shared" si="552"/>
        <v>0</v>
      </c>
      <c r="AB1695" s="14">
        <f t="shared" si="553"/>
        <v>0</v>
      </c>
      <c r="AC1695" s="15">
        <f t="shared" si="554"/>
        <v>395.3</v>
      </c>
      <c r="AD1695" s="48">
        <f>(ROUND(AC1695-AC1689,1)/AC1689)</f>
        <v>0.30204216073781293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154.28400000000002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273.88400000000001</v>
      </c>
      <c r="AA1696" s="14">
        <f t="shared" si="552"/>
        <v>0</v>
      </c>
      <c r="AB1696" s="14">
        <f t="shared" si="553"/>
        <v>0</v>
      </c>
      <c r="AC1696" s="15">
        <f t="shared" si="554"/>
        <v>395.3</v>
      </c>
      <c r="AD1696" s="48">
        <f>(ROUND(AC1696-AC1689,1)/AC1689)</f>
        <v>0.30204216073781293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154.28400000000002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273.88400000000001</v>
      </c>
      <c r="AB1697" s="14">
        <f t="shared" si="553"/>
        <v>0</v>
      </c>
      <c r="AC1697" s="15">
        <f t="shared" si="554"/>
        <v>395.3</v>
      </c>
      <c r="AD1697" s="48">
        <f>(ROUND(AC1697-AC1689,1)/AC1689)</f>
        <v>0.30204216073781293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154.28400000000002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3"/>
        <v>273.88400000000001</v>
      </c>
      <c r="AC1698" s="15">
        <f t="shared" si="554"/>
        <v>395.3</v>
      </c>
      <c r="AD1698" s="48">
        <f>(ROUND(AC1698-AC1689,1)/AC1689)</f>
        <v>0.30204216073781293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3"/>
        <v>0</v>
      </c>
      <c r="AC1699" s="15">
        <f t="shared" si="554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3"/>
        <v>0</v>
      </c>
      <c r="AC1700" s="15">
        <f t="shared" si="554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3"/>
        <v>0</v>
      </c>
      <c r="AC1701" s="15">
        <f t="shared" si="554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253.19320000000002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372.79320000000001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3"/>
        <v>0</v>
      </c>
      <c r="AC1702" s="15">
        <f t="shared" si="554"/>
        <v>372.8</v>
      </c>
      <c r="AD1702" s="48">
        <f>(ROUND(AC1702-AC1689,1)/AC1689)</f>
        <v>0.22793148880105402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222.09720000000002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341.69720000000001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3"/>
        <v>0</v>
      </c>
      <c r="AC1703" s="15">
        <f t="shared" si="554"/>
        <v>341.7</v>
      </c>
      <c r="AD1703" s="48">
        <f>(ROUND(AC1703-AC1689,1)/AC1689)</f>
        <v>0.12549407114624506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147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154.35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301.35000000000002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3"/>
        <v>0</v>
      </c>
      <c r="AC1704" s="53">
        <f>ROUND(X1704+Y1704+Z1704+AA1704+AB1704,1)</f>
        <v>301.39999999999998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127.4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227.02680000000001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354.42680000000001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 t="shared" si="553"/>
        <v>0</v>
      </c>
      <c r="AC1705" s="15">
        <f>ROUND(X1705+Y1705+Z1705+AA1705+AB1705,1)</f>
        <v>354.4</v>
      </c>
      <c r="AD1705" s="48">
        <f>(ROUND(AC1705-AC1704,1)/AC1704)</f>
        <v>0.17584605175846052</v>
      </c>
      <c r="AE1705" s="113"/>
      <c r="AF1705" s="60"/>
      <c r="AH1705" s="20"/>
    </row>
    <row r="1706" spans="1:34">
      <c r="A1706" s="99" t="s">
        <v>815</v>
      </c>
      <c r="B1706" s="87">
        <v>10</v>
      </c>
      <c r="C1706" s="21" t="s">
        <v>849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137.19999999999999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144.06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281.26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 t="shared" si="553"/>
        <v>0</v>
      </c>
      <c r="AC1706" s="15">
        <f t="shared" ref="AC1706:AC1718" si="555">ROUND(X1706+Y1706+Z1706+AA1706+AB1706,1)</f>
        <v>281.3</v>
      </c>
      <c r="AD1706" s="48">
        <f>(ROUND(AC1706-AC1704,1)/AC1704)</f>
        <v>-6.6688785666887865E-2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137.19999999999999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144.06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281.26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281.3</v>
      </c>
      <c r="AD1707" s="48">
        <f>(ROUND(AC1707-AC1704,1)/AC1704)</f>
        <v>-6.6688785666887865E-2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137.19999999999999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144.06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281.26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281.3</v>
      </c>
      <c r="AD1708" s="48">
        <f>(ROUND(AC1708-AC1704,1)/AC1704)</f>
        <v>-6.6688785666887865E-2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137.19999999999999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144.06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281.26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281.3</v>
      </c>
      <c r="AD1709" s="48">
        <f>(ROUND(AC1709-AC1704,1)/AC1704)</f>
        <v>-6.6688785666887865E-2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58.8</v>
      </c>
      <c r="O1710" s="14">
        <f>E1710*$E$9</f>
        <v>127.4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61.739999999999995</v>
      </c>
      <c r="T1710" s="14">
        <f>(O1710/100)*(K1710*$K$9)</f>
        <v>143.32499999999999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120.53999999999999</v>
      </c>
      <c r="Y1710" s="14">
        <f t="shared" si="550"/>
        <v>270.72500000000002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391.3</v>
      </c>
      <c r="AD1710" s="48">
        <f>(ROUND(AC1710-AC1704,1)/AC1704)</f>
        <v>0.29827471798274724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58.8</v>
      </c>
      <c r="O1711" s="14">
        <f>E1711*$E$10</f>
        <v>0</v>
      </c>
      <c r="P1711" s="14">
        <f>F1711*$F$10</f>
        <v>127.4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61.739999999999995</v>
      </c>
      <c r="T1711" s="14">
        <f>(O1711/100)*(K1711*$J$10)</f>
        <v>0</v>
      </c>
      <c r="U1711" s="14">
        <f>(P1711/100)*(K1711*$K$10)+(P1711/100)*(L1711*$L$10)</f>
        <v>143.32499999999999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120.53999999999999</v>
      </c>
      <c r="Y1711" s="14">
        <f t="shared" si="550"/>
        <v>0</v>
      </c>
      <c r="Z1711" s="14">
        <f t="shared" si="551"/>
        <v>270.72500000000002</v>
      </c>
      <c r="AA1711" s="14">
        <f t="shared" si="552"/>
        <v>0</v>
      </c>
      <c r="AB1711" s="14">
        <f t="shared" si="556"/>
        <v>0</v>
      </c>
      <c r="AC1711" s="15">
        <f t="shared" si="555"/>
        <v>391.3</v>
      </c>
      <c r="AD1711" s="48">
        <f>(ROUND(AC1711-AC1704,1)/AC1704)</f>
        <v>0.29827471798274724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58.8</v>
      </c>
      <c r="O1712" s="14">
        <f>E1712*$E$11</f>
        <v>0</v>
      </c>
      <c r="P1712" s="14">
        <f>F1712*$F$11</f>
        <v>0</v>
      </c>
      <c r="Q1712" s="14">
        <f>G1712*$G$11</f>
        <v>127.4</v>
      </c>
      <c r="R1712" s="14">
        <f>H1712*$H$11</f>
        <v>0</v>
      </c>
      <c r="S1712" s="14">
        <f>(N1712/100)*(I1712*$I$11)+(N1712/100)*(J1712*$J$11)</f>
        <v>61.739999999999995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143.32499999999999</v>
      </c>
      <c r="W1712" s="14">
        <f>(R1712/100)*(K1712*$K$11)+(R1712/100)*(L1712*$L$11)</f>
        <v>0</v>
      </c>
      <c r="X1712" s="14">
        <f t="shared" si="549"/>
        <v>120.53999999999999</v>
      </c>
      <c r="Y1712" s="14">
        <f t="shared" si="550"/>
        <v>0</v>
      </c>
      <c r="Z1712" s="14">
        <f t="shared" si="551"/>
        <v>0</v>
      </c>
      <c r="AA1712" s="14">
        <f t="shared" si="552"/>
        <v>270.72500000000002</v>
      </c>
      <c r="AB1712" s="14">
        <f t="shared" si="556"/>
        <v>0</v>
      </c>
      <c r="AC1712" s="15">
        <f t="shared" si="555"/>
        <v>391.3</v>
      </c>
      <c r="AD1712" s="48">
        <f>(ROUND(AC1712-AC1704,1)/AC1704)</f>
        <v>0.29827471798274724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58.8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10.4</v>
      </c>
      <c r="S1713" s="14">
        <f>(N1713/100)*(I1713*$I$12)+(N1713/100)*(J1713*$J$12)</f>
        <v>61.739999999999995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11.700000000000001</v>
      </c>
      <c r="X1713" s="14">
        <f t="shared" si="549"/>
        <v>120.53999999999999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22.1</v>
      </c>
      <c r="AC1713" s="15">
        <f t="shared" si="555"/>
        <v>142.6</v>
      </c>
      <c r="AD1713" s="48">
        <f>(ROUND(AC1713-AC1704,1)/AC1704)</f>
        <v>-0.52687458526874598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127.4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257.98500000000001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385.38499999999999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385.4</v>
      </c>
      <c r="AD1714" s="48">
        <f>(ROUND(AC1714-AC1704,1)/AC1704)</f>
        <v>0.27869940278699407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127.4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257.98500000000001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385.38499999999999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385.4</v>
      </c>
      <c r="AD1715" s="48">
        <f>(ROUND(AC1715-AC1704,1)/AC1704)</f>
        <v>0.27869940278699407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127.4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257.98500000000001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385.38499999999999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385.4</v>
      </c>
      <c r="AD1716" s="48">
        <f>(ROUND(AC1716-AC1704,1)/AC1704)</f>
        <v>0.27869940278699407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127.4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213.14019999999999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340.54020000000003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340.5</v>
      </c>
      <c r="AD1717" s="48">
        <f>(ROUND(AC1717-AC1704,1)/AC1704)</f>
        <v>0.12972793629727938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127.4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242.31479999999999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369.71479999999997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369.7</v>
      </c>
      <c r="AD1718" s="48">
        <f>(ROUND(AC1718-AC1704,1)/AC1704)</f>
        <v>0.22660915726609157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141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169.2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9"/>
        <v>310.2</v>
      </c>
      <c r="Y1719" s="52">
        <f t="shared" si="550"/>
        <v>0</v>
      </c>
      <c r="Z1719" s="52">
        <f t="shared" si="551"/>
        <v>0</v>
      </c>
      <c r="AA1719" s="52">
        <f t="shared" si="552"/>
        <v>0</v>
      </c>
      <c r="AB1719" s="52">
        <f t="shared" si="556"/>
        <v>0</v>
      </c>
      <c r="AC1719" s="53">
        <f>ROUND(X1719+Y1719+Z1719+AA1719+AB1719,1)</f>
        <v>310.2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122.2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241.95599999999999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364.15600000000001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 t="shared" ref="AB1720:AB1736" si="557">R1720+W1720</f>
        <v>0</v>
      </c>
      <c r="AC1720" s="15">
        <f>ROUND(X1720+Y1720+Z1720+AA1720+AB1720,1)</f>
        <v>364.2</v>
      </c>
      <c r="AD1720" s="48">
        <f>(ROUND(AC1720-AC1719,1)/AC1719)</f>
        <v>0.17408123791102514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131.6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157.91999999999999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289.52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 t="shared" si="557"/>
        <v>0</v>
      </c>
      <c r="AC1721" s="15">
        <f t="shared" ref="AC1721:AC1733" si="558">ROUND(X1721+Y1721+Z1721+AA1721+AB1721,1)</f>
        <v>289.5</v>
      </c>
      <c r="AD1721" s="48">
        <f>(ROUND(AC1721-AC1719,1)/AC1719)</f>
        <v>-6.673114119922631E-2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131.6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157.91999999999999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289.52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si="557"/>
        <v>0</v>
      </c>
      <c r="AC1722" s="15">
        <f t="shared" si="558"/>
        <v>289.5</v>
      </c>
      <c r="AD1722" s="48">
        <f>(ROUND(AC1722-AC1719,1)/AC1719)</f>
        <v>-6.673114119922631E-2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131.6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157.91999999999999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289.52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7"/>
        <v>0</v>
      </c>
      <c r="AC1723" s="15">
        <f t="shared" si="558"/>
        <v>289.5</v>
      </c>
      <c r="AD1723" s="48">
        <f>(ROUND(AC1723-AC1719,1)/AC1719)</f>
        <v>-6.673114119922631E-2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131.6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157.91999999999999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289.52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7"/>
        <v>0</v>
      </c>
      <c r="AC1724" s="15">
        <f t="shared" si="558"/>
        <v>289.5</v>
      </c>
      <c r="AD1724" s="48">
        <f>(ROUND(AC1724-AC1719,1)/AC1719)</f>
        <v>-6.673114119922631E-2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56.4</v>
      </c>
      <c r="O1725" s="14">
        <f>E1725*$E$9</f>
        <v>122.2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67.679999999999993</v>
      </c>
      <c r="T1725" s="14">
        <f>(O1725/100)*(K1725*$K$9)</f>
        <v>155.80500000000001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124.07999999999998</v>
      </c>
      <c r="Y1725" s="14">
        <f t="shared" si="550"/>
        <v>278.005</v>
      </c>
      <c r="Z1725" s="14">
        <f t="shared" si="551"/>
        <v>0</v>
      </c>
      <c r="AA1725" s="14">
        <f t="shared" si="552"/>
        <v>0</v>
      </c>
      <c r="AB1725" s="14">
        <f t="shared" si="557"/>
        <v>0</v>
      </c>
      <c r="AC1725" s="15">
        <f t="shared" si="558"/>
        <v>402.1</v>
      </c>
      <c r="AD1725" s="48">
        <f>(ROUND(AC1725-AC1719,1)/AC1719)</f>
        <v>0.29626047711154097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56.4</v>
      </c>
      <c r="O1726" s="14">
        <f>E1726*$E$10</f>
        <v>0</v>
      </c>
      <c r="P1726" s="14">
        <f>F1726*$F$10</f>
        <v>122.2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67.679999999999993</v>
      </c>
      <c r="T1726" s="14">
        <f>(O1726/100)*(K1726*$J$10)</f>
        <v>0</v>
      </c>
      <c r="U1726" s="14">
        <f>(P1726/100)*(K1726*$K$10)+(P1726/100)*(L1726*$L$10)</f>
        <v>155.80500000000001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124.07999999999998</v>
      </c>
      <c r="Y1726" s="14">
        <f t="shared" si="550"/>
        <v>0</v>
      </c>
      <c r="Z1726" s="14">
        <f t="shared" si="551"/>
        <v>278.005</v>
      </c>
      <c r="AA1726" s="14">
        <f t="shared" si="552"/>
        <v>0</v>
      </c>
      <c r="AB1726" s="14">
        <f t="shared" si="557"/>
        <v>0</v>
      </c>
      <c r="AC1726" s="15">
        <f t="shared" si="558"/>
        <v>402.1</v>
      </c>
      <c r="AD1726" s="48">
        <f>(ROUND(AC1726-AC1719,1)/AC1719)</f>
        <v>0.29626047711154097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56.4</v>
      </c>
      <c r="O1727" s="14">
        <f>E1727*$E$11</f>
        <v>0</v>
      </c>
      <c r="P1727" s="14">
        <f>F1727*$F$11</f>
        <v>0</v>
      </c>
      <c r="Q1727" s="14">
        <f>G1727*$G$11</f>
        <v>122.2</v>
      </c>
      <c r="R1727" s="14">
        <f>H1727*$H$11</f>
        <v>0</v>
      </c>
      <c r="S1727" s="14">
        <f>(N1727/100)*(I1727*$I$11)+(N1727/100)*(J1727*$J$11)</f>
        <v>67.679999999999993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155.80500000000001</v>
      </c>
      <c r="W1727" s="14">
        <f>(R1727/100)*(K1727*$K$11)+(R1727/100)*(L1727*$L$11)</f>
        <v>0</v>
      </c>
      <c r="X1727" s="14">
        <f t="shared" si="549"/>
        <v>124.07999999999998</v>
      </c>
      <c r="Y1727" s="14">
        <f t="shared" si="550"/>
        <v>0</v>
      </c>
      <c r="Z1727" s="14">
        <f t="shared" si="551"/>
        <v>0</v>
      </c>
      <c r="AA1727" s="14">
        <f t="shared" si="552"/>
        <v>278.005</v>
      </c>
      <c r="AB1727" s="14">
        <f t="shared" si="557"/>
        <v>0</v>
      </c>
      <c r="AC1727" s="15">
        <f t="shared" si="558"/>
        <v>402.1</v>
      </c>
      <c r="AD1727" s="48">
        <f>(ROUND(AC1727-AC1719,1)/AC1719)</f>
        <v>0.29626047711154097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56.4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122.2</v>
      </c>
      <c r="S1728" s="14">
        <f>(N1728/100)*(I1728*$I$12)+(N1728/100)*(J1728*$J$12)</f>
        <v>67.679999999999993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155.80500000000001</v>
      </c>
      <c r="X1728" s="14">
        <f t="shared" si="549"/>
        <v>124.07999999999998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7"/>
        <v>278.005</v>
      </c>
      <c r="AC1728" s="15">
        <f t="shared" si="558"/>
        <v>402.1</v>
      </c>
      <c r="AD1728" s="48">
        <f>(ROUND(AC1728-AC1719,1)/AC1719)</f>
        <v>0.29626047711154097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122.2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274.95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397.15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7"/>
        <v>0</v>
      </c>
      <c r="AC1729" s="15">
        <f t="shared" si="558"/>
        <v>397.2</v>
      </c>
      <c r="AD1729" s="48">
        <f>(ROUND(AC1729-AC1719,1)/AC1719)</f>
        <v>0.28046421663442939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122.2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274.95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397.15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7"/>
        <v>0</v>
      </c>
      <c r="AC1730" s="15">
        <f t="shared" si="558"/>
        <v>397.2</v>
      </c>
      <c r="AD1730" s="48">
        <f>(ROUND(AC1730-AC1719,1)/AC1719)</f>
        <v>0.28046421663442939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122.2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274.95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397.15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7"/>
        <v>0</v>
      </c>
      <c r="AC1731" s="15">
        <f t="shared" si="558"/>
        <v>397.2</v>
      </c>
      <c r="AD1731" s="48">
        <f>(ROUND(AC1731-AC1719,1)/AC1719)</f>
        <v>0.28046421663442939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122.2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258.69740000000002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380.8974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7"/>
        <v>0</v>
      </c>
      <c r="AC1732" s="15">
        <f t="shared" si="558"/>
        <v>380.9</v>
      </c>
      <c r="AD1732" s="48">
        <f>(ROUND(AC1732-AC1719,1)/AC1719)</f>
        <v>0.22791747259832368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122.2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226.92539999999997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349.12539999999996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7"/>
        <v>0</v>
      </c>
      <c r="AC1733" s="15">
        <f t="shared" si="558"/>
        <v>349.1</v>
      </c>
      <c r="AD1733" s="48">
        <f>(ROUND(AC1733-AC1719,1)/AC1719)</f>
        <v>0.12540296582849775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138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175.95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59">N1734+S1734</f>
        <v>313.95</v>
      </c>
      <c r="Y1734" s="52">
        <f t="shared" ref="Y1734:Y1748" si="560">O1734+T1734</f>
        <v>0</v>
      </c>
      <c r="Z1734" s="52">
        <f t="shared" ref="Z1734:Z1748" si="561">P1734+U1734</f>
        <v>0</v>
      </c>
      <c r="AA1734" s="52">
        <f t="shared" ref="AA1734:AA1748" si="562">Q1734+V1734</f>
        <v>0</v>
      </c>
      <c r="AB1734" s="52">
        <f t="shared" si="557"/>
        <v>0</v>
      </c>
      <c r="AC1734" s="53">
        <f>ROUND(X1734+Y1734+Z1734+AA1734+AB1734,1)</f>
        <v>314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119.60000000000001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249.72480000000007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9"/>
        <v>369.3248000000001</v>
      </c>
      <c r="Y1735" s="14">
        <f t="shared" si="560"/>
        <v>0</v>
      </c>
      <c r="Z1735" s="14">
        <f t="shared" si="561"/>
        <v>0</v>
      </c>
      <c r="AA1735" s="14">
        <f t="shared" si="562"/>
        <v>0</v>
      </c>
      <c r="AB1735" s="14">
        <f t="shared" si="557"/>
        <v>0</v>
      </c>
      <c r="AC1735" s="15">
        <f>ROUND(X1735+Y1735+Z1735+AA1735+AB1735,1)</f>
        <v>369.3</v>
      </c>
      <c r="AD1735" s="48">
        <f>(ROUND(AC1735-AC1734,1)/AC1734)</f>
        <v>0.17611464968152865</v>
      </c>
      <c r="AE1735" s="113"/>
      <c r="AF1735" s="60"/>
      <c r="AH1735" s="20"/>
    </row>
    <row r="1736" spans="1:34">
      <c r="A1736" s="99" t="s">
        <v>815</v>
      </c>
      <c r="B1736" s="87">
        <v>14</v>
      </c>
      <c r="C1736" s="21" t="s">
        <v>849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128.79999999999998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164.21999999999997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9"/>
        <v>293.02</v>
      </c>
      <c r="Y1736" s="14">
        <f t="shared" si="560"/>
        <v>0</v>
      </c>
      <c r="Z1736" s="14">
        <f t="shared" si="561"/>
        <v>0</v>
      </c>
      <c r="AA1736" s="14">
        <f t="shared" si="562"/>
        <v>0</v>
      </c>
      <c r="AB1736" s="14">
        <f t="shared" si="557"/>
        <v>0</v>
      </c>
      <c r="AC1736" s="15">
        <f t="shared" ref="AC1736:AC1748" si="563">ROUND(X1736+Y1736+Z1736+AA1736+AB1736,1)</f>
        <v>293</v>
      </c>
      <c r="AD1736" s="48">
        <f>(ROUND(AC1736-AC1734,1)/AC1734)</f>
        <v>-6.6878980891719744E-2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128.79999999999998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164.21999999999997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9"/>
        <v>293.02</v>
      </c>
      <c r="Y1737" s="14">
        <f t="shared" si="560"/>
        <v>0</v>
      </c>
      <c r="Z1737" s="14">
        <f t="shared" si="561"/>
        <v>0</v>
      </c>
      <c r="AA1737" s="14">
        <f t="shared" si="562"/>
        <v>0</v>
      </c>
      <c r="AB1737" s="14">
        <f t="shared" ref="AB1737:AB1748" si="564">R1737+W1737</f>
        <v>0</v>
      </c>
      <c r="AC1737" s="15">
        <f t="shared" si="563"/>
        <v>293</v>
      </c>
      <c r="AD1737" s="48">
        <f>(ROUND(AC1737-AC1734,1)/AC1734)</f>
        <v>-6.6878980891719744E-2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128.79999999999998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164.21999999999997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9"/>
        <v>293.02</v>
      </c>
      <c r="Y1738" s="14">
        <f t="shared" si="560"/>
        <v>0</v>
      </c>
      <c r="Z1738" s="14">
        <f t="shared" si="561"/>
        <v>0</v>
      </c>
      <c r="AA1738" s="14">
        <f t="shared" si="562"/>
        <v>0</v>
      </c>
      <c r="AB1738" s="14">
        <f t="shared" si="564"/>
        <v>0</v>
      </c>
      <c r="AC1738" s="15">
        <f t="shared" si="563"/>
        <v>293</v>
      </c>
      <c r="AD1738" s="48">
        <f>(ROUND(AC1738-AC1734,1)/AC1734)</f>
        <v>-6.6878980891719744E-2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128.79999999999998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164.21999999999997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9"/>
        <v>293.02</v>
      </c>
      <c r="Y1739" s="14">
        <f t="shared" si="560"/>
        <v>0</v>
      </c>
      <c r="Z1739" s="14">
        <f t="shared" si="561"/>
        <v>0</v>
      </c>
      <c r="AA1739" s="14">
        <f t="shared" si="562"/>
        <v>0</v>
      </c>
      <c r="AB1739" s="14">
        <f t="shared" si="564"/>
        <v>0</v>
      </c>
      <c r="AC1739" s="15">
        <f t="shared" si="563"/>
        <v>293</v>
      </c>
      <c r="AD1739" s="48">
        <f>(ROUND(AC1739-AC1734,1)/AC1734)</f>
        <v>-6.6878980891719744E-2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55.199999999999996</v>
      </c>
      <c r="O1740" s="14">
        <f>E1740*$E$9</f>
        <v>119.60000000000001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70.38</v>
      </c>
      <c r="T1740" s="14">
        <f>(O1740/100)*(K1740*$K$9)</f>
        <v>161.46000000000004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9"/>
        <v>125.57999999999998</v>
      </c>
      <c r="Y1740" s="14">
        <f t="shared" si="560"/>
        <v>281.06000000000006</v>
      </c>
      <c r="Z1740" s="14">
        <f t="shared" si="561"/>
        <v>0</v>
      </c>
      <c r="AA1740" s="14">
        <f t="shared" si="562"/>
        <v>0</v>
      </c>
      <c r="AB1740" s="14">
        <f t="shared" si="564"/>
        <v>0</v>
      </c>
      <c r="AC1740" s="15">
        <f t="shared" si="563"/>
        <v>406.6</v>
      </c>
      <c r="AD1740" s="48">
        <f>(ROUND(AC1740-AC1734,1)/AC1734)</f>
        <v>0.2949044585987261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55.199999999999996</v>
      </c>
      <c r="O1741" s="14">
        <f>E1741*$E$10</f>
        <v>0</v>
      </c>
      <c r="P1741" s="14">
        <f>F1741*$F$10</f>
        <v>119.60000000000001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70.38</v>
      </c>
      <c r="T1741" s="14">
        <f>(O1741/100)*(K1741*$J$10)</f>
        <v>0</v>
      </c>
      <c r="U1741" s="14">
        <f>(P1741/100)*(K1741*$K$10)+(P1741/100)*(L1741*$L$10)</f>
        <v>161.46000000000004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9"/>
        <v>125.57999999999998</v>
      </c>
      <c r="Y1741" s="14">
        <f t="shared" si="560"/>
        <v>0</v>
      </c>
      <c r="Z1741" s="14">
        <f t="shared" si="561"/>
        <v>281.06000000000006</v>
      </c>
      <c r="AA1741" s="14">
        <f t="shared" si="562"/>
        <v>0</v>
      </c>
      <c r="AB1741" s="14">
        <f t="shared" si="564"/>
        <v>0</v>
      </c>
      <c r="AC1741" s="15">
        <f t="shared" si="563"/>
        <v>406.6</v>
      </c>
      <c r="AD1741" s="48">
        <f>(ROUND(AC1741-AC1734,1)/AC1734)</f>
        <v>0.2949044585987261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55.199999999999996</v>
      </c>
      <c r="O1742" s="14">
        <f>E1742*$E$11</f>
        <v>0</v>
      </c>
      <c r="P1742" s="14">
        <f>F1742*$F$11</f>
        <v>0</v>
      </c>
      <c r="Q1742" s="14">
        <f>G1742*$G$11</f>
        <v>119.60000000000001</v>
      </c>
      <c r="R1742" s="14">
        <f>H1742*$H$11</f>
        <v>0</v>
      </c>
      <c r="S1742" s="14">
        <f>(N1742/100)*(I1742*$I$11)+(N1742/100)*(J1742*$J$11)</f>
        <v>70.38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161.46000000000004</v>
      </c>
      <c r="W1742" s="14">
        <f>(R1742/100)*(K1742*$K$11)+(R1742/100)*(L1742*$L$11)</f>
        <v>0</v>
      </c>
      <c r="X1742" s="14">
        <f t="shared" si="559"/>
        <v>125.57999999999998</v>
      </c>
      <c r="Y1742" s="14">
        <f t="shared" si="560"/>
        <v>0</v>
      </c>
      <c r="Z1742" s="14">
        <f t="shared" si="561"/>
        <v>0</v>
      </c>
      <c r="AA1742" s="14">
        <f t="shared" si="562"/>
        <v>281.06000000000006</v>
      </c>
      <c r="AB1742" s="14">
        <f t="shared" si="564"/>
        <v>0</v>
      </c>
      <c r="AC1742" s="15">
        <f t="shared" si="563"/>
        <v>406.6</v>
      </c>
      <c r="AD1742" s="48">
        <f>(ROUND(AC1742-AC1734,1)/AC1734)</f>
        <v>0.2949044585987261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55.199999999999996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119.60000000000001</v>
      </c>
      <c r="S1743" s="14">
        <f>(N1743/100)*(I1743*$I$12)+(N1743/100)*(J1743*$J$12)</f>
        <v>70.38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161.46000000000004</v>
      </c>
      <c r="X1743" s="14">
        <f t="shared" si="559"/>
        <v>125.57999999999998</v>
      </c>
      <c r="Y1743" s="14">
        <f t="shared" si="560"/>
        <v>0</v>
      </c>
      <c r="Z1743" s="14">
        <f t="shared" si="561"/>
        <v>0</v>
      </c>
      <c r="AA1743" s="14">
        <f t="shared" si="562"/>
        <v>0</v>
      </c>
      <c r="AB1743" s="14">
        <f t="shared" si="564"/>
        <v>281.06000000000006</v>
      </c>
      <c r="AC1743" s="15">
        <f t="shared" si="563"/>
        <v>406.6</v>
      </c>
      <c r="AD1743" s="48">
        <f>(ROUND(AC1743-AC1734,1)/AC1734)</f>
        <v>0.2949044585987261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119.60000000000001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281.65800000000002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9"/>
        <v>401.25800000000004</v>
      </c>
      <c r="Y1744" s="14">
        <f t="shared" si="560"/>
        <v>0</v>
      </c>
      <c r="Z1744" s="14">
        <f t="shared" si="561"/>
        <v>0</v>
      </c>
      <c r="AA1744" s="14">
        <f t="shared" si="562"/>
        <v>0</v>
      </c>
      <c r="AB1744" s="14">
        <f t="shared" si="564"/>
        <v>0</v>
      </c>
      <c r="AC1744" s="15">
        <f t="shared" si="563"/>
        <v>401.3</v>
      </c>
      <c r="AD1744" s="48">
        <f>(ROUND(AC1744-AC1734,1)/AC1734)</f>
        <v>0.27802547770700636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119.60000000000001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281.65800000000002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9"/>
        <v>401.25800000000004</v>
      </c>
      <c r="Y1745" s="14">
        <f t="shared" si="560"/>
        <v>0</v>
      </c>
      <c r="Z1745" s="14">
        <f t="shared" si="561"/>
        <v>0</v>
      </c>
      <c r="AA1745" s="14">
        <f t="shared" si="562"/>
        <v>0</v>
      </c>
      <c r="AB1745" s="14">
        <f t="shared" si="564"/>
        <v>0</v>
      </c>
      <c r="AC1745" s="15">
        <f t="shared" si="563"/>
        <v>401.3</v>
      </c>
      <c r="AD1745" s="48">
        <f>(ROUND(AC1745-AC1734,1)/AC1734)</f>
        <v>0.27802547770700636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119.60000000000001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281.65800000000002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9"/>
        <v>401.25800000000004</v>
      </c>
      <c r="Y1746" s="14">
        <f t="shared" si="560"/>
        <v>0</v>
      </c>
      <c r="Z1746" s="14">
        <f t="shared" si="561"/>
        <v>0</v>
      </c>
      <c r="AA1746" s="14">
        <f t="shared" si="562"/>
        <v>0</v>
      </c>
      <c r="AB1746" s="14">
        <f t="shared" si="564"/>
        <v>0</v>
      </c>
      <c r="AC1746" s="15">
        <f t="shared" si="563"/>
        <v>401.3</v>
      </c>
      <c r="AD1746" s="48">
        <f>(ROUND(AC1746-AC1734,1)/AC1734)</f>
        <v>0.27802547770700636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119.60000000000001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234.05720000000002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9"/>
        <v>353.65720000000005</v>
      </c>
      <c r="Y1747" s="14">
        <f t="shared" si="560"/>
        <v>0</v>
      </c>
      <c r="Z1747" s="14">
        <f t="shared" si="561"/>
        <v>0</v>
      </c>
      <c r="AA1747" s="14">
        <f t="shared" si="562"/>
        <v>0</v>
      </c>
      <c r="AB1747" s="14">
        <f t="shared" si="564"/>
        <v>0</v>
      </c>
      <c r="AC1747" s="15">
        <f t="shared" si="563"/>
        <v>353.7</v>
      </c>
      <c r="AD1747" s="48">
        <f>(ROUND(AC1747-AC1734,1)/AC1734)</f>
        <v>0.12643312101910828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119.60000000000001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266.46879999999999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9"/>
        <v>386.06880000000001</v>
      </c>
      <c r="Y1748" s="14">
        <f t="shared" si="560"/>
        <v>0</v>
      </c>
      <c r="Z1748" s="14">
        <f t="shared" si="561"/>
        <v>0</v>
      </c>
      <c r="AA1748" s="14">
        <f t="shared" si="562"/>
        <v>0</v>
      </c>
      <c r="AB1748" s="14">
        <f t="shared" si="564"/>
        <v>0</v>
      </c>
      <c r="AC1748" s="15">
        <f t="shared" si="563"/>
        <v>386.1</v>
      </c>
      <c r="AD1748" s="48">
        <f>(ROUND(AC1748-AC1734,1)/AC1734)</f>
        <v>0.22961783439490444</v>
      </c>
      <c r="AE1748" s="113"/>
      <c r="AF1748" s="60"/>
      <c r="AH1748" s="20"/>
    </row>
    <row r="1749" spans="1:34">
      <c r="A1749" s="106" t="s">
        <v>0</v>
      </c>
      <c r="B1749" s="90" t="s">
        <v>75</v>
      </c>
      <c r="C1749" s="50" t="s">
        <v>241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49"/>
        <v>337.5</v>
      </c>
      <c r="Y1749" s="52">
        <f t="shared" si="550"/>
        <v>0</v>
      </c>
      <c r="Z1749" s="52">
        <f t="shared" si="551"/>
        <v>0</v>
      </c>
      <c r="AA1749" s="52">
        <f t="shared" si="552"/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814</v>
      </c>
      <c r="B1750" s="91">
        <v>0</v>
      </c>
      <c r="C1750" s="21" t="s">
        <v>324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49"/>
        <v>397.09800000000001</v>
      </c>
      <c r="Y1750" s="14">
        <f t="shared" si="550"/>
        <v>0</v>
      </c>
      <c r="Z1750" s="14">
        <f t="shared" si="551"/>
        <v>0</v>
      </c>
      <c r="AA1750" s="14">
        <f t="shared" si="552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813</v>
      </c>
      <c r="AF1750" s="60"/>
      <c r="AH1750" s="20"/>
    </row>
    <row r="1751" spans="1:34">
      <c r="A1751" s="99" t="s">
        <v>815</v>
      </c>
      <c r="B1751" s="91">
        <v>18</v>
      </c>
      <c r="C1751" s="21" t="s">
        <v>849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49"/>
        <v>315</v>
      </c>
      <c r="Y1751" s="14">
        <f t="shared" si="550"/>
        <v>0</v>
      </c>
      <c r="Z1751" s="14">
        <f t="shared" si="551"/>
        <v>0</v>
      </c>
      <c r="AA1751" s="14">
        <f t="shared" si="552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816</v>
      </c>
      <c r="B1752" s="91">
        <v>0</v>
      </c>
      <c r="C1752" s="21" t="s">
        <v>337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49"/>
        <v>315</v>
      </c>
      <c r="Y1752" s="14">
        <f t="shared" si="550"/>
        <v>0</v>
      </c>
      <c r="Z1752" s="14">
        <f t="shared" si="551"/>
        <v>0</v>
      </c>
      <c r="AA1752" s="14">
        <f t="shared" si="552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817</v>
      </c>
      <c r="B1753" s="91">
        <v>0</v>
      </c>
      <c r="C1753" s="21" t="s">
        <v>338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49"/>
        <v>315</v>
      </c>
      <c r="Y1753" s="14">
        <f t="shared" si="550"/>
        <v>0</v>
      </c>
      <c r="Z1753" s="14">
        <f t="shared" si="551"/>
        <v>0</v>
      </c>
      <c r="AA1753" s="14">
        <f t="shared" si="552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666</v>
      </c>
      <c r="B1754" s="91"/>
      <c r="C1754" s="21" t="s">
        <v>339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49"/>
        <v>315</v>
      </c>
      <c r="Y1754" s="14">
        <f t="shared" si="550"/>
        <v>0</v>
      </c>
      <c r="Z1754" s="14">
        <f t="shared" si="551"/>
        <v>0</v>
      </c>
      <c r="AA1754" s="14">
        <f t="shared" si="552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605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49"/>
        <v>135</v>
      </c>
      <c r="Y1755" s="14">
        <f t="shared" si="550"/>
        <v>301.27499999999998</v>
      </c>
      <c r="Z1755" s="14">
        <f t="shared" si="551"/>
        <v>0</v>
      </c>
      <c r="AA1755" s="14">
        <f t="shared" si="552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844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49"/>
        <v>135</v>
      </c>
      <c r="Y1756" s="14">
        <f t="shared" si="550"/>
        <v>0</v>
      </c>
      <c r="Z1756" s="14">
        <f t="shared" si="551"/>
        <v>301.27499999999998</v>
      </c>
      <c r="AA1756" s="14">
        <f t="shared" si="552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845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49"/>
        <v>135</v>
      </c>
      <c r="Y1757" s="14">
        <f t="shared" si="550"/>
        <v>0</v>
      </c>
      <c r="Z1757" s="14">
        <f t="shared" si="551"/>
        <v>0</v>
      </c>
      <c r="AA1757" s="14">
        <f t="shared" si="552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846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49"/>
        <v>135</v>
      </c>
      <c r="Y1758" s="14">
        <f t="shared" si="550"/>
        <v>0</v>
      </c>
      <c r="Z1758" s="14">
        <f t="shared" si="551"/>
        <v>0</v>
      </c>
      <c r="AA1758" s="14">
        <f t="shared" si="552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847</v>
      </c>
      <c r="B1759" s="91"/>
      <c r="C1759" s="21" t="s">
        <v>327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49"/>
        <v>432.9</v>
      </c>
      <c r="Y1759" s="14">
        <f t="shared" si="550"/>
        <v>0</v>
      </c>
      <c r="Z1759" s="14">
        <f t="shared" si="551"/>
        <v>0</v>
      </c>
      <c r="AA1759" s="14">
        <f t="shared" si="552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848</v>
      </c>
      <c r="B1760" s="91"/>
      <c r="C1760" s="21" t="s">
        <v>328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49"/>
        <v>432.9</v>
      </c>
      <c r="Y1760" s="14">
        <f t="shared" si="550"/>
        <v>0</v>
      </c>
      <c r="Z1760" s="14">
        <f t="shared" si="551"/>
        <v>0</v>
      </c>
      <c r="AA1760" s="14">
        <f t="shared" si="552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329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49"/>
        <v>432.9</v>
      </c>
      <c r="Y1761" s="14">
        <f t="shared" si="550"/>
        <v>0</v>
      </c>
      <c r="Z1761" s="14">
        <f t="shared" si="551"/>
        <v>0</v>
      </c>
      <c r="AA1761" s="14">
        <f t="shared" si="552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325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49"/>
        <v>414.88199999999995</v>
      </c>
      <c r="Y1762" s="14">
        <f t="shared" si="550"/>
        <v>0</v>
      </c>
      <c r="Z1762" s="14">
        <f t="shared" si="551"/>
        <v>0</v>
      </c>
      <c r="AA1762" s="14">
        <f t="shared" si="552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326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49"/>
        <v>380.13299999999992</v>
      </c>
      <c r="Y1763" s="14">
        <f t="shared" si="550"/>
        <v>0</v>
      </c>
      <c r="Z1763" s="14">
        <f t="shared" si="551"/>
        <v>0</v>
      </c>
      <c r="AA1763" s="14">
        <f t="shared" si="552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77</v>
      </c>
      <c r="C1764" s="50" t="s">
        <v>241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144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172.79999999999998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9" si="567">N1764+S1764</f>
        <v>316.79999999999995</v>
      </c>
      <c r="Y1764" s="52">
        <f t="shared" ref="Y1764:Y1779" si="568">O1764+T1764</f>
        <v>0</v>
      </c>
      <c r="Z1764" s="52">
        <f t="shared" ref="Z1764:Z1779" si="569">P1764+U1764</f>
        <v>0</v>
      </c>
      <c r="AA1764" s="52">
        <f t="shared" ref="AA1764:AA1779" si="570">Q1764+V1764</f>
        <v>0</v>
      </c>
      <c r="AB1764" s="52">
        <f>R1764+W1764</f>
        <v>0</v>
      </c>
      <c r="AC1764" s="53">
        <f>ROUND(X1764+Y1764+Z1764+AA1764+AB1764,1)</f>
        <v>316.8</v>
      </c>
      <c r="AD1764" s="58"/>
      <c r="AE1764" s="113"/>
      <c r="AF1764" s="60"/>
      <c r="AH1764" s="20"/>
    </row>
    <row r="1765" spans="1:34">
      <c r="A1765" s="99" t="s">
        <v>814</v>
      </c>
      <c r="B1765" s="93">
        <v>12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35</v>
      </c>
      <c r="J1765" s="13">
        <v>75</v>
      </c>
      <c r="K1765" s="13">
        <v>0</v>
      </c>
      <c r="L1765" s="13">
        <v>0</v>
      </c>
      <c r="M1765" s="13">
        <v>0</v>
      </c>
      <c r="N1765" s="14">
        <f>D1765*$D$4</f>
        <v>124.80000000000001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247.10400000000004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371.90400000000005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371.9</v>
      </c>
      <c r="AD1765" s="48">
        <f>(ROUND(AC1765-AC1764,1)/AC1764)</f>
        <v>0.17392676767676768</v>
      </c>
      <c r="AE1765" s="113" t="s">
        <v>813</v>
      </c>
      <c r="AF1765" s="60"/>
      <c r="AH1765" s="20"/>
    </row>
    <row r="1766" spans="1:34">
      <c r="A1766" s="99" t="s">
        <v>815</v>
      </c>
      <c r="B1766" s="93">
        <v>24</v>
      </c>
      <c r="C1766" s="21" t="s">
        <v>849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134.39999999999998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161.27999999999997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295.67999999999995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295.7</v>
      </c>
      <c r="AD1766" s="48">
        <f>(ROUND(AC1766-AC1764,1)/AC1764)</f>
        <v>-6.6603535353535359E-2</v>
      </c>
      <c r="AE1766" s="113"/>
      <c r="AF1766" s="60"/>
      <c r="AH1766" s="20"/>
    </row>
    <row r="1767" spans="1:34">
      <c r="A1767" s="99" t="s">
        <v>816</v>
      </c>
      <c r="B1767" s="93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134.39999999999998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161.27999999999997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295.67999999999995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295.7</v>
      </c>
      <c r="AD1767" s="48">
        <f>(ROUND(AC1767-AC1764,1)/AC1764)</f>
        <v>-6.6603535353535359E-2</v>
      </c>
      <c r="AE1767" s="113"/>
      <c r="AF1767" s="60"/>
      <c r="AH1767" s="20"/>
    </row>
    <row r="1768" spans="1:34">
      <c r="A1768" s="99" t="s">
        <v>817</v>
      </c>
      <c r="B1768" s="93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134.39999999999998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161.27999999999997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295.67999999999995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295.7</v>
      </c>
      <c r="AD1768" s="48">
        <f>(ROUND(AC1768-AC1764,1)/AC1764)</f>
        <v>-6.6603535353535359E-2</v>
      </c>
      <c r="AE1768" s="113"/>
      <c r="AF1768" s="60"/>
      <c r="AH1768" s="20"/>
    </row>
    <row r="1769" spans="1:34">
      <c r="A1769" s="99" t="s">
        <v>666</v>
      </c>
      <c r="B1769" s="93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134.39999999999998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161.27999999999997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295.67999999999995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295.7</v>
      </c>
      <c r="AD1769" s="48">
        <f>(ROUND(AC1769-AC1764,1)/AC1764)</f>
        <v>-6.6603535353535359E-2</v>
      </c>
      <c r="AE1769" s="113"/>
      <c r="AF1769" s="60"/>
      <c r="AH1769" s="20"/>
    </row>
    <row r="1770" spans="1:34">
      <c r="A1770" s="99" t="s">
        <v>605</v>
      </c>
      <c r="B1770" s="93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85</v>
      </c>
      <c r="L1770" s="13">
        <v>0</v>
      </c>
      <c r="M1770" s="13">
        <v>0</v>
      </c>
      <c r="N1770" s="14">
        <f>D1770*$D$9</f>
        <v>57.599999999999994</v>
      </c>
      <c r="O1770" s="14">
        <f>E1770*$E$9</f>
        <v>124.80000000000001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69.11999999999999</v>
      </c>
      <c r="T1770" s="14">
        <f>(O1770/100)*(K1770*$K$9)</f>
        <v>159.12000000000003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126.71999999999998</v>
      </c>
      <c r="Y1770" s="14">
        <f t="shared" si="568"/>
        <v>283.92000000000007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410.6</v>
      </c>
      <c r="AD1770" s="48">
        <f>(ROUND(AC1770-AC1764,1)/AC1764)</f>
        <v>0.29608585858585856</v>
      </c>
      <c r="AE1770" s="113"/>
      <c r="AF1770" s="60"/>
      <c r="AH1770" s="20"/>
    </row>
    <row r="1771" spans="1:34">
      <c r="A1771" s="99" t="s">
        <v>844</v>
      </c>
      <c r="B1771" s="93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20</v>
      </c>
      <c r="J1771" s="13">
        <v>60</v>
      </c>
      <c r="K1771" s="13">
        <v>42.5</v>
      </c>
      <c r="L1771" s="13">
        <v>42.5</v>
      </c>
      <c r="M1771" s="13">
        <v>0</v>
      </c>
      <c r="N1771" s="14">
        <f>D1771*$D$10</f>
        <v>57.599999999999994</v>
      </c>
      <c r="O1771" s="14">
        <f>E1771*$E$10</f>
        <v>0</v>
      </c>
      <c r="P1771" s="14">
        <f>F1771*$F$10</f>
        <v>124.80000000000001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69.11999999999999</v>
      </c>
      <c r="T1771" s="14">
        <f>(O1771/100)*(K1771*$J$10)</f>
        <v>0</v>
      </c>
      <c r="U1771" s="14">
        <f>(P1771/100)*(K1771*$K$10)+(P1771/100)*(L1771*$L$10)</f>
        <v>159.12000000000003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126.71999999999998</v>
      </c>
      <c r="Y1771" s="14">
        <f t="shared" si="568"/>
        <v>0</v>
      </c>
      <c r="Z1771" s="14">
        <f t="shared" si="569"/>
        <v>283.92000000000007</v>
      </c>
      <c r="AA1771" s="14">
        <f t="shared" si="570"/>
        <v>0</v>
      </c>
      <c r="AB1771" s="14">
        <f t="shared" si="572"/>
        <v>0</v>
      </c>
      <c r="AC1771" s="15">
        <f t="shared" si="571"/>
        <v>410.6</v>
      </c>
      <c r="AD1771" s="48">
        <f>(ROUND(AC1771-AC1764,1)/AC1764)</f>
        <v>0.29608585858585856</v>
      </c>
      <c r="AE1771" s="113"/>
      <c r="AF1771" s="60"/>
      <c r="AH1771" s="20"/>
    </row>
    <row r="1772" spans="1:34">
      <c r="A1772" s="99" t="s">
        <v>845</v>
      </c>
      <c r="B1772" s="93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20</v>
      </c>
      <c r="J1772" s="13">
        <v>60</v>
      </c>
      <c r="K1772" s="13">
        <v>0</v>
      </c>
      <c r="L1772" s="13">
        <v>85</v>
      </c>
      <c r="M1772" s="13">
        <v>0</v>
      </c>
      <c r="N1772" s="14">
        <f>D1772*$D$11</f>
        <v>57.599999999999994</v>
      </c>
      <c r="O1772" s="14">
        <f>E1772*$E$11</f>
        <v>0</v>
      </c>
      <c r="P1772" s="14">
        <f>F1772*$F$11</f>
        <v>0</v>
      </c>
      <c r="Q1772" s="14">
        <f>G1772*$G$11</f>
        <v>124.80000000000001</v>
      </c>
      <c r="R1772" s="14">
        <f>H1772*$H$11</f>
        <v>0</v>
      </c>
      <c r="S1772" s="14">
        <f>(N1772/100)*(I1772*$I$11)+(N1772/100)*(J1772*$J$11)</f>
        <v>69.11999999999999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159.12000000000003</v>
      </c>
      <c r="W1772" s="14">
        <f>(R1772/100)*(K1772*$K$11)+(R1772/100)*(L1772*$L$11)</f>
        <v>0</v>
      </c>
      <c r="X1772" s="14">
        <f t="shared" si="567"/>
        <v>126.71999999999998</v>
      </c>
      <c r="Y1772" s="14">
        <f t="shared" si="568"/>
        <v>0</v>
      </c>
      <c r="Z1772" s="14">
        <f t="shared" si="569"/>
        <v>0</v>
      </c>
      <c r="AA1772" s="14">
        <f t="shared" si="570"/>
        <v>283.92000000000007</v>
      </c>
      <c r="AB1772" s="14">
        <f t="shared" si="572"/>
        <v>0</v>
      </c>
      <c r="AC1772" s="15">
        <f t="shared" si="571"/>
        <v>410.6</v>
      </c>
      <c r="AD1772" s="48">
        <f>(ROUND(AC1772-AC1764,1)/AC1764)</f>
        <v>0.29608585858585856</v>
      </c>
      <c r="AE1772" s="113"/>
      <c r="AF1772" s="60"/>
      <c r="AH1772" s="20"/>
    </row>
    <row r="1773" spans="1:34">
      <c r="A1773" s="99" t="s">
        <v>846</v>
      </c>
      <c r="B1773" s="93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D1773*$D$12</f>
        <v>57.599999999999994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124.80000000000001</v>
      </c>
      <c r="S1773" s="14">
        <f>(N1773/100)*(I1773*$I$12)+(N1773/100)*(J1773*$J$12)</f>
        <v>69.11999999999999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159.12000000000003</v>
      </c>
      <c r="X1773" s="14">
        <f t="shared" si="567"/>
        <v>126.71999999999998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283.92000000000007</v>
      </c>
      <c r="AC1773" s="15">
        <f t="shared" si="571"/>
        <v>410.6</v>
      </c>
      <c r="AD1773" s="48">
        <f>(ROUND(AC1773-AC1764,1)/AC1764)</f>
        <v>0.29608585858585856</v>
      </c>
      <c r="AE1773" s="113"/>
      <c r="AF1773" s="60"/>
      <c r="AH1773" s="20"/>
    </row>
    <row r="1774" spans="1:34">
      <c r="A1774" s="99" t="s">
        <v>847</v>
      </c>
      <c r="B1774" s="93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70</v>
      </c>
      <c r="N1774" s="14">
        <f>D1774*$D$13</f>
        <v>124.80000000000001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280.80000000000007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405.60000000000008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405.6</v>
      </c>
      <c r="AD1774" s="48">
        <f>(ROUND(AC1774-AC1764,1)/AC1764)</f>
        <v>0.28030303030303028</v>
      </c>
      <c r="AE1774" s="113"/>
      <c r="AF1774" s="60"/>
      <c r="AH1774" s="20"/>
    </row>
    <row r="1775" spans="1:34">
      <c r="A1775" s="99" t="s">
        <v>848</v>
      </c>
      <c r="B1775" s="93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124.80000000000001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280.80000000000007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405.60000000000008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405.6</v>
      </c>
      <c r="AD1775" s="48">
        <f>(ROUND(AC1775-AC1764,1)/AC1764)</f>
        <v>0.28030303030303028</v>
      </c>
      <c r="AE1775" s="113"/>
      <c r="AF1775" s="60"/>
      <c r="AH1775" s="20"/>
    </row>
    <row r="1776" spans="1:34">
      <c r="A1776" s="99"/>
      <c r="B1776" s="93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124.80000000000001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280.80000000000007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405.60000000000008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405.6</v>
      </c>
      <c r="AD1776" s="48">
        <f>(ROUND(AC1776-AC1764,1)/AC1764)</f>
        <v>0.28030303030303028</v>
      </c>
      <c r="AE1776" s="113"/>
      <c r="AF1776" s="60"/>
      <c r="AH1776" s="20"/>
    </row>
    <row r="1777" spans="1:34">
      <c r="A1777" s="99"/>
      <c r="B1777" s="93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83</v>
      </c>
      <c r="K1777" s="13">
        <v>0</v>
      </c>
      <c r="L1777" s="13">
        <v>0</v>
      </c>
      <c r="M1777" s="13">
        <v>0</v>
      </c>
      <c r="N1777" s="14">
        <f>D1777*$D$16</f>
        <v>124.80000000000001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263.20319999999998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388.00319999999999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388</v>
      </c>
      <c r="AD1777" s="48">
        <f>(ROUND(AC1777-AC1764,1)/AC1764)</f>
        <v>0.22474747474747475</v>
      </c>
      <c r="AE1777" s="113"/>
      <c r="AF1777" s="60"/>
      <c r="AH1777" s="20"/>
    </row>
    <row r="1778" spans="1:34">
      <c r="A1778" s="99"/>
      <c r="B1778" s="93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55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124.80000000000001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232.75200000000001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357.55200000000002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357.6</v>
      </c>
      <c r="AD1778" s="48">
        <f>(ROUND(AC1778-AC1764,1)/AC1764)</f>
        <v>0.12878787878787878</v>
      </c>
      <c r="AE1778" s="113"/>
      <c r="AF1778" s="60"/>
      <c r="AH1778" s="20"/>
    </row>
    <row r="1779" spans="1:34">
      <c r="A1779" s="106" t="s">
        <v>0</v>
      </c>
      <c r="B1779" s="90" t="s">
        <v>78</v>
      </c>
      <c r="C1779" s="50" t="s">
        <v>241</v>
      </c>
      <c r="D1779" s="11">
        <v>80</v>
      </c>
      <c r="E1779" s="11">
        <v>50</v>
      </c>
      <c r="F1779" s="11">
        <v>0</v>
      </c>
      <c r="G1779" s="11">
        <v>0</v>
      </c>
      <c r="H1779" s="11">
        <v>0</v>
      </c>
      <c r="I1779" s="51">
        <v>20</v>
      </c>
      <c r="J1779" s="51">
        <v>30</v>
      </c>
      <c r="K1779" s="51">
        <v>50</v>
      </c>
      <c r="L1779" s="51">
        <v>0</v>
      </c>
      <c r="M1779" s="51">
        <v>0</v>
      </c>
      <c r="N1779" s="52">
        <f>D1779*$D$3</f>
        <v>120</v>
      </c>
      <c r="O1779" s="52">
        <f>E1779*$E$3</f>
        <v>75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90</v>
      </c>
      <c r="T1779" s="52">
        <f>(O1779/100)*(K1779*$K$3)</f>
        <v>56.25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210</v>
      </c>
      <c r="Y1779" s="52">
        <f t="shared" si="568"/>
        <v>131.25</v>
      </c>
      <c r="Z1779" s="52">
        <f t="shared" si="569"/>
        <v>0</v>
      </c>
      <c r="AA1779" s="52">
        <f t="shared" si="570"/>
        <v>0</v>
      </c>
      <c r="AB1779" s="52">
        <f>R1779+W1779</f>
        <v>0</v>
      </c>
      <c r="AC1779" s="53">
        <f>ROUND(X1779+Y1779+Z1779+AA1779+AB1779,1)</f>
        <v>341.3</v>
      </c>
      <c r="AD1779" s="58"/>
      <c r="AE1779" s="113"/>
      <c r="AF1779" s="60"/>
      <c r="AH1779" s="20"/>
    </row>
    <row r="1780" spans="1:34">
      <c r="A1780" s="99" t="s">
        <v>814</v>
      </c>
      <c r="B1780" s="91">
        <v>10</v>
      </c>
      <c r="C1780" s="21" t="s">
        <v>324</v>
      </c>
      <c r="D1780" s="12">
        <v>80</v>
      </c>
      <c r="E1780" s="12">
        <v>50</v>
      </c>
      <c r="F1780" s="12">
        <v>0</v>
      </c>
      <c r="G1780" s="12">
        <v>0</v>
      </c>
      <c r="H1780" s="12">
        <v>0</v>
      </c>
      <c r="I1780" s="13">
        <v>45</v>
      </c>
      <c r="J1780" s="13">
        <v>54</v>
      </c>
      <c r="K1780" s="13">
        <v>50</v>
      </c>
      <c r="L1780" s="13">
        <v>0</v>
      </c>
      <c r="M1780" s="13">
        <v>0</v>
      </c>
      <c r="N1780" s="14">
        <f>D1780*$D$4</f>
        <v>104</v>
      </c>
      <c r="O1780" s="14">
        <f>E1780*$E$4</f>
        <v>65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185.32800000000003</v>
      </c>
      <c r="T1780" s="14">
        <f>(O1780/100)*(K1780*$K$4)</f>
        <v>48.75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289.32800000000003</v>
      </c>
      <c r="Y1780" s="14">
        <f t="shared" ref="Y1780:Y1793" si="574">O1780+T1780</f>
        <v>113.75</v>
      </c>
      <c r="Z1780" s="14">
        <f t="shared" ref="Z1780:Z1793" si="575">P1780+U1780</f>
        <v>0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403.1</v>
      </c>
      <c r="AD1780" s="48">
        <f>(ROUND(AC1780-AC1779,1)/AC1779)</f>
        <v>0.18107237034866686</v>
      </c>
      <c r="AE1780" s="113" t="s">
        <v>813</v>
      </c>
      <c r="AF1780" s="60"/>
      <c r="AH1780" s="20"/>
    </row>
    <row r="1781" spans="1:34">
      <c r="A1781" s="99" t="s">
        <v>815</v>
      </c>
      <c r="B1781" s="91">
        <v>16</v>
      </c>
      <c r="C1781" s="21" t="s">
        <v>849</v>
      </c>
      <c r="D1781" s="12">
        <v>80</v>
      </c>
      <c r="E1781" s="12">
        <v>50</v>
      </c>
      <c r="F1781" s="12">
        <v>0</v>
      </c>
      <c r="G1781" s="12">
        <v>0</v>
      </c>
      <c r="H1781" s="12">
        <v>0</v>
      </c>
      <c r="I1781" s="13">
        <v>20</v>
      </c>
      <c r="J1781" s="13">
        <v>30</v>
      </c>
      <c r="K1781" s="13">
        <v>50</v>
      </c>
      <c r="L1781" s="13">
        <v>0</v>
      </c>
      <c r="M1781" s="13">
        <v>0</v>
      </c>
      <c r="N1781" s="14">
        <f>D1781*$D$5</f>
        <v>112</v>
      </c>
      <c r="O1781" s="14">
        <f>E1781*$E$5</f>
        <v>70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84</v>
      </c>
      <c r="T1781" s="14">
        <f>(O1781/100)*(K1781*$K$5)</f>
        <v>52.5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196</v>
      </c>
      <c r="Y1781" s="14">
        <f t="shared" si="574"/>
        <v>122.5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318.5</v>
      </c>
      <c r="AD1781" s="48">
        <f>(ROUND(AC1781-AC1779,1)/AC1779)</f>
        <v>-6.6803398769411076E-2</v>
      </c>
      <c r="AE1781" s="113"/>
      <c r="AF1781" s="60"/>
      <c r="AH1781" s="20"/>
    </row>
    <row r="1782" spans="1:34">
      <c r="A1782" s="99" t="s">
        <v>816</v>
      </c>
      <c r="B1782" s="91">
        <v>20</v>
      </c>
      <c r="C1782" s="21" t="s">
        <v>337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20</v>
      </c>
      <c r="J1782" s="13">
        <v>30</v>
      </c>
      <c r="K1782" s="13">
        <v>50</v>
      </c>
      <c r="L1782" s="13">
        <v>0</v>
      </c>
      <c r="M1782" s="13">
        <v>0</v>
      </c>
      <c r="N1782" s="14">
        <f>D1782*$D$6</f>
        <v>112</v>
      </c>
      <c r="O1782" s="14">
        <f>E1782*$E$6</f>
        <v>70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84</v>
      </c>
      <c r="T1782" s="14">
        <f>(O1782/100)*(K1782*$K$6)</f>
        <v>52.5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196</v>
      </c>
      <c r="Y1782" s="14">
        <f t="shared" si="574"/>
        <v>122.5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318.5</v>
      </c>
      <c r="AD1782" s="48">
        <f>(ROUND(AC1782-AC1779,1)/AC1779)</f>
        <v>-6.6803398769411076E-2</v>
      </c>
      <c r="AE1782" s="113"/>
      <c r="AF1782" s="60"/>
      <c r="AH1782" s="20"/>
    </row>
    <row r="1783" spans="1:34">
      <c r="A1783" s="99" t="s">
        <v>817</v>
      </c>
      <c r="B1783" s="91">
        <v>0</v>
      </c>
      <c r="C1783" s="21" t="s">
        <v>338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D1783*$D$7</f>
        <v>112</v>
      </c>
      <c r="O1783" s="14">
        <f>E1783*$E$7</f>
        <v>70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84</v>
      </c>
      <c r="T1783" s="14">
        <f>(O1783/100)*(K1783*$K$7)</f>
        <v>52.5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196</v>
      </c>
      <c r="Y1783" s="14">
        <f t="shared" si="574"/>
        <v>122.5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318.5</v>
      </c>
      <c r="AD1783" s="48">
        <f>(ROUND(AC1783-AC1779,1)/AC1779)</f>
        <v>-6.6803398769411076E-2</v>
      </c>
      <c r="AE1783" s="113"/>
      <c r="AF1783" s="60"/>
      <c r="AH1783" s="20"/>
    </row>
    <row r="1784" spans="1:34">
      <c r="A1784" s="99" t="s">
        <v>666</v>
      </c>
      <c r="B1784" s="91"/>
      <c r="C1784" s="21" t="s">
        <v>339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D1784*$D$8</f>
        <v>112</v>
      </c>
      <c r="O1784" s="14">
        <f>E1784*$E$8</f>
        <v>70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84</v>
      </c>
      <c r="T1784" s="14">
        <f>(O1784/100)*(K1784*$K$8)</f>
        <v>52.5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196</v>
      </c>
      <c r="Y1784" s="14">
        <f t="shared" si="574"/>
        <v>122.5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318.5</v>
      </c>
      <c r="AD1784" s="48">
        <f>(ROUND(AC1784-AC1779,1)/AC1779)</f>
        <v>-6.6803398769411076E-2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40</v>
      </c>
      <c r="E1785" s="12">
        <v>130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74</v>
      </c>
      <c r="L1785" s="13">
        <v>0</v>
      </c>
      <c r="M1785" s="13">
        <v>0</v>
      </c>
      <c r="N1785" s="14">
        <f>D1785*$D$9</f>
        <v>48</v>
      </c>
      <c r="O1785" s="14">
        <f>E1785*$E$9</f>
        <v>169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36</v>
      </c>
      <c r="T1785" s="14">
        <f>(O1785/100)*(K1785*$K$9)</f>
        <v>187.59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84</v>
      </c>
      <c r="Y1785" s="14">
        <f t="shared" si="574"/>
        <v>356.59000000000003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440.6</v>
      </c>
      <c r="AD1785" s="48">
        <f>(ROUND(AC1785-AC1779,1)/AC1779)</f>
        <v>0.29094638148256663</v>
      </c>
      <c r="AE1785" s="113"/>
      <c r="AF1785" s="60"/>
      <c r="AH1785" s="20"/>
    </row>
    <row r="1786" spans="1:34">
      <c r="A1786" s="99" t="s">
        <v>844</v>
      </c>
      <c r="B1786" s="91"/>
      <c r="C1786" s="21" t="s">
        <v>2</v>
      </c>
      <c r="D1786" s="12">
        <v>40</v>
      </c>
      <c r="E1786" s="12">
        <v>0</v>
      </c>
      <c r="F1786" s="12">
        <v>130</v>
      </c>
      <c r="G1786" s="12">
        <v>0</v>
      </c>
      <c r="H1786" s="12">
        <v>0</v>
      </c>
      <c r="I1786" s="13">
        <v>20</v>
      </c>
      <c r="J1786" s="13">
        <v>30</v>
      </c>
      <c r="K1786" s="13">
        <v>37</v>
      </c>
      <c r="L1786" s="13">
        <v>37</v>
      </c>
      <c r="M1786" s="13">
        <v>0</v>
      </c>
      <c r="N1786" s="14">
        <f>D1786*$D$10</f>
        <v>48</v>
      </c>
      <c r="O1786" s="14">
        <f>E1786*$E$10</f>
        <v>0</v>
      </c>
      <c r="P1786" s="14">
        <f>F1786*$F$10</f>
        <v>169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36</v>
      </c>
      <c r="T1786" s="14">
        <f>(O1786/100)*(K1786*$J$10)</f>
        <v>0</v>
      </c>
      <c r="U1786" s="14">
        <f>(P1786/100)*(K1786*$K$10)+(P1786/100)*(L1786*$L$10)</f>
        <v>187.59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84</v>
      </c>
      <c r="Y1786" s="14">
        <f t="shared" si="574"/>
        <v>0</v>
      </c>
      <c r="Z1786" s="14">
        <f t="shared" si="575"/>
        <v>356.59000000000003</v>
      </c>
      <c r="AA1786" s="14">
        <f t="shared" si="576"/>
        <v>0</v>
      </c>
      <c r="AB1786" s="14">
        <f t="shared" si="578"/>
        <v>0</v>
      </c>
      <c r="AC1786" s="15">
        <f t="shared" si="577"/>
        <v>440.6</v>
      </c>
      <c r="AD1786" s="48">
        <f>(ROUND(AC1786-AC1779,1)/AC1779)</f>
        <v>0.29094638148256663</v>
      </c>
      <c r="AE1786" s="113"/>
      <c r="AF1786" s="60"/>
      <c r="AH1786" s="20"/>
    </row>
    <row r="1787" spans="1:34">
      <c r="A1787" s="99" t="s">
        <v>845</v>
      </c>
      <c r="B1787" s="91"/>
      <c r="C1787" s="21" t="s">
        <v>3</v>
      </c>
      <c r="D1787" s="12">
        <v>40</v>
      </c>
      <c r="E1787" s="12">
        <v>0</v>
      </c>
      <c r="F1787" s="12">
        <v>0</v>
      </c>
      <c r="G1787" s="12">
        <v>130</v>
      </c>
      <c r="H1787" s="12">
        <v>0</v>
      </c>
      <c r="I1787" s="13">
        <v>20</v>
      </c>
      <c r="J1787" s="13">
        <v>30</v>
      </c>
      <c r="K1787" s="13">
        <v>0</v>
      </c>
      <c r="L1787" s="13">
        <v>74</v>
      </c>
      <c r="M1787" s="13">
        <v>0</v>
      </c>
      <c r="N1787" s="14">
        <f>D1787*$D$11</f>
        <v>48</v>
      </c>
      <c r="O1787" s="14">
        <f>E1787*$E$11</f>
        <v>0</v>
      </c>
      <c r="P1787" s="14">
        <f>F1787*$F$11</f>
        <v>0</v>
      </c>
      <c r="Q1787" s="14">
        <f>G1787*$G$11</f>
        <v>169</v>
      </c>
      <c r="R1787" s="14">
        <f>H1787*$H$11</f>
        <v>0</v>
      </c>
      <c r="S1787" s="14">
        <f>(N1787/100)*(I1787*$I$11)+(N1787/100)*(J1787*$J$11)</f>
        <v>36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187.59</v>
      </c>
      <c r="W1787" s="14">
        <f>(R1787/100)*(K1787*$K$11)+(R1787/100)*(L1787*$L$11)</f>
        <v>0</v>
      </c>
      <c r="X1787" s="14">
        <f t="shared" si="573"/>
        <v>84</v>
      </c>
      <c r="Y1787" s="14">
        <f t="shared" si="574"/>
        <v>0</v>
      </c>
      <c r="Z1787" s="14">
        <f t="shared" si="575"/>
        <v>0</v>
      </c>
      <c r="AA1787" s="14">
        <f t="shared" si="576"/>
        <v>356.59000000000003</v>
      </c>
      <c r="AB1787" s="14">
        <f t="shared" si="578"/>
        <v>0</v>
      </c>
      <c r="AC1787" s="15">
        <f t="shared" si="577"/>
        <v>440.6</v>
      </c>
      <c r="AD1787" s="48">
        <f>(ROUND(AC1787-AC1779,1)/AC1779)</f>
        <v>0.29094638148256663</v>
      </c>
      <c r="AE1787" s="113"/>
      <c r="AF1787" s="60"/>
      <c r="AH1787" s="20"/>
    </row>
    <row r="1788" spans="1:34">
      <c r="A1788" s="99" t="s">
        <v>846</v>
      </c>
      <c r="B1788" s="91"/>
      <c r="C1788" s="21" t="s">
        <v>4</v>
      </c>
      <c r="D1788" s="12">
        <v>40</v>
      </c>
      <c r="E1788" s="12">
        <v>0</v>
      </c>
      <c r="F1788" s="12">
        <v>0</v>
      </c>
      <c r="G1788" s="12">
        <v>0</v>
      </c>
      <c r="H1788" s="12">
        <v>130</v>
      </c>
      <c r="I1788" s="13">
        <v>20</v>
      </c>
      <c r="J1788" s="13">
        <v>30</v>
      </c>
      <c r="K1788" s="13">
        <v>37</v>
      </c>
      <c r="L1788" s="13">
        <v>37</v>
      </c>
      <c r="M1788" s="13">
        <v>0</v>
      </c>
      <c r="N1788" s="14">
        <f>D1788*$D$12</f>
        <v>48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169</v>
      </c>
      <c r="S1788" s="14">
        <f>(N1788/100)*(I1788*$I$12)+(N1788/100)*(J1788*$J$12)</f>
        <v>36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187.59</v>
      </c>
      <c r="X1788" s="14">
        <f t="shared" si="573"/>
        <v>84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356.59000000000003</v>
      </c>
      <c r="AC1788" s="15">
        <f t="shared" si="577"/>
        <v>440.6</v>
      </c>
      <c r="AD1788" s="48">
        <f>(ROUND(AC1788-AC1779,1)/AC1779)</f>
        <v>0.29094638148256663</v>
      </c>
      <c r="AE1788" s="113"/>
      <c r="AF1788" s="60"/>
      <c r="AH1788" s="20"/>
    </row>
    <row r="1789" spans="1:34">
      <c r="A1789" s="99" t="s">
        <v>847</v>
      </c>
      <c r="B1789" s="91"/>
      <c r="C1789" s="21" t="s">
        <v>327</v>
      </c>
      <c r="D1789" s="12">
        <v>80</v>
      </c>
      <c r="E1789" s="12">
        <v>50</v>
      </c>
      <c r="F1789" s="12">
        <v>0</v>
      </c>
      <c r="G1789" s="12">
        <v>0</v>
      </c>
      <c r="H1789" s="12">
        <v>0</v>
      </c>
      <c r="I1789" s="13">
        <v>20</v>
      </c>
      <c r="J1789" s="13">
        <v>30</v>
      </c>
      <c r="K1789" s="13">
        <v>50</v>
      </c>
      <c r="L1789" s="13">
        <v>0</v>
      </c>
      <c r="M1789" s="13">
        <v>55</v>
      </c>
      <c r="N1789" s="14">
        <f>D1789*$D$13</f>
        <v>104</v>
      </c>
      <c r="O1789" s="14">
        <f>E1789*$E$13</f>
        <v>65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163.80000000000001</v>
      </c>
      <c r="T1789" s="14">
        <f>(O1789/100)*(K1789*$K$13)+(O1789/100)*(M1789*$M$13)</f>
        <v>102.375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267.8</v>
      </c>
      <c r="Y1789" s="14">
        <f t="shared" si="574"/>
        <v>167.375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435.2</v>
      </c>
      <c r="AD1789" s="48">
        <f>(ROUND(AC1789-AC1779,1)/AC1779)</f>
        <v>0.2751245238792851</v>
      </c>
      <c r="AE1789" s="113"/>
      <c r="AF1789" s="60"/>
      <c r="AH1789" s="20"/>
    </row>
    <row r="1790" spans="1:34">
      <c r="A1790" s="99" t="s">
        <v>848</v>
      </c>
      <c r="B1790" s="91"/>
      <c r="C1790" s="21" t="s">
        <v>328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30</v>
      </c>
      <c r="K1790" s="13">
        <v>70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0.27981248168766482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0</v>
      </c>
      <c r="L1791" s="13">
        <v>70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0.27981248168766482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80</v>
      </c>
      <c r="E1792" s="12">
        <v>50</v>
      </c>
      <c r="F1792" s="12">
        <v>0</v>
      </c>
      <c r="G1792" s="12">
        <v>0</v>
      </c>
      <c r="H1792" s="12">
        <v>0</v>
      </c>
      <c r="I1792" s="13">
        <v>20</v>
      </c>
      <c r="J1792" s="13">
        <v>75</v>
      </c>
      <c r="K1792" s="13">
        <v>50</v>
      </c>
      <c r="L1792" s="13">
        <v>0</v>
      </c>
      <c r="M1792" s="13">
        <v>0</v>
      </c>
      <c r="N1792" s="14">
        <f>D1792*$D$16</f>
        <v>104</v>
      </c>
      <c r="O1792" s="14">
        <f>E1792*$E$16</f>
        <v>65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200.20000000000002</v>
      </c>
      <c r="T1792" s="14">
        <f>(O1792/100)*(K1792*$K$16)</f>
        <v>48.75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304.20000000000005</v>
      </c>
      <c r="Y1792" s="14">
        <f t="shared" si="574"/>
        <v>113.75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418</v>
      </c>
      <c r="AD1792" s="48">
        <f>(ROUND(AC1792-AC1779,1)/AC1779)</f>
        <v>0.22472897743920306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80</v>
      </c>
      <c r="E1793" s="12">
        <v>50</v>
      </c>
      <c r="F1793" s="12">
        <v>0</v>
      </c>
      <c r="G1793" s="12">
        <v>0</v>
      </c>
      <c r="H1793" s="12">
        <v>0</v>
      </c>
      <c r="I1793" s="13">
        <v>56</v>
      </c>
      <c r="J1793" s="13">
        <v>30</v>
      </c>
      <c r="K1793" s="13">
        <v>50</v>
      </c>
      <c r="L1793" s="13">
        <v>0</v>
      </c>
      <c r="M1793" s="13">
        <v>0</v>
      </c>
      <c r="N1793" s="14">
        <f>D1793*$D$17</f>
        <v>104</v>
      </c>
      <c r="O1793" s="14">
        <f>E1793*$E$17</f>
        <v>65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165.15199999999999</v>
      </c>
      <c r="T1793" s="14">
        <f>(O1793/100)*(K1793*$K$17)</f>
        <v>48.75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269.15199999999999</v>
      </c>
      <c r="Y1793" s="14">
        <f t="shared" si="574"/>
        <v>113.75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382.9</v>
      </c>
      <c r="AD1793" s="48">
        <f>(ROUND(AC1793-AC1779,1)/AC1779)</f>
        <v>0.12188690301787283</v>
      </c>
      <c r="AE1793" s="113"/>
      <c r="AF1793" s="60"/>
      <c r="AH1793" s="20"/>
    </row>
    <row r="1794" spans="1:34">
      <c r="A1794" s="106" t="s">
        <v>0</v>
      </c>
      <c r="B1794" s="92" t="s">
        <v>314</v>
      </c>
      <c r="C1794" s="50" t="s">
        <v>241</v>
      </c>
      <c r="D1794" s="11">
        <v>80</v>
      </c>
      <c r="E1794" s="11">
        <v>0</v>
      </c>
      <c r="F1794" s="11">
        <v>0</v>
      </c>
      <c r="G1794" s="11">
        <v>0</v>
      </c>
      <c r="H1794" s="11">
        <v>50</v>
      </c>
      <c r="I1794" s="51">
        <v>30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120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75</v>
      </c>
      <c r="S1794" s="52">
        <f>(N1794/100)*(I1794*$I$3)+(N1794/100)*(J1794*$J$3)</f>
        <v>162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9"/>
        <v>282</v>
      </c>
      <c r="Y1794" s="52">
        <f t="shared" si="550"/>
        <v>0</v>
      </c>
      <c r="Z1794" s="52">
        <f t="shared" si="551"/>
        <v>0</v>
      </c>
      <c r="AA1794" s="52">
        <f t="shared" si="552"/>
        <v>0</v>
      </c>
      <c r="AB1794" s="52">
        <f>R1794+W1794</f>
        <v>75</v>
      </c>
      <c r="AC1794" s="53">
        <f>ROUND(X1794+Y1794+Z1794+AA1794+AB1794,1)</f>
        <v>357</v>
      </c>
      <c r="AD1794" s="58"/>
      <c r="AE1794" s="113"/>
      <c r="AF1794" s="60"/>
      <c r="AH1794" s="20"/>
    </row>
    <row r="1795" spans="1:34">
      <c r="A1795" s="99" t="s">
        <v>814</v>
      </c>
      <c r="B1795" s="93">
        <v>10</v>
      </c>
      <c r="C1795" s="21" t="s">
        <v>324</v>
      </c>
      <c r="D1795" s="12">
        <v>80</v>
      </c>
      <c r="E1795" s="12">
        <v>0</v>
      </c>
      <c r="F1795" s="12">
        <v>0</v>
      </c>
      <c r="G1795" s="12">
        <v>0</v>
      </c>
      <c r="H1795" s="12">
        <v>50</v>
      </c>
      <c r="I1795" s="13">
        <v>52</v>
      </c>
      <c r="J1795" s="13">
        <v>82</v>
      </c>
      <c r="K1795" s="13">
        <v>0</v>
      </c>
      <c r="L1795" s="13">
        <v>0</v>
      </c>
      <c r="M1795" s="13">
        <v>0</v>
      </c>
      <c r="N1795" s="14">
        <f>D1795*$D$4</f>
        <v>104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65</v>
      </c>
      <c r="S1795" s="14">
        <f>(N1795/100)*(I1795*$I$4)+(N1795/100)*(J1795*$J$4)</f>
        <v>250.84800000000001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354.84800000000001</v>
      </c>
      <c r="Y1795" s="14">
        <f t="shared" ref="Y1795:Y1808" si="580">O1795+T1795</f>
        <v>0</v>
      </c>
      <c r="Z1795" s="14">
        <f t="shared" ref="Z1795:Z1808" si="581">P1795+U1795</f>
        <v>0</v>
      </c>
      <c r="AA1795" s="14">
        <f t="shared" ref="AA1795:AA1808" si="582">Q1795+V1795</f>
        <v>0</v>
      </c>
      <c r="AB1795" s="14">
        <f>R1795+W1795</f>
        <v>65</v>
      </c>
      <c r="AC1795" s="15">
        <f>ROUND(X1795+Y1795+Z1795+AA1795+AB1795,1)</f>
        <v>419.8</v>
      </c>
      <c r="AD1795" s="48">
        <f>(ROUND(AC1795-AC1794,1)/AC1794)</f>
        <v>0.17591036414565825</v>
      </c>
      <c r="AE1795" s="113" t="s">
        <v>813</v>
      </c>
      <c r="AF1795" s="60"/>
      <c r="AH1795" s="20"/>
    </row>
    <row r="1796" spans="1:34">
      <c r="A1796" s="99" t="s">
        <v>815</v>
      </c>
      <c r="B1796" s="93">
        <v>20</v>
      </c>
      <c r="C1796" s="21" t="s">
        <v>849</v>
      </c>
      <c r="D1796" s="12">
        <v>80</v>
      </c>
      <c r="E1796" s="12">
        <v>0</v>
      </c>
      <c r="F1796" s="12">
        <v>0</v>
      </c>
      <c r="G1796" s="12">
        <v>0</v>
      </c>
      <c r="H1796" s="12">
        <v>50</v>
      </c>
      <c r="I1796" s="13">
        <v>30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112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70</v>
      </c>
      <c r="S1796" s="14">
        <f>(N1796/100)*(I1796*$I$5)+(N1796/100)*(J1796*$J$5)</f>
        <v>151.20000000000002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263.20000000000005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70</v>
      </c>
      <c r="AC1796" s="15">
        <f t="shared" ref="AC1796:AC1808" si="583">ROUND(X1796+Y1796+Z1796+AA1796+AB1796,1)</f>
        <v>333.2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816</v>
      </c>
      <c r="B1797" s="93">
        <v>10</v>
      </c>
      <c r="C1797" s="21" t="s">
        <v>337</v>
      </c>
      <c r="D1797" s="12">
        <v>80</v>
      </c>
      <c r="E1797" s="12">
        <v>0</v>
      </c>
      <c r="F1797" s="12">
        <v>0</v>
      </c>
      <c r="G1797" s="12">
        <v>0</v>
      </c>
      <c r="H1797" s="12">
        <v>50</v>
      </c>
      <c r="I1797" s="13">
        <v>30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112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70</v>
      </c>
      <c r="S1797" s="14">
        <f>(N1797/100)*(I1797*$I$6)+(N1797/100)*(J1797*$J$6)</f>
        <v>151.20000000000002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263.20000000000005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70</v>
      </c>
      <c r="AC1797" s="15">
        <f t="shared" si="583"/>
        <v>333.2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817</v>
      </c>
      <c r="B1798" s="93">
        <v>10</v>
      </c>
      <c r="C1798" s="21" t="s">
        <v>338</v>
      </c>
      <c r="D1798" s="12">
        <v>80</v>
      </c>
      <c r="E1798" s="12">
        <v>0</v>
      </c>
      <c r="F1798" s="12">
        <v>0</v>
      </c>
      <c r="G1798" s="12">
        <v>0</v>
      </c>
      <c r="H1798" s="12">
        <v>50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112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70</v>
      </c>
      <c r="S1798" s="14">
        <f>(N1798/100)*(I1798*$I$7)+(N1798/100)*(J1798*$J$7)</f>
        <v>151.20000000000002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263.20000000000005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70</v>
      </c>
      <c r="AC1798" s="15">
        <f t="shared" si="583"/>
        <v>333.2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666</v>
      </c>
      <c r="B1799" s="93"/>
      <c r="C1799" s="21" t="s">
        <v>339</v>
      </c>
      <c r="D1799" s="12">
        <v>80</v>
      </c>
      <c r="E1799" s="12">
        <v>0</v>
      </c>
      <c r="F1799" s="12">
        <v>0</v>
      </c>
      <c r="G1799" s="12">
        <v>0</v>
      </c>
      <c r="H1799" s="12">
        <v>50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112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70</v>
      </c>
      <c r="S1799" s="14">
        <f>(N1799/100)*(I1799*$I$8)+(N1799/100)*(J1799*$J$8)</f>
        <v>151.20000000000002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263.20000000000005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70</v>
      </c>
      <c r="AC1799" s="15">
        <f t="shared" si="583"/>
        <v>333.2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40</v>
      </c>
      <c r="E1800" s="12">
        <v>130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71</v>
      </c>
      <c r="L1800" s="13">
        <v>0</v>
      </c>
      <c r="M1800" s="13">
        <v>0</v>
      </c>
      <c r="N1800" s="14">
        <f>D1800*$D$9</f>
        <v>48</v>
      </c>
      <c r="O1800" s="14">
        <f>E1800*$E$9</f>
        <v>169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64.8</v>
      </c>
      <c r="T1800" s="14">
        <f>(O1800/100)*(K1800*$K$9)</f>
        <v>179.98499999999999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112.8</v>
      </c>
      <c r="Y1800" s="14">
        <f t="shared" si="580"/>
        <v>348.98500000000001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461.8</v>
      </c>
      <c r="AD1800" s="48">
        <f>(ROUND(AC1800-AC1794,1)/AC1794)</f>
        <v>0.29355742296918769</v>
      </c>
      <c r="AE1800" s="113"/>
      <c r="AF1800" s="60"/>
      <c r="AH1800" s="20"/>
    </row>
    <row r="1801" spans="1:34">
      <c r="A1801" s="99" t="s">
        <v>844</v>
      </c>
      <c r="B1801" s="93"/>
      <c r="C1801" s="21" t="s">
        <v>2</v>
      </c>
      <c r="D1801" s="12">
        <v>40</v>
      </c>
      <c r="E1801" s="12">
        <v>0</v>
      </c>
      <c r="F1801" s="12">
        <v>130</v>
      </c>
      <c r="G1801" s="12">
        <v>0</v>
      </c>
      <c r="H1801" s="12">
        <v>0</v>
      </c>
      <c r="I1801" s="13">
        <v>30</v>
      </c>
      <c r="J1801" s="13">
        <v>60</v>
      </c>
      <c r="K1801" s="13">
        <v>35.5</v>
      </c>
      <c r="L1801" s="13">
        <v>35.5</v>
      </c>
      <c r="M1801" s="13">
        <v>0</v>
      </c>
      <c r="N1801" s="14">
        <f>D1801*$D$10</f>
        <v>48</v>
      </c>
      <c r="O1801" s="14">
        <f>E1801*$E$10</f>
        <v>0</v>
      </c>
      <c r="P1801" s="14">
        <f>F1801*$F$10</f>
        <v>169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64.8</v>
      </c>
      <c r="T1801" s="14">
        <f>(O1801/100)*(K1801*$J$10)</f>
        <v>0</v>
      </c>
      <c r="U1801" s="14">
        <f>(P1801/100)*(K1801*$K$10)+(P1801/100)*(L1801*$L$10)</f>
        <v>179.98499999999999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112.8</v>
      </c>
      <c r="Y1801" s="14">
        <f t="shared" si="580"/>
        <v>0</v>
      </c>
      <c r="Z1801" s="14">
        <f t="shared" si="581"/>
        <v>348.98500000000001</v>
      </c>
      <c r="AA1801" s="14">
        <f t="shared" si="582"/>
        <v>0</v>
      </c>
      <c r="AB1801" s="14">
        <f t="shared" si="584"/>
        <v>0</v>
      </c>
      <c r="AC1801" s="15">
        <f t="shared" si="583"/>
        <v>461.8</v>
      </c>
      <c r="AD1801" s="48">
        <f>(ROUND(AC1801-AC1794,1)/AC1794)</f>
        <v>0.29355742296918769</v>
      </c>
      <c r="AE1801" s="113"/>
      <c r="AF1801" s="60"/>
      <c r="AH1801" s="20"/>
    </row>
    <row r="1802" spans="1:34">
      <c r="A1802" s="99" t="s">
        <v>845</v>
      </c>
      <c r="B1802" s="93"/>
      <c r="C1802" s="21" t="s">
        <v>3</v>
      </c>
      <c r="D1802" s="12">
        <v>40</v>
      </c>
      <c r="E1802" s="12">
        <v>0</v>
      </c>
      <c r="F1802" s="12">
        <v>0</v>
      </c>
      <c r="G1802" s="12">
        <v>130</v>
      </c>
      <c r="H1802" s="12">
        <v>0</v>
      </c>
      <c r="I1802" s="13">
        <v>30</v>
      </c>
      <c r="J1802" s="13">
        <v>60</v>
      </c>
      <c r="K1802" s="13">
        <v>0</v>
      </c>
      <c r="L1802" s="13">
        <v>71</v>
      </c>
      <c r="M1802" s="13">
        <v>0</v>
      </c>
      <c r="N1802" s="14">
        <f>D1802*$D$11</f>
        <v>48</v>
      </c>
      <c r="O1802" s="14">
        <f>E1802*$E$11</f>
        <v>0</v>
      </c>
      <c r="P1802" s="14">
        <f>F1802*$F$11</f>
        <v>0</v>
      </c>
      <c r="Q1802" s="14">
        <f>G1802*$G$11</f>
        <v>169</v>
      </c>
      <c r="R1802" s="14">
        <f>H1802*$H$11</f>
        <v>0</v>
      </c>
      <c r="S1802" s="14">
        <f>(N1802/100)*(I1802*$I$11)+(N1802/100)*(J1802*$J$11)</f>
        <v>64.8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179.98499999999999</v>
      </c>
      <c r="W1802" s="14">
        <f>(R1802/100)*(K1802*$K$11)+(R1802/100)*(L1802*$L$11)</f>
        <v>0</v>
      </c>
      <c r="X1802" s="14">
        <f t="shared" si="579"/>
        <v>112.8</v>
      </c>
      <c r="Y1802" s="14">
        <f t="shared" si="580"/>
        <v>0</v>
      </c>
      <c r="Z1802" s="14">
        <f t="shared" si="581"/>
        <v>0</v>
      </c>
      <c r="AA1802" s="14">
        <f t="shared" si="582"/>
        <v>348.98500000000001</v>
      </c>
      <c r="AB1802" s="14">
        <f t="shared" si="584"/>
        <v>0</v>
      </c>
      <c r="AC1802" s="15">
        <f t="shared" si="583"/>
        <v>461.8</v>
      </c>
      <c r="AD1802" s="48">
        <f>(ROUND(AC1802-AC1794,1)/AC1794)</f>
        <v>0.29355742296918769</v>
      </c>
      <c r="AE1802" s="113"/>
      <c r="AF1802" s="60"/>
      <c r="AH1802" s="20"/>
    </row>
    <row r="1803" spans="1:34">
      <c r="A1803" s="99" t="s">
        <v>846</v>
      </c>
      <c r="B1803" s="93"/>
      <c r="C1803" s="21" t="s">
        <v>4</v>
      </c>
      <c r="D1803" s="12">
        <v>40</v>
      </c>
      <c r="E1803" s="12">
        <v>0</v>
      </c>
      <c r="F1803" s="12">
        <v>0</v>
      </c>
      <c r="G1803" s="12">
        <v>0</v>
      </c>
      <c r="H1803" s="12">
        <v>130</v>
      </c>
      <c r="I1803" s="13">
        <v>30</v>
      </c>
      <c r="J1803" s="13">
        <v>60</v>
      </c>
      <c r="K1803" s="13">
        <v>35.5</v>
      </c>
      <c r="L1803" s="13">
        <v>35.5</v>
      </c>
      <c r="M1803" s="13">
        <v>0</v>
      </c>
      <c r="N1803" s="14">
        <f>D1803*$D$12</f>
        <v>48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169</v>
      </c>
      <c r="S1803" s="14">
        <f>(N1803/100)*(I1803*$I$12)+(N1803/100)*(J1803*$J$12)</f>
        <v>64.8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179.98499999999999</v>
      </c>
      <c r="X1803" s="14">
        <f t="shared" si="579"/>
        <v>112.8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348.98500000000001</v>
      </c>
      <c r="AC1803" s="15">
        <f t="shared" si="583"/>
        <v>461.8</v>
      </c>
      <c r="AD1803" s="48">
        <f>(ROUND(AC1803-AC1794,1)/AC1794)</f>
        <v>0.29355742296918769</v>
      </c>
      <c r="AE1803" s="113"/>
      <c r="AF1803" s="60"/>
      <c r="AH1803" s="20"/>
    </row>
    <row r="1804" spans="1:34">
      <c r="A1804" s="99" t="s">
        <v>847</v>
      </c>
      <c r="B1804" s="93"/>
      <c r="C1804" s="21" t="s">
        <v>327</v>
      </c>
      <c r="D1804" s="12">
        <v>80</v>
      </c>
      <c r="E1804" s="12">
        <v>0</v>
      </c>
      <c r="F1804" s="12">
        <v>0</v>
      </c>
      <c r="G1804" s="12">
        <v>0</v>
      </c>
      <c r="H1804" s="12">
        <v>50</v>
      </c>
      <c r="I1804" s="13">
        <v>30</v>
      </c>
      <c r="J1804" s="13">
        <v>60</v>
      </c>
      <c r="K1804" s="13">
        <v>0</v>
      </c>
      <c r="L1804" s="13">
        <v>0</v>
      </c>
      <c r="M1804" s="13">
        <v>58</v>
      </c>
      <c r="N1804" s="14">
        <f>D1804*$D$13</f>
        <v>104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65</v>
      </c>
      <c r="S1804" s="14">
        <f>(N1804/100)*(I1804*$I$14)+(N1804/100)*(J1804*$J$14)+(N1804/100)*(M1804*$M$14)</f>
        <v>230.88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56.550000000000004</v>
      </c>
      <c r="X1804" s="14">
        <f t="shared" si="579"/>
        <v>334.88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121.55000000000001</v>
      </c>
      <c r="AC1804" s="15">
        <f t="shared" si="583"/>
        <v>456.4</v>
      </c>
      <c r="AD1804" s="48">
        <f>(ROUND(AC1804-AC1794,1)/AC1794)</f>
        <v>0.27843137254901962</v>
      </c>
      <c r="AE1804" s="113"/>
      <c r="AF1804" s="60"/>
      <c r="AH1804" s="20"/>
    </row>
    <row r="1805" spans="1:34">
      <c r="A1805" s="99" t="s">
        <v>848</v>
      </c>
      <c r="B1805" s="93"/>
      <c r="C1805" s="21" t="s">
        <v>328</v>
      </c>
      <c r="D1805" s="12">
        <v>110</v>
      </c>
      <c r="E1805" s="12">
        <v>0</v>
      </c>
      <c r="F1805" s="12">
        <v>0</v>
      </c>
      <c r="G1805" s="12">
        <v>0</v>
      </c>
      <c r="H1805" s="12">
        <v>0</v>
      </c>
      <c r="I1805" s="13">
        <v>30</v>
      </c>
      <c r="J1805" s="13">
        <v>60</v>
      </c>
      <c r="K1805" s="13">
        <v>56</v>
      </c>
      <c r="L1805" s="13">
        <v>0</v>
      </c>
      <c r="M1805" s="13">
        <v>0</v>
      </c>
      <c r="N1805" s="14">
        <f>D1805*$D$14</f>
        <v>143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313.16999999999996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456.16999999999996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456.2</v>
      </c>
      <c r="AD1805" s="48">
        <f>(ROUND(AC1805-AC1794,1)/AC1794)</f>
        <v>0.27787114845938377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110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56</v>
      </c>
      <c r="M1806" s="13">
        <v>0</v>
      </c>
      <c r="N1806" s="14">
        <f>D1806*$D$15</f>
        <v>143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313.16999999999996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456.16999999999996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456.2</v>
      </c>
      <c r="AD1806" s="48">
        <f>(ROUND(AC1806-AC1794,1)/AC1794)</f>
        <v>0.27787114845938377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80</v>
      </c>
      <c r="E1807" s="12">
        <v>0</v>
      </c>
      <c r="F1807" s="12">
        <v>0</v>
      </c>
      <c r="G1807" s="12">
        <v>0</v>
      </c>
      <c r="H1807" s="12">
        <v>50</v>
      </c>
      <c r="I1807" s="13">
        <v>30</v>
      </c>
      <c r="J1807" s="13">
        <v>100</v>
      </c>
      <c r="K1807" s="13">
        <v>0</v>
      </c>
      <c r="L1807" s="13">
        <v>0</v>
      </c>
      <c r="M1807" s="13">
        <v>0</v>
      </c>
      <c r="N1807" s="14">
        <f>D1807*$D$16</f>
        <v>104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65</v>
      </c>
      <c r="S1807" s="14">
        <f>(N1807/100)*(I1807*$I$16)+(N1807/100)*(J1807*$J$16)</f>
        <v>270.39999999999998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374.4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65</v>
      </c>
      <c r="AC1807" s="15">
        <f t="shared" si="583"/>
        <v>439.4</v>
      </c>
      <c r="AD1807" s="48">
        <f>(ROUND(AC1807-AC1794,1)/AC1794)</f>
        <v>0.230812324929972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80</v>
      </c>
      <c r="E1808" s="12">
        <v>0</v>
      </c>
      <c r="F1808" s="12">
        <v>0</v>
      </c>
      <c r="G1808" s="12">
        <v>0</v>
      </c>
      <c r="H1808" s="12">
        <v>50</v>
      </c>
      <c r="I1808" s="13">
        <v>71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104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65</v>
      </c>
      <c r="S1808" s="14">
        <f>(N1808/100)*(I1808*$I$17)+(N1808/100)*(J1808*$J$17)</f>
        <v>232.232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336.23199999999997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65</v>
      </c>
      <c r="AC1808" s="15">
        <f t="shared" si="583"/>
        <v>401.2</v>
      </c>
      <c r="AD1808" s="48">
        <f>(ROUND(AC1808-AC1794,1)/AC1794)</f>
        <v>0.12380952380952381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542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3" si="585">N1809+S1809</f>
        <v>337.5</v>
      </c>
      <c r="Y1809" s="52">
        <f t="shared" ref="Y1809:Y1823" si="586">O1809+T1809</f>
        <v>0</v>
      </c>
      <c r="Z1809" s="52">
        <f t="shared" ref="Z1809:Z1823" si="587">P1809+U1809</f>
        <v>0</v>
      </c>
      <c r="AA1809" s="52">
        <f t="shared" ref="AA1809:AA1823" si="588">Q1809+V1809</f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85"/>
        <v>397.09800000000001</v>
      </c>
      <c r="Y1810" s="14">
        <f t="shared" si="586"/>
        <v>0</v>
      </c>
      <c r="Z1810" s="14">
        <f t="shared" si="587"/>
        <v>0</v>
      </c>
      <c r="AA1810" s="14">
        <f t="shared" si="588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25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315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315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315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si="590"/>
        <v>0</v>
      </c>
      <c r="AC1813" s="15">
        <f t="shared" si="589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315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135</v>
      </c>
      <c r="Y1815" s="14">
        <f t="shared" si="586"/>
        <v>301.27499999999998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135</v>
      </c>
      <c r="Y1816" s="14">
        <f t="shared" si="586"/>
        <v>0</v>
      </c>
      <c r="Z1816" s="14">
        <f t="shared" si="587"/>
        <v>301.27499999999998</v>
      </c>
      <c r="AA1816" s="14">
        <f t="shared" si="588"/>
        <v>0</v>
      </c>
      <c r="AB1816" s="14">
        <f t="shared" si="590"/>
        <v>0</v>
      </c>
      <c r="AC1816" s="15">
        <f t="shared" si="589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85"/>
        <v>135</v>
      </c>
      <c r="Y1817" s="14">
        <f t="shared" si="586"/>
        <v>0</v>
      </c>
      <c r="Z1817" s="14">
        <f t="shared" si="587"/>
        <v>0</v>
      </c>
      <c r="AA1817" s="14">
        <f t="shared" si="588"/>
        <v>301.27499999999998</v>
      </c>
      <c r="AB1817" s="14">
        <f t="shared" si="590"/>
        <v>0</v>
      </c>
      <c r="AC1817" s="15">
        <f t="shared" si="589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85"/>
        <v>135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301.27499999999998</v>
      </c>
      <c r="AC1818" s="15">
        <f t="shared" si="589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432.9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0</v>
      </c>
      <c r="AC1819" s="15">
        <f t="shared" si="589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432.9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432.9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414.88199999999995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380.13299999999992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592</v>
      </c>
      <c r="C1824" s="50" t="s">
        <v>241</v>
      </c>
      <c r="D1824" s="11">
        <v>60</v>
      </c>
      <c r="E1824" s="11">
        <v>0</v>
      </c>
      <c r="F1824" s="11">
        <v>90</v>
      </c>
      <c r="G1824" s="11">
        <v>0</v>
      </c>
      <c r="H1824" s="11">
        <v>0</v>
      </c>
      <c r="I1824" s="51">
        <v>10</v>
      </c>
      <c r="J1824" s="51">
        <v>30</v>
      </c>
      <c r="K1824" s="51">
        <v>20</v>
      </c>
      <c r="L1824" s="51">
        <v>20</v>
      </c>
      <c r="M1824" s="51">
        <v>0</v>
      </c>
      <c r="N1824" s="52">
        <f>D1824*$D$3</f>
        <v>90</v>
      </c>
      <c r="O1824" s="52">
        <f>E1824*$E$3</f>
        <v>0</v>
      </c>
      <c r="P1824" s="52">
        <f>F1824*$F$3</f>
        <v>135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54</v>
      </c>
      <c r="T1824" s="52">
        <f>(O1824/100)*(K1824*$K$3)</f>
        <v>0</v>
      </c>
      <c r="U1824" s="52">
        <f>(P1824/100)*(K1824*$K$3)+(P1824/100)*(L1824*$L$3)</f>
        <v>81</v>
      </c>
      <c r="V1824" s="52">
        <f>(Q1824/100)*(L1824*$L$3)</f>
        <v>0</v>
      </c>
      <c r="W1824" s="52">
        <f>(R1824/100)*(K1824*$K$3)+(R1824/100)*(L1824*$L$3)</f>
        <v>0</v>
      </c>
      <c r="X1824" s="52">
        <f>N1824+S1824</f>
        <v>144</v>
      </c>
      <c r="Y1824" s="52">
        <f>O1824+T1824</f>
        <v>0</v>
      </c>
      <c r="Z1824" s="52">
        <f>P1824+U1824</f>
        <v>216</v>
      </c>
      <c r="AA1824" s="52">
        <f>Q1824+V1824</f>
        <v>0</v>
      </c>
      <c r="AB1824" s="52">
        <f>R1824+W1824</f>
        <v>0</v>
      </c>
      <c r="AC1824" s="53">
        <f>ROUND(X1824+Y1824+Z1824+AA1824+AB1824,1)</f>
        <v>360</v>
      </c>
      <c r="AD1824" s="58"/>
      <c r="AE1824" s="113"/>
      <c r="AF1824" s="60"/>
      <c r="AH1824" s="20"/>
    </row>
    <row r="1825" spans="1:34">
      <c r="A1825" s="99" t="s">
        <v>814</v>
      </c>
      <c r="B1825" s="93">
        <v>14</v>
      </c>
      <c r="C1825" s="21" t="s">
        <v>324</v>
      </c>
      <c r="D1825" s="12">
        <v>60</v>
      </c>
      <c r="E1825" s="12">
        <v>0</v>
      </c>
      <c r="F1825" s="12">
        <v>90</v>
      </c>
      <c r="G1825" s="12">
        <v>0</v>
      </c>
      <c r="H1825" s="12">
        <v>0</v>
      </c>
      <c r="I1825" s="13">
        <v>38</v>
      </c>
      <c r="J1825" s="13">
        <v>58</v>
      </c>
      <c r="K1825" s="13">
        <v>20</v>
      </c>
      <c r="L1825" s="13">
        <v>20</v>
      </c>
      <c r="M1825" s="13">
        <v>0</v>
      </c>
      <c r="N1825" s="14">
        <f>D1825*$D$4</f>
        <v>78</v>
      </c>
      <c r="O1825" s="14">
        <f>E1825*$E$4</f>
        <v>0</v>
      </c>
      <c r="P1825" s="14">
        <f>F1825*$F$4</f>
        <v>117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134.78399999999999</v>
      </c>
      <c r="T1825" s="14">
        <f>(O1825/100)*(K1825*$K$4)</f>
        <v>0</v>
      </c>
      <c r="U1825" s="14">
        <f>(P1825/100)*(K1825*$K$4)+(P1825/100)*(L1825*$L$4)</f>
        <v>70.199999999999989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91">N1825+S1825</f>
        <v>212.78399999999999</v>
      </c>
      <c r="Y1825" s="14">
        <f t="shared" ref="Y1825:Y1838" si="592">O1825+T1825</f>
        <v>0</v>
      </c>
      <c r="Z1825" s="14">
        <f t="shared" ref="Z1825:Z1838" si="593">P1825+U1825</f>
        <v>187.2</v>
      </c>
      <c r="AA1825" s="14">
        <f t="shared" ref="AA1825:AA1838" si="594">Q1825+V1825</f>
        <v>0</v>
      </c>
      <c r="AB1825" s="14">
        <f>R1825+W1825</f>
        <v>0</v>
      </c>
      <c r="AC1825" s="15">
        <f>ROUND(X1825+Y1825+Z1825+AA1825+AB1825,1)</f>
        <v>400</v>
      </c>
      <c r="AD1825" s="48">
        <f>(ROUND(AC1825-AC1824,1)/AC1824)</f>
        <v>0.1111111111111111</v>
      </c>
      <c r="AE1825" s="113"/>
      <c r="AF1825" s="60"/>
      <c r="AH1825" s="20"/>
    </row>
    <row r="1826" spans="1:34">
      <c r="A1826" s="99" t="s">
        <v>815</v>
      </c>
      <c r="B1826" s="93">
        <v>18</v>
      </c>
      <c r="C1826" s="21" t="s">
        <v>849</v>
      </c>
      <c r="D1826" s="12">
        <v>60</v>
      </c>
      <c r="E1826" s="12">
        <v>0</v>
      </c>
      <c r="F1826" s="12">
        <v>90</v>
      </c>
      <c r="G1826" s="12">
        <v>0</v>
      </c>
      <c r="H1826" s="12">
        <v>0</v>
      </c>
      <c r="I1826" s="13">
        <v>10</v>
      </c>
      <c r="J1826" s="13">
        <v>30</v>
      </c>
      <c r="K1826" s="13">
        <v>20</v>
      </c>
      <c r="L1826" s="13">
        <v>20</v>
      </c>
      <c r="M1826" s="13">
        <v>0</v>
      </c>
      <c r="N1826" s="14">
        <f>D1826*$D$5</f>
        <v>84</v>
      </c>
      <c r="O1826" s="14">
        <f>E1826*$E$5</f>
        <v>0</v>
      </c>
      <c r="P1826" s="14">
        <f>F1826*$F$5</f>
        <v>125.99999999999999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50.4</v>
      </c>
      <c r="T1826" s="14">
        <f>(O1826/100)*(K1826*$K$5)</f>
        <v>0</v>
      </c>
      <c r="U1826" s="14">
        <f>(P1826/100)*(K1826*$K$5)+(P1826/100)*(L1826*$L$5)</f>
        <v>75.599999999999994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91"/>
        <v>134.4</v>
      </c>
      <c r="Y1826" s="14">
        <f t="shared" si="592"/>
        <v>0</v>
      </c>
      <c r="Z1826" s="14">
        <f t="shared" si="593"/>
        <v>201.59999999999997</v>
      </c>
      <c r="AA1826" s="14">
        <f t="shared" si="594"/>
        <v>0</v>
      </c>
      <c r="AB1826" s="14">
        <f>R1826+W1826</f>
        <v>0</v>
      </c>
      <c r="AC1826" s="15">
        <f t="shared" ref="AC1826:AC1838" si="595">ROUND(X1826+Y1826+Z1826+AA1826+AB1826,1)</f>
        <v>336</v>
      </c>
      <c r="AD1826" s="48">
        <f>(ROUND(AC1826-AC1824,1)/AC1824)</f>
        <v>-6.6666666666666666E-2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60</v>
      </c>
      <c r="E1827" s="12">
        <v>0</v>
      </c>
      <c r="F1827" s="12">
        <v>90</v>
      </c>
      <c r="G1827" s="12">
        <v>0</v>
      </c>
      <c r="H1827" s="12">
        <v>0</v>
      </c>
      <c r="I1827" s="13">
        <v>10</v>
      </c>
      <c r="J1827" s="13">
        <v>30</v>
      </c>
      <c r="K1827" s="13">
        <v>20</v>
      </c>
      <c r="L1827" s="13">
        <v>20</v>
      </c>
      <c r="M1827" s="13">
        <v>0</v>
      </c>
      <c r="N1827" s="14">
        <f>D1827*$D$6</f>
        <v>84</v>
      </c>
      <c r="O1827" s="14">
        <f>E1827*$E$6</f>
        <v>0</v>
      </c>
      <c r="P1827" s="14">
        <f>F1827*$F$6</f>
        <v>125.99999999999999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50.4</v>
      </c>
      <c r="T1827" s="14">
        <f>(O1827/100)*(K1827*$K$6)</f>
        <v>0</v>
      </c>
      <c r="U1827" s="14">
        <f>(P1827/100)*(K1827*$K$6)+(P1827/100)*(L1827*$L$6)</f>
        <v>75.599999999999994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91"/>
        <v>134.4</v>
      </c>
      <c r="Y1827" s="14">
        <f t="shared" si="592"/>
        <v>0</v>
      </c>
      <c r="Z1827" s="14">
        <f t="shared" si="593"/>
        <v>201.59999999999997</v>
      </c>
      <c r="AA1827" s="14">
        <f t="shared" si="594"/>
        <v>0</v>
      </c>
      <c r="AB1827" s="14">
        <f t="shared" ref="AB1827:AB1838" si="596">R1827+W1827</f>
        <v>0</v>
      </c>
      <c r="AC1827" s="15">
        <f t="shared" si="595"/>
        <v>336</v>
      </c>
      <c r="AD1827" s="48">
        <f>(ROUND(AC1827-AC1824,1)/AC1824)</f>
        <v>-6.6666666666666666E-2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60</v>
      </c>
      <c r="E1828" s="12">
        <v>0</v>
      </c>
      <c r="F1828" s="12">
        <v>90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D1828*$D$7</f>
        <v>84</v>
      </c>
      <c r="O1828" s="14">
        <f>E1828*$E$7</f>
        <v>0</v>
      </c>
      <c r="P1828" s="14">
        <f>F1828*$F$7</f>
        <v>125.99999999999999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50.4</v>
      </c>
      <c r="T1828" s="14">
        <f>(O1828/100)*(K1828*$K$7)</f>
        <v>0</v>
      </c>
      <c r="U1828" s="14">
        <f>(P1828/100)*(K1828*$K$7)+(P1828/100)*(L1828*$L$7)</f>
        <v>75.599999999999994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91"/>
        <v>134.4</v>
      </c>
      <c r="Y1828" s="14">
        <f t="shared" si="592"/>
        <v>0</v>
      </c>
      <c r="Z1828" s="14">
        <f t="shared" si="593"/>
        <v>201.59999999999997</v>
      </c>
      <c r="AA1828" s="14">
        <f t="shared" si="594"/>
        <v>0</v>
      </c>
      <c r="AB1828" s="14">
        <f t="shared" si="596"/>
        <v>0</v>
      </c>
      <c r="AC1828" s="15">
        <f t="shared" si="595"/>
        <v>336</v>
      </c>
      <c r="AD1828" s="48">
        <f>(ROUND(AC1828-AC1824,1)/AC1824)</f>
        <v>-6.6666666666666666E-2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60</v>
      </c>
      <c r="E1829" s="12">
        <v>0</v>
      </c>
      <c r="F1829" s="12">
        <v>90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D1829*$D$8</f>
        <v>84</v>
      </c>
      <c r="O1829" s="14">
        <f>E1829*$E$8</f>
        <v>0</v>
      </c>
      <c r="P1829" s="14">
        <f>F1829*$F$8</f>
        <v>125.99999999999999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50.4</v>
      </c>
      <c r="T1829" s="14">
        <f>(O1829/100)*(K1829*$K$8)</f>
        <v>0</v>
      </c>
      <c r="U1829" s="14">
        <f>(P1829/100)*(K1829*$K$8)+(P1829/100)*(L1829*$L$8)</f>
        <v>75.599999999999994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91"/>
        <v>134.4</v>
      </c>
      <c r="Y1829" s="14">
        <f t="shared" si="592"/>
        <v>0</v>
      </c>
      <c r="Z1829" s="14">
        <f t="shared" si="593"/>
        <v>201.59999999999997</v>
      </c>
      <c r="AA1829" s="14">
        <f t="shared" si="594"/>
        <v>0</v>
      </c>
      <c r="AB1829" s="14">
        <f t="shared" si="596"/>
        <v>0</v>
      </c>
      <c r="AC1829" s="15">
        <f t="shared" si="595"/>
        <v>336</v>
      </c>
      <c r="AD1829" s="48">
        <f>(ROUND(AC1829-AC1824,1)/AC1824)</f>
        <v>-6.6666666666666666E-2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30</v>
      </c>
      <c r="E1830" s="12">
        <v>150</v>
      </c>
      <c r="F1830" s="12">
        <v>0</v>
      </c>
      <c r="G1830" s="12">
        <v>0</v>
      </c>
      <c r="H1830" s="12">
        <v>0</v>
      </c>
      <c r="I1830" s="13">
        <v>10</v>
      </c>
      <c r="J1830" s="13">
        <v>30</v>
      </c>
      <c r="K1830" s="13">
        <v>70</v>
      </c>
      <c r="L1830" s="13">
        <v>0</v>
      </c>
      <c r="M1830" s="13">
        <v>0</v>
      </c>
      <c r="N1830" s="14">
        <f>D1830*$D$9</f>
        <v>36</v>
      </c>
      <c r="O1830" s="14">
        <f>E1830*$E$9</f>
        <v>195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21.599999999999998</v>
      </c>
      <c r="T1830" s="14">
        <f>(O1830/100)*(K1830*$K$9)</f>
        <v>204.75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91"/>
        <v>57.599999999999994</v>
      </c>
      <c r="Y1830" s="14">
        <f t="shared" si="592"/>
        <v>399.75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457.4</v>
      </c>
      <c r="AD1830" s="48">
        <f>(ROUND(AC1830-AC1824,1)/AC1824)</f>
        <v>0.27055555555555555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30</v>
      </c>
      <c r="E1831" s="12">
        <v>0</v>
      </c>
      <c r="F1831" s="12">
        <v>150</v>
      </c>
      <c r="G1831" s="12">
        <v>0</v>
      </c>
      <c r="H1831" s="12">
        <v>0</v>
      </c>
      <c r="I1831" s="13">
        <v>10</v>
      </c>
      <c r="J1831" s="13">
        <v>30</v>
      </c>
      <c r="K1831" s="13">
        <v>35</v>
      </c>
      <c r="L1831" s="13">
        <v>35</v>
      </c>
      <c r="M1831" s="13">
        <v>0</v>
      </c>
      <c r="N1831" s="14">
        <f>D1831*$D$10</f>
        <v>36</v>
      </c>
      <c r="O1831" s="14">
        <f>E1831*$E$10</f>
        <v>0</v>
      </c>
      <c r="P1831" s="14">
        <f>F1831*$F$10</f>
        <v>195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21.599999999999998</v>
      </c>
      <c r="T1831" s="14">
        <f>(O1831/100)*(K1831*$J$10)</f>
        <v>0</v>
      </c>
      <c r="U1831" s="14">
        <f>(P1831/100)*(K1831*$K$10)+(P1831/100)*(L1831*$L$10)</f>
        <v>204.75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91"/>
        <v>57.599999999999994</v>
      </c>
      <c r="Y1831" s="14">
        <f t="shared" si="592"/>
        <v>0</v>
      </c>
      <c r="Z1831" s="14">
        <f t="shared" si="593"/>
        <v>399.75</v>
      </c>
      <c r="AA1831" s="14">
        <f t="shared" si="594"/>
        <v>0</v>
      </c>
      <c r="AB1831" s="14">
        <f t="shared" si="596"/>
        <v>0</v>
      </c>
      <c r="AC1831" s="15">
        <f t="shared" si="595"/>
        <v>457.4</v>
      </c>
      <c r="AD1831" s="48">
        <f>(ROUND(AC1831-AC1824,1)/AC1824)</f>
        <v>0.27055555555555555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30</v>
      </c>
      <c r="E1832" s="12">
        <v>0</v>
      </c>
      <c r="F1832" s="12">
        <v>0</v>
      </c>
      <c r="G1832" s="12">
        <v>150</v>
      </c>
      <c r="H1832" s="12">
        <v>0</v>
      </c>
      <c r="I1832" s="13">
        <v>10</v>
      </c>
      <c r="J1832" s="13">
        <v>30</v>
      </c>
      <c r="K1832" s="13">
        <v>0</v>
      </c>
      <c r="L1832" s="13">
        <v>70</v>
      </c>
      <c r="M1832" s="13">
        <v>0</v>
      </c>
      <c r="N1832" s="14">
        <f>D1832*$D$11</f>
        <v>36</v>
      </c>
      <c r="O1832" s="14">
        <f>E1832*$E$11</f>
        <v>0</v>
      </c>
      <c r="P1832" s="14">
        <f>F1832*$F$11</f>
        <v>0</v>
      </c>
      <c r="Q1832" s="14">
        <f>G1832*$G$11</f>
        <v>195</v>
      </c>
      <c r="R1832" s="14">
        <f>H1832*$H$11</f>
        <v>0</v>
      </c>
      <c r="S1832" s="14">
        <f>(N1832/100)*(I1832*$I$11)+(N1832/100)*(J1832*$J$11)</f>
        <v>21.599999999999998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204.75</v>
      </c>
      <c r="W1832" s="14">
        <f>(R1832/100)*(K1832*$K$11)+(R1832/100)*(L1832*$L$11)</f>
        <v>0</v>
      </c>
      <c r="X1832" s="14">
        <f t="shared" si="591"/>
        <v>57.599999999999994</v>
      </c>
      <c r="Y1832" s="14">
        <f t="shared" si="592"/>
        <v>0</v>
      </c>
      <c r="Z1832" s="14">
        <f t="shared" si="593"/>
        <v>0</v>
      </c>
      <c r="AA1832" s="14">
        <f t="shared" si="594"/>
        <v>399.75</v>
      </c>
      <c r="AB1832" s="14">
        <f t="shared" si="596"/>
        <v>0</v>
      </c>
      <c r="AC1832" s="15">
        <f t="shared" si="595"/>
        <v>457.4</v>
      </c>
      <c r="AD1832" s="48">
        <f>(ROUND(AC1832-AC1824,1)/AC1824)</f>
        <v>0.27055555555555555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30</v>
      </c>
      <c r="E1833" s="12">
        <v>0</v>
      </c>
      <c r="F1833" s="12">
        <v>0</v>
      </c>
      <c r="G1833" s="12">
        <v>0</v>
      </c>
      <c r="H1833" s="12">
        <v>150</v>
      </c>
      <c r="I1833" s="13">
        <v>10</v>
      </c>
      <c r="J1833" s="13">
        <v>30</v>
      </c>
      <c r="K1833" s="13">
        <v>35</v>
      </c>
      <c r="L1833" s="13">
        <v>35</v>
      </c>
      <c r="M1833" s="13">
        <v>0</v>
      </c>
      <c r="N1833" s="14">
        <f>D1833*$D$12</f>
        <v>36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195</v>
      </c>
      <c r="S1833" s="14">
        <f>(N1833/100)*(I1833*$I$12)+(N1833/100)*(J1833*$J$12)</f>
        <v>21.599999999999998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204.75</v>
      </c>
      <c r="X1833" s="14">
        <f t="shared" si="591"/>
        <v>57.599999999999994</v>
      </c>
      <c r="Y1833" s="14">
        <f t="shared" si="592"/>
        <v>0</v>
      </c>
      <c r="Z1833" s="14">
        <f t="shared" si="593"/>
        <v>0</v>
      </c>
      <c r="AA1833" s="14">
        <f t="shared" si="594"/>
        <v>0</v>
      </c>
      <c r="AB1833" s="14">
        <f t="shared" si="596"/>
        <v>399.75</v>
      </c>
      <c r="AC1833" s="15">
        <f t="shared" si="595"/>
        <v>457.4</v>
      </c>
      <c r="AD1833" s="48">
        <f>(ROUND(AC1833-AC1824,1)/AC1824)</f>
        <v>0.27055555555555555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60</v>
      </c>
      <c r="E1834" s="12">
        <v>0</v>
      </c>
      <c r="F1834" s="12">
        <v>90</v>
      </c>
      <c r="G1834" s="12">
        <v>0</v>
      </c>
      <c r="H1834" s="12">
        <v>0</v>
      </c>
      <c r="I1834" s="13">
        <v>10</v>
      </c>
      <c r="J1834" s="13">
        <v>30</v>
      </c>
      <c r="K1834" s="13">
        <v>10</v>
      </c>
      <c r="L1834" s="13">
        <v>10</v>
      </c>
      <c r="M1834" s="13">
        <v>60</v>
      </c>
      <c r="N1834" s="14">
        <f>D1834*$D$13</f>
        <v>78</v>
      </c>
      <c r="O1834" s="14">
        <f>E1834*$E$13</f>
        <v>0</v>
      </c>
      <c r="P1834" s="14">
        <f>F1834*$F$13</f>
        <v>117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117</v>
      </c>
      <c r="T1834" s="14">
        <f>(O1834/100)*(K1834*$K$13)+(O1834/100)*(M1834*$M$13)</f>
        <v>0</v>
      </c>
      <c r="U1834" s="14">
        <f>(P1834/100)*(K1834*$K$13)+(P1834/100)*(L1834*$L$13)+(P1834/100)*(M1834*$M$13)</f>
        <v>140.39999999999998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91"/>
        <v>195</v>
      </c>
      <c r="Y1834" s="14">
        <f t="shared" si="592"/>
        <v>0</v>
      </c>
      <c r="Z1834" s="14">
        <f t="shared" si="593"/>
        <v>257.39999999999998</v>
      </c>
      <c r="AA1834" s="14">
        <f t="shared" si="594"/>
        <v>0</v>
      </c>
      <c r="AB1834" s="14">
        <f t="shared" si="596"/>
        <v>0</v>
      </c>
      <c r="AC1834" s="15">
        <f t="shared" si="595"/>
        <v>452.4</v>
      </c>
      <c r="AD1834" s="48">
        <f>(ROUND(AC1834-AC1824,1)/AC1824)</f>
        <v>0.25666666666666671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120</v>
      </c>
      <c r="E1835" s="12">
        <v>0</v>
      </c>
      <c r="F1835" s="12">
        <v>0</v>
      </c>
      <c r="G1835" s="12">
        <v>0</v>
      </c>
      <c r="H1835" s="12">
        <v>0</v>
      </c>
      <c r="I1835" s="13">
        <v>10</v>
      </c>
      <c r="J1835" s="13">
        <v>30</v>
      </c>
      <c r="K1835" s="13">
        <v>80</v>
      </c>
      <c r="L1835" s="13">
        <v>0</v>
      </c>
      <c r="M1835" s="13">
        <v>0</v>
      </c>
      <c r="N1835" s="14">
        <f>D1835*$D$14</f>
        <v>156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91"/>
        <v>436.8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436.8</v>
      </c>
      <c r="AD1835" s="48">
        <f>(ROUND(AC1835-AC1824,1)/AC1824)</f>
        <v>0.21333333333333332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120</v>
      </c>
      <c r="E1836" s="12">
        <v>0</v>
      </c>
      <c r="F1836" s="12">
        <v>0</v>
      </c>
      <c r="G1836" s="12">
        <v>0</v>
      </c>
      <c r="H1836" s="12">
        <v>0</v>
      </c>
      <c r="I1836" s="13">
        <v>10</v>
      </c>
      <c r="J1836" s="13">
        <v>30</v>
      </c>
      <c r="K1836" s="13">
        <v>0</v>
      </c>
      <c r="L1836" s="13">
        <v>80</v>
      </c>
      <c r="M1836" s="13">
        <v>0</v>
      </c>
      <c r="N1836" s="14">
        <f>D1836*$D$15</f>
        <v>156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91"/>
        <v>436.8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436.8</v>
      </c>
      <c r="AD1836" s="48">
        <f>(ROUND(AC1836-AC1824,1)/AC1824)</f>
        <v>0.21333333333333332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60</v>
      </c>
      <c r="E1837" s="12">
        <v>0</v>
      </c>
      <c r="F1837" s="12">
        <v>90</v>
      </c>
      <c r="G1837" s="12">
        <v>0</v>
      </c>
      <c r="H1837" s="12">
        <v>0</v>
      </c>
      <c r="I1837" s="13">
        <v>10</v>
      </c>
      <c r="J1837" s="13">
        <v>80</v>
      </c>
      <c r="K1837" s="13">
        <v>20</v>
      </c>
      <c r="L1837" s="13">
        <v>20</v>
      </c>
      <c r="M1837" s="13">
        <v>0</v>
      </c>
      <c r="N1837" s="14">
        <f>D1837*$D$16</f>
        <v>78</v>
      </c>
      <c r="O1837" s="14">
        <f>E1837*$E$16</f>
        <v>0</v>
      </c>
      <c r="P1837" s="14">
        <f>F1837*$F$16</f>
        <v>117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151.32000000000002</v>
      </c>
      <c r="T1837" s="14">
        <f>(O1837/100)*(K1837*$K$16)</f>
        <v>0</v>
      </c>
      <c r="U1837" s="14">
        <f>(P1837/100)*(K1837*$K$16)+(P1837/100)*(L1837*$L$16)</f>
        <v>70.199999999999989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91"/>
        <v>229.32000000000002</v>
      </c>
      <c r="Y1837" s="14">
        <f t="shared" si="592"/>
        <v>0</v>
      </c>
      <c r="Z1837" s="14">
        <f t="shared" si="593"/>
        <v>187.2</v>
      </c>
      <c r="AA1837" s="14">
        <f t="shared" si="594"/>
        <v>0</v>
      </c>
      <c r="AB1837" s="14">
        <f t="shared" si="596"/>
        <v>0</v>
      </c>
      <c r="AC1837" s="15">
        <f t="shared" si="595"/>
        <v>416.5</v>
      </c>
      <c r="AD1837" s="48">
        <f>(ROUND(AC1837-AC1824,1)/AC1824)</f>
        <v>0.15694444444444444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60</v>
      </c>
      <c r="E1838" s="12">
        <v>0</v>
      </c>
      <c r="F1838" s="12">
        <v>90</v>
      </c>
      <c r="G1838" s="12">
        <v>0</v>
      </c>
      <c r="H1838" s="12">
        <v>0</v>
      </c>
      <c r="I1838" s="13">
        <v>55</v>
      </c>
      <c r="J1838" s="13">
        <v>30</v>
      </c>
      <c r="K1838" s="13">
        <v>20</v>
      </c>
      <c r="L1838" s="13">
        <v>20</v>
      </c>
      <c r="M1838" s="13">
        <v>0</v>
      </c>
      <c r="N1838" s="14">
        <f>D1838*$D$17</f>
        <v>78</v>
      </c>
      <c r="O1838" s="14">
        <f>E1838*$E$17</f>
        <v>0</v>
      </c>
      <c r="P1838" s="14">
        <f>F1838*$F$17</f>
        <v>117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122.07</v>
      </c>
      <c r="T1838" s="14">
        <f>(O1838/100)*(K1838*$K$17)</f>
        <v>0</v>
      </c>
      <c r="U1838" s="14">
        <f>(P1838/100)*(K1838*$K$17)+(P1838/100)*(L1838*$L$17)</f>
        <v>70.199999999999989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91"/>
        <v>200.07</v>
      </c>
      <c r="Y1838" s="14">
        <f t="shared" si="592"/>
        <v>0</v>
      </c>
      <c r="Z1838" s="14">
        <f t="shared" si="593"/>
        <v>187.2</v>
      </c>
      <c r="AA1838" s="14">
        <f t="shared" si="594"/>
        <v>0</v>
      </c>
      <c r="AB1838" s="14">
        <f t="shared" si="596"/>
        <v>0</v>
      </c>
      <c r="AC1838" s="15">
        <f t="shared" si="595"/>
        <v>387.3</v>
      </c>
      <c r="AD1838" s="48">
        <f>(ROUND(AC1838-AC1824,1)/AC1824)</f>
        <v>7.5833333333333336E-2</v>
      </c>
      <c r="AE1838" s="113"/>
      <c r="AF1838" s="60"/>
      <c r="AH1838" s="20"/>
    </row>
    <row r="1839" spans="1:34">
      <c r="A1839" s="106" t="s">
        <v>0</v>
      </c>
      <c r="B1839" s="90" t="s">
        <v>79</v>
      </c>
      <c r="C1839" s="50" t="s">
        <v>241</v>
      </c>
      <c r="D1839" s="11">
        <v>114</v>
      </c>
      <c r="E1839" s="11">
        <v>0</v>
      </c>
      <c r="F1839" s="11">
        <v>0</v>
      </c>
      <c r="G1839" s="11">
        <v>0</v>
      </c>
      <c r="H1839" s="11">
        <v>0</v>
      </c>
      <c r="I1839" s="51">
        <v>10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171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179.55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97">N1839+S1839</f>
        <v>350.55</v>
      </c>
      <c r="Y1839" s="52">
        <f t="shared" ref="Y1839:Y1853" si="598">O1839+T1839</f>
        <v>0</v>
      </c>
      <c r="Z1839" s="52">
        <f t="shared" ref="Z1839:Z1853" si="599">P1839+U1839</f>
        <v>0</v>
      </c>
      <c r="AA1839" s="52">
        <f t="shared" ref="AA1839:AA1853" si="600">Q1839+V1839</f>
        <v>0</v>
      </c>
      <c r="AB1839" s="52">
        <f>R1839+W1839</f>
        <v>0</v>
      </c>
      <c r="AC1839" s="53">
        <f>ROUND(X1839+Y1839+Z1839+AA1839+AB1839,1)</f>
        <v>350.6</v>
      </c>
      <c r="AD1839" s="58"/>
      <c r="AE1839" s="113"/>
      <c r="AF1839" s="60"/>
      <c r="AH1839" s="20"/>
    </row>
    <row r="1840" spans="1:34">
      <c r="A1840" s="99" t="s">
        <v>814</v>
      </c>
      <c r="B1840" s="91">
        <v>16</v>
      </c>
      <c r="C1840" s="21" t="s">
        <v>324</v>
      </c>
      <c r="D1840" s="12">
        <v>114</v>
      </c>
      <c r="E1840" s="12">
        <v>0</v>
      </c>
      <c r="F1840" s="12">
        <v>0</v>
      </c>
      <c r="G1840" s="12">
        <v>0</v>
      </c>
      <c r="H1840" s="12">
        <v>0</v>
      </c>
      <c r="I1840" s="13">
        <v>25</v>
      </c>
      <c r="J1840" s="13">
        <v>75</v>
      </c>
      <c r="K1840" s="13">
        <v>0</v>
      </c>
      <c r="L1840" s="13">
        <v>0</v>
      </c>
      <c r="M1840" s="13">
        <v>0</v>
      </c>
      <c r="N1840" s="14">
        <f>D1840*$D$4</f>
        <v>148.20000000000002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266.76000000000005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97"/>
        <v>414.96000000000004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>R1840+W1840</f>
        <v>0</v>
      </c>
      <c r="AC1840" s="15">
        <f>ROUND(X1840+Y1840+Z1840+AA1840+AB1840,1)</f>
        <v>415</v>
      </c>
      <c r="AD1840" s="48">
        <f>(ROUND(AC1840-AC1839,1)/AC1839)</f>
        <v>0.18368511123787792</v>
      </c>
      <c r="AE1840" s="113"/>
      <c r="AF1840" s="60"/>
      <c r="AH1840" s="20"/>
    </row>
    <row r="1841" spans="1:34">
      <c r="A1841" s="99" t="s">
        <v>815</v>
      </c>
      <c r="B1841" s="91">
        <v>25</v>
      </c>
      <c r="C1841" s="21" t="s">
        <v>849</v>
      </c>
      <c r="D1841" s="12">
        <v>114</v>
      </c>
      <c r="E1841" s="12">
        <v>0</v>
      </c>
      <c r="F1841" s="12">
        <v>0</v>
      </c>
      <c r="G1841" s="12">
        <v>0</v>
      </c>
      <c r="H1841" s="12">
        <v>0</v>
      </c>
      <c r="I1841" s="13">
        <v>10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159.6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167.57999999999998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7"/>
        <v>327.17999999999995</v>
      </c>
      <c r="Y1841" s="14">
        <f t="shared" si="598"/>
        <v>0</v>
      </c>
      <c r="Z1841" s="14">
        <f t="shared" si="599"/>
        <v>0</v>
      </c>
      <c r="AA1841" s="14">
        <f t="shared" si="600"/>
        <v>0</v>
      </c>
      <c r="AB1841" s="14">
        <f>R1841+W1841</f>
        <v>0</v>
      </c>
      <c r="AC1841" s="15">
        <f t="shared" ref="AC1841:AC1853" si="601">ROUND(X1841+Y1841+Z1841+AA1841+AB1841,1)</f>
        <v>327.2</v>
      </c>
      <c r="AD1841" s="48">
        <f>(ROUND(AC1841-AC1839,1)/AC1839)</f>
        <v>-6.6742726754135756E-2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0</v>
      </c>
      <c r="C1842" s="21" t="s">
        <v>337</v>
      </c>
      <c r="D1842" s="12">
        <v>114</v>
      </c>
      <c r="E1842" s="12">
        <v>0</v>
      </c>
      <c r="F1842" s="12">
        <v>0</v>
      </c>
      <c r="G1842" s="12">
        <v>0</v>
      </c>
      <c r="H1842" s="12">
        <v>0</v>
      </c>
      <c r="I1842" s="13">
        <v>10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159.6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167.57999999999998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7"/>
        <v>327.17999999999995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3" si="602">R1842+W1842</f>
        <v>0</v>
      </c>
      <c r="AC1842" s="15">
        <f t="shared" si="601"/>
        <v>327.2</v>
      </c>
      <c r="AD1842" s="48">
        <f>(ROUND(AC1842-AC1839,1)/AC1839)</f>
        <v>-6.6742726754135756E-2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114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159.6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167.57999999999998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7"/>
        <v>327.17999999999995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si="601"/>
        <v>327.2</v>
      </c>
      <c r="AD1843" s="48">
        <f>(ROUND(AC1843-AC1839,1)/AC1839)</f>
        <v>-6.6742726754135756E-2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114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159.6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167.57999999999998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7"/>
        <v>327.17999999999995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1"/>
        <v>327.2</v>
      </c>
      <c r="AD1844" s="48">
        <f>(ROUND(AC1844-AC1839,1)/AC1839)</f>
        <v>-6.6742726754135756E-2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57</v>
      </c>
      <c r="E1845" s="12">
        <v>114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75</v>
      </c>
      <c r="L1845" s="13">
        <v>0</v>
      </c>
      <c r="M1845" s="13">
        <v>0</v>
      </c>
      <c r="N1845" s="14">
        <f>D1845*$D$9</f>
        <v>68.399999999999991</v>
      </c>
      <c r="O1845" s="14">
        <f>E1845*$E$9</f>
        <v>148.20000000000002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71.819999999999993</v>
      </c>
      <c r="T1845" s="14">
        <f>(O1845/100)*(K1845*$K$9)</f>
        <v>166.72500000000002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7"/>
        <v>140.21999999999997</v>
      </c>
      <c r="Y1845" s="14">
        <f t="shared" si="598"/>
        <v>314.92500000000007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1"/>
        <v>455.1</v>
      </c>
      <c r="AD1845" s="48">
        <f>(ROUND(AC1845-AC1839,1)/AC1839)</f>
        <v>0.29806046776953793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57</v>
      </c>
      <c r="E1846" s="12">
        <v>0</v>
      </c>
      <c r="F1846" s="12">
        <v>114</v>
      </c>
      <c r="G1846" s="12">
        <v>0</v>
      </c>
      <c r="H1846" s="12">
        <v>0</v>
      </c>
      <c r="I1846" s="13">
        <v>10</v>
      </c>
      <c r="J1846" s="13">
        <v>60</v>
      </c>
      <c r="K1846" s="13">
        <v>37.5</v>
      </c>
      <c r="L1846" s="13">
        <v>37.5</v>
      </c>
      <c r="M1846" s="13">
        <v>0</v>
      </c>
      <c r="N1846" s="14">
        <f>D1846*$D$10</f>
        <v>68.399999999999991</v>
      </c>
      <c r="O1846" s="14">
        <f>E1846*$E$10</f>
        <v>0</v>
      </c>
      <c r="P1846" s="14">
        <f>F1846*$F$10</f>
        <v>148.20000000000002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71.819999999999993</v>
      </c>
      <c r="T1846" s="14">
        <f>(O1846/100)*(K1846*$J$10)</f>
        <v>0</v>
      </c>
      <c r="U1846" s="14">
        <f>(P1846/100)*(K1846*$K$10)+(P1846/100)*(L1846*$L$10)</f>
        <v>166.72500000000002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7"/>
        <v>140.21999999999997</v>
      </c>
      <c r="Y1846" s="14">
        <f t="shared" si="598"/>
        <v>0</v>
      </c>
      <c r="Z1846" s="14">
        <f t="shared" si="599"/>
        <v>314.92500000000007</v>
      </c>
      <c r="AA1846" s="14">
        <f t="shared" si="600"/>
        <v>0</v>
      </c>
      <c r="AB1846" s="14">
        <f t="shared" si="602"/>
        <v>0</v>
      </c>
      <c r="AC1846" s="15">
        <f t="shared" si="601"/>
        <v>455.1</v>
      </c>
      <c r="AD1846" s="48">
        <f>(ROUND(AC1846-AC1839,1)/AC1839)</f>
        <v>0.29806046776953793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57</v>
      </c>
      <c r="E1847" s="12">
        <v>0</v>
      </c>
      <c r="F1847" s="12">
        <v>0</v>
      </c>
      <c r="G1847" s="12">
        <v>114</v>
      </c>
      <c r="H1847" s="12">
        <v>0</v>
      </c>
      <c r="I1847" s="13">
        <v>10</v>
      </c>
      <c r="J1847" s="13">
        <v>60</v>
      </c>
      <c r="K1847" s="13">
        <v>0</v>
      </c>
      <c r="L1847" s="13">
        <v>75</v>
      </c>
      <c r="M1847" s="13">
        <v>0</v>
      </c>
      <c r="N1847" s="14">
        <f>D1847*$D$11</f>
        <v>68.399999999999991</v>
      </c>
      <c r="O1847" s="14">
        <f>E1847*$E$11</f>
        <v>0</v>
      </c>
      <c r="P1847" s="14">
        <f>F1847*$F$11</f>
        <v>0</v>
      </c>
      <c r="Q1847" s="14">
        <f>G1847*$G$11</f>
        <v>148.20000000000002</v>
      </c>
      <c r="R1847" s="14">
        <f>H1847*$H$11</f>
        <v>0</v>
      </c>
      <c r="S1847" s="14">
        <f>(N1847/100)*(I1847*$I$11)+(N1847/100)*(J1847*$J$11)</f>
        <v>71.819999999999993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166.72500000000002</v>
      </c>
      <c r="W1847" s="14">
        <f>(R1847/100)*(K1847*$K$11)+(R1847/100)*(L1847*$L$11)</f>
        <v>0</v>
      </c>
      <c r="X1847" s="14">
        <f t="shared" si="597"/>
        <v>140.21999999999997</v>
      </c>
      <c r="Y1847" s="14">
        <f t="shared" si="598"/>
        <v>0</v>
      </c>
      <c r="Z1847" s="14">
        <f t="shared" si="599"/>
        <v>0</v>
      </c>
      <c r="AA1847" s="14">
        <f t="shared" si="600"/>
        <v>314.92500000000007</v>
      </c>
      <c r="AB1847" s="14">
        <f t="shared" si="602"/>
        <v>0</v>
      </c>
      <c r="AC1847" s="15">
        <f t="shared" si="601"/>
        <v>455.1</v>
      </c>
      <c r="AD1847" s="48">
        <f>(ROUND(AC1847-AC1839,1)/AC1839)</f>
        <v>0.29806046776953793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57</v>
      </c>
      <c r="E1848" s="12">
        <v>0</v>
      </c>
      <c r="F1848" s="12">
        <v>0</v>
      </c>
      <c r="G1848" s="12">
        <v>0</v>
      </c>
      <c r="H1848" s="12">
        <v>114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D1848*$D$12</f>
        <v>68.399999999999991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148.20000000000002</v>
      </c>
      <c r="S1848" s="14">
        <f>(N1848/100)*(I1848*$I$12)+(N1848/100)*(J1848*$J$12)</f>
        <v>71.819999999999993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166.72500000000002</v>
      </c>
      <c r="X1848" s="14">
        <f t="shared" si="597"/>
        <v>140.21999999999997</v>
      </c>
      <c r="Y1848" s="14">
        <f t="shared" si="598"/>
        <v>0</v>
      </c>
      <c r="Z1848" s="14">
        <f t="shared" si="599"/>
        <v>0</v>
      </c>
      <c r="AA1848" s="14">
        <f t="shared" si="600"/>
        <v>0</v>
      </c>
      <c r="AB1848" s="14">
        <f t="shared" si="602"/>
        <v>314.92500000000007</v>
      </c>
      <c r="AC1848" s="15">
        <f t="shared" si="601"/>
        <v>455.1</v>
      </c>
      <c r="AD1848" s="48">
        <f>(ROUND(AC1848-AC1839,1)/AC1839)</f>
        <v>0.29806046776953793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114</v>
      </c>
      <c r="E1849" s="12">
        <v>0</v>
      </c>
      <c r="F1849" s="12">
        <v>0</v>
      </c>
      <c r="G1849" s="12">
        <v>0</v>
      </c>
      <c r="H1849" s="12">
        <v>0</v>
      </c>
      <c r="I1849" s="13">
        <v>10</v>
      </c>
      <c r="J1849" s="13">
        <v>60</v>
      </c>
      <c r="K1849" s="13">
        <v>0</v>
      </c>
      <c r="L1849" s="13">
        <v>0</v>
      </c>
      <c r="M1849" s="13">
        <v>70</v>
      </c>
      <c r="N1849" s="14">
        <f>D1849*$D$13</f>
        <v>148.20000000000002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311.22000000000003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97"/>
        <v>459.42000000000007</v>
      </c>
      <c r="Y1849" s="14">
        <f t="shared" si="598"/>
        <v>0</v>
      </c>
      <c r="Z1849" s="14">
        <f t="shared" si="599"/>
        <v>0</v>
      </c>
      <c r="AA1849" s="14">
        <f t="shared" si="600"/>
        <v>0</v>
      </c>
      <c r="AB1849" s="14">
        <f t="shared" si="602"/>
        <v>0</v>
      </c>
      <c r="AC1849" s="15">
        <f t="shared" si="601"/>
        <v>459.4</v>
      </c>
      <c r="AD1849" s="48">
        <f>(ROUND(AC1849-AC1839,1)/AC1839)</f>
        <v>0.31032515687393036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114</v>
      </c>
      <c r="E1850" s="12">
        <v>0</v>
      </c>
      <c r="F1850" s="12">
        <v>0</v>
      </c>
      <c r="G1850" s="12">
        <v>0</v>
      </c>
      <c r="H1850" s="12">
        <v>0</v>
      </c>
      <c r="I1850" s="13">
        <v>10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148.20000000000002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311.22000000000003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7"/>
        <v>459.42000000000007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0</v>
      </c>
      <c r="AC1850" s="15">
        <f t="shared" si="601"/>
        <v>459.4</v>
      </c>
      <c r="AD1850" s="48">
        <f>(ROUND(AC1850-AC1839,1)/AC1839)</f>
        <v>0.31032515687393036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114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148.20000000000002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311.22000000000003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7"/>
        <v>459.42000000000007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1"/>
        <v>459.4</v>
      </c>
      <c r="AD1851" s="48">
        <f>(ROUND(AC1851-AC1839,1)/AC1839)</f>
        <v>0.31032515687393036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114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78</v>
      </c>
      <c r="K1852" s="13">
        <v>0</v>
      </c>
      <c r="L1852" s="13">
        <v>0</v>
      </c>
      <c r="M1852" s="13">
        <v>0</v>
      </c>
      <c r="N1852" s="14">
        <f>D1852*$D$16</f>
        <v>148.20000000000002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280.69080000000002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7"/>
        <v>428.89080000000001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1"/>
        <v>428.9</v>
      </c>
      <c r="AD1852" s="48">
        <f>(ROUND(AC1852-AC1839,1)/AC1839)</f>
        <v>0.22333143183114659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114</v>
      </c>
      <c r="E1853" s="12">
        <v>0</v>
      </c>
      <c r="F1853" s="12">
        <v>0</v>
      </c>
      <c r="G1853" s="12">
        <v>0</v>
      </c>
      <c r="H1853" s="12">
        <v>0</v>
      </c>
      <c r="I1853" s="13">
        <v>45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148.20000000000002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242.30700000000002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7"/>
        <v>390.50700000000006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1"/>
        <v>390.5</v>
      </c>
      <c r="AD1853" s="48">
        <f>(ROUND(AC1853-AC1839,1)/AC1839)</f>
        <v>0.11380490587564175</v>
      </c>
      <c r="AE1853" s="113"/>
      <c r="AF1853" s="60"/>
      <c r="AH1853" s="20"/>
    </row>
    <row r="1854" spans="1:34">
      <c r="A1854" s="106" t="s">
        <v>0</v>
      </c>
      <c r="B1854" s="92" t="s">
        <v>80</v>
      </c>
      <c r="C1854" s="50" t="s">
        <v>241</v>
      </c>
      <c r="D1854" s="11">
        <v>0</v>
      </c>
      <c r="E1854" s="11">
        <v>0</v>
      </c>
      <c r="F1854" s="11">
        <v>128</v>
      </c>
      <c r="G1854" s="11">
        <v>0</v>
      </c>
      <c r="H1854" s="11">
        <v>0</v>
      </c>
      <c r="I1854" s="51">
        <v>0</v>
      </c>
      <c r="J1854" s="51">
        <v>0</v>
      </c>
      <c r="K1854" s="51">
        <v>25</v>
      </c>
      <c r="L1854" s="51">
        <v>25</v>
      </c>
      <c r="M1854" s="51">
        <v>0</v>
      </c>
      <c r="N1854" s="52">
        <f>D1854*$D$3</f>
        <v>0</v>
      </c>
      <c r="O1854" s="52">
        <f>E1854*$E$3</f>
        <v>0</v>
      </c>
      <c r="P1854" s="52">
        <f>F1854*$F$3</f>
        <v>192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0</v>
      </c>
      <c r="T1854" s="52">
        <f>(O1854/100)*(K1854*$K$3)</f>
        <v>0</v>
      </c>
      <c r="U1854" s="52">
        <f>(P1854/100)*(K1854*$K$3)+(P1854/100)*(L1854*$L$3)</f>
        <v>144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0</v>
      </c>
      <c r="Y1854" s="52">
        <f>O1854+T1854</f>
        <v>0</v>
      </c>
      <c r="Z1854" s="52">
        <f>P1854+U1854</f>
        <v>336</v>
      </c>
      <c r="AA1854" s="52">
        <f>Q1854+V1854</f>
        <v>0</v>
      </c>
      <c r="AB1854" s="52">
        <f>R1854+W1854</f>
        <v>0</v>
      </c>
      <c r="AC1854" s="53">
        <f>ROUND(X1854+Y1854+Z1854+AA1854+AB1854,1)</f>
        <v>336</v>
      </c>
      <c r="AD1854" s="58"/>
      <c r="AE1854" s="113"/>
      <c r="AF1854" s="60"/>
      <c r="AH1854" s="20"/>
    </row>
    <row r="1855" spans="1:34">
      <c r="A1855" s="99" t="s">
        <v>814</v>
      </c>
      <c r="B1855" s="92">
        <v>0</v>
      </c>
      <c r="C1855" s="21" t="s">
        <v>324</v>
      </c>
      <c r="D1855" s="12">
        <v>0</v>
      </c>
      <c r="E1855" s="12">
        <v>0</v>
      </c>
      <c r="F1855" s="12">
        <v>166</v>
      </c>
      <c r="G1855" s="12">
        <v>0</v>
      </c>
      <c r="H1855" s="12">
        <v>0</v>
      </c>
      <c r="I1855" s="13">
        <v>0</v>
      </c>
      <c r="J1855" s="13">
        <v>0</v>
      </c>
      <c r="K1855" s="13">
        <v>25</v>
      </c>
      <c r="L1855" s="13">
        <v>25</v>
      </c>
      <c r="M1855" s="13">
        <v>0</v>
      </c>
      <c r="N1855" s="14">
        <f>D1855*$D$4</f>
        <v>0</v>
      </c>
      <c r="O1855" s="14">
        <f>E1855*$E$4</f>
        <v>0</v>
      </c>
      <c r="P1855" s="14">
        <f>F1855*$F$4</f>
        <v>215.8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0</v>
      </c>
      <c r="T1855" s="14">
        <f>(O1855/100)*(K1855*$K$4)</f>
        <v>0</v>
      </c>
      <c r="U1855" s="14">
        <f>(P1855/100)*(K1855*$K$4)+(P1855/100)*(L1855*$L$4)</f>
        <v>161.85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603">N1855+S1855</f>
        <v>0</v>
      </c>
      <c r="Y1855" s="14">
        <f t="shared" ref="Y1855:Y1868" si="604">O1855+T1855</f>
        <v>0</v>
      </c>
      <c r="Z1855" s="14">
        <f t="shared" ref="Z1855:Z1868" si="605">P1855+U1855</f>
        <v>377.65</v>
      </c>
      <c r="AA1855" s="14">
        <f t="shared" ref="AA1855:AA1868" si="606">Q1855+V1855</f>
        <v>0</v>
      </c>
      <c r="AB1855" s="14">
        <f>R1855+W1855</f>
        <v>0</v>
      </c>
      <c r="AC1855" s="15">
        <f>ROUND(X1855+Y1855+Z1855+AA1855+AB1855,1)</f>
        <v>377.7</v>
      </c>
      <c r="AD1855" s="48">
        <f>(ROUND(AC1855-AC1854,1)/AC1854)</f>
        <v>0.12410714285714286</v>
      </c>
      <c r="AE1855" s="113"/>
      <c r="AF1855" s="60"/>
      <c r="AH1855" s="20"/>
    </row>
    <row r="1856" spans="1:34">
      <c r="A1856" s="99" t="s">
        <v>815</v>
      </c>
      <c r="B1856" s="93">
        <v>15</v>
      </c>
      <c r="C1856" s="21" t="s">
        <v>849</v>
      </c>
      <c r="D1856" s="12">
        <v>0</v>
      </c>
      <c r="E1856" s="12">
        <v>0</v>
      </c>
      <c r="F1856" s="12">
        <v>128</v>
      </c>
      <c r="G1856" s="12">
        <v>0</v>
      </c>
      <c r="H1856" s="12">
        <v>0</v>
      </c>
      <c r="I1856" s="13">
        <v>0</v>
      </c>
      <c r="J1856" s="13">
        <v>0</v>
      </c>
      <c r="K1856" s="13">
        <v>25</v>
      </c>
      <c r="L1856" s="13">
        <v>25</v>
      </c>
      <c r="M1856" s="13">
        <v>0</v>
      </c>
      <c r="N1856" s="14">
        <f>D1856*$D$5</f>
        <v>0</v>
      </c>
      <c r="O1856" s="14">
        <f>E1856*$E$5</f>
        <v>0</v>
      </c>
      <c r="P1856" s="14">
        <f>F1856*$F$5</f>
        <v>179.2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0</v>
      </c>
      <c r="T1856" s="14">
        <f>(O1856/100)*(K1856*$K$5)</f>
        <v>0</v>
      </c>
      <c r="U1856" s="14">
        <f>(P1856/100)*(K1856*$K$5)+(P1856/100)*(L1856*$L$5)</f>
        <v>134.39999999999998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03"/>
        <v>0</v>
      </c>
      <c r="Y1856" s="14">
        <f t="shared" si="604"/>
        <v>0</v>
      </c>
      <c r="Z1856" s="14">
        <f t="shared" si="605"/>
        <v>313.59999999999997</v>
      </c>
      <c r="AA1856" s="14">
        <f t="shared" si="606"/>
        <v>0</v>
      </c>
      <c r="AB1856" s="14">
        <f>R1856+W1856</f>
        <v>0</v>
      </c>
      <c r="AC1856" s="15">
        <f t="shared" ref="AC1856:AC1868" si="607">ROUND(X1856+Y1856+Z1856+AA1856+AB1856,1)</f>
        <v>313.60000000000002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20</v>
      </c>
      <c r="C1857" s="21" t="s">
        <v>337</v>
      </c>
      <c r="D1857" s="12">
        <v>0</v>
      </c>
      <c r="E1857" s="12">
        <v>0</v>
      </c>
      <c r="F1857" s="12">
        <v>128</v>
      </c>
      <c r="G1857" s="12">
        <v>0</v>
      </c>
      <c r="H1857" s="12">
        <v>0</v>
      </c>
      <c r="I1857" s="13">
        <v>0</v>
      </c>
      <c r="J1857" s="13">
        <v>0</v>
      </c>
      <c r="K1857" s="13">
        <v>25</v>
      </c>
      <c r="L1857" s="13">
        <v>25</v>
      </c>
      <c r="M1857" s="13">
        <v>0</v>
      </c>
      <c r="N1857" s="14">
        <f>D1857*$D$6</f>
        <v>0</v>
      </c>
      <c r="O1857" s="14">
        <f>E1857*$E$6</f>
        <v>0</v>
      </c>
      <c r="P1857" s="14">
        <f>F1857*$F$6</f>
        <v>179.2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0</v>
      </c>
      <c r="T1857" s="14">
        <f>(O1857/100)*(K1857*$K$6)</f>
        <v>0</v>
      </c>
      <c r="U1857" s="14">
        <f>(P1857/100)*(K1857*$K$6)+(P1857/100)*(L1857*$L$6)</f>
        <v>134.39999999999998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03"/>
        <v>0</v>
      </c>
      <c r="Y1857" s="14">
        <f t="shared" si="604"/>
        <v>0</v>
      </c>
      <c r="Z1857" s="14">
        <f t="shared" si="605"/>
        <v>313.59999999999997</v>
      </c>
      <c r="AA1857" s="14">
        <f t="shared" si="606"/>
        <v>0</v>
      </c>
      <c r="AB1857" s="14">
        <f t="shared" ref="AB1857:AB1868" si="608">R1857+W1857</f>
        <v>0</v>
      </c>
      <c r="AC1857" s="15">
        <f t="shared" si="607"/>
        <v>313.60000000000002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20</v>
      </c>
      <c r="C1858" s="21" t="s">
        <v>338</v>
      </c>
      <c r="D1858" s="12">
        <v>0</v>
      </c>
      <c r="E1858" s="12">
        <v>0</v>
      </c>
      <c r="F1858" s="12">
        <v>128</v>
      </c>
      <c r="G1858" s="12">
        <v>0</v>
      </c>
      <c r="H1858" s="12">
        <v>0</v>
      </c>
      <c r="I1858" s="13">
        <v>0</v>
      </c>
      <c r="J1858" s="13">
        <v>0</v>
      </c>
      <c r="K1858" s="13">
        <v>25</v>
      </c>
      <c r="L1858" s="13">
        <v>25</v>
      </c>
      <c r="M1858" s="13">
        <v>0</v>
      </c>
      <c r="N1858" s="14">
        <f>D1858*$D$7</f>
        <v>0</v>
      </c>
      <c r="O1858" s="14">
        <f>E1858*$E$7</f>
        <v>0</v>
      </c>
      <c r="P1858" s="14">
        <f>F1858*$F$7</f>
        <v>179.2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0</v>
      </c>
      <c r="T1858" s="14">
        <f>(O1858/100)*(K1858*$K$7)</f>
        <v>0</v>
      </c>
      <c r="U1858" s="14">
        <f>(P1858/100)*(K1858*$K$7)+(P1858/100)*(L1858*$L$7)</f>
        <v>134.39999999999998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03"/>
        <v>0</v>
      </c>
      <c r="Y1858" s="14">
        <f t="shared" si="604"/>
        <v>0</v>
      </c>
      <c r="Z1858" s="14">
        <f t="shared" si="605"/>
        <v>313.59999999999997</v>
      </c>
      <c r="AA1858" s="14">
        <f t="shared" si="606"/>
        <v>0</v>
      </c>
      <c r="AB1858" s="14">
        <f t="shared" si="608"/>
        <v>0</v>
      </c>
      <c r="AC1858" s="15">
        <f t="shared" si="607"/>
        <v>313.60000000000002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0</v>
      </c>
      <c r="E1859" s="12">
        <v>0</v>
      </c>
      <c r="F1859" s="12">
        <v>128</v>
      </c>
      <c r="G1859" s="12">
        <v>0</v>
      </c>
      <c r="H1859" s="12">
        <v>0</v>
      </c>
      <c r="I1859" s="13">
        <v>0</v>
      </c>
      <c r="J1859" s="13">
        <v>0</v>
      </c>
      <c r="K1859" s="13">
        <v>25</v>
      </c>
      <c r="L1859" s="13">
        <v>25</v>
      </c>
      <c r="M1859" s="13">
        <v>0</v>
      </c>
      <c r="N1859" s="14">
        <f>D1859*$D$8</f>
        <v>0</v>
      </c>
      <c r="O1859" s="14">
        <f>E1859*$E$8</f>
        <v>0</v>
      </c>
      <c r="P1859" s="14">
        <f>F1859*$F$8</f>
        <v>179.2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0</v>
      </c>
      <c r="T1859" s="14">
        <f>(O1859/100)*(K1859*$K$8)</f>
        <v>0</v>
      </c>
      <c r="U1859" s="14">
        <f>(P1859/100)*(K1859*$K$8)+(P1859/100)*(L1859*$L$8)</f>
        <v>134.39999999999998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03"/>
        <v>0</v>
      </c>
      <c r="Y1859" s="14">
        <f t="shared" si="604"/>
        <v>0</v>
      </c>
      <c r="Z1859" s="14">
        <f t="shared" si="605"/>
        <v>313.59999999999997</v>
      </c>
      <c r="AA1859" s="14">
        <f t="shared" si="606"/>
        <v>0</v>
      </c>
      <c r="AB1859" s="14">
        <f t="shared" si="608"/>
        <v>0</v>
      </c>
      <c r="AC1859" s="15">
        <f t="shared" si="607"/>
        <v>313.60000000000002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0</v>
      </c>
      <c r="E1860" s="12">
        <v>166</v>
      </c>
      <c r="F1860" s="12">
        <v>0</v>
      </c>
      <c r="G1860" s="12">
        <v>0</v>
      </c>
      <c r="H1860" s="12">
        <v>0</v>
      </c>
      <c r="I1860" s="13">
        <v>0</v>
      </c>
      <c r="J1860" s="13">
        <v>0</v>
      </c>
      <c r="K1860" s="13">
        <v>50</v>
      </c>
      <c r="L1860" s="13">
        <v>0</v>
      </c>
      <c r="M1860" s="13">
        <v>0</v>
      </c>
      <c r="N1860" s="14">
        <f>D1860*$D$9</f>
        <v>0</v>
      </c>
      <c r="O1860" s="14">
        <f>E1860*$E$9</f>
        <v>215.8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0</v>
      </c>
      <c r="T1860" s="14">
        <f>(O1860/100)*(K1860*$K$9)</f>
        <v>161.85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03"/>
        <v>0</v>
      </c>
      <c r="Y1860" s="14">
        <f t="shared" si="604"/>
        <v>377.65</v>
      </c>
      <c r="Z1860" s="14">
        <f t="shared" si="605"/>
        <v>0</v>
      </c>
      <c r="AA1860" s="14">
        <f t="shared" si="606"/>
        <v>0</v>
      </c>
      <c r="AB1860" s="14">
        <f t="shared" si="608"/>
        <v>0</v>
      </c>
      <c r="AC1860" s="15">
        <f t="shared" si="607"/>
        <v>377.7</v>
      </c>
      <c r="AD1860" s="48">
        <f>(ROUND(AC1860-AC1854,1)/AC1854)</f>
        <v>0.12410714285714286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0</v>
      </c>
      <c r="E1861" s="12">
        <v>0</v>
      </c>
      <c r="F1861" s="12">
        <v>166</v>
      </c>
      <c r="G1861" s="12">
        <v>0</v>
      </c>
      <c r="H1861" s="12">
        <v>0</v>
      </c>
      <c r="I1861" s="13">
        <v>0</v>
      </c>
      <c r="J1861" s="13">
        <v>0</v>
      </c>
      <c r="K1861" s="13">
        <v>25</v>
      </c>
      <c r="L1861" s="13">
        <v>25</v>
      </c>
      <c r="M1861" s="13">
        <v>0</v>
      </c>
      <c r="N1861" s="14">
        <f>D1861*$D$10</f>
        <v>0</v>
      </c>
      <c r="O1861" s="14">
        <f>E1861*$E$10</f>
        <v>0</v>
      </c>
      <c r="P1861" s="14">
        <f>F1861*$F$10</f>
        <v>215.8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0</v>
      </c>
      <c r="T1861" s="14">
        <f>(O1861/100)*(K1861*$J$10)</f>
        <v>0</v>
      </c>
      <c r="U1861" s="14">
        <f>(P1861/100)*(K1861*$K$10)+(P1861/100)*(L1861*$L$10)</f>
        <v>161.85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03"/>
        <v>0</v>
      </c>
      <c r="Y1861" s="14">
        <f t="shared" si="604"/>
        <v>0</v>
      </c>
      <c r="Z1861" s="14">
        <f t="shared" si="605"/>
        <v>377.65</v>
      </c>
      <c r="AA1861" s="14">
        <f t="shared" si="606"/>
        <v>0</v>
      </c>
      <c r="AB1861" s="14">
        <f t="shared" si="608"/>
        <v>0</v>
      </c>
      <c r="AC1861" s="15">
        <f t="shared" si="607"/>
        <v>377.7</v>
      </c>
      <c r="AD1861" s="48">
        <f>(ROUND(AC1861-AC1854,1)/AC1854)</f>
        <v>0.12410714285714286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0</v>
      </c>
      <c r="E1862" s="12">
        <v>0</v>
      </c>
      <c r="F1862" s="12">
        <v>0</v>
      </c>
      <c r="G1862" s="12">
        <v>166</v>
      </c>
      <c r="H1862" s="12">
        <v>0</v>
      </c>
      <c r="I1862" s="13">
        <v>0</v>
      </c>
      <c r="J1862" s="13">
        <v>0</v>
      </c>
      <c r="K1862" s="13">
        <v>0</v>
      </c>
      <c r="L1862" s="13">
        <v>50</v>
      </c>
      <c r="M1862" s="13">
        <v>0</v>
      </c>
      <c r="N1862" s="14">
        <f>D1862*$D$11</f>
        <v>0</v>
      </c>
      <c r="O1862" s="14">
        <f>E1862*$E$11</f>
        <v>0</v>
      </c>
      <c r="P1862" s="14">
        <f>F1862*$F$11</f>
        <v>0</v>
      </c>
      <c r="Q1862" s="14">
        <f>G1862*$G$11</f>
        <v>215.8</v>
      </c>
      <c r="R1862" s="14">
        <f>H1862*$H$11</f>
        <v>0</v>
      </c>
      <c r="S1862" s="14">
        <f>(N1862/100)*(I1862*$I$11)+(N1862/100)*(J1862*$J$11)</f>
        <v>0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161.85</v>
      </c>
      <c r="W1862" s="14">
        <f>(R1862/100)*(K1862*$K$11)+(R1862/100)*(L1862*$L$11)</f>
        <v>0</v>
      </c>
      <c r="X1862" s="14">
        <f t="shared" si="603"/>
        <v>0</v>
      </c>
      <c r="Y1862" s="14">
        <f t="shared" si="604"/>
        <v>0</v>
      </c>
      <c r="Z1862" s="14">
        <f t="shared" si="605"/>
        <v>0</v>
      </c>
      <c r="AA1862" s="14">
        <f t="shared" si="606"/>
        <v>377.65</v>
      </c>
      <c r="AB1862" s="14">
        <f t="shared" si="608"/>
        <v>0</v>
      </c>
      <c r="AC1862" s="15">
        <f t="shared" si="607"/>
        <v>377.7</v>
      </c>
      <c r="AD1862" s="48">
        <f>(ROUND(AC1862-AC1854,1)/AC1854)</f>
        <v>0.12410714285714286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12">
        <v>166</v>
      </c>
      <c r="I1863" s="13">
        <v>0</v>
      </c>
      <c r="J1863" s="13">
        <v>0</v>
      </c>
      <c r="K1863" s="13">
        <v>25</v>
      </c>
      <c r="L1863" s="13">
        <v>25</v>
      </c>
      <c r="M1863" s="13">
        <v>0</v>
      </c>
      <c r="N1863" s="14">
        <f>D1863*$D$12</f>
        <v>0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215.8</v>
      </c>
      <c r="S1863" s="14">
        <f>(N1863/100)*(I1863*$I$12)+(N1863/100)*(J1863*$J$12)</f>
        <v>0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161.85</v>
      </c>
      <c r="X1863" s="14">
        <f t="shared" si="603"/>
        <v>0</v>
      </c>
      <c r="Y1863" s="14">
        <f t="shared" si="604"/>
        <v>0</v>
      </c>
      <c r="Z1863" s="14">
        <f t="shared" si="605"/>
        <v>0</v>
      </c>
      <c r="AA1863" s="14">
        <f t="shared" si="606"/>
        <v>0</v>
      </c>
      <c r="AB1863" s="14">
        <f t="shared" si="608"/>
        <v>377.65</v>
      </c>
      <c r="AC1863" s="15">
        <f t="shared" si="607"/>
        <v>377.7</v>
      </c>
      <c r="AD1863" s="48">
        <f>(ROUND(AC1863-AC1854,1)/AC1854)</f>
        <v>0.12410714285714286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0</v>
      </c>
      <c r="E1864" s="12">
        <v>0</v>
      </c>
      <c r="F1864" s="12">
        <v>128</v>
      </c>
      <c r="G1864" s="12">
        <v>0</v>
      </c>
      <c r="H1864" s="12">
        <v>0</v>
      </c>
      <c r="I1864" s="13">
        <v>0</v>
      </c>
      <c r="J1864" s="13">
        <v>0</v>
      </c>
      <c r="K1864" s="13">
        <v>25</v>
      </c>
      <c r="L1864" s="13">
        <v>25</v>
      </c>
      <c r="M1864" s="13">
        <v>55</v>
      </c>
      <c r="N1864" s="14">
        <f>D1864*$D$13</f>
        <v>0</v>
      </c>
      <c r="O1864" s="14">
        <f>E1864*$E$13</f>
        <v>0</v>
      </c>
      <c r="P1864" s="14">
        <f>F1864*$F$13</f>
        <v>166.4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0</v>
      </c>
      <c r="T1864" s="14">
        <f>(O1864/100)*(K1864*$K$13)+(O1864/100)*(M1864*$M$13)</f>
        <v>0</v>
      </c>
      <c r="U1864" s="14">
        <f>(P1864/100)*(K1864*$K$13)+(P1864/100)*(L1864*$L$13)+(P1864/100)*(M1864*$M$13)</f>
        <v>262.08000000000004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03"/>
        <v>0</v>
      </c>
      <c r="Y1864" s="14">
        <f t="shared" si="604"/>
        <v>0</v>
      </c>
      <c r="Z1864" s="14">
        <f t="shared" si="605"/>
        <v>428.48</v>
      </c>
      <c r="AA1864" s="14">
        <f t="shared" si="606"/>
        <v>0</v>
      </c>
      <c r="AB1864" s="14">
        <f t="shared" si="608"/>
        <v>0</v>
      </c>
      <c r="AC1864" s="15">
        <f t="shared" si="607"/>
        <v>428.5</v>
      </c>
      <c r="AD1864" s="48">
        <f>(ROUND(AC1864-AC1854,1)/AC1854)</f>
        <v>0.27529761904761907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189</v>
      </c>
      <c r="E1865" s="12">
        <v>0</v>
      </c>
      <c r="F1865" s="12">
        <v>0</v>
      </c>
      <c r="G1865" s="12">
        <v>0</v>
      </c>
      <c r="H1865" s="12">
        <v>0</v>
      </c>
      <c r="I1865" s="13">
        <v>0</v>
      </c>
      <c r="J1865" s="13">
        <v>0</v>
      </c>
      <c r="K1865" s="13">
        <v>50</v>
      </c>
      <c r="L1865" s="13">
        <v>0</v>
      </c>
      <c r="M1865" s="13">
        <v>0</v>
      </c>
      <c r="N1865" s="14">
        <f>D1865*$D$14</f>
        <v>245.70000000000002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184.27500000000003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03"/>
        <v>429.97500000000002</v>
      </c>
      <c r="Y1865" s="14">
        <f t="shared" si="604"/>
        <v>0</v>
      </c>
      <c r="Z1865" s="14">
        <f t="shared" si="605"/>
        <v>0</v>
      </c>
      <c r="AA1865" s="14">
        <f t="shared" si="606"/>
        <v>0</v>
      </c>
      <c r="AB1865" s="14">
        <f t="shared" si="608"/>
        <v>0</v>
      </c>
      <c r="AC1865" s="15">
        <f t="shared" si="607"/>
        <v>430</v>
      </c>
      <c r="AD1865" s="48">
        <f>(ROUND(AC1865-AC1854,1)/AC1854)</f>
        <v>0.27976190476190477</v>
      </c>
      <c r="AE1865" s="113"/>
      <c r="AF1865" s="60"/>
      <c r="AH1865" s="20"/>
    </row>
    <row r="1866" spans="1:34">
      <c r="A1866" s="99"/>
      <c r="B1866" s="93" t="s">
        <v>891</v>
      </c>
      <c r="C1866" s="21" t="s">
        <v>329</v>
      </c>
      <c r="D1866" s="12">
        <v>189</v>
      </c>
      <c r="E1866" s="12">
        <v>0</v>
      </c>
      <c r="F1866" s="12">
        <v>0</v>
      </c>
      <c r="G1866" s="12">
        <v>0</v>
      </c>
      <c r="H1866" s="12">
        <v>0</v>
      </c>
      <c r="I1866" s="13">
        <v>0</v>
      </c>
      <c r="J1866" s="13">
        <v>0</v>
      </c>
      <c r="K1866" s="13">
        <v>0</v>
      </c>
      <c r="L1866" s="13">
        <v>50</v>
      </c>
      <c r="M1866" s="13">
        <v>0</v>
      </c>
      <c r="N1866" s="14">
        <f>D1866*$D$15</f>
        <v>245.70000000000002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184.27500000000003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03"/>
        <v>429.97500000000002</v>
      </c>
      <c r="Y1866" s="14">
        <f t="shared" si="604"/>
        <v>0</v>
      </c>
      <c r="Z1866" s="14">
        <f t="shared" si="605"/>
        <v>0</v>
      </c>
      <c r="AA1866" s="14">
        <f t="shared" si="606"/>
        <v>0</v>
      </c>
      <c r="AB1866" s="14">
        <f t="shared" si="608"/>
        <v>0</v>
      </c>
      <c r="AC1866" s="15">
        <f t="shared" si="607"/>
        <v>430</v>
      </c>
      <c r="AD1866" s="48">
        <f>(ROUND(AC1866-AC1854,1)/AC1854)</f>
        <v>0.27976190476190477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0</v>
      </c>
      <c r="E1867" s="12">
        <v>0</v>
      </c>
      <c r="F1867" s="12">
        <v>166</v>
      </c>
      <c r="G1867" s="12">
        <v>0</v>
      </c>
      <c r="H1867" s="12">
        <v>0</v>
      </c>
      <c r="I1867" s="13">
        <v>0</v>
      </c>
      <c r="J1867" s="13">
        <v>0</v>
      </c>
      <c r="K1867" s="13">
        <v>25</v>
      </c>
      <c r="L1867" s="13">
        <v>25</v>
      </c>
      <c r="M1867" s="13">
        <v>0</v>
      </c>
      <c r="N1867" s="14">
        <f>D1867*$D$16</f>
        <v>0</v>
      </c>
      <c r="O1867" s="14">
        <f>E1867*$E$16</f>
        <v>0</v>
      </c>
      <c r="P1867" s="14">
        <f>F1867*$F$16</f>
        <v>215.8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0</v>
      </c>
      <c r="T1867" s="14">
        <f>(O1867/100)*(K1867*$K$16)</f>
        <v>0</v>
      </c>
      <c r="U1867" s="14">
        <f>(P1867/100)*(K1867*$K$16)+(P1867/100)*(L1867*$L$16)</f>
        <v>161.85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03"/>
        <v>0</v>
      </c>
      <c r="Y1867" s="14">
        <f t="shared" si="604"/>
        <v>0</v>
      </c>
      <c r="Z1867" s="14">
        <f t="shared" si="605"/>
        <v>377.65</v>
      </c>
      <c r="AA1867" s="14">
        <f t="shared" si="606"/>
        <v>0</v>
      </c>
      <c r="AB1867" s="14">
        <f t="shared" si="608"/>
        <v>0</v>
      </c>
      <c r="AC1867" s="15">
        <f t="shared" si="607"/>
        <v>377.7</v>
      </c>
      <c r="AD1867" s="48">
        <f>(ROUND(AC1867-AC1854,1)/AC1854)</f>
        <v>0.12410714285714286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0</v>
      </c>
      <c r="E1868" s="12">
        <v>0</v>
      </c>
      <c r="F1868" s="12">
        <v>166</v>
      </c>
      <c r="G1868" s="12">
        <v>0</v>
      </c>
      <c r="H1868" s="12">
        <v>0</v>
      </c>
      <c r="I1868" s="13">
        <v>0</v>
      </c>
      <c r="J1868" s="13">
        <v>0</v>
      </c>
      <c r="K1868" s="13">
        <v>25</v>
      </c>
      <c r="L1868" s="13">
        <v>25</v>
      </c>
      <c r="M1868" s="13">
        <v>0</v>
      </c>
      <c r="N1868" s="14">
        <f>D1868*$D$17</f>
        <v>0</v>
      </c>
      <c r="O1868" s="14">
        <f>E1868*$E$17</f>
        <v>0</v>
      </c>
      <c r="P1868" s="14">
        <f>F1868*$F$17</f>
        <v>215.8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0</v>
      </c>
      <c r="T1868" s="14">
        <f>(O1868/100)*(K1868*$K$17)</f>
        <v>0</v>
      </c>
      <c r="U1868" s="14">
        <f>(P1868/100)*(K1868*$K$17)+(P1868/100)*(L1868*$L$17)</f>
        <v>161.85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03"/>
        <v>0</v>
      </c>
      <c r="Y1868" s="14">
        <f t="shared" si="604"/>
        <v>0</v>
      </c>
      <c r="Z1868" s="14">
        <f t="shared" si="605"/>
        <v>377.65</v>
      </c>
      <c r="AA1868" s="14">
        <f t="shared" si="606"/>
        <v>0</v>
      </c>
      <c r="AB1868" s="14">
        <f t="shared" si="608"/>
        <v>0</v>
      </c>
      <c r="AC1868" s="15">
        <f t="shared" si="607"/>
        <v>377.7</v>
      </c>
      <c r="AD1868" s="48">
        <f>(ROUND(AC1868-AC1854,1)/AC1854)</f>
        <v>0.12410714285714286</v>
      </c>
      <c r="AE1868" s="113"/>
      <c r="AF1868" s="60"/>
      <c r="AH1868" s="20"/>
    </row>
    <row r="1869" spans="1:34">
      <c r="A1869" s="107"/>
      <c r="B1869" s="157" t="s">
        <v>431</v>
      </c>
      <c r="C1869" s="157"/>
      <c r="D1869" s="157"/>
      <c r="E1869" s="157"/>
      <c r="F1869" s="157"/>
      <c r="G1869" s="157"/>
      <c r="H1869" s="157"/>
      <c r="I1869" s="157"/>
      <c r="J1869" s="157"/>
      <c r="K1869" s="157"/>
      <c r="L1869" s="157"/>
      <c r="M1869" s="157"/>
      <c r="N1869" s="157"/>
      <c r="O1869" s="157"/>
      <c r="P1869" s="157"/>
      <c r="Q1869" s="157"/>
      <c r="R1869" s="157"/>
      <c r="S1869" s="157"/>
      <c r="T1869" s="157"/>
      <c r="U1869" s="157"/>
      <c r="V1869" s="157"/>
      <c r="W1869" s="157"/>
      <c r="X1869" s="157"/>
      <c r="Y1869" s="157"/>
      <c r="Z1869" s="157"/>
      <c r="AA1869" s="157"/>
      <c r="AB1869" s="157"/>
      <c r="AC1869" s="18">
        <v>400</v>
      </c>
      <c r="AD1869" s="18"/>
      <c r="AE1869" s="113"/>
      <c r="AF1869" s="60"/>
      <c r="AH1869" s="20"/>
    </row>
    <row r="1870" spans="1:34">
      <c r="A1870" s="106" t="s">
        <v>0</v>
      </c>
      <c r="B1870" s="89" t="s">
        <v>82</v>
      </c>
      <c r="C1870" s="21" t="s">
        <v>243</v>
      </c>
      <c r="D1870" s="12">
        <v>86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70</v>
      </c>
      <c r="K1870" s="13">
        <v>0</v>
      </c>
      <c r="L1870" s="13">
        <v>0</v>
      </c>
      <c r="M1870" s="13">
        <v>0</v>
      </c>
      <c r="N1870" s="14">
        <f>D1870*$D$3</f>
        <v>129</v>
      </c>
      <c r="O1870" s="14">
        <f>E1870*$E$3</f>
        <v>0</v>
      </c>
      <c r="P1870" s="14">
        <f>F1870*$F$3</f>
        <v>0</v>
      </c>
      <c r="Q1870" s="14">
        <f>G1870*$G$3</f>
        <v>0</v>
      </c>
      <c r="R1870" s="14">
        <f>H1870*$H$3</f>
        <v>0</v>
      </c>
      <c r="S1870" s="14">
        <f>(N1870/100)*(I1870*$I$3)+(N1870/100)*(J1870*$J$3)</f>
        <v>174.15000000000003</v>
      </c>
      <c r="T1870" s="14">
        <f>(O1870/100)*(K1870*$K$3)</f>
        <v>0</v>
      </c>
      <c r="U1870" s="14">
        <f>(P1870/100)*(K1870*$K$3)+(P1870/100)*(L1870*$L$3)</f>
        <v>0</v>
      </c>
      <c r="V1870" s="14">
        <f>(Q1870/100)*(L1870*$L$3)</f>
        <v>0</v>
      </c>
      <c r="W1870" s="14">
        <f>(R1870/100)*(K1870*$K$3)+(R1870/100)*(L1870*$L$3)</f>
        <v>0</v>
      </c>
      <c r="X1870" s="14">
        <f t="shared" ref="X1870:X1914" si="609">N1870+S1870</f>
        <v>303.15000000000003</v>
      </c>
      <c r="Y1870" s="14">
        <f t="shared" ref="Y1870:Y1914" si="610">O1870+T1870</f>
        <v>0</v>
      </c>
      <c r="Z1870" s="14">
        <f t="shared" ref="Z1870:Z1914" si="611">P1870+U1870</f>
        <v>0</v>
      </c>
      <c r="AA1870" s="14">
        <f t="shared" ref="AA1870:AA1914" si="612">Q1870+V1870</f>
        <v>0</v>
      </c>
      <c r="AB1870" s="14">
        <f>R1870+W1870</f>
        <v>0</v>
      </c>
      <c r="AC1870" s="15">
        <f>ROUND(X1870+Y1870+Z1870+AA1870+AB1870,1)</f>
        <v>303.2</v>
      </c>
      <c r="AD1870" s="48">
        <v>0</v>
      </c>
      <c r="AE1870" s="113"/>
      <c r="AF1870" s="60"/>
      <c r="AH1870" s="20"/>
    </row>
    <row r="1871" spans="1:34">
      <c r="A1871" s="99" t="s">
        <v>814</v>
      </c>
      <c r="B1871" s="89">
        <v>10</v>
      </c>
      <c r="C1871" s="21" t="s">
        <v>324</v>
      </c>
      <c r="D1871" s="12">
        <v>86</v>
      </c>
      <c r="E1871" s="12">
        <v>0</v>
      </c>
      <c r="F1871" s="12">
        <v>0</v>
      </c>
      <c r="G1871" s="12">
        <v>0</v>
      </c>
      <c r="H1871" s="12">
        <v>0</v>
      </c>
      <c r="I1871" s="13">
        <v>36</v>
      </c>
      <c r="J1871" s="13">
        <v>86</v>
      </c>
      <c r="K1871" s="13">
        <v>0</v>
      </c>
      <c r="L1871" s="13">
        <v>0</v>
      </c>
      <c r="M1871" s="13">
        <v>0</v>
      </c>
      <c r="N1871" s="14">
        <f>D1871*$D$4</f>
        <v>111.8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245.51279999999997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9"/>
        <v>357.31279999999998</v>
      </c>
      <c r="Y1871" s="14">
        <f t="shared" si="610"/>
        <v>0</v>
      </c>
      <c r="Z1871" s="14">
        <f t="shared" si="611"/>
        <v>0</v>
      </c>
      <c r="AA1871" s="14">
        <f t="shared" si="612"/>
        <v>0</v>
      </c>
      <c r="AB1871" s="14">
        <f>R1871+W1871</f>
        <v>0</v>
      </c>
      <c r="AC1871" s="15">
        <f>ROUND(X1871+Y1871+Z1871+AA1871+AB1871,1)</f>
        <v>357.3</v>
      </c>
      <c r="AD1871" s="48">
        <f>(ROUND(AC1871-AC1870,1)/AC1870)</f>
        <v>0.17843007915567283</v>
      </c>
      <c r="AE1871" s="113" t="s">
        <v>813</v>
      </c>
      <c r="AF1871" s="60"/>
      <c r="AH1871" s="20"/>
    </row>
    <row r="1872" spans="1:34">
      <c r="A1872" s="99" t="s">
        <v>815</v>
      </c>
      <c r="B1872" s="89">
        <v>18</v>
      </c>
      <c r="C1872" s="21" t="s">
        <v>849</v>
      </c>
      <c r="D1872" s="12">
        <v>86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70</v>
      </c>
      <c r="K1872" s="13">
        <v>0</v>
      </c>
      <c r="L1872" s="13">
        <v>0</v>
      </c>
      <c r="M1872" s="13">
        <v>0</v>
      </c>
      <c r="N1872" s="14">
        <f>D1872*$D$5</f>
        <v>120.39999999999999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162.54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9"/>
        <v>282.94</v>
      </c>
      <c r="Y1872" s="14">
        <f t="shared" si="610"/>
        <v>0</v>
      </c>
      <c r="Z1872" s="14">
        <f t="shared" si="611"/>
        <v>0</v>
      </c>
      <c r="AA1872" s="14">
        <f t="shared" si="612"/>
        <v>0</v>
      </c>
      <c r="AB1872" s="14">
        <f>R1872+W1872</f>
        <v>0</v>
      </c>
      <c r="AC1872" s="15">
        <f t="shared" ref="AC1872:AC1884" si="613">ROUND(X1872+Y1872+Z1872+AA1872+AB1872,1)</f>
        <v>282.89999999999998</v>
      </c>
      <c r="AD1872" s="48">
        <f>(ROUND(AC1872-AC1870,1)/AC1870)</f>
        <v>-6.6952506596306069E-2</v>
      </c>
      <c r="AE1872" s="113"/>
      <c r="AF1872" s="60"/>
      <c r="AH1872" s="20"/>
    </row>
    <row r="1873" spans="1:34">
      <c r="A1873" s="99" t="s">
        <v>816</v>
      </c>
      <c r="B1873" s="89">
        <v>0</v>
      </c>
      <c r="C1873" s="21" t="s">
        <v>337</v>
      </c>
      <c r="D1873" s="12">
        <v>86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70</v>
      </c>
      <c r="K1873" s="13">
        <v>0</v>
      </c>
      <c r="L1873" s="13">
        <v>0</v>
      </c>
      <c r="M1873" s="13">
        <v>0</v>
      </c>
      <c r="N1873" s="14">
        <f>D1873*$D$6</f>
        <v>120.39999999999999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162.54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9"/>
        <v>282.94</v>
      </c>
      <c r="Y1873" s="14">
        <f t="shared" si="610"/>
        <v>0</v>
      </c>
      <c r="Z1873" s="14">
        <f t="shared" si="611"/>
        <v>0</v>
      </c>
      <c r="AA1873" s="14">
        <f t="shared" si="612"/>
        <v>0</v>
      </c>
      <c r="AB1873" s="14">
        <f t="shared" ref="AB1873:AB1885" si="614">R1873+W1873</f>
        <v>0</v>
      </c>
      <c r="AC1873" s="15">
        <f t="shared" si="613"/>
        <v>282.89999999999998</v>
      </c>
      <c r="AD1873" s="48">
        <f>(ROUND(AC1873-AC1870,1)/AC1870)</f>
        <v>-6.6952506596306069E-2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86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D1874*$D$7</f>
        <v>120.39999999999999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162.54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9"/>
        <v>282.94</v>
      </c>
      <c r="Y1874" s="14">
        <f t="shared" si="610"/>
        <v>0</v>
      </c>
      <c r="Z1874" s="14">
        <f t="shared" si="611"/>
        <v>0</v>
      </c>
      <c r="AA1874" s="14">
        <f t="shared" si="612"/>
        <v>0</v>
      </c>
      <c r="AB1874" s="14">
        <f t="shared" si="614"/>
        <v>0</v>
      </c>
      <c r="AC1874" s="15">
        <f t="shared" si="613"/>
        <v>282.89999999999998</v>
      </c>
      <c r="AD1874" s="48">
        <f>(ROUND(AC1874-AC1870,1)/AC1870)</f>
        <v>-6.6952506596306069E-2</v>
      </c>
      <c r="AE1874" s="113"/>
      <c r="AF1874" s="60"/>
      <c r="AH1874" s="20"/>
    </row>
    <row r="1875" spans="1:34">
      <c r="A1875" s="99" t="s">
        <v>666</v>
      </c>
      <c r="B1875" s="89"/>
      <c r="C1875" s="21" t="s">
        <v>339</v>
      </c>
      <c r="D1875" s="12">
        <v>86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D1875*$D$8</f>
        <v>120.39999999999999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162.54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9"/>
        <v>282.94</v>
      </c>
      <c r="Y1875" s="14">
        <f t="shared" si="610"/>
        <v>0</v>
      </c>
      <c r="Z1875" s="14">
        <f t="shared" si="611"/>
        <v>0</v>
      </c>
      <c r="AA1875" s="14">
        <f t="shared" si="612"/>
        <v>0</v>
      </c>
      <c r="AB1875" s="14">
        <f t="shared" si="614"/>
        <v>0</v>
      </c>
      <c r="AC1875" s="15">
        <f t="shared" si="613"/>
        <v>282.89999999999998</v>
      </c>
      <c r="AD1875" s="48">
        <f>(ROUND(AC1875-AC1870,1)/AC1870)</f>
        <v>-6.6952506596306069E-2</v>
      </c>
      <c r="AE1875" s="113"/>
      <c r="AF1875" s="60"/>
      <c r="AH1875" s="20"/>
    </row>
    <row r="1876" spans="1:34">
      <c r="A1876" s="99" t="s">
        <v>605</v>
      </c>
      <c r="B1876" s="89"/>
      <c r="C1876" s="21" t="s">
        <v>1</v>
      </c>
      <c r="D1876" s="12">
        <v>43</v>
      </c>
      <c r="E1876" s="12">
        <v>86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95</v>
      </c>
      <c r="L1876" s="13">
        <v>0</v>
      </c>
      <c r="M1876" s="13">
        <v>0</v>
      </c>
      <c r="N1876" s="14">
        <f>D1876*$D$9</f>
        <v>51.6</v>
      </c>
      <c r="O1876" s="14">
        <f>E1876*$E$9</f>
        <v>111.8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69.66</v>
      </c>
      <c r="T1876" s="14">
        <f>(O1876/100)*(K1876*$K$9)</f>
        <v>159.31499999999997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9"/>
        <v>121.25999999999999</v>
      </c>
      <c r="Y1876" s="14">
        <f t="shared" si="610"/>
        <v>271.11499999999995</v>
      </c>
      <c r="Z1876" s="14">
        <f t="shared" si="611"/>
        <v>0</v>
      </c>
      <c r="AA1876" s="14">
        <f t="shared" si="612"/>
        <v>0</v>
      </c>
      <c r="AB1876" s="14">
        <f t="shared" si="614"/>
        <v>0</v>
      </c>
      <c r="AC1876" s="15">
        <f t="shared" si="613"/>
        <v>392.4</v>
      </c>
      <c r="AD1876" s="48">
        <f>(ROUND(AC1876-AC1870,1)/AC1870)</f>
        <v>0.29419525065963065</v>
      </c>
      <c r="AE1876" s="113"/>
      <c r="AF1876" s="60"/>
      <c r="AH1876" s="20"/>
    </row>
    <row r="1877" spans="1:34">
      <c r="A1877" s="99" t="s">
        <v>844</v>
      </c>
      <c r="B1877" s="89"/>
      <c r="C1877" s="21" t="s">
        <v>2</v>
      </c>
      <c r="D1877" s="12">
        <v>43</v>
      </c>
      <c r="E1877" s="12">
        <v>0</v>
      </c>
      <c r="F1877" s="12">
        <v>86</v>
      </c>
      <c r="G1877" s="12">
        <v>0</v>
      </c>
      <c r="H1877" s="12">
        <v>0</v>
      </c>
      <c r="I1877" s="13">
        <v>20</v>
      </c>
      <c r="J1877" s="13">
        <v>70</v>
      </c>
      <c r="K1877" s="13">
        <v>47.5</v>
      </c>
      <c r="L1877" s="13">
        <v>47.5</v>
      </c>
      <c r="M1877" s="13">
        <v>0</v>
      </c>
      <c r="N1877" s="14">
        <f>D1877*$D$10</f>
        <v>51.6</v>
      </c>
      <c r="O1877" s="14">
        <f>E1877*$E$10</f>
        <v>0</v>
      </c>
      <c r="P1877" s="14">
        <f>F1877*$F$10</f>
        <v>111.8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69.66</v>
      </c>
      <c r="T1877" s="14">
        <f>(O1877/100)*(K1877*$J$10)</f>
        <v>0</v>
      </c>
      <c r="U1877" s="14">
        <f>(P1877/100)*(K1877*$K$10)+(P1877/100)*(L1877*$L$10)</f>
        <v>159.31499999999997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9"/>
        <v>121.25999999999999</v>
      </c>
      <c r="Y1877" s="14">
        <f t="shared" si="610"/>
        <v>0</v>
      </c>
      <c r="Z1877" s="14">
        <f t="shared" si="611"/>
        <v>271.11499999999995</v>
      </c>
      <c r="AA1877" s="14">
        <f t="shared" si="612"/>
        <v>0</v>
      </c>
      <c r="AB1877" s="14">
        <f t="shared" si="614"/>
        <v>0</v>
      </c>
      <c r="AC1877" s="15">
        <f t="shared" si="613"/>
        <v>392.4</v>
      </c>
      <c r="AD1877" s="48">
        <f>(ROUND(AC1877-AC1870,1)/AC1870)</f>
        <v>0.29419525065963065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3</v>
      </c>
      <c r="D1878" s="12">
        <v>43</v>
      </c>
      <c r="E1878" s="12">
        <v>0</v>
      </c>
      <c r="F1878" s="12">
        <v>0</v>
      </c>
      <c r="G1878" s="12">
        <v>86</v>
      </c>
      <c r="H1878" s="12">
        <v>0</v>
      </c>
      <c r="I1878" s="13">
        <v>20</v>
      </c>
      <c r="J1878" s="13">
        <v>70</v>
      </c>
      <c r="K1878" s="13">
        <v>0</v>
      </c>
      <c r="L1878" s="13">
        <v>95</v>
      </c>
      <c r="M1878" s="13">
        <v>0</v>
      </c>
      <c r="N1878" s="14">
        <f>D1878*$D$11</f>
        <v>51.6</v>
      </c>
      <c r="O1878" s="14">
        <f>E1878*$E$11</f>
        <v>0</v>
      </c>
      <c r="P1878" s="14">
        <f>F1878*$F$11</f>
        <v>0</v>
      </c>
      <c r="Q1878" s="14">
        <f>G1878*$G$11</f>
        <v>111.8</v>
      </c>
      <c r="R1878" s="14">
        <f>H1878*$H$11</f>
        <v>0</v>
      </c>
      <c r="S1878" s="14">
        <f>(N1878/100)*(I1878*$I$11)+(N1878/100)*(J1878*$J$11)</f>
        <v>69.66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159.31499999999997</v>
      </c>
      <c r="W1878" s="14">
        <f>(R1878/100)*(K1878*$K$11)+(R1878/100)*(L1878*$L$11)</f>
        <v>0</v>
      </c>
      <c r="X1878" s="14">
        <f t="shared" si="609"/>
        <v>121.25999999999999</v>
      </c>
      <c r="Y1878" s="14">
        <f t="shared" si="610"/>
        <v>0</v>
      </c>
      <c r="Z1878" s="14">
        <f t="shared" si="611"/>
        <v>0</v>
      </c>
      <c r="AA1878" s="14">
        <f t="shared" si="612"/>
        <v>271.11499999999995</v>
      </c>
      <c r="AB1878" s="14">
        <f t="shared" si="614"/>
        <v>0</v>
      </c>
      <c r="AC1878" s="15">
        <f t="shared" si="613"/>
        <v>392.4</v>
      </c>
      <c r="AD1878" s="48">
        <f>(ROUND(AC1878-AC1870,1)/AC1870)</f>
        <v>0.29419525065963065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4</v>
      </c>
      <c r="D1879" s="12">
        <v>43</v>
      </c>
      <c r="E1879" s="12">
        <v>0</v>
      </c>
      <c r="F1879" s="12">
        <v>0</v>
      </c>
      <c r="G1879" s="12">
        <v>0</v>
      </c>
      <c r="H1879" s="12">
        <v>86</v>
      </c>
      <c r="I1879" s="13">
        <v>20</v>
      </c>
      <c r="J1879" s="13">
        <v>70</v>
      </c>
      <c r="K1879" s="13">
        <v>47.5</v>
      </c>
      <c r="L1879" s="13">
        <v>47.5</v>
      </c>
      <c r="M1879" s="13">
        <v>0</v>
      </c>
      <c r="N1879" s="14">
        <f>D1879*$D$12</f>
        <v>51.6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111.8</v>
      </c>
      <c r="S1879" s="14">
        <f>(N1879/100)*(I1879*$I$12)+(N1879/100)*(J1879*$J$12)</f>
        <v>69.66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159.31499999999997</v>
      </c>
      <c r="X1879" s="14">
        <f t="shared" si="609"/>
        <v>121.25999999999999</v>
      </c>
      <c r="Y1879" s="14">
        <f t="shared" si="610"/>
        <v>0</v>
      </c>
      <c r="Z1879" s="14">
        <f t="shared" si="611"/>
        <v>0</v>
      </c>
      <c r="AA1879" s="14">
        <f t="shared" si="612"/>
        <v>0</v>
      </c>
      <c r="AB1879" s="14">
        <f t="shared" si="614"/>
        <v>271.11499999999995</v>
      </c>
      <c r="AC1879" s="15">
        <f t="shared" si="613"/>
        <v>392.4</v>
      </c>
      <c r="AD1879" s="48">
        <f>(ROUND(AC1879-AC1870,1)/AC1870)</f>
        <v>0.29419525065963065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327</v>
      </c>
      <c r="D1880" s="12">
        <v>86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70</v>
      </c>
      <c r="K1880" s="13">
        <v>0</v>
      </c>
      <c r="L1880" s="13">
        <v>0</v>
      </c>
      <c r="M1880" s="13">
        <v>75</v>
      </c>
      <c r="N1880" s="14">
        <f>D1880*$D$13</f>
        <v>111.8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276.70499999999998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9"/>
        <v>388.505</v>
      </c>
      <c r="Y1880" s="14">
        <f t="shared" si="610"/>
        <v>0</v>
      </c>
      <c r="Z1880" s="14">
        <f t="shared" si="611"/>
        <v>0</v>
      </c>
      <c r="AA1880" s="14">
        <f t="shared" si="612"/>
        <v>0</v>
      </c>
      <c r="AB1880" s="14">
        <f t="shared" si="614"/>
        <v>0</v>
      </c>
      <c r="AC1880" s="15">
        <f t="shared" si="613"/>
        <v>388.5</v>
      </c>
      <c r="AD1880" s="48">
        <f>(ROUND(AC1880-AC1870,1)/AC1870)</f>
        <v>0.28133245382585753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86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70</v>
      </c>
      <c r="K1881" s="13">
        <v>75</v>
      </c>
      <c r="L1881" s="13">
        <v>0</v>
      </c>
      <c r="M1881" s="13">
        <v>0</v>
      </c>
      <c r="N1881" s="14">
        <f>D1881*$D$14</f>
        <v>111.8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276.70499999999998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9"/>
        <v>388.505</v>
      </c>
      <c r="Y1881" s="14">
        <f t="shared" si="610"/>
        <v>0</v>
      </c>
      <c r="Z1881" s="14">
        <f t="shared" si="611"/>
        <v>0</v>
      </c>
      <c r="AA1881" s="14">
        <f t="shared" si="612"/>
        <v>0</v>
      </c>
      <c r="AB1881" s="14">
        <f t="shared" si="614"/>
        <v>0</v>
      </c>
      <c r="AC1881" s="15">
        <f t="shared" si="613"/>
        <v>388.5</v>
      </c>
      <c r="AD1881" s="48">
        <f>(ROUND(AC1881-AC1870,1)/AC1870)</f>
        <v>0.28133245382585753</v>
      </c>
      <c r="AE1881" s="113"/>
      <c r="AF1881" s="60"/>
      <c r="AH1881" s="20"/>
    </row>
    <row r="1882" spans="1:34">
      <c r="A1882" s="99"/>
      <c r="B1882" s="89"/>
      <c r="C1882" s="21" t="s">
        <v>329</v>
      </c>
      <c r="D1882" s="12">
        <v>86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0</v>
      </c>
      <c r="L1882" s="13">
        <v>75</v>
      </c>
      <c r="M1882" s="13">
        <v>0</v>
      </c>
      <c r="N1882" s="14">
        <f>D1882*$D$15</f>
        <v>111.8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276.70499999999998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9"/>
        <v>388.505</v>
      </c>
      <c r="Y1882" s="14">
        <f t="shared" si="610"/>
        <v>0</v>
      </c>
      <c r="Z1882" s="14">
        <f t="shared" si="611"/>
        <v>0</v>
      </c>
      <c r="AA1882" s="14">
        <f t="shared" si="612"/>
        <v>0</v>
      </c>
      <c r="AB1882" s="14">
        <f t="shared" si="614"/>
        <v>0</v>
      </c>
      <c r="AC1882" s="15">
        <f t="shared" si="613"/>
        <v>388.5</v>
      </c>
      <c r="AD1882" s="48">
        <f>(ROUND(AC1882-AC1870,1)/AC1870)</f>
        <v>0.28133245382585753</v>
      </c>
      <c r="AE1882" s="113"/>
      <c r="AF1882" s="60"/>
      <c r="AH1882" s="20"/>
    </row>
    <row r="1883" spans="1:34">
      <c r="A1883" s="99"/>
      <c r="B1883" s="89"/>
      <c r="C1883" s="21" t="s">
        <v>325</v>
      </c>
      <c r="D1883" s="12">
        <v>86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93</v>
      </c>
      <c r="K1883" s="13">
        <v>0</v>
      </c>
      <c r="L1883" s="13">
        <v>0</v>
      </c>
      <c r="M1883" s="13">
        <v>0</v>
      </c>
      <c r="N1883" s="14">
        <f>D1883*$D$16</f>
        <v>111.8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261.50019999999995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9"/>
        <v>373.30019999999996</v>
      </c>
      <c r="Y1883" s="14">
        <f t="shared" si="610"/>
        <v>0</v>
      </c>
      <c r="Z1883" s="14">
        <f t="shared" si="611"/>
        <v>0</v>
      </c>
      <c r="AA1883" s="14">
        <f t="shared" si="612"/>
        <v>0</v>
      </c>
      <c r="AB1883" s="14">
        <f t="shared" si="614"/>
        <v>0</v>
      </c>
      <c r="AC1883" s="15">
        <f t="shared" si="613"/>
        <v>373.3</v>
      </c>
      <c r="AD1883" s="48">
        <f>(ROUND(AC1883-AC1870,1)/AC1870)</f>
        <v>0.23120052770448549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86</v>
      </c>
      <c r="E1884" s="12">
        <v>0</v>
      </c>
      <c r="F1884" s="12">
        <v>0</v>
      </c>
      <c r="G1884" s="12">
        <v>0</v>
      </c>
      <c r="H1884" s="12">
        <v>0</v>
      </c>
      <c r="I1884" s="13">
        <v>59</v>
      </c>
      <c r="J1884" s="13">
        <v>70</v>
      </c>
      <c r="K1884" s="13">
        <v>0</v>
      </c>
      <c r="L1884" s="13">
        <v>0</v>
      </c>
      <c r="M1884" s="13">
        <v>0</v>
      </c>
      <c r="N1884" s="14">
        <f>D1884*$D$17</f>
        <v>111.8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229.97259999999997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9"/>
        <v>341.77259999999995</v>
      </c>
      <c r="Y1884" s="14">
        <f t="shared" si="610"/>
        <v>0</v>
      </c>
      <c r="Z1884" s="14">
        <f t="shared" si="611"/>
        <v>0</v>
      </c>
      <c r="AA1884" s="14">
        <f t="shared" si="612"/>
        <v>0</v>
      </c>
      <c r="AB1884" s="14">
        <f t="shared" si="614"/>
        <v>0</v>
      </c>
      <c r="AC1884" s="15">
        <f t="shared" si="613"/>
        <v>341.8</v>
      </c>
      <c r="AD1884" s="48">
        <f>(ROUND(AC1884-AC1870,1)/AC1870)</f>
        <v>0.12730870712401057</v>
      </c>
      <c r="AE1884" s="113"/>
      <c r="AF1884" s="60"/>
      <c r="AH1884" s="20"/>
    </row>
    <row r="1885" spans="1:34">
      <c r="A1885" s="106" t="s">
        <v>0</v>
      </c>
      <c r="B1885" s="86" t="s">
        <v>83</v>
      </c>
      <c r="C1885" s="50" t="s">
        <v>243</v>
      </c>
      <c r="D1885" s="11">
        <v>92</v>
      </c>
      <c r="E1885" s="11">
        <v>0</v>
      </c>
      <c r="F1885" s="11">
        <v>0</v>
      </c>
      <c r="G1885" s="11">
        <v>0</v>
      </c>
      <c r="H1885" s="11">
        <v>0</v>
      </c>
      <c r="I1885" s="51">
        <v>30</v>
      </c>
      <c r="J1885" s="51">
        <v>50</v>
      </c>
      <c r="K1885" s="51">
        <v>0</v>
      </c>
      <c r="L1885" s="51">
        <v>0</v>
      </c>
      <c r="M1885" s="51">
        <v>0</v>
      </c>
      <c r="N1885" s="52">
        <f>D1885*$D$3</f>
        <v>138</v>
      </c>
      <c r="O1885" s="52">
        <f>E1885*$E$3</f>
        <v>0</v>
      </c>
      <c r="P1885" s="52">
        <f>F1885*$F$3</f>
        <v>0</v>
      </c>
      <c r="Q1885" s="52">
        <f>G1885*$G$3</f>
        <v>0</v>
      </c>
      <c r="R1885" s="52">
        <f>H1885*$H$3</f>
        <v>0</v>
      </c>
      <c r="S1885" s="52">
        <f>(N1885/100)*(I1885*$I$3)+(N1885/100)*(J1885*$J$3)</f>
        <v>165.59999999999997</v>
      </c>
      <c r="T1885" s="52">
        <f>(O1885/100)*(K1885*$K$3)</f>
        <v>0</v>
      </c>
      <c r="U1885" s="52">
        <f>(P1885/100)*(K1885*$K$3)+(P1885/100)*(L1885*$L$3)</f>
        <v>0</v>
      </c>
      <c r="V1885" s="52">
        <f>(Q1885/100)*(L1885*$L$3)</f>
        <v>0</v>
      </c>
      <c r="W1885" s="52">
        <f>(R1885/100)*(K1885*$K$3)+(R1885/100)*(L1885*$L$3)</f>
        <v>0</v>
      </c>
      <c r="X1885" s="52">
        <f t="shared" si="609"/>
        <v>303.59999999999997</v>
      </c>
      <c r="Y1885" s="52">
        <f t="shared" si="610"/>
        <v>0</v>
      </c>
      <c r="Z1885" s="52">
        <f t="shared" si="611"/>
        <v>0</v>
      </c>
      <c r="AA1885" s="52">
        <f t="shared" si="612"/>
        <v>0</v>
      </c>
      <c r="AB1885" s="52">
        <f t="shared" si="614"/>
        <v>0</v>
      </c>
      <c r="AC1885" s="53">
        <f>ROUND(X1885+Y1885+Z1885+AA1885+AB1885,1)</f>
        <v>303.60000000000002</v>
      </c>
      <c r="AD1885" s="58">
        <v>0</v>
      </c>
      <c r="AE1885" s="113"/>
      <c r="AF1885" s="60"/>
      <c r="AH1885" s="20"/>
    </row>
    <row r="1886" spans="1:34">
      <c r="A1886" s="99" t="s">
        <v>814</v>
      </c>
      <c r="B1886" s="87">
        <v>10</v>
      </c>
      <c r="C1886" s="21" t="s">
        <v>324</v>
      </c>
      <c r="D1886" s="12">
        <v>92</v>
      </c>
      <c r="E1886" s="12">
        <v>0</v>
      </c>
      <c r="F1886" s="12">
        <v>0</v>
      </c>
      <c r="G1886" s="12">
        <v>0</v>
      </c>
      <c r="H1886" s="12">
        <v>0</v>
      </c>
      <c r="I1886" s="13">
        <v>45</v>
      </c>
      <c r="J1886" s="13">
        <v>65</v>
      </c>
      <c r="K1886" s="13">
        <v>0</v>
      </c>
      <c r="L1886" s="13">
        <v>0</v>
      </c>
      <c r="M1886" s="13">
        <v>0</v>
      </c>
      <c r="N1886" s="14">
        <f>D1886*$D$4</f>
        <v>119.60000000000001</v>
      </c>
      <c r="O1886" s="14">
        <f>E1886*$E$4</f>
        <v>0</v>
      </c>
      <c r="P1886" s="14">
        <f>F1886*$F$4</f>
        <v>0</v>
      </c>
      <c r="Q1886" s="14">
        <f>G1886*$G$4</f>
        <v>0</v>
      </c>
      <c r="R1886" s="14">
        <f>H1886*$H$4</f>
        <v>0</v>
      </c>
      <c r="S1886" s="14">
        <f>(N1886/100)*(I1886*$I$4)+(N1886/100)*(J1886*$J$4)</f>
        <v>236.80800000000005</v>
      </c>
      <c r="T1886" s="14">
        <f>(O1886/100)*(K1886*$K$4)</f>
        <v>0</v>
      </c>
      <c r="U1886" s="14">
        <f>(P1886/100)*(K1886*$K$4)+(P1886/100)*(L1886*$L$4)</f>
        <v>0</v>
      </c>
      <c r="V1886" s="14">
        <f>(Q1886/100)*(L1886*$L$4)</f>
        <v>0</v>
      </c>
      <c r="W1886" s="14">
        <f>(R1886/100)*(K1886*$K$4)+(R1886/100)*(L1886*$L$4)</f>
        <v>0</v>
      </c>
      <c r="X1886" s="14">
        <f t="shared" si="609"/>
        <v>356.40800000000007</v>
      </c>
      <c r="Y1886" s="14">
        <f t="shared" si="610"/>
        <v>0</v>
      </c>
      <c r="Z1886" s="14">
        <f t="shared" si="611"/>
        <v>0</v>
      </c>
      <c r="AA1886" s="14">
        <f t="shared" si="612"/>
        <v>0</v>
      </c>
      <c r="AB1886" s="14">
        <f>R1886+W1886</f>
        <v>0</v>
      </c>
      <c r="AC1886" s="15">
        <f>ROUND(X1886+Y1886+Z1886+AA1886+AB1886,1)</f>
        <v>356.4</v>
      </c>
      <c r="AD1886" s="48">
        <f>(ROUND(AC1886-AC1885,1)/AC1885)</f>
        <v>0.17391304347826084</v>
      </c>
      <c r="AE1886" s="113" t="s">
        <v>813</v>
      </c>
      <c r="AF1886" s="60"/>
      <c r="AH1886" s="20"/>
    </row>
    <row r="1887" spans="1:34">
      <c r="A1887" s="99" t="s">
        <v>815</v>
      </c>
      <c r="B1887" s="87">
        <v>20</v>
      </c>
      <c r="C1887" s="21" t="s">
        <v>849</v>
      </c>
      <c r="D1887" s="12">
        <v>92</v>
      </c>
      <c r="E1887" s="12">
        <v>0</v>
      </c>
      <c r="F1887" s="12">
        <v>0</v>
      </c>
      <c r="G1887" s="12">
        <v>0</v>
      </c>
      <c r="H1887" s="12">
        <v>0</v>
      </c>
      <c r="I1887" s="13">
        <v>30</v>
      </c>
      <c r="J1887" s="13">
        <v>50</v>
      </c>
      <c r="K1887" s="13">
        <v>0</v>
      </c>
      <c r="L1887" s="13">
        <v>0</v>
      </c>
      <c r="M1887" s="13">
        <v>0</v>
      </c>
      <c r="N1887" s="14">
        <f>D1887*$D$5</f>
        <v>128.79999999999998</v>
      </c>
      <c r="O1887" s="14">
        <f>E1887*$E$5</f>
        <v>0</v>
      </c>
      <c r="P1887" s="14">
        <f>F1887*$F$5</f>
        <v>0</v>
      </c>
      <c r="Q1887" s="14">
        <f>G1887*$G$5</f>
        <v>0</v>
      </c>
      <c r="R1887" s="14">
        <f>H1887*$H$5</f>
        <v>0</v>
      </c>
      <c r="S1887" s="14">
        <f>(N1887/100)*(I1887*$I$5)+(N1887/100)*(J1887*$J$5)</f>
        <v>154.55999999999997</v>
      </c>
      <c r="T1887" s="14">
        <f>(O1887/100)*(K1887*$K$5)</f>
        <v>0</v>
      </c>
      <c r="U1887" s="14">
        <f>(P1887/100)*(K1887*$K$5)+(P1887/100)*(L1887*$L$5)</f>
        <v>0</v>
      </c>
      <c r="V1887" s="14">
        <f>(Q1887/100)*(L1887*$L$5)</f>
        <v>0</v>
      </c>
      <c r="W1887" s="14">
        <f>(R1887/100)*(K1887*$K$5)+(R1887/100)*(L1887*$L$5)</f>
        <v>0</v>
      </c>
      <c r="X1887" s="14">
        <f t="shared" si="609"/>
        <v>283.35999999999996</v>
      </c>
      <c r="Y1887" s="14">
        <f t="shared" si="610"/>
        <v>0</v>
      </c>
      <c r="Z1887" s="14">
        <f t="shared" si="611"/>
        <v>0</v>
      </c>
      <c r="AA1887" s="14">
        <f t="shared" si="612"/>
        <v>0</v>
      </c>
      <c r="AB1887" s="14">
        <f>R1887+W1887</f>
        <v>0</v>
      </c>
      <c r="AC1887" s="15">
        <f t="shared" ref="AC1887:AC1899" si="615">ROUND(X1887+Y1887+Z1887+AA1887+AB1887,1)</f>
        <v>283.39999999999998</v>
      </c>
      <c r="AD1887" s="48">
        <f>(ROUND(AC1887-AC1885,1)/AC1885)</f>
        <v>-6.6534914361001313E-2</v>
      </c>
      <c r="AE1887" s="113"/>
      <c r="AF1887" s="60"/>
      <c r="AH1887" s="20"/>
    </row>
    <row r="1888" spans="1:34">
      <c r="A1888" s="99" t="s">
        <v>816</v>
      </c>
      <c r="B1888" s="87">
        <v>0</v>
      </c>
      <c r="C1888" s="21" t="s">
        <v>337</v>
      </c>
      <c r="D1888" s="12">
        <v>92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50</v>
      </c>
      <c r="K1888" s="13">
        <v>0</v>
      </c>
      <c r="L1888" s="13">
        <v>0</v>
      </c>
      <c r="M1888" s="13">
        <v>0</v>
      </c>
      <c r="N1888" s="14">
        <f>D1888*$D$6</f>
        <v>128.79999999999998</v>
      </c>
      <c r="O1888" s="14">
        <f>E1888*$E$6</f>
        <v>0</v>
      </c>
      <c r="P1888" s="14">
        <f>F1888*$F$6</f>
        <v>0</v>
      </c>
      <c r="Q1888" s="14">
        <f>G1888*$G$6</f>
        <v>0</v>
      </c>
      <c r="R1888" s="14">
        <f>H1888*$H$6</f>
        <v>0</v>
      </c>
      <c r="S1888" s="14">
        <f>(N1888/100)*(I1888*$I$6)+(N1888/100)*(J1888*$J$6)</f>
        <v>154.55999999999997</v>
      </c>
      <c r="T1888" s="14">
        <f>(O1888/100)*(K1888*$K$6)</f>
        <v>0</v>
      </c>
      <c r="U1888" s="14">
        <f>(P1888/100)*(K1888*$K$6)+(P1888/100)*(L1888*$L$6)</f>
        <v>0</v>
      </c>
      <c r="V1888" s="14">
        <f>(Q1888/100)*(L1888*$L$6)</f>
        <v>0</v>
      </c>
      <c r="W1888" s="14">
        <f>(R1888/100)*(K1888*$K$6)+(R1888/100)*(L1888*$L$6)</f>
        <v>0</v>
      </c>
      <c r="X1888" s="14">
        <f t="shared" si="609"/>
        <v>283.35999999999996</v>
      </c>
      <c r="Y1888" s="14">
        <f t="shared" si="610"/>
        <v>0</v>
      </c>
      <c r="Z1888" s="14">
        <f t="shared" si="611"/>
        <v>0</v>
      </c>
      <c r="AA1888" s="14">
        <f t="shared" si="612"/>
        <v>0</v>
      </c>
      <c r="AB1888" s="14">
        <f t="shared" ref="AB1888:AB1900" si="616">R1888+W1888</f>
        <v>0</v>
      </c>
      <c r="AC1888" s="15">
        <f t="shared" si="615"/>
        <v>283.39999999999998</v>
      </c>
      <c r="AD1888" s="48">
        <f>(ROUND(AC1888-AC1885,1)/AC1885)</f>
        <v>-6.6534914361001313E-2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92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D1889*$D$7</f>
        <v>128.79999999999998</v>
      </c>
      <c r="O1889" s="14">
        <f>E1889*$E$7</f>
        <v>0</v>
      </c>
      <c r="P1889" s="14">
        <f>F1889*$F$7</f>
        <v>0</v>
      </c>
      <c r="Q1889" s="14">
        <f>G1889*$G$7</f>
        <v>0</v>
      </c>
      <c r="R1889" s="14">
        <f>H1889*$H$7</f>
        <v>0</v>
      </c>
      <c r="S1889" s="14">
        <f>(N1889/100)*(I1889*$I$7)+(N1889/100)*(J1889*$J$7)</f>
        <v>154.55999999999997</v>
      </c>
      <c r="T1889" s="14">
        <f>(O1889/100)*(K1889*$K$7)</f>
        <v>0</v>
      </c>
      <c r="U1889" s="14">
        <f>(P1889/100)*(K1889*$K$7)+(P1889/100)*(L1889*$L$7)</f>
        <v>0</v>
      </c>
      <c r="V1889" s="14">
        <f>(Q1889/100)*(L1889*$L$7)</f>
        <v>0</v>
      </c>
      <c r="W1889" s="14">
        <f>(R1889/100)*(K1889*$K$7)+(R1889/100)*(L1889*$L$7)</f>
        <v>0</v>
      </c>
      <c r="X1889" s="14">
        <f t="shared" si="609"/>
        <v>283.35999999999996</v>
      </c>
      <c r="Y1889" s="14">
        <f t="shared" si="610"/>
        <v>0</v>
      </c>
      <c r="Z1889" s="14">
        <f t="shared" si="611"/>
        <v>0</v>
      </c>
      <c r="AA1889" s="14">
        <f t="shared" si="612"/>
        <v>0</v>
      </c>
      <c r="AB1889" s="14">
        <f t="shared" si="616"/>
        <v>0</v>
      </c>
      <c r="AC1889" s="15">
        <f t="shared" si="615"/>
        <v>283.39999999999998</v>
      </c>
      <c r="AD1889" s="48">
        <f>(ROUND(AC1889-AC1885,1)/AC1885)</f>
        <v>-6.6534914361001313E-2</v>
      </c>
      <c r="AE1889" s="113"/>
      <c r="AF1889" s="60"/>
      <c r="AH1889" s="20"/>
    </row>
    <row r="1890" spans="1:34">
      <c r="A1890" s="99" t="s">
        <v>666</v>
      </c>
      <c r="B1890" s="87"/>
      <c r="C1890" s="21" t="s">
        <v>339</v>
      </c>
      <c r="D1890" s="12">
        <v>92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D1890*$D$8</f>
        <v>128.79999999999998</v>
      </c>
      <c r="O1890" s="14">
        <f>E1890*$E$8</f>
        <v>0</v>
      </c>
      <c r="P1890" s="14">
        <f>F1890*$F$8</f>
        <v>0</v>
      </c>
      <c r="Q1890" s="14">
        <f>G1890*$G$8</f>
        <v>0</v>
      </c>
      <c r="R1890" s="14">
        <f>H1890*$H$8</f>
        <v>0</v>
      </c>
      <c r="S1890" s="14">
        <f>(N1890/100)*(I1890*$I$8)+(N1890/100)*(J1890*$J$8)</f>
        <v>154.55999999999997</v>
      </c>
      <c r="T1890" s="14">
        <f>(O1890/100)*(K1890*$K$8)</f>
        <v>0</v>
      </c>
      <c r="U1890" s="14">
        <f>(P1890/100)*(K1890*$K$8)+(P1890/100)*(L1890*$L$8)</f>
        <v>0</v>
      </c>
      <c r="V1890" s="14">
        <f>(Q1890/100)*(L1890*$L$8)</f>
        <v>0</v>
      </c>
      <c r="W1890" s="14">
        <f>(R1890/100)*(K1890*$K$8)+(R1890/100)*(L1890*$L$8)</f>
        <v>0</v>
      </c>
      <c r="X1890" s="14">
        <f t="shared" si="609"/>
        <v>283.35999999999996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6"/>
        <v>0</v>
      </c>
      <c r="AC1890" s="15">
        <f t="shared" si="615"/>
        <v>283.39999999999998</v>
      </c>
      <c r="AD1890" s="48">
        <f>(ROUND(AC1890-AC1885,1)/AC1885)</f>
        <v>-6.6534914361001313E-2</v>
      </c>
      <c r="AE1890" s="113"/>
      <c r="AF1890" s="60"/>
      <c r="AH1890" s="20"/>
    </row>
    <row r="1891" spans="1:34">
      <c r="A1891" s="99" t="s">
        <v>605</v>
      </c>
      <c r="B1891" s="87"/>
      <c r="C1891" s="21" t="s">
        <v>1</v>
      </c>
      <c r="D1891" s="12">
        <v>46</v>
      </c>
      <c r="E1891" s="12">
        <v>92</v>
      </c>
      <c r="F1891" s="12">
        <v>0</v>
      </c>
      <c r="G1891" s="12">
        <v>0</v>
      </c>
      <c r="H1891" s="12">
        <v>0</v>
      </c>
      <c r="I1891" s="13">
        <v>30</v>
      </c>
      <c r="J1891" s="13">
        <v>50</v>
      </c>
      <c r="K1891" s="13">
        <v>85</v>
      </c>
      <c r="L1891" s="13">
        <v>0</v>
      </c>
      <c r="M1891" s="13">
        <v>0</v>
      </c>
      <c r="N1891" s="14">
        <f>D1891*$D$9</f>
        <v>55.199999999999996</v>
      </c>
      <c r="O1891" s="14">
        <f>E1891*$E$9</f>
        <v>119.60000000000001</v>
      </c>
      <c r="P1891" s="14">
        <f>F1891*$F$9</f>
        <v>0</v>
      </c>
      <c r="Q1891" s="14">
        <f>G1891*$G$9</f>
        <v>0</v>
      </c>
      <c r="R1891" s="14">
        <f>H1891*$H$9</f>
        <v>0</v>
      </c>
      <c r="S1891" s="14">
        <f>(N1891/100)*(I1891*$I$9)+(N1891/100)*(J1891*$J$9)</f>
        <v>66.239999999999995</v>
      </c>
      <c r="T1891" s="14">
        <f>(O1891/100)*(K1891*$K$9)</f>
        <v>152.49</v>
      </c>
      <c r="U1891" s="14">
        <f>(P1891/100)*(K1891*$K$9)+(P1891/100)*(L1891*$L$9)</f>
        <v>0</v>
      </c>
      <c r="V1891" s="14">
        <f>(Q1891/100)*(L1891*$L$9)</f>
        <v>0</v>
      </c>
      <c r="W1891" s="14">
        <f>(R1891/100)*(K1891*$K$9)+(R1891/100)*(L1891*$L$9)</f>
        <v>0</v>
      </c>
      <c r="X1891" s="14">
        <f t="shared" si="609"/>
        <v>121.44</v>
      </c>
      <c r="Y1891" s="14">
        <f t="shared" si="610"/>
        <v>272.09000000000003</v>
      </c>
      <c r="Z1891" s="14">
        <f t="shared" si="611"/>
        <v>0</v>
      </c>
      <c r="AA1891" s="14">
        <f t="shared" si="612"/>
        <v>0</v>
      </c>
      <c r="AB1891" s="14">
        <f t="shared" si="616"/>
        <v>0</v>
      </c>
      <c r="AC1891" s="15">
        <f t="shared" si="615"/>
        <v>393.5</v>
      </c>
      <c r="AD1891" s="48">
        <f>(ROUND(AC1891-AC1885,1)/AC1885)</f>
        <v>0.29611330698287219</v>
      </c>
      <c r="AE1891" s="113"/>
      <c r="AF1891" s="60"/>
      <c r="AH1891" s="20"/>
    </row>
    <row r="1892" spans="1:34">
      <c r="A1892" s="99" t="s">
        <v>844</v>
      </c>
      <c r="B1892" s="87"/>
      <c r="C1892" s="21" t="s">
        <v>2</v>
      </c>
      <c r="D1892" s="12">
        <v>46</v>
      </c>
      <c r="E1892" s="12">
        <v>0</v>
      </c>
      <c r="F1892" s="12">
        <v>92</v>
      </c>
      <c r="G1892" s="12">
        <v>0</v>
      </c>
      <c r="H1892" s="12">
        <v>0</v>
      </c>
      <c r="I1892" s="13">
        <v>30</v>
      </c>
      <c r="J1892" s="13">
        <v>50</v>
      </c>
      <c r="K1892" s="13">
        <v>42.5</v>
      </c>
      <c r="L1892" s="13">
        <v>42.5</v>
      </c>
      <c r="M1892" s="13">
        <v>0</v>
      </c>
      <c r="N1892" s="14">
        <f>D1892*$D$10</f>
        <v>55.199999999999996</v>
      </c>
      <c r="O1892" s="14">
        <f>E1892*$E$10</f>
        <v>0</v>
      </c>
      <c r="P1892" s="14">
        <f>F1892*$F$10</f>
        <v>119.60000000000001</v>
      </c>
      <c r="Q1892" s="14">
        <f>G1892*$G$10</f>
        <v>0</v>
      </c>
      <c r="R1892" s="14">
        <f>H1892*$H$10</f>
        <v>0</v>
      </c>
      <c r="S1892" s="14">
        <f>(N1892/100)*(I1892*$I$10)+(N1892/100)*(J1892*$J$10)</f>
        <v>66.239999999999995</v>
      </c>
      <c r="T1892" s="14">
        <f>(O1892/100)*(K1892*$J$10)</f>
        <v>0</v>
      </c>
      <c r="U1892" s="14">
        <f>(P1892/100)*(K1892*$K$10)+(P1892/100)*(L1892*$L$10)</f>
        <v>152.49</v>
      </c>
      <c r="V1892" s="14">
        <f>(Q1892/100)*(L1892*$L$10)</f>
        <v>0</v>
      </c>
      <c r="W1892" s="14">
        <f>(R1892/100)*(K1892*$K$10)+(R1892/100)*(L1892*$L$10)</f>
        <v>0</v>
      </c>
      <c r="X1892" s="14">
        <f t="shared" si="609"/>
        <v>121.44</v>
      </c>
      <c r="Y1892" s="14">
        <f t="shared" si="610"/>
        <v>0</v>
      </c>
      <c r="Z1892" s="14">
        <f t="shared" si="611"/>
        <v>272.09000000000003</v>
      </c>
      <c r="AA1892" s="14">
        <f t="shared" si="612"/>
        <v>0</v>
      </c>
      <c r="AB1892" s="14">
        <f t="shared" si="616"/>
        <v>0</v>
      </c>
      <c r="AC1892" s="15">
        <f t="shared" si="615"/>
        <v>393.5</v>
      </c>
      <c r="AD1892" s="48">
        <f>(ROUND(AC1892-AC1885,1)/AC1885)</f>
        <v>0.29611330698287219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3</v>
      </c>
      <c r="D1893" s="12">
        <v>46</v>
      </c>
      <c r="E1893" s="12">
        <v>0</v>
      </c>
      <c r="F1893" s="12">
        <v>0</v>
      </c>
      <c r="G1893" s="12">
        <v>92</v>
      </c>
      <c r="H1893" s="12">
        <v>0</v>
      </c>
      <c r="I1893" s="13">
        <v>30</v>
      </c>
      <c r="J1893" s="13">
        <v>50</v>
      </c>
      <c r="K1893" s="13">
        <v>0</v>
      </c>
      <c r="L1893" s="13">
        <v>85</v>
      </c>
      <c r="M1893" s="13">
        <v>0</v>
      </c>
      <c r="N1893" s="14">
        <f>D1893*$D$11</f>
        <v>55.199999999999996</v>
      </c>
      <c r="O1893" s="14">
        <f>E1893*$E$11</f>
        <v>0</v>
      </c>
      <c r="P1893" s="14">
        <f>F1893*$F$11</f>
        <v>0</v>
      </c>
      <c r="Q1893" s="14">
        <f>G1893*$G$11</f>
        <v>119.60000000000001</v>
      </c>
      <c r="R1893" s="14">
        <f>H1893*$H$11</f>
        <v>0</v>
      </c>
      <c r="S1893" s="14">
        <f>(N1893/100)*(I1893*$I$11)+(N1893/100)*(J1893*$J$11)</f>
        <v>66.239999999999995</v>
      </c>
      <c r="T1893" s="14">
        <f>(O1893/100)*(K1893*$K$11)</f>
        <v>0</v>
      </c>
      <c r="U1893" s="14">
        <f>(P1893/100)*(K1893*$K$11)+(P1893/100)*(L1893*$L$11)</f>
        <v>0</v>
      </c>
      <c r="V1893" s="14">
        <f>(Q1893/100)*(L1893*$L$11)</f>
        <v>152.49</v>
      </c>
      <c r="W1893" s="14">
        <f>(R1893/100)*(K1893*$K$11)+(R1893/100)*(L1893*$L$11)</f>
        <v>0</v>
      </c>
      <c r="X1893" s="14">
        <f t="shared" si="609"/>
        <v>121.44</v>
      </c>
      <c r="Y1893" s="14">
        <f t="shared" si="610"/>
        <v>0</v>
      </c>
      <c r="Z1893" s="14">
        <f t="shared" si="611"/>
        <v>0</v>
      </c>
      <c r="AA1893" s="14">
        <f t="shared" si="612"/>
        <v>272.09000000000003</v>
      </c>
      <c r="AB1893" s="14">
        <f t="shared" si="616"/>
        <v>0</v>
      </c>
      <c r="AC1893" s="15">
        <f t="shared" si="615"/>
        <v>393.5</v>
      </c>
      <c r="AD1893" s="48">
        <f>(ROUND(AC1893-AC1885,1)/AC1885)</f>
        <v>0.29611330698287219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4</v>
      </c>
      <c r="D1894" s="12">
        <v>46</v>
      </c>
      <c r="E1894" s="12">
        <v>0</v>
      </c>
      <c r="F1894" s="12">
        <v>0</v>
      </c>
      <c r="G1894" s="12">
        <v>0</v>
      </c>
      <c r="H1894" s="12">
        <v>92</v>
      </c>
      <c r="I1894" s="13">
        <v>30</v>
      </c>
      <c r="J1894" s="13">
        <v>50</v>
      </c>
      <c r="K1894" s="13">
        <v>42.5</v>
      </c>
      <c r="L1894" s="13">
        <v>42.5</v>
      </c>
      <c r="M1894" s="13">
        <v>0</v>
      </c>
      <c r="N1894" s="14">
        <f>D1894*$D$12</f>
        <v>55.199999999999996</v>
      </c>
      <c r="O1894" s="14">
        <f>E1894*$E$12</f>
        <v>0</v>
      </c>
      <c r="P1894" s="14">
        <f>F1894*$F$12</f>
        <v>0</v>
      </c>
      <c r="Q1894" s="14">
        <f>G1894*$G$12</f>
        <v>0</v>
      </c>
      <c r="R1894" s="14">
        <f>H1894*$H$12</f>
        <v>119.60000000000001</v>
      </c>
      <c r="S1894" s="14">
        <f>(N1894/100)*(I1894*$I$12)+(N1894/100)*(J1894*$J$12)</f>
        <v>66.239999999999995</v>
      </c>
      <c r="T1894" s="14">
        <f>(O1894/100)*(K1894*$K$12)</f>
        <v>0</v>
      </c>
      <c r="U1894" s="14">
        <f>(P1894/100)*(K1894*$K$12)+(P1894/100)*(L1894*$L$12)</f>
        <v>0</v>
      </c>
      <c r="V1894" s="14">
        <f>(Q1894/100)*(L1894*$L$12)</f>
        <v>0</v>
      </c>
      <c r="W1894" s="14">
        <f>(R1894/100)*(K1894*$K$12)+(R1894/100)*(L1894*$L$12)</f>
        <v>152.49</v>
      </c>
      <c r="X1894" s="14">
        <f t="shared" si="609"/>
        <v>121.44</v>
      </c>
      <c r="Y1894" s="14">
        <f t="shared" si="610"/>
        <v>0</v>
      </c>
      <c r="Z1894" s="14">
        <f t="shared" si="611"/>
        <v>0</v>
      </c>
      <c r="AA1894" s="14">
        <f t="shared" si="612"/>
        <v>0</v>
      </c>
      <c r="AB1894" s="14">
        <f t="shared" si="616"/>
        <v>272.09000000000003</v>
      </c>
      <c r="AC1894" s="15">
        <f t="shared" si="615"/>
        <v>393.5</v>
      </c>
      <c r="AD1894" s="48">
        <f>(ROUND(AC1894-AC1885,1)/AC1885)</f>
        <v>0.29611330698287219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327</v>
      </c>
      <c r="D1895" s="12">
        <v>92</v>
      </c>
      <c r="E1895" s="12">
        <v>0</v>
      </c>
      <c r="F1895" s="12">
        <v>0</v>
      </c>
      <c r="G1895" s="12">
        <v>0</v>
      </c>
      <c r="H1895" s="12">
        <v>0</v>
      </c>
      <c r="I1895" s="13">
        <v>30</v>
      </c>
      <c r="J1895" s="13">
        <v>50</v>
      </c>
      <c r="K1895" s="13">
        <v>0</v>
      </c>
      <c r="L1895" s="13">
        <v>0</v>
      </c>
      <c r="M1895" s="13">
        <v>70</v>
      </c>
      <c r="N1895" s="14">
        <f>D1895*$D$13</f>
        <v>119.60000000000001</v>
      </c>
      <c r="O1895" s="14">
        <f>E1895*$E$13</f>
        <v>0</v>
      </c>
      <c r="P1895" s="14">
        <f>F1895*$F$13</f>
        <v>0</v>
      </c>
      <c r="Q1895" s="14">
        <f>G1895*$G$13</f>
        <v>0</v>
      </c>
      <c r="R1895" s="14">
        <f>H1895*$H$13</f>
        <v>0</v>
      </c>
      <c r="S1895" s="14">
        <f>(N1895/100)*(I1895*$I$14)+(N1895/100)*(J1895*$J$14)+(N1895/100)*(M1895*$M$14)</f>
        <v>269.10000000000002</v>
      </c>
      <c r="T1895" s="14">
        <f>(O1895/100)*(K1895*$K$13)+(O1895/100)*(M1895*$M$13)</f>
        <v>0</v>
      </c>
      <c r="U1895" s="14">
        <f>(P1895/100)*(K1895*$K$13)+(P1895/100)*(L1895*$L$13)+(P1895/100)*(M1895*$M$13)</f>
        <v>0</v>
      </c>
      <c r="V1895" s="14">
        <f>(Q1895/100)*(L1895*$L$13)+(Q1895/100)*(M1895*$M$13)</f>
        <v>0</v>
      </c>
      <c r="W1895" s="14">
        <f>(R1895/100)*(K1895*$K$13)+(R1895/100)*(L1895*$L$13)+(R1895/100)*(M1895*$M$13)</f>
        <v>0</v>
      </c>
      <c r="X1895" s="14">
        <f t="shared" si="609"/>
        <v>388.70000000000005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6"/>
        <v>0</v>
      </c>
      <c r="AC1895" s="15">
        <f t="shared" si="615"/>
        <v>388.7</v>
      </c>
      <c r="AD1895" s="48">
        <f>(ROUND(AC1895-AC1885,1)/AC1885)</f>
        <v>0.28030303030303028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92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50</v>
      </c>
      <c r="K1896" s="13">
        <v>70</v>
      </c>
      <c r="L1896" s="13">
        <v>0</v>
      </c>
      <c r="M1896" s="13">
        <v>0</v>
      </c>
      <c r="N1896" s="14">
        <f>D1896*$D$14</f>
        <v>119.60000000000001</v>
      </c>
      <c r="O1896" s="14">
        <f>E1896*$E$14</f>
        <v>0</v>
      </c>
      <c r="P1896" s="14">
        <f>F1896*$F$14</f>
        <v>0</v>
      </c>
      <c r="Q1896" s="14">
        <f>G1896*$G$14</f>
        <v>0</v>
      </c>
      <c r="R1896" s="14">
        <f>H1896*$H$14</f>
        <v>0</v>
      </c>
      <c r="S1896" s="14">
        <f>(N1896/100)*(I1896*$I$14)+(N1896/100)*(J1896*$J$14)+(N1896/100)*(K1896*$K$14)</f>
        <v>269.10000000000002</v>
      </c>
      <c r="T1896" s="14">
        <f>(O1896/100)*(K1896*$K$14)</f>
        <v>0</v>
      </c>
      <c r="U1896" s="14">
        <f>(P1896/100)*(K1896*$K$14)+(P1896/100)*(L1896*$L$14)</f>
        <v>0</v>
      </c>
      <c r="V1896" s="14">
        <f>(Q1896/100)*(L1896*$L$14)</f>
        <v>0</v>
      </c>
      <c r="W1896" s="14">
        <f>(R1896/100)*(K1896*$L$14)+(R1896/100)*(L1896*$M$14)</f>
        <v>0</v>
      </c>
      <c r="X1896" s="14">
        <f t="shared" si="609"/>
        <v>388.70000000000005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6"/>
        <v>0</v>
      </c>
      <c r="AC1896" s="15">
        <f t="shared" si="615"/>
        <v>388.7</v>
      </c>
      <c r="AD1896" s="48">
        <f>(ROUND(AC1896-AC1885,1)/AC1885)</f>
        <v>0.28030303030303028</v>
      </c>
      <c r="AE1896" s="113"/>
      <c r="AF1896" s="60"/>
      <c r="AH1896" s="20"/>
    </row>
    <row r="1897" spans="1:34">
      <c r="A1897" s="99"/>
      <c r="B1897" s="87"/>
      <c r="C1897" s="21" t="s">
        <v>329</v>
      </c>
      <c r="D1897" s="12">
        <v>92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50</v>
      </c>
      <c r="K1897" s="13">
        <v>0</v>
      </c>
      <c r="L1897" s="13">
        <v>70</v>
      </c>
      <c r="M1897" s="13">
        <v>0</v>
      </c>
      <c r="N1897" s="14">
        <f>D1897*$D$15</f>
        <v>119.60000000000001</v>
      </c>
      <c r="O1897" s="14">
        <f>E1897*$E$15</f>
        <v>0</v>
      </c>
      <c r="P1897" s="14">
        <f>F1897*$F$15</f>
        <v>0</v>
      </c>
      <c r="Q1897" s="14">
        <f>G1897*$G$15</f>
        <v>0</v>
      </c>
      <c r="R1897" s="14">
        <f>H1897*$H$15</f>
        <v>0</v>
      </c>
      <c r="S1897" s="14">
        <f>(N1897/100)*(I1897*$I$15)+(N1897/100)*(J1897*$J$15)+(N1897/100)*(L1897*$L$15)</f>
        <v>269.10000000000002</v>
      </c>
      <c r="T1897" s="14">
        <f>(O1897/100)*(K1897*$K$15)</f>
        <v>0</v>
      </c>
      <c r="U1897" s="14">
        <f>(P1897/100)*(K1897*$K$15)+(P1897/100)*(L1897*$L$15)</f>
        <v>0</v>
      </c>
      <c r="V1897" s="14">
        <f>(Q1897/100)*(L1897*$L$15)</f>
        <v>0</v>
      </c>
      <c r="W1897" s="14">
        <f>(R1897/100)*(K1897*$K$15)+(R1897/100)*(L1897*$L$15)</f>
        <v>0</v>
      </c>
      <c r="X1897" s="14">
        <f t="shared" si="609"/>
        <v>388.70000000000005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6"/>
        <v>0</v>
      </c>
      <c r="AC1897" s="15">
        <f t="shared" si="615"/>
        <v>388.7</v>
      </c>
      <c r="AD1897" s="48">
        <f>(ROUND(AC1897-AC1885,1)/AC1885)</f>
        <v>0.28030303030303028</v>
      </c>
      <c r="AE1897" s="113"/>
      <c r="AF1897" s="60"/>
      <c r="AH1897" s="20"/>
    </row>
    <row r="1898" spans="1:34">
      <c r="A1898" s="99"/>
      <c r="B1898" s="87"/>
      <c r="C1898" s="21" t="s">
        <v>325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79</v>
      </c>
      <c r="K1898" s="13">
        <v>0</v>
      </c>
      <c r="L1898" s="13">
        <v>0</v>
      </c>
      <c r="M1898" s="13">
        <v>0</v>
      </c>
      <c r="N1898" s="14">
        <f>D1898*$D$16</f>
        <v>119.60000000000001</v>
      </c>
      <c r="O1898" s="14">
        <f>E1898*$E$16</f>
        <v>0</v>
      </c>
      <c r="P1898" s="14">
        <f>F1898*$F$16</f>
        <v>0</v>
      </c>
      <c r="Q1898" s="14">
        <f>G1898*$G$16</f>
        <v>0</v>
      </c>
      <c r="R1898" s="14">
        <f>H1898*$H$16</f>
        <v>0</v>
      </c>
      <c r="S1898" s="14">
        <f>(N1898/100)*(I1898*$I$16)+(N1898/100)*(J1898*$J$16)</f>
        <v>253.19320000000002</v>
      </c>
      <c r="T1898" s="14">
        <f>(O1898/100)*(K1898*$K$16)</f>
        <v>0</v>
      </c>
      <c r="U1898" s="14">
        <f>(P1898/100)*(K1898*$K$16)+(P1898/100)*(L1898*$L$16)</f>
        <v>0</v>
      </c>
      <c r="V1898" s="14">
        <f>(Q1898/100)*(L1898*$L$16)</f>
        <v>0</v>
      </c>
      <c r="W1898" s="14">
        <f>(R1898/100)*(K1898*$K$16)+(R1898/100)*(L1898*$L$16)</f>
        <v>0</v>
      </c>
      <c r="X1898" s="14">
        <f t="shared" si="609"/>
        <v>372.79320000000001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6"/>
        <v>0</v>
      </c>
      <c r="AC1898" s="15">
        <f t="shared" si="615"/>
        <v>372.8</v>
      </c>
      <c r="AD1898" s="48">
        <f>(ROUND(AC1898-AC1885,1)/AC1885)</f>
        <v>0.22793148880105402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59</v>
      </c>
      <c r="J1899" s="13">
        <v>50</v>
      </c>
      <c r="K1899" s="13">
        <v>0</v>
      </c>
      <c r="L1899" s="13">
        <v>0</v>
      </c>
      <c r="M1899" s="13">
        <v>0</v>
      </c>
      <c r="N1899" s="14">
        <f>D1899*$D$17</f>
        <v>119.60000000000001</v>
      </c>
      <c r="O1899" s="14">
        <f>E1899*$E$17</f>
        <v>0</v>
      </c>
      <c r="P1899" s="14">
        <f>F1899*$F$17</f>
        <v>0</v>
      </c>
      <c r="Q1899" s="14">
        <f>G1899*$G$17</f>
        <v>0</v>
      </c>
      <c r="R1899" s="14">
        <f>H1899*$H$17</f>
        <v>0</v>
      </c>
      <c r="S1899" s="14">
        <f>(N1899/100)*(I1899*$I$17)+(N1899/100)*(J1899*$J$17)</f>
        <v>222.09720000000002</v>
      </c>
      <c r="T1899" s="14">
        <f>(O1899/100)*(K1899*$K$17)</f>
        <v>0</v>
      </c>
      <c r="U1899" s="14">
        <f>(P1899/100)*(K1899*$K$17)+(P1899/100)*(L1899*$L$17)</f>
        <v>0</v>
      </c>
      <c r="V1899" s="14">
        <f>(Q1899/100)*(L1899*$L$17)</f>
        <v>0</v>
      </c>
      <c r="W1899" s="14">
        <f>(R1899/100)*(K1899*$K$17)+(R1899/100)*(L1899*$L$17)</f>
        <v>0</v>
      </c>
      <c r="X1899" s="14">
        <f t="shared" si="609"/>
        <v>341.69720000000001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6"/>
        <v>0</v>
      </c>
      <c r="AC1899" s="15">
        <f t="shared" si="615"/>
        <v>341.7</v>
      </c>
      <c r="AD1899" s="48">
        <f>(ROUND(AC1899-AC1885,1)/AC1885)</f>
        <v>0.12549407114624506</v>
      </c>
      <c r="AE1899" s="113"/>
      <c r="AF1899" s="60"/>
      <c r="AH1899" s="20"/>
    </row>
    <row r="1900" spans="1:34">
      <c r="A1900" s="106" t="s">
        <v>0</v>
      </c>
      <c r="B1900" s="90" t="s">
        <v>84</v>
      </c>
      <c r="C1900" s="50" t="s">
        <v>242</v>
      </c>
      <c r="D1900" s="11">
        <v>75</v>
      </c>
      <c r="E1900" s="11">
        <v>30</v>
      </c>
      <c r="F1900" s="11">
        <v>30</v>
      </c>
      <c r="G1900" s="11">
        <v>0</v>
      </c>
      <c r="H1900" s="11">
        <v>0</v>
      </c>
      <c r="I1900" s="51">
        <v>10</v>
      </c>
      <c r="J1900" s="51">
        <v>50</v>
      </c>
      <c r="K1900" s="51">
        <v>20</v>
      </c>
      <c r="L1900" s="51">
        <v>20</v>
      </c>
      <c r="M1900" s="51">
        <v>0</v>
      </c>
      <c r="N1900" s="52">
        <f>D1900*$D$3</f>
        <v>112.5</v>
      </c>
      <c r="O1900" s="52">
        <f>E1900*$E$3</f>
        <v>45</v>
      </c>
      <c r="P1900" s="52">
        <f>F1900*$F$3</f>
        <v>45</v>
      </c>
      <c r="Q1900" s="52">
        <f>G1900*$G$3</f>
        <v>0</v>
      </c>
      <c r="R1900" s="52">
        <f>H1900*$H$3</f>
        <v>0</v>
      </c>
      <c r="S1900" s="52">
        <f>(N1900/100)*(I1900*$I$3)+(N1900/100)*(J1900*$J$3)</f>
        <v>101.25</v>
      </c>
      <c r="T1900" s="52">
        <f>(O1900/100)*(K1900*$K$3)</f>
        <v>13.5</v>
      </c>
      <c r="U1900" s="52">
        <f>(P1900/100)*(K1900*$K$3)+(P1900/100)*(L1900*$L$3)</f>
        <v>27</v>
      </c>
      <c r="V1900" s="52">
        <f>(Q1900/100)*(L1900*$L$3)</f>
        <v>0</v>
      </c>
      <c r="W1900" s="52">
        <f>(R1900/100)*(K1900*$K$3)+(R1900/100)*(L1900*$L$3)</f>
        <v>0</v>
      </c>
      <c r="X1900" s="52">
        <f t="shared" si="609"/>
        <v>213.75</v>
      </c>
      <c r="Y1900" s="52">
        <f t="shared" si="610"/>
        <v>58.5</v>
      </c>
      <c r="Z1900" s="52">
        <f t="shared" si="611"/>
        <v>72</v>
      </c>
      <c r="AA1900" s="52">
        <f t="shared" si="612"/>
        <v>0</v>
      </c>
      <c r="AB1900" s="52">
        <f t="shared" si="616"/>
        <v>0</v>
      </c>
      <c r="AC1900" s="53">
        <f>ROUND(X1900+Y1900+Z1900+AA1900+AB1900,1)</f>
        <v>344.3</v>
      </c>
      <c r="AD1900" s="58"/>
      <c r="AE1900" s="113"/>
      <c r="AF1900" s="60"/>
      <c r="AH1900" s="20"/>
    </row>
    <row r="1901" spans="1:34">
      <c r="A1901" s="99" t="s">
        <v>814</v>
      </c>
      <c r="B1901" s="91">
        <v>10</v>
      </c>
      <c r="C1901" s="21" t="s">
        <v>324</v>
      </c>
      <c r="D1901" s="12">
        <v>75</v>
      </c>
      <c r="E1901" s="12">
        <v>30</v>
      </c>
      <c r="F1901" s="12">
        <v>30</v>
      </c>
      <c r="G1901" s="12">
        <v>0</v>
      </c>
      <c r="H1901" s="12">
        <v>0</v>
      </c>
      <c r="I1901" s="13">
        <v>35</v>
      </c>
      <c r="J1901" s="13">
        <v>75</v>
      </c>
      <c r="K1901" s="13">
        <v>20</v>
      </c>
      <c r="L1901" s="13">
        <v>20</v>
      </c>
      <c r="M1901" s="13">
        <v>0</v>
      </c>
      <c r="N1901" s="14">
        <f>D1901*$D$4</f>
        <v>97.5</v>
      </c>
      <c r="O1901" s="14">
        <f>E1901*$E$4</f>
        <v>39</v>
      </c>
      <c r="P1901" s="14">
        <f>F1901*$F$4</f>
        <v>39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193.05</v>
      </c>
      <c r="T1901" s="14">
        <f>(O1901/100)*(K1901*$K$4)</f>
        <v>11.700000000000001</v>
      </c>
      <c r="U1901" s="14">
        <f>(P1901/100)*(K1901*$K$4)+(P1901/100)*(L1901*$L$4)</f>
        <v>23.400000000000002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9"/>
        <v>290.55</v>
      </c>
      <c r="Y1901" s="14">
        <f t="shared" si="610"/>
        <v>50.7</v>
      </c>
      <c r="Z1901" s="14">
        <f t="shared" si="611"/>
        <v>62.400000000000006</v>
      </c>
      <c r="AA1901" s="14">
        <f t="shared" si="612"/>
        <v>0</v>
      </c>
      <c r="AB1901" s="14">
        <f>R1901+W1901</f>
        <v>0</v>
      </c>
      <c r="AC1901" s="15">
        <f>ROUND(X1901+Y1901+Z1901+AA1901+AB1901,1)</f>
        <v>403.7</v>
      </c>
      <c r="AD1901" s="48">
        <f>(ROUND(AC1901-AC1900,1)/AC1900)</f>
        <v>0.17252396166134185</v>
      </c>
      <c r="AE1901" s="113" t="s">
        <v>813</v>
      </c>
      <c r="AF1901" s="60"/>
      <c r="AH1901" s="20"/>
    </row>
    <row r="1902" spans="1:34">
      <c r="A1902" s="99" t="s">
        <v>815</v>
      </c>
      <c r="B1902" s="91">
        <v>26</v>
      </c>
      <c r="C1902" s="21" t="s">
        <v>849</v>
      </c>
      <c r="D1902" s="12">
        <v>75</v>
      </c>
      <c r="E1902" s="12">
        <v>30</v>
      </c>
      <c r="F1902" s="12">
        <v>30</v>
      </c>
      <c r="G1902" s="12">
        <v>0</v>
      </c>
      <c r="H1902" s="12">
        <v>0</v>
      </c>
      <c r="I1902" s="13">
        <v>10</v>
      </c>
      <c r="J1902" s="13">
        <v>50</v>
      </c>
      <c r="K1902" s="13">
        <v>20</v>
      </c>
      <c r="L1902" s="13">
        <v>20</v>
      </c>
      <c r="M1902" s="13">
        <v>0</v>
      </c>
      <c r="N1902" s="14">
        <f>D1902*$D$5</f>
        <v>105</v>
      </c>
      <c r="O1902" s="14">
        <f>E1902*$E$5</f>
        <v>42</v>
      </c>
      <c r="P1902" s="14">
        <f>F1902*$F$5</f>
        <v>42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94.5</v>
      </c>
      <c r="T1902" s="14">
        <f>(O1902/100)*(K1902*$K$5)</f>
        <v>12.6</v>
      </c>
      <c r="U1902" s="14">
        <f>(P1902/100)*(K1902*$K$5)+(P1902/100)*(L1902*$L$5)</f>
        <v>25.2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9"/>
        <v>199.5</v>
      </c>
      <c r="Y1902" s="14">
        <f t="shared" si="610"/>
        <v>54.6</v>
      </c>
      <c r="Z1902" s="14">
        <f t="shared" si="611"/>
        <v>67.2</v>
      </c>
      <c r="AA1902" s="14">
        <f t="shared" si="612"/>
        <v>0</v>
      </c>
      <c r="AB1902" s="14">
        <f>R1902+W1902</f>
        <v>0</v>
      </c>
      <c r="AC1902" s="15">
        <f t="shared" ref="AC1902:AC1914" si="617">ROUND(X1902+Y1902+Z1902+AA1902+AB1902,1)</f>
        <v>321.3</v>
      </c>
      <c r="AD1902" s="48">
        <f>(ROUND(AC1902-AC1900,1)/AC1900)</f>
        <v>-6.6802207377287245E-2</v>
      </c>
      <c r="AE1902" s="113"/>
      <c r="AF1902" s="60"/>
      <c r="AH1902" s="20"/>
    </row>
    <row r="1903" spans="1:34">
      <c r="A1903" s="99" t="s">
        <v>816</v>
      </c>
      <c r="B1903" s="91">
        <v>10</v>
      </c>
      <c r="C1903" s="21" t="s">
        <v>337</v>
      </c>
      <c r="D1903" s="12">
        <v>75</v>
      </c>
      <c r="E1903" s="12">
        <v>30</v>
      </c>
      <c r="F1903" s="12">
        <v>30</v>
      </c>
      <c r="G1903" s="12">
        <v>0</v>
      </c>
      <c r="H1903" s="12">
        <v>0</v>
      </c>
      <c r="I1903" s="13">
        <v>10</v>
      </c>
      <c r="J1903" s="13">
        <v>50</v>
      </c>
      <c r="K1903" s="13">
        <v>20</v>
      </c>
      <c r="L1903" s="13">
        <v>20</v>
      </c>
      <c r="M1903" s="13">
        <v>0</v>
      </c>
      <c r="N1903" s="14">
        <f>D1903*$D$6</f>
        <v>105</v>
      </c>
      <c r="O1903" s="14">
        <f>E1903*$E$6</f>
        <v>42</v>
      </c>
      <c r="P1903" s="14">
        <f>F1903*$F$6</f>
        <v>42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94.5</v>
      </c>
      <c r="T1903" s="14">
        <f>(O1903/100)*(K1903*$K$6)</f>
        <v>12.6</v>
      </c>
      <c r="U1903" s="14">
        <f>(P1903/100)*(K1903*$K$6)+(P1903/100)*(L1903*$L$6)</f>
        <v>25.2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9"/>
        <v>199.5</v>
      </c>
      <c r="Y1903" s="14">
        <f t="shared" si="610"/>
        <v>54.6</v>
      </c>
      <c r="Z1903" s="14">
        <f t="shared" si="611"/>
        <v>67.2</v>
      </c>
      <c r="AA1903" s="14">
        <f t="shared" si="612"/>
        <v>0</v>
      </c>
      <c r="AB1903" s="14">
        <f t="shared" ref="AB1903:AB1914" si="618">R1903+W1903</f>
        <v>0</v>
      </c>
      <c r="AC1903" s="15">
        <f t="shared" si="617"/>
        <v>321.3</v>
      </c>
      <c r="AD1903" s="48">
        <f>(ROUND(AC1903-AC1900,1)/AC1900)</f>
        <v>-6.6802207377287245E-2</v>
      </c>
      <c r="AE1903" s="113"/>
      <c r="AF1903" s="60"/>
      <c r="AH1903" s="20"/>
    </row>
    <row r="1904" spans="1:34">
      <c r="A1904" s="99" t="s">
        <v>817</v>
      </c>
      <c r="B1904" s="91">
        <v>10</v>
      </c>
      <c r="C1904" s="21" t="s">
        <v>338</v>
      </c>
      <c r="D1904" s="12">
        <v>75</v>
      </c>
      <c r="E1904" s="12">
        <v>30</v>
      </c>
      <c r="F1904" s="12">
        <v>30</v>
      </c>
      <c r="G1904" s="12">
        <v>0</v>
      </c>
      <c r="H1904" s="12">
        <v>0</v>
      </c>
      <c r="I1904" s="13">
        <v>10</v>
      </c>
      <c r="J1904" s="13">
        <v>50</v>
      </c>
      <c r="K1904" s="13">
        <v>20</v>
      </c>
      <c r="L1904" s="13">
        <v>20</v>
      </c>
      <c r="M1904" s="13">
        <v>0</v>
      </c>
      <c r="N1904" s="14">
        <f>D1904*$D$7</f>
        <v>105</v>
      </c>
      <c r="O1904" s="14">
        <f>E1904*$E$7</f>
        <v>42</v>
      </c>
      <c r="P1904" s="14">
        <f>F1904*$F$7</f>
        <v>42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94.5</v>
      </c>
      <c r="T1904" s="14">
        <f>(O1904/100)*(K1904*$K$7)</f>
        <v>12.6</v>
      </c>
      <c r="U1904" s="14">
        <f>(P1904/100)*(K1904*$K$7)+(P1904/100)*(L1904*$L$7)</f>
        <v>25.2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9"/>
        <v>199.5</v>
      </c>
      <c r="Y1904" s="14">
        <f t="shared" si="610"/>
        <v>54.6</v>
      </c>
      <c r="Z1904" s="14">
        <f t="shared" si="611"/>
        <v>67.2</v>
      </c>
      <c r="AA1904" s="14">
        <f t="shared" si="612"/>
        <v>0</v>
      </c>
      <c r="AB1904" s="14">
        <f t="shared" si="618"/>
        <v>0</v>
      </c>
      <c r="AC1904" s="15">
        <f t="shared" si="617"/>
        <v>321.3</v>
      </c>
      <c r="AD1904" s="48">
        <f>(ROUND(AC1904-AC1900,1)/AC1900)</f>
        <v>-6.6802207377287245E-2</v>
      </c>
      <c r="AE1904" s="113"/>
      <c r="AF1904" s="60"/>
      <c r="AH1904" s="20"/>
    </row>
    <row r="1905" spans="1:34">
      <c r="A1905" s="99" t="s">
        <v>666</v>
      </c>
      <c r="B1905" s="91"/>
      <c r="C1905" s="21" t="s">
        <v>339</v>
      </c>
      <c r="D1905" s="12">
        <v>75</v>
      </c>
      <c r="E1905" s="12">
        <v>30</v>
      </c>
      <c r="F1905" s="12">
        <v>30</v>
      </c>
      <c r="G1905" s="12">
        <v>0</v>
      </c>
      <c r="H1905" s="12">
        <v>0</v>
      </c>
      <c r="I1905" s="13">
        <v>10</v>
      </c>
      <c r="J1905" s="13">
        <v>50</v>
      </c>
      <c r="K1905" s="13">
        <v>20</v>
      </c>
      <c r="L1905" s="13">
        <v>20</v>
      </c>
      <c r="M1905" s="13">
        <v>0</v>
      </c>
      <c r="N1905" s="14">
        <f>D1905*$D$8</f>
        <v>105</v>
      </c>
      <c r="O1905" s="14">
        <f>E1905*$E$8</f>
        <v>42</v>
      </c>
      <c r="P1905" s="14">
        <f>F1905*$F$8</f>
        <v>42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94.5</v>
      </c>
      <c r="T1905" s="14">
        <f>(O1905/100)*(K1905*$K$8)</f>
        <v>12.6</v>
      </c>
      <c r="U1905" s="14">
        <f>(P1905/100)*(K1905*$K$8)+(P1905/100)*(L1905*$L$8)</f>
        <v>25.2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9"/>
        <v>199.5</v>
      </c>
      <c r="Y1905" s="14">
        <f t="shared" si="610"/>
        <v>54.6</v>
      </c>
      <c r="Z1905" s="14">
        <f t="shared" si="611"/>
        <v>67.2</v>
      </c>
      <c r="AA1905" s="14">
        <f t="shared" si="612"/>
        <v>0</v>
      </c>
      <c r="AB1905" s="14">
        <f t="shared" si="618"/>
        <v>0</v>
      </c>
      <c r="AC1905" s="15">
        <f t="shared" si="617"/>
        <v>321.3</v>
      </c>
      <c r="AD1905" s="48">
        <f>(ROUND(AC1905-AC1900,1)/AC1900)</f>
        <v>-6.6802207377287245E-2</v>
      </c>
      <c r="AE1905" s="113"/>
      <c r="AF1905" s="60"/>
      <c r="AH1905" s="20"/>
    </row>
    <row r="1906" spans="1:34">
      <c r="A1906" s="99" t="s">
        <v>605</v>
      </c>
      <c r="B1906" s="91"/>
      <c r="C1906" s="21" t="s">
        <v>1</v>
      </c>
      <c r="D1906" s="12">
        <v>37</v>
      </c>
      <c r="E1906" s="12">
        <v>135</v>
      </c>
      <c r="F1906" s="12">
        <v>0</v>
      </c>
      <c r="G1906" s="12">
        <v>0</v>
      </c>
      <c r="H1906" s="12">
        <v>0</v>
      </c>
      <c r="I1906" s="13">
        <v>10</v>
      </c>
      <c r="J1906" s="13">
        <v>50</v>
      </c>
      <c r="K1906" s="13">
        <v>70</v>
      </c>
      <c r="L1906" s="13">
        <v>0</v>
      </c>
      <c r="M1906" s="13">
        <v>0</v>
      </c>
      <c r="N1906" s="14">
        <f>D1906*$D$9</f>
        <v>44.4</v>
      </c>
      <c r="O1906" s="14">
        <f>E1906*$E$9</f>
        <v>175.5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39.959999999999994</v>
      </c>
      <c r="T1906" s="14">
        <f>(O1906/100)*(K1906*$K$9)</f>
        <v>184.27499999999998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9"/>
        <v>84.359999999999985</v>
      </c>
      <c r="Y1906" s="14">
        <f t="shared" si="610"/>
        <v>359.77499999999998</v>
      </c>
      <c r="Z1906" s="14">
        <f t="shared" si="611"/>
        <v>0</v>
      </c>
      <c r="AA1906" s="14">
        <f t="shared" si="612"/>
        <v>0</v>
      </c>
      <c r="AB1906" s="14">
        <f t="shared" si="618"/>
        <v>0</v>
      </c>
      <c r="AC1906" s="15">
        <f t="shared" si="617"/>
        <v>444.1</v>
      </c>
      <c r="AD1906" s="48">
        <f>(ROUND(AC1906-AC1900,1)/AC1900)</f>
        <v>0.28986349114144638</v>
      </c>
      <c r="AE1906" s="113"/>
      <c r="AF1906" s="60"/>
      <c r="AH1906" s="20"/>
    </row>
    <row r="1907" spans="1:34">
      <c r="A1907" s="99" t="s">
        <v>844</v>
      </c>
      <c r="B1907" s="91"/>
      <c r="C1907" s="21" t="s">
        <v>2</v>
      </c>
      <c r="D1907" s="12">
        <v>37</v>
      </c>
      <c r="E1907" s="12">
        <v>0</v>
      </c>
      <c r="F1907" s="12">
        <v>135</v>
      </c>
      <c r="G1907" s="12">
        <v>0</v>
      </c>
      <c r="H1907" s="12">
        <v>0</v>
      </c>
      <c r="I1907" s="13">
        <v>10</v>
      </c>
      <c r="J1907" s="13">
        <v>50</v>
      </c>
      <c r="K1907" s="13">
        <v>35</v>
      </c>
      <c r="L1907" s="13">
        <v>35</v>
      </c>
      <c r="M1907" s="13">
        <v>0</v>
      </c>
      <c r="N1907" s="14">
        <f>D1907*$D$10</f>
        <v>44.4</v>
      </c>
      <c r="O1907" s="14">
        <f>E1907*$E$10</f>
        <v>0</v>
      </c>
      <c r="P1907" s="14">
        <f>F1907*$F$10</f>
        <v>175.5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39.959999999999994</v>
      </c>
      <c r="T1907" s="14">
        <f>(O1907/100)*(K1907*$J$10)</f>
        <v>0</v>
      </c>
      <c r="U1907" s="14">
        <f>(P1907/100)*(K1907*$K$10)+(P1907/100)*(L1907*$L$10)</f>
        <v>184.27499999999998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9"/>
        <v>84.359999999999985</v>
      </c>
      <c r="Y1907" s="14">
        <f t="shared" si="610"/>
        <v>0</v>
      </c>
      <c r="Z1907" s="14">
        <f t="shared" si="611"/>
        <v>359.77499999999998</v>
      </c>
      <c r="AA1907" s="14">
        <f t="shared" si="612"/>
        <v>0</v>
      </c>
      <c r="AB1907" s="14">
        <f t="shared" si="618"/>
        <v>0</v>
      </c>
      <c r="AC1907" s="15">
        <f t="shared" si="617"/>
        <v>444.1</v>
      </c>
      <c r="AD1907" s="48">
        <f>(ROUND(AC1907-AC1900,1)/AC1900)</f>
        <v>0.28986349114144638</v>
      </c>
      <c r="AE1907" s="113"/>
      <c r="AF1907" s="60"/>
      <c r="AH1907" s="20"/>
    </row>
    <row r="1908" spans="1:34">
      <c r="A1908" s="99" t="s">
        <v>845</v>
      </c>
      <c r="B1908" s="91"/>
      <c r="C1908" s="21" t="s">
        <v>3</v>
      </c>
      <c r="D1908" s="12">
        <v>37</v>
      </c>
      <c r="E1908" s="12">
        <v>0</v>
      </c>
      <c r="F1908" s="12">
        <v>0</v>
      </c>
      <c r="G1908" s="12">
        <v>135</v>
      </c>
      <c r="H1908" s="12">
        <v>0</v>
      </c>
      <c r="I1908" s="13">
        <v>10</v>
      </c>
      <c r="J1908" s="13">
        <v>50</v>
      </c>
      <c r="K1908" s="13">
        <v>0</v>
      </c>
      <c r="L1908" s="13">
        <v>70</v>
      </c>
      <c r="M1908" s="13">
        <v>0</v>
      </c>
      <c r="N1908" s="14">
        <f>D1908*$D$11</f>
        <v>44.4</v>
      </c>
      <c r="O1908" s="14">
        <f>E1908*$E$11</f>
        <v>0</v>
      </c>
      <c r="P1908" s="14">
        <f>F1908*$F$11</f>
        <v>0</v>
      </c>
      <c r="Q1908" s="14">
        <f>G1908*$G$11</f>
        <v>175.5</v>
      </c>
      <c r="R1908" s="14">
        <f>H1908*$H$11</f>
        <v>0</v>
      </c>
      <c r="S1908" s="14">
        <f>(N1908/100)*(I1908*$I$11)+(N1908/100)*(J1908*$J$11)</f>
        <v>39.959999999999994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184.27499999999998</v>
      </c>
      <c r="W1908" s="14">
        <f>(R1908/100)*(K1908*$K$11)+(R1908/100)*(L1908*$L$11)</f>
        <v>0</v>
      </c>
      <c r="X1908" s="14">
        <f t="shared" si="609"/>
        <v>84.359999999999985</v>
      </c>
      <c r="Y1908" s="14">
        <f t="shared" si="610"/>
        <v>0</v>
      </c>
      <c r="Z1908" s="14">
        <f t="shared" si="611"/>
        <v>0</v>
      </c>
      <c r="AA1908" s="14">
        <f t="shared" si="612"/>
        <v>359.77499999999998</v>
      </c>
      <c r="AB1908" s="14">
        <f t="shared" si="618"/>
        <v>0</v>
      </c>
      <c r="AC1908" s="15">
        <f t="shared" si="617"/>
        <v>444.1</v>
      </c>
      <c r="AD1908" s="48">
        <f>(ROUND(AC1908-AC1900,1)/AC1900)</f>
        <v>0.28986349114144638</v>
      </c>
      <c r="AE1908" s="113"/>
      <c r="AF1908" s="60"/>
      <c r="AH1908" s="20"/>
    </row>
    <row r="1909" spans="1:34">
      <c r="A1909" s="99" t="s">
        <v>846</v>
      </c>
      <c r="B1909" s="91"/>
      <c r="C1909" s="21" t="s">
        <v>4</v>
      </c>
      <c r="D1909" s="12">
        <v>37</v>
      </c>
      <c r="E1909" s="12">
        <v>0</v>
      </c>
      <c r="F1909" s="12">
        <v>0</v>
      </c>
      <c r="G1909" s="12">
        <v>0</v>
      </c>
      <c r="H1909" s="12">
        <v>135</v>
      </c>
      <c r="I1909" s="13">
        <v>10</v>
      </c>
      <c r="J1909" s="13">
        <v>50</v>
      </c>
      <c r="K1909" s="13">
        <v>35</v>
      </c>
      <c r="L1909" s="13">
        <v>35</v>
      </c>
      <c r="M1909" s="13">
        <v>0</v>
      </c>
      <c r="N1909" s="14">
        <f>D1909*$D$12</f>
        <v>44.4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175.5</v>
      </c>
      <c r="S1909" s="14">
        <f>(N1909/100)*(I1909*$I$12)+(N1909/100)*(J1909*$J$12)</f>
        <v>39.959999999999994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184.27499999999998</v>
      </c>
      <c r="X1909" s="14">
        <f t="shared" si="609"/>
        <v>84.359999999999985</v>
      </c>
      <c r="Y1909" s="14">
        <f t="shared" si="610"/>
        <v>0</v>
      </c>
      <c r="Z1909" s="14">
        <f t="shared" si="611"/>
        <v>0</v>
      </c>
      <c r="AA1909" s="14">
        <f t="shared" si="612"/>
        <v>0</v>
      </c>
      <c r="AB1909" s="14">
        <f t="shared" si="618"/>
        <v>359.77499999999998</v>
      </c>
      <c r="AC1909" s="15">
        <f t="shared" si="617"/>
        <v>444.1</v>
      </c>
      <c r="AD1909" s="48">
        <f>(ROUND(AC1909-AC1900,1)/AC1900)</f>
        <v>0.28986349114144638</v>
      </c>
      <c r="AE1909" s="113"/>
      <c r="AF1909" s="60"/>
      <c r="AH1909" s="20"/>
    </row>
    <row r="1910" spans="1:34">
      <c r="A1910" s="99" t="s">
        <v>847</v>
      </c>
      <c r="B1910" s="91"/>
      <c r="C1910" s="21" t="s">
        <v>327</v>
      </c>
      <c r="D1910" s="12">
        <v>75</v>
      </c>
      <c r="E1910" s="12">
        <v>30</v>
      </c>
      <c r="F1910" s="12">
        <v>30</v>
      </c>
      <c r="G1910" s="12">
        <v>0</v>
      </c>
      <c r="H1910" s="12">
        <v>0</v>
      </c>
      <c r="I1910" s="13">
        <v>10</v>
      </c>
      <c r="J1910" s="13">
        <v>50</v>
      </c>
      <c r="K1910" s="13">
        <v>20</v>
      </c>
      <c r="L1910" s="13">
        <v>20</v>
      </c>
      <c r="M1910" s="13">
        <v>54</v>
      </c>
      <c r="N1910" s="14">
        <f>D1910*$D$13</f>
        <v>97.5</v>
      </c>
      <c r="O1910" s="14">
        <f>E1910*$E$13</f>
        <v>39</v>
      </c>
      <c r="P1910" s="14">
        <f>F1910*$F$13</f>
        <v>39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166.72499999999999</v>
      </c>
      <c r="T1910" s="14">
        <f>(O1910/100)*(K1910*$K$13)+(O1910/100)*(M1910*$M$13)</f>
        <v>43.29</v>
      </c>
      <c r="U1910" s="14">
        <f>(P1910/100)*(K1910*$K$13)+(P1910/100)*(L1910*$L$13)+(P1910/100)*(M1910*$M$13)</f>
        <v>54.99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9"/>
        <v>264.22500000000002</v>
      </c>
      <c r="Y1910" s="14">
        <f t="shared" si="610"/>
        <v>82.289999999999992</v>
      </c>
      <c r="Z1910" s="14">
        <f t="shared" si="611"/>
        <v>93.990000000000009</v>
      </c>
      <c r="AA1910" s="14">
        <f t="shared" si="612"/>
        <v>0</v>
      </c>
      <c r="AB1910" s="14">
        <f t="shared" si="618"/>
        <v>0</v>
      </c>
      <c r="AC1910" s="15">
        <f t="shared" si="617"/>
        <v>440.5</v>
      </c>
      <c r="AD1910" s="48">
        <f>(ROUND(AC1910-AC1900,1)/AC1900)</f>
        <v>0.27940749346500143</v>
      </c>
      <c r="AE1910" s="113"/>
      <c r="AF1910" s="60"/>
      <c r="AH1910" s="20"/>
    </row>
    <row r="1911" spans="1:34">
      <c r="A1911" s="99" t="s">
        <v>848</v>
      </c>
      <c r="B1911" s="91"/>
      <c r="C1911" s="21" t="s">
        <v>328</v>
      </c>
      <c r="D1911" s="12">
        <v>109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50</v>
      </c>
      <c r="K1911" s="13">
        <v>80</v>
      </c>
      <c r="L1911" s="13">
        <v>0</v>
      </c>
      <c r="M1911" s="13">
        <v>0</v>
      </c>
      <c r="N1911" s="14">
        <f>D1911*$D$14</f>
        <v>141.70000000000002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297.57000000000005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9"/>
        <v>439.2700000000001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8"/>
        <v>0</v>
      </c>
      <c r="AC1911" s="15">
        <f t="shared" si="617"/>
        <v>439.3</v>
      </c>
      <c r="AD1911" s="48">
        <f>(ROUND(AC1911-AC1900,1)/AC1900)</f>
        <v>0.27592216090618643</v>
      </c>
      <c r="AE1911" s="113"/>
      <c r="AF1911" s="60"/>
      <c r="AH1911" s="20"/>
    </row>
    <row r="1912" spans="1:34">
      <c r="A1912" s="99"/>
      <c r="B1912" s="91"/>
      <c r="C1912" s="21" t="s">
        <v>329</v>
      </c>
      <c r="D1912" s="12">
        <v>109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50</v>
      </c>
      <c r="K1912" s="13">
        <v>0</v>
      </c>
      <c r="L1912" s="13">
        <v>80</v>
      </c>
      <c r="M1912" s="13">
        <v>0</v>
      </c>
      <c r="N1912" s="14">
        <f>D1912*$D$15</f>
        <v>141.70000000000002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297.57000000000005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9"/>
        <v>439.2700000000001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8"/>
        <v>0</v>
      </c>
      <c r="AC1912" s="15">
        <f t="shared" si="617"/>
        <v>439.3</v>
      </c>
      <c r="AD1912" s="48">
        <f>(ROUND(AC1912-AC1900,1)/AC1900)</f>
        <v>0.27592216090618643</v>
      </c>
      <c r="AE1912" s="113"/>
      <c r="AF1912" s="60"/>
      <c r="AH1912" s="20"/>
    </row>
    <row r="1913" spans="1:34">
      <c r="A1913" s="99"/>
      <c r="B1913" s="91"/>
      <c r="C1913" s="21" t="s">
        <v>325</v>
      </c>
      <c r="D1913" s="12">
        <v>75</v>
      </c>
      <c r="E1913" s="12">
        <v>30</v>
      </c>
      <c r="F1913" s="12">
        <v>30</v>
      </c>
      <c r="G1913" s="12">
        <v>0</v>
      </c>
      <c r="H1913" s="12">
        <v>0</v>
      </c>
      <c r="I1913" s="13">
        <v>10</v>
      </c>
      <c r="J1913" s="13">
        <v>98</v>
      </c>
      <c r="K1913" s="13">
        <v>20</v>
      </c>
      <c r="L1913" s="13">
        <v>20</v>
      </c>
      <c r="M1913" s="13">
        <v>0</v>
      </c>
      <c r="N1913" s="14">
        <f>D1913*$D$16</f>
        <v>97.5</v>
      </c>
      <c r="O1913" s="14">
        <f>E1913*$E$16</f>
        <v>39</v>
      </c>
      <c r="P1913" s="14">
        <f>F1913*$F$16</f>
        <v>39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229.51499999999999</v>
      </c>
      <c r="T1913" s="14">
        <f>(O1913/100)*(K1913*$K$16)</f>
        <v>11.700000000000001</v>
      </c>
      <c r="U1913" s="14">
        <f>(P1913/100)*(K1913*$K$16)+(P1913/100)*(L1913*$L$16)</f>
        <v>23.400000000000002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9"/>
        <v>327.01499999999999</v>
      </c>
      <c r="Y1913" s="14">
        <f t="shared" si="610"/>
        <v>50.7</v>
      </c>
      <c r="Z1913" s="14">
        <f t="shared" si="611"/>
        <v>62.400000000000006</v>
      </c>
      <c r="AA1913" s="14">
        <f t="shared" si="612"/>
        <v>0</v>
      </c>
      <c r="AB1913" s="14">
        <f t="shared" si="618"/>
        <v>0</v>
      </c>
      <c r="AC1913" s="15">
        <f t="shared" si="617"/>
        <v>440.1</v>
      </c>
      <c r="AD1913" s="48">
        <f>(ROUND(AC1913-AC1900,1)/AC1900)</f>
        <v>0.27824571594539643</v>
      </c>
      <c r="AE1913" s="113"/>
      <c r="AF1913" s="60"/>
      <c r="AH1913" s="20"/>
    </row>
    <row r="1914" spans="1:34">
      <c r="A1914" s="99"/>
      <c r="B1914" s="91"/>
      <c r="C1914" s="21" t="s">
        <v>326</v>
      </c>
      <c r="D1914" s="12">
        <v>75</v>
      </c>
      <c r="E1914" s="12">
        <v>30</v>
      </c>
      <c r="F1914" s="12">
        <v>30</v>
      </c>
      <c r="G1914" s="12">
        <v>0</v>
      </c>
      <c r="H1914" s="12">
        <v>0</v>
      </c>
      <c r="I1914" s="13">
        <v>58</v>
      </c>
      <c r="J1914" s="13">
        <v>50</v>
      </c>
      <c r="K1914" s="13">
        <v>20</v>
      </c>
      <c r="L1914" s="13">
        <v>20</v>
      </c>
      <c r="M1914" s="13">
        <v>0</v>
      </c>
      <c r="N1914" s="14">
        <f>D1914*$D$17</f>
        <v>97.5</v>
      </c>
      <c r="O1914" s="14">
        <f>E1914*$E$17</f>
        <v>39</v>
      </c>
      <c r="P1914" s="14">
        <f>F1914*$F$17</f>
        <v>39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178.81499999999997</v>
      </c>
      <c r="T1914" s="14">
        <f>(O1914/100)*(K1914*$K$17)</f>
        <v>11.700000000000001</v>
      </c>
      <c r="U1914" s="14">
        <f>(P1914/100)*(K1914*$K$17)+(P1914/100)*(L1914*$L$17)</f>
        <v>23.400000000000002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9"/>
        <v>276.31499999999994</v>
      </c>
      <c r="Y1914" s="14">
        <f t="shared" si="610"/>
        <v>50.7</v>
      </c>
      <c r="Z1914" s="14">
        <f t="shared" si="611"/>
        <v>62.400000000000006</v>
      </c>
      <c r="AA1914" s="14">
        <f t="shared" si="612"/>
        <v>0</v>
      </c>
      <c r="AB1914" s="14">
        <f t="shared" si="618"/>
        <v>0</v>
      </c>
      <c r="AC1914" s="15">
        <f t="shared" si="617"/>
        <v>389.4</v>
      </c>
      <c r="AD1914" s="48">
        <f>(ROUND(AC1914-AC1900,1)/AC1900)</f>
        <v>0.13099041533546327</v>
      </c>
      <c r="AE1914" s="113"/>
      <c r="AF1914" s="60"/>
      <c r="AH1914" s="20"/>
    </row>
    <row r="1915" spans="1:34">
      <c r="A1915" s="106" t="s">
        <v>0</v>
      </c>
      <c r="B1915" s="92" t="s">
        <v>319</v>
      </c>
      <c r="C1915" s="50" t="s">
        <v>242</v>
      </c>
      <c r="D1915" s="11">
        <v>90</v>
      </c>
      <c r="E1915" s="11">
        <v>0</v>
      </c>
      <c r="F1915" s="11">
        <v>0</v>
      </c>
      <c r="G1915" s="11">
        <v>0</v>
      </c>
      <c r="H1915" s="11">
        <v>0</v>
      </c>
      <c r="I1915" s="51">
        <v>20</v>
      </c>
      <c r="J1915" s="51">
        <v>80</v>
      </c>
      <c r="K1915" s="51">
        <v>0</v>
      </c>
      <c r="L1915" s="51">
        <v>0</v>
      </c>
      <c r="M1915" s="51">
        <v>0</v>
      </c>
      <c r="N1915" s="52">
        <f>D1915*$D$3</f>
        <v>135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202.5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ref="X1915:X1929" si="619">N1915+S1915</f>
        <v>337.5</v>
      </c>
      <c r="Y1915" s="52">
        <f t="shared" ref="Y1915:Y1929" si="620">O1915+T1915</f>
        <v>0</v>
      </c>
      <c r="Z1915" s="52">
        <f t="shared" ref="Z1915:Z1929" si="621">P1915+U1915</f>
        <v>0</v>
      </c>
      <c r="AA1915" s="52">
        <f t="shared" ref="AA1915:AA1929" si="622">Q1915+V1915</f>
        <v>0</v>
      </c>
      <c r="AB1915" s="52">
        <f>R1915+W1915</f>
        <v>0</v>
      </c>
      <c r="AC1915" s="53">
        <f>ROUND(X1915+Y1915+Z1915+AA1915+AB1915,1)</f>
        <v>337.5</v>
      </c>
      <c r="AD1915" s="58"/>
      <c r="AE1915" s="113"/>
      <c r="AF1915" s="60"/>
      <c r="AH1915" s="20"/>
    </row>
    <row r="1916" spans="1:34">
      <c r="A1916" s="99" t="s">
        <v>814</v>
      </c>
      <c r="B1916" s="93">
        <v>12</v>
      </c>
      <c r="C1916" s="21" t="s">
        <v>324</v>
      </c>
      <c r="D1916" s="12">
        <v>90</v>
      </c>
      <c r="E1916" s="12">
        <v>0</v>
      </c>
      <c r="F1916" s="12">
        <v>0</v>
      </c>
      <c r="G1916" s="12">
        <v>0</v>
      </c>
      <c r="H1916" s="12">
        <v>0</v>
      </c>
      <c r="I1916" s="13">
        <v>37</v>
      </c>
      <c r="J1916" s="13">
        <v>96</v>
      </c>
      <c r="K1916" s="13">
        <v>0</v>
      </c>
      <c r="L1916" s="13">
        <v>0</v>
      </c>
      <c r="M1916" s="13">
        <v>0</v>
      </c>
      <c r="N1916" s="14">
        <f>D1916*$D$4</f>
        <v>117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280.09800000000001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9"/>
        <v>397.09800000000001</v>
      </c>
      <c r="Y1916" s="14">
        <f t="shared" si="620"/>
        <v>0</v>
      </c>
      <c r="Z1916" s="14">
        <f t="shared" si="621"/>
        <v>0</v>
      </c>
      <c r="AA1916" s="14">
        <f t="shared" si="622"/>
        <v>0</v>
      </c>
      <c r="AB1916" s="14">
        <f>R1916+W1916</f>
        <v>0</v>
      </c>
      <c r="AC1916" s="15">
        <f>ROUND(X1916+Y1916+Z1916+AA1916+AB1916,1)</f>
        <v>397.1</v>
      </c>
      <c r="AD1916" s="48">
        <f>(ROUND(AC1916-AC1915,1)/AC1915)</f>
        <v>0.17659259259259261</v>
      </c>
      <c r="AE1916" s="113"/>
      <c r="AF1916" s="60"/>
      <c r="AH1916" s="20"/>
    </row>
    <row r="1917" spans="1:34">
      <c r="A1917" s="99" t="s">
        <v>815</v>
      </c>
      <c r="B1917" s="93">
        <v>28</v>
      </c>
      <c r="C1917" s="21" t="s">
        <v>849</v>
      </c>
      <c r="D1917" s="12">
        <v>90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80</v>
      </c>
      <c r="K1917" s="13">
        <v>0</v>
      </c>
      <c r="L1917" s="13">
        <v>0</v>
      </c>
      <c r="M1917" s="13">
        <v>0</v>
      </c>
      <c r="N1917" s="14">
        <f>D1917*$D$5</f>
        <v>125.99999999999999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189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9"/>
        <v>315</v>
      </c>
      <c r="Y1917" s="14">
        <f t="shared" si="620"/>
        <v>0</v>
      </c>
      <c r="Z1917" s="14">
        <f t="shared" si="621"/>
        <v>0</v>
      </c>
      <c r="AA1917" s="14">
        <f t="shared" si="622"/>
        <v>0</v>
      </c>
      <c r="AB1917" s="14">
        <f>R1917+W1917</f>
        <v>0</v>
      </c>
      <c r="AC1917" s="15">
        <f t="shared" ref="AC1917:AC1929" si="623">ROUND(X1917+Y1917+Z1917+AA1917+AB1917,1)</f>
        <v>315</v>
      </c>
      <c r="AD1917" s="48">
        <f>(ROUND(AC1917-AC1915,1)/AC1915)</f>
        <v>-6.6666666666666666E-2</v>
      </c>
      <c r="AE1917" s="113"/>
      <c r="AF1917" s="60"/>
      <c r="AH1917" s="20"/>
    </row>
    <row r="1918" spans="1:34">
      <c r="A1918" s="99" t="s">
        <v>816</v>
      </c>
      <c r="B1918" s="93">
        <v>0</v>
      </c>
      <c r="C1918" s="21" t="s">
        <v>337</v>
      </c>
      <c r="D1918" s="12">
        <v>90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80</v>
      </c>
      <c r="K1918" s="13">
        <v>0</v>
      </c>
      <c r="L1918" s="13">
        <v>0</v>
      </c>
      <c r="M1918" s="13">
        <v>0</v>
      </c>
      <c r="N1918" s="14">
        <f>D1918*$D$6</f>
        <v>125.99999999999999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189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9"/>
        <v>315</v>
      </c>
      <c r="Y1918" s="14">
        <f t="shared" si="620"/>
        <v>0</v>
      </c>
      <c r="Z1918" s="14">
        <f t="shared" si="621"/>
        <v>0</v>
      </c>
      <c r="AA1918" s="14">
        <f t="shared" si="622"/>
        <v>0</v>
      </c>
      <c r="AB1918" s="14">
        <f t="shared" ref="AB1918:AB1929" si="624">R1918+W1918</f>
        <v>0</v>
      </c>
      <c r="AC1918" s="15">
        <f t="shared" si="623"/>
        <v>315</v>
      </c>
      <c r="AD1918" s="48">
        <f>(ROUND(AC1918-AC1915,1)/AC1915)</f>
        <v>-6.6666666666666666E-2</v>
      </c>
      <c r="AE1918" s="113"/>
      <c r="AF1918" s="60"/>
      <c r="AH1918" s="20"/>
    </row>
    <row r="1919" spans="1:34">
      <c r="A1919" s="99" t="s">
        <v>817</v>
      </c>
      <c r="B1919" s="93">
        <v>0</v>
      </c>
      <c r="C1919" s="21" t="s">
        <v>338</v>
      </c>
      <c r="D1919" s="12">
        <v>90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80</v>
      </c>
      <c r="K1919" s="13">
        <v>0</v>
      </c>
      <c r="L1919" s="13">
        <v>0</v>
      </c>
      <c r="M1919" s="13">
        <v>0</v>
      </c>
      <c r="N1919" s="14">
        <f>D1919*$D$7</f>
        <v>125.99999999999999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189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9"/>
        <v>315</v>
      </c>
      <c r="Y1919" s="14">
        <f t="shared" si="620"/>
        <v>0</v>
      </c>
      <c r="Z1919" s="14">
        <f t="shared" si="621"/>
        <v>0</v>
      </c>
      <c r="AA1919" s="14">
        <f t="shared" si="622"/>
        <v>0</v>
      </c>
      <c r="AB1919" s="14">
        <f t="shared" si="624"/>
        <v>0</v>
      </c>
      <c r="AC1919" s="15">
        <f t="shared" si="623"/>
        <v>315</v>
      </c>
      <c r="AD1919" s="48">
        <f>(ROUND(AC1919-AC1915,1)/AC1915)</f>
        <v>-6.6666666666666666E-2</v>
      </c>
      <c r="AE1919" s="113"/>
      <c r="AF1919" s="60"/>
      <c r="AH1919" s="20"/>
    </row>
    <row r="1920" spans="1:34">
      <c r="A1920" s="99" t="s">
        <v>666</v>
      </c>
      <c r="B1920" s="93"/>
      <c r="C1920" s="21" t="s">
        <v>339</v>
      </c>
      <c r="D1920" s="12">
        <v>90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80</v>
      </c>
      <c r="K1920" s="13">
        <v>0</v>
      </c>
      <c r="L1920" s="13">
        <v>0</v>
      </c>
      <c r="M1920" s="13">
        <v>0</v>
      </c>
      <c r="N1920" s="14">
        <f>D1920*$D$8</f>
        <v>125.99999999999999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189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9"/>
        <v>315</v>
      </c>
      <c r="Y1920" s="14">
        <f t="shared" si="620"/>
        <v>0</v>
      </c>
      <c r="Z1920" s="14">
        <f t="shared" si="621"/>
        <v>0</v>
      </c>
      <c r="AA1920" s="14">
        <f t="shared" si="622"/>
        <v>0</v>
      </c>
      <c r="AB1920" s="14">
        <f t="shared" si="624"/>
        <v>0</v>
      </c>
      <c r="AC1920" s="15">
        <f t="shared" si="623"/>
        <v>315</v>
      </c>
      <c r="AD1920" s="48">
        <f>(ROUND(AC1920-AC1915,1)/AC1915)</f>
        <v>-6.6666666666666666E-2</v>
      </c>
      <c r="AE1920" s="113"/>
      <c r="AF1920" s="60"/>
      <c r="AH1920" s="20"/>
    </row>
    <row r="1921" spans="1:34">
      <c r="A1921" s="99" t="s">
        <v>605</v>
      </c>
      <c r="B1921" s="93"/>
      <c r="C1921" s="21" t="s">
        <v>1</v>
      </c>
      <c r="D1921" s="12">
        <v>45</v>
      </c>
      <c r="E1921" s="12">
        <v>90</v>
      </c>
      <c r="F1921" s="12">
        <v>0</v>
      </c>
      <c r="G1921" s="12">
        <v>0</v>
      </c>
      <c r="H1921" s="12">
        <v>0</v>
      </c>
      <c r="I1921" s="13">
        <v>20</v>
      </c>
      <c r="J1921" s="13">
        <v>80</v>
      </c>
      <c r="K1921" s="13">
        <v>105</v>
      </c>
      <c r="L1921" s="13">
        <v>0</v>
      </c>
      <c r="M1921" s="13">
        <v>0</v>
      </c>
      <c r="N1921" s="14">
        <f>D1921*$D$9</f>
        <v>54</v>
      </c>
      <c r="O1921" s="14">
        <f>E1921*$E$9</f>
        <v>117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81.000000000000014</v>
      </c>
      <c r="T1921" s="14">
        <f>(O1921/100)*(K1921*$K$9)</f>
        <v>184.27499999999998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9"/>
        <v>135</v>
      </c>
      <c r="Y1921" s="14">
        <f t="shared" si="620"/>
        <v>301.27499999999998</v>
      </c>
      <c r="Z1921" s="14">
        <f t="shared" si="621"/>
        <v>0</v>
      </c>
      <c r="AA1921" s="14">
        <f t="shared" si="622"/>
        <v>0</v>
      </c>
      <c r="AB1921" s="14">
        <f t="shared" si="624"/>
        <v>0</v>
      </c>
      <c r="AC1921" s="15">
        <f t="shared" si="623"/>
        <v>436.3</v>
      </c>
      <c r="AD1921" s="48">
        <f>(ROUND(AC1921-AC1915,1)/AC1915)</f>
        <v>0.29274074074074075</v>
      </c>
      <c r="AE1921" s="113"/>
      <c r="AF1921" s="60"/>
      <c r="AH1921" s="20"/>
    </row>
    <row r="1922" spans="1:34">
      <c r="A1922" s="99" t="s">
        <v>844</v>
      </c>
      <c r="B1922" s="93"/>
      <c r="C1922" s="21" t="s">
        <v>2</v>
      </c>
      <c r="D1922" s="12">
        <v>45</v>
      </c>
      <c r="E1922" s="12">
        <v>0</v>
      </c>
      <c r="F1922" s="12">
        <v>90</v>
      </c>
      <c r="G1922" s="12">
        <v>0</v>
      </c>
      <c r="H1922" s="12">
        <v>0</v>
      </c>
      <c r="I1922" s="13">
        <v>20</v>
      </c>
      <c r="J1922" s="13">
        <v>80</v>
      </c>
      <c r="K1922" s="13">
        <v>52.5</v>
      </c>
      <c r="L1922" s="13">
        <v>52.5</v>
      </c>
      <c r="M1922" s="13">
        <v>0</v>
      </c>
      <c r="N1922" s="14">
        <f>D1922*$D$10</f>
        <v>54</v>
      </c>
      <c r="O1922" s="14">
        <f>E1922*$E$10</f>
        <v>0</v>
      </c>
      <c r="P1922" s="14">
        <f>F1922*$F$10</f>
        <v>117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81.000000000000014</v>
      </c>
      <c r="T1922" s="14">
        <f>(O1922/100)*(K1922*$J$10)</f>
        <v>0</v>
      </c>
      <c r="U1922" s="14">
        <f>(P1922/100)*(K1922*$K$10)+(P1922/100)*(L1922*$L$10)</f>
        <v>184.27499999999998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9"/>
        <v>135</v>
      </c>
      <c r="Y1922" s="14">
        <f t="shared" si="620"/>
        <v>0</v>
      </c>
      <c r="Z1922" s="14">
        <f t="shared" si="621"/>
        <v>301.27499999999998</v>
      </c>
      <c r="AA1922" s="14">
        <f t="shared" si="622"/>
        <v>0</v>
      </c>
      <c r="AB1922" s="14">
        <f t="shared" si="624"/>
        <v>0</v>
      </c>
      <c r="AC1922" s="15">
        <f t="shared" si="623"/>
        <v>436.3</v>
      </c>
      <c r="AD1922" s="48">
        <f>(ROUND(AC1922-AC1915,1)/AC1915)</f>
        <v>0.29274074074074075</v>
      </c>
      <c r="AE1922" s="113"/>
      <c r="AF1922" s="60"/>
      <c r="AH1922" s="20"/>
    </row>
    <row r="1923" spans="1:34">
      <c r="A1923" s="99" t="s">
        <v>845</v>
      </c>
      <c r="B1923" s="93"/>
      <c r="C1923" s="21" t="s">
        <v>3</v>
      </c>
      <c r="D1923" s="12">
        <v>45</v>
      </c>
      <c r="E1923" s="12">
        <v>0</v>
      </c>
      <c r="F1923" s="12">
        <v>0</v>
      </c>
      <c r="G1923" s="12">
        <v>90</v>
      </c>
      <c r="H1923" s="12">
        <v>0</v>
      </c>
      <c r="I1923" s="13">
        <v>20</v>
      </c>
      <c r="J1923" s="13">
        <v>80</v>
      </c>
      <c r="K1923" s="13">
        <v>0</v>
      </c>
      <c r="L1923" s="13">
        <v>105</v>
      </c>
      <c r="M1923" s="13">
        <v>0</v>
      </c>
      <c r="N1923" s="14">
        <f>D1923*$D$11</f>
        <v>54</v>
      </c>
      <c r="O1923" s="14">
        <f>E1923*$E$11</f>
        <v>0</v>
      </c>
      <c r="P1923" s="14">
        <f>F1923*$F$11</f>
        <v>0</v>
      </c>
      <c r="Q1923" s="14">
        <f>G1923*$G$11</f>
        <v>117</v>
      </c>
      <c r="R1923" s="14">
        <f>H1923*$H$11</f>
        <v>0</v>
      </c>
      <c r="S1923" s="14">
        <f>(N1923/100)*(I1923*$I$11)+(N1923/100)*(J1923*$J$11)</f>
        <v>81.000000000000014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184.27499999999998</v>
      </c>
      <c r="W1923" s="14">
        <f>(R1923/100)*(K1923*$K$11)+(R1923/100)*(L1923*$L$11)</f>
        <v>0</v>
      </c>
      <c r="X1923" s="14">
        <f t="shared" si="619"/>
        <v>135</v>
      </c>
      <c r="Y1923" s="14">
        <f t="shared" si="620"/>
        <v>0</v>
      </c>
      <c r="Z1923" s="14">
        <f t="shared" si="621"/>
        <v>0</v>
      </c>
      <c r="AA1923" s="14">
        <f t="shared" si="622"/>
        <v>301.27499999999998</v>
      </c>
      <c r="AB1923" s="14">
        <f t="shared" si="624"/>
        <v>0</v>
      </c>
      <c r="AC1923" s="15">
        <f t="shared" si="623"/>
        <v>436.3</v>
      </c>
      <c r="AD1923" s="48">
        <f>(ROUND(AC1923-AC1915,1)/AC1915)</f>
        <v>0.29274074074074075</v>
      </c>
      <c r="AE1923" s="113"/>
      <c r="AF1923" s="60"/>
      <c r="AH1923" s="20"/>
    </row>
    <row r="1924" spans="1:34">
      <c r="A1924" s="99" t="s">
        <v>846</v>
      </c>
      <c r="B1924" s="93"/>
      <c r="C1924" s="21" t="s">
        <v>4</v>
      </c>
      <c r="D1924" s="12">
        <v>45</v>
      </c>
      <c r="E1924" s="12">
        <v>0</v>
      </c>
      <c r="F1924" s="12">
        <v>0</v>
      </c>
      <c r="G1924" s="12">
        <v>0</v>
      </c>
      <c r="H1924" s="12">
        <v>90</v>
      </c>
      <c r="I1924" s="13">
        <v>20</v>
      </c>
      <c r="J1924" s="13">
        <v>80</v>
      </c>
      <c r="K1924" s="13">
        <v>52.5</v>
      </c>
      <c r="L1924" s="13">
        <v>52.5</v>
      </c>
      <c r="M1924" s="13">
        <v>0</v>
      </c>
      <c r="N1924" s="14">
        <f>D1924*$D$12</f>
        <v>54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117</v>
      </c>
      <c r="S1924" s="14">
        <f>(N1924/100)*(I1924*$I$12)+(N1924/100)*(J1924*$J$12)</f>
        <v>81.000000000000014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184.27499999999998</v>
      </c>
      <c r="X1924" s="14">
        <f t="shared" si="619"/>
        <v>135</v>
      </c>
      <c r="Y1924" s="14">
        <f t="shared" si="620"/>
        <v>0</v>
      </c>
      <c r="Z1924" s="14">
        <f t="shared" si="621"/>
        <v>0</v>
      </c>
      <c r="AA1924" s="14">
        <f t="shared" si="622"/>
        <v>0</v>
      </c>
      <c r="AB1924" s="14">
        <f t="shared" si="624"/>
        <v>301.27499999999998</v>
      </c>
      <c r="AC1924" s="15">
        <f t="shared" si="623"/>
        <v>436.3</v>
      </c>
      <c r="AD1924" s="48">
        <f>(ROUND(AC1924-AC1915,1)/AC1915)</f>
        <v>0.29274074074074075</v>
      </c>
      <c r="AE1924" s="113"/>
      <c r="AF1924" s="60"/>
      <c r="AH1924" s="20"/>
    </row>
    <row r="1925" spans="1:34">
      <c r="A1925" s="99" t="s">
        <v>847</v>
      </c>
      <c r="B1925" s="93"/>
      <c r="C1925" s="21" t="s">
        <v>327</v>
      </c>
      <c r="D1925" s="12">
        <v>90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80</v>
      </c>
      <c r="K1925" s="13">
        <v>0</v>
      </c>
      <c r="L1925" s="13">
        <v>0</v>
      </c>
      <c r="M1925" s="13">
        <v>80</v>
      </c>
      <c r="N1925" s="14">
        <f>D1925*$D$13</f>
        <v>117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315.89999999999998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9"/>
        <v>432.9</v>
      </c>
      <c r="Y1925" s="14">
        <f t="shared" si="620"/>
        <v>0</v>
      </c>
      <c r="Z1925" s="14">
        <f t="shared" si="621"/>
        <v>0</v>
      </c>
      <c r="AA1925" s="14">
        <f t="shared" si="622"/>
        <v>0</v>
      </c>
      <c r="AB1925" s="14">
        <f t="shared" si="624"/>
        <v>0</v>
      </c>
      <c r="AC1925" s="15">
        <f t="shared" si="623"/>
        <v>432.9</v>
      </c>
      <c r="AD1925" s="48">
        <f>(ROUND(AC1925-AC1915,1)/AC1915)</f>
        <v>0.28266666666666668</v>
      </c>
      <c r="AE1925" s="113"/>
      <c r="AF1925" s="60"/>
      <c r="AH1925" s="20"/>
    </row>
    <row r="1926" spans="1:34">
      <c r="A1926" s="99" t="s">
        <v>848</v>
      </c>
      <c r="B1926" s="93"/>
      <c r="C1926" s="21" t="s">
        <v>328</v>
      </c>
      <c r="D1926" s="12">
        <v>90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80</v>
      </c>
      <c r="K1926" s="13">
        <v>80</v>
      </c>
      <c r="L1926" s="13">
        <v>0</v>
      </c>
      <c r="M1926" s="13">
        <v>0</v>
      </c>
      <c r="N1926" s="14">
        <f>D1926*$D$14</f>
        <v>117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315.89999999999998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9"/>
        <v>432.9</v>
      </c>
      <c r="Y1926" s="14">
        <f t="shared" si="620"/>
        <v>0</v>
      </c>
      <c r="Z1926" s="14">
        <f t="shared" si="621"/>
        <v>0</v>
      </c>
      <c r="AA1926" s="14">
        <f t="shared" si="622"/>
        <v>0</v>
      </c>
      <c r="AB1926" s="14">
        <f t="shared" si="624"/>
        <v>0</v>
      </c>
      <c r="AC1926" s="15">
        <f t="shared" si="623"/>
        <v>432.9</v>
      </c>
      <c r="AD1926" s="48">
        <f>(ROUND(AC1926-AC1915,1)/AC1915)</f>
        <v>0.28266666666666668</v>
      </c>
      <c r="AE1926" s="113"/>
      <c r="AF1926" s="60"/>
      <c r="AH1926" s="20"/>
    </row>
    <row r="1927" spans="1:34">
      <c r="A1927" s="99"/>
      <c r="B1927" s="93"/>
      <c r="C1927" s="21" t="s">
        <v>329</v>
      </c>
      <c r="D1927" s="12">
        <v>90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80</v>
      </c>
      <c r="K1927" s="13">
        <v>0</v>
      </c>
      <c r="L1927" s="13">
        <v>80</v>
      </c>
      <c r="M1927" s="13">
        <v>0</v>
      </c>
      <c r="N1927" s="14">
        <f>D1927*$D$15</f>
        <v>117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315.89999999999998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9"/>
        <v>432.9</v>
      </c>
      <c r="Y1927" s="14">
        <f t="shared" si="620"/>
        <v>0</v>
      </c>
      <c r="Z1927" s="14">
        <f t="shared" si="621"/>
        <v>0</v>
      </c>
      <c r="AA1927" s="14">
        <f t="shared" si="622"/>
        <v>0</v>
      </c>
      <c r="AB1927" s="14">
        <f t="shared" si="624"/>
        <v>0</v>
      </c>
      <c r="AC1927" s="15">
        <f t="shared" si="623"/>
        <v>432.9</v>
      </c>
      <c r="AD1927" s="48">
        <f>(ROUND(AC1927-AC1915,1)/AC1915)</f>
        <v>0.28266666666666668</v>
      </c>
      <c r="AE1927" s="113"/>
      <c r="AF1927" s="60"/>
      <c r="AH1927" s="20"/>
    </row>
    <row r="1928" spans="1:34">
      <c r="A1928" s="99"/>
      <c r="B1928" s="93"/>
      <c r="C1928" s="21" t="s">
        <v>325</v>
      </c>
      <c r="D1928" s="12">
        <v>90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102</v>
      </c>
      <c r="K1928" s="13">
        <v>0</v>
      </c>
      <c r="L1928" s="13">
        <v>0</v>
      </c>
      <c r="M1928" s="13">
        <v>0</v>
      </c>
      <c r="N1928" s="14">
        <f>D1928*$D$16</f>
        <v>117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297.88199999999995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9"/>
        <v>414.88199999999995</v>
      </c>
      <c r="Y1928" s="14">
        <f t="shared" si="620"/>
        <v>0</v>
      </c>
      <c r="Z1928" s="14">
        <f t="shared" si="621"/>
        <v>0</v>
      </c>
      <c r="AA1928" s="14">
        <f t="shared" si="622"/>
        <v>0</v>
      </c>
      <c r="AB1928" s="14">
        <f t="shared" si="624"/>
        <v>0</v>
      </c>
      <c r="AC1928" s="15">
        <f t="shared" si="623"/>
        <v>414.9</v>
      </c>
      <c r="AD1928" s="48">
        <f>(ROUND(AC1928-AC1915,1)/AC1915)</f>
        <v>0.22933333333333336</v>
      </c>
      <c r="AE1928" s="113"/>
      <c r="AF1928" s="60"/>
      <c r="AH1928" s="20"/>
    </row>
    <row r="1929" spans="1:34">
      <c r="A1929" s="99"/>
      <c r="B1929" s="93"/>
      <c r="C1929" s="21" t="s">
        <v>326</v>
      </c>
      <c r="D1929" s="12">
        <v>90</v>
      </c>
      <c r="E1929" s="12">
        <v>0</v>
      </c>
      <c r="F1929" s="12">
        <v>0</v>
      </c>
      <c r="G1929" s="12">
        <v>0</v>
      </c>
      <c r="H1929" s="12">
        <v>0</v>
      </c>
      <c r="I1929" s="13">
        <v>63</v>
      </c>
      <c r="J1929" s="13">
        <v>80</v>
      </c>
      <c r="K1929" s="13">
        <v>0</v>
      </c>
      <c r="L1929" s="13">
        <v>0</v>
      </c>
      <c r="M1929" s="13">
        <v>0</v>
      </c>
      <c r="N1929" s="14">
        <f>D1929*$D$17</f>
        <v>117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263.13299999999992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9"/>
        <v>380.13299999999992</v>
      </c>
      <c r="Y1929" s="14">
        <f t="shared" si="620"/>
        <v>0</v>
      </c>
      <c r="Z1929" s="14">
        <f t="shared" si="621"/>
        <v>0</v>
      </c>
      <c r="AA1929" s="14">
        <f t="shared" si="622"/>
        <v>0</v>
      </c>
      <c r="AB1929" s="14">
        <f t="shared" si="624"/>
        <v>0</v>
      </c>
      <c r="AC1929" s="15">
        <f t="shared" si="623"/>
        <v>380.1</v>
      </c>
      <c r="AD1929" s="48">
        <f>(ROUND(AC1929-AC1915,1)/AC1915)</f>
        <v>0.12622222222222224</v>
      </c>
      <c r="AE1929" s="111"/>
      <c r="AF1929" s="63"/>
      <c r="AH1929" s="20"/>
    </row>
    <row r="1930" spans="1:34">
      <c r="A1930" s="107"/>
      <c r="B1930" s="157" t="s">
        <v>86</v>
      </c>
      <c r="C1930" s="157"/>
      <c r="D1930" s="157"/>
      <c r="E1930" s="157"/>
      <c r="F1930" s="157"/>
      <c r="G1930" s="157"/>
      <c r="H1930" s="157"/>
      <c r="I1930" s="157"/>
      <c r="J1930" s="157"/>
      <c r="K1930" s="157"/>
      <c r="L1930" s="157"/>
      <c r="M1930" s="157"/>
      <c r="N1930" s="157"/>
      <c r="O1930" s="157"/>
      <c r="P1930" s="157"/>
      <c r="Q1930" s="157"/>
      <c r="R1930" s="157"/>
      <c r="S1930" s="157"/>
      <c r="T1930" s="157"/>
      <c r="U1930" s="157"/>
      <c r="V1930" s="157"/>
      <c r="W1930" s="157"/>
      <c r="X1930" s="157"/>
      <c r="Y1930" s="157"/>
      <c r="Z1930" s="157"/>
      <c r="AA1930" s="157"/>
      <c r="AB1930" s="157"/>
      <c r="AC1930" s="18">
        <v>600</v>
      </c>
      <c r="AD1930" s="18"/>
      <c r="AE1930" s="113"/>
      <c r="AF1930" s="60"/>
      <c r="AH1930" s="20"/>
    </row>
    <row r="1931" spans="1:34">
      <c r="A1931" s="106" t="s">
        <v>0</v>
      </c>
      <c r="B1931" s="87" t="s">
        <v>85</v>
      </c>
      <c r="C1931" s="21" t="s">
        <v>243</v>
      </c>
      <c r="D1931" s="12">
        <v>128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60</v>
      </c>
      <c r="K1931" s="13">
        <v>0</v>
      </c>
      <c r="L1931" s="13">
        <v>0</v>
      </c>
      <c r="M1931" s="13">
        <v>0</v>
      </c>
      <c r="N1931" s="14">
        <f>D1931*$D$3</f>
        <v>192</v>
      </c>
      <c r="O1931" s="14">
        <f>E1931*$E$3</f>
        <v>0</v>
      </c>
      <c r="P1931" s="14">
        <f>F1931*$F$3</f>
        <v>0</v>
      </c>
      <c r="Q1931" s="14">
        <f>G1931*$G$3</f>
        <v>0</v>
      </c>
      <c r="R1931" s="14">
        <f>H1931*$H$3</f>
        <v>0</v>
      </c>
      <c r="S1931" s="14">
        <f>(N1931/100)*(I1931*$I$3)+(N1931/100)*(J1931*$J$3)</f>
        <v>259.2</v>
      </c>
      <c r="T1931" s="14">
        <f>(O1931/100)*(K1931*$K$3)</f>
        <v>0</v>
      </c>
      <c r="U1931" s="14">
        <f>(P1931/100)*(K1931*$K$3)+(P1931/100)*(L1931*$L$3)</f>
        <v>0</v>
      </c>
      <c r="V1931" s="14">
        <f>(Q1931/100)*(L1931*$L$3)</f>
        <v>0</v>
      </c>
      <c r="W1931" s="14">
        <f>(R1931/100)*(K1931*$K$3)+(R1931/100)*(L1931*$L$3)</f>
        <v>0</v>
      </c>
      <c r="X1931" s="14">
        <f t="shared" ref="X1931:AB1933" si="625">N1931+S1931</f>
        <v>451.2</v>
      </c>
      <c r="Y1931" s="14">
        <f t="shared" si="625"/>
        <v>0</v>
      </c>
      <c r="Z1931" s="14">
        <f t="shared" si="625"/>
        <v>0</v>
      </c>
      <c r="AA1931" s="14">
        <f t="shared" si="625"/>
        <v>0</v>
      </c>
      <c r="AB1931" s="14">
        <f t="shared" si="625"/>
        <v>0</v>
      </c>
      <c r="AC1931" s="15">
        <f>ROUND(X1931+Y1931+Z1931+AA1931+AB1931,1)</f>
        <v>451.2</v>
      </c>
      <c r="AD1931" s="48">
        <v>0</v>
      </c>
      <c r="AE1931" s="113"/>
      <c r="AF1931" s="60"/>
      <c r="AH1931" s="20"/>
    </row>
    <row r="1932" spans="1:34">
      <c r="A1932" s="99" t="s">
        <v>814</v>
      </c>
      <c r="B1932" s="87">
        <v>14</v>
      </c>
      <c r="C1932" s="21" t="s">
        <v>324</v>
      </c>
      <c r="D1932" s="12">
        <v>128</v>
      </c>
      <c r="E1932" s="12">
        <v>0</v>
      </c>
      <c r="F1932" s="12">
        <v>0</v>
      </c>
      <c r="G1932" s="12">
        <v>0</v>
      </c>
      <c r="H1932" s="12">
        <v>0</v>
      </c>
      <c r="I1932" s="13">
        <v>51</v>
      </c>
      <c r="J1932" s="13">
        <v>71</v>
      </c>
      <c r="K1932" s="13">
        <v>0</v>
      </c>
      <c r="L1932" s="13">
        <v>0</v>
      </c>
      <c r="M1932" s="13">
        <v>0</v>
      </c>
      <c r="N1932" s="14">
        <f>D1932*$D$4</f>
        <v>166.4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365.4144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5"/>
        <v>531.81439999999998</v>
      </c>
      <c r="Y1932" s="14">
        <f t="shared" si="625"/>
        <v>0</v>
      </c>
      <c r="Z1932" s="14">
        <f t="shared" si="625"/>
        <v>0</v>
      </c>
      <c r="AA1932" s="14">
        <f t="shared" si="625"/>
        <v>0</v>
      </c>
      <c r="AB1932" s="14">
        <f t="shared" si="625"/>
        <v>0</v>
      </c>
      <c r="AC1932" s="15">
        <f>ROUND(X1932+Y1932+Z1932+AA1932+AB1932,1)</f>
        <v>531.79999999999995</v>
      </c>
      <c r="AD1932" s="48">
        <f>(ROUND(AC1932-AC1931,1)/AC1931)</f>
        <v>0.17863475177304963</v>
      </c>
      <c r="AE1932" s="113" t="s">
        <v>813</v>
      </c>
      <c r="AF1932" s="60"/>
      <c r="AH1932" s="20"/>
    </row>
    <row r="1933" spans="1:34">
      <c r="A1933" s="99" t="s">
        <v>815</v>
      </c>
      <c r="B1933" s="87">
        <v>18</v>
      </c>
      <c r="C1933" s="21" t="s">
        <v>849</v>
      </c>
      <c r="D1933" s="12">
        <v>128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60</v>
      </c>
      <c r="K1933" s="13">
        <v>0</v>
      </c>
      <c r="L1933" s="13">
        <v>0</v>
      </c>
      <c r="M1933" s="13">
        <v>0</v>
      </c>
      <c r="N1933" s="14">
        <f>D1933*$D$5</f>
        <v>179.2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241.91999999999996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5"/>
        <v>421.11999999999995</v>
      </c>
      <c r="Y1933" s="14">
        <f t="shared" si="625"/>
        <v>0</v>
      </c>
      <c r="Z1933" s="14">
        <f t="shared" si="625"/>
        <v>0</v>
      </c>
      <c r="AA1933" s="14">
        <f t="shared" si="625"/>
        <v>0</v>
      </c>
      <c r="AB1933" s="14">
        <f t="shared" si="625"/>
        <v>0</v>
      </c>
      <c r="AC1933" s="15">
        <f t="shared" ref="AC1933:AC1945" si="626">ROUND(X1933+Y1933+Z1933+AA1933+AB1933,1)</f>
        <v>421.1</v>
      </c>
      <c r="AD1933" s="48">
        <f>(ROUND(AC1933-AC1931,1)/AC1931)</f>
        <v>-6.6710992907801428E-2</v>
      </c>
      <c r="AE1933" s="113"/>
      <c r="AF1933" s="60"/>
      <c r="AH1933" s="20"/>
    </row>
    <row r="1934" spans="1:34">
      <c r="A1934" s="99" t="s">
        <v>816</v>
      </c>
      <c r="B1934" s="87">
        <v>0</v>
      </c>
      <c r="C1934" s="21" t="s">
        <v>337</v>
      </c>
      <c r="D1934" s="12">
        <v>128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60</v>
      </c>
      <c r="K1934" s="13">
        <v>0</v>
      </c>
      <c r="L1934" s="13">
        <v>0</v>
      </c>
      <c r="M1934" s="13">
        <v>0</v>
      </c>
      <c r="N1934" s="14">
        <f>D1934*$D$6</f>
        <v>179.2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241.91999999999996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ref="X1934:X1960" si="627">N1934+S1934</f>
        <v>421.11999999999995</v>
      </c>
      <c r="Y1934" s="14">
        <f t="shared" ref="Y1934:Y1960" si="628">O1934+T1934</f>
        <v>0</v>
      </c>
      <c r="Z1934" s="14">
        <f t="shared" ref="Z1934:Z1960" si="629">P1934+U1934</f>
        <v>0</v>
      </c>
      <c r="AA1934" s="14">
        <f t="shared" ref="AA1934:AA1960" si="630">Q1934+V1934</f>
        <v>0</v>
      </c>
      <c r="AB1934" s="14">
        <f t="shared" ref="AB1934:AB1946" si="631">R1934+W1934</f>
        <v>0</v>
      </c>
      <c r="AC1934" s="15">
        <f t="shared" si="626"/>
        <v>421.1</v>
      </c>
      <c r="AD1934" s="48">
        <f>(ROUND(AC1934-AC1931,1)/AC1931)</f>
        <v>-6.6710992907801428E-2</v>
      </c>
      <c r="AE1934" s="113"/>
      <c r="AF1934" s="60"/>
      <c r="AH1934" s="20"/>
    </row>
    <row r="1935" spans="1:34">
      <c r="A1935" s="99" t="s">
        <v>817</v>
      </c>
      <c r="B1935" s="87">
        <v>0</v>
      </c>
      <c r="C1935" s="21" t="s">
        <v>338</v>
      </c>
      <c r="D1935" s="12">
        <v>128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60</v>
      </c>
      <c r="K1935" s="13">
        <v>0</v>
      </c>
      <c r="L1935" s="13">
        <v>0</v>
      </c>
      <c r="M1935" s="13">
        <v>0</v>
      </c>
      <c r="N1935" s="14">
        <f>D1935*$D$7</f>
        <v>179.2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241.91999999999996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7"/>
        <v>421.11999999999995</v>
      </c>
      <c r="Y1935" s="14">
        <f t="shared" si="628"/>
        <v>0</v>
      </c>
      <c r="Z1935" s="14">
        <f t="shared" si="629"/>
        <v>0</v>
      </c>
      <c r="AA1935" s="14">
        <f t="shared" si="630"/>
        <v>0</v>
      </c>
      <c r="AB1935" s="14">
        <f t="shared" si="631"/>
        <v>0</v>
      </c>
      <c r="AC1935" s="15">
        <f t="shared" si="626"/>
        <v>421.1</v>
      </c>
      <c r="AD1935" s="48">
        <f>(ROUND(AC1935-AC1931,1)/AC1931)</f>
        <v>-6.6710992907801428E-2</v>
      </c>
      <c r="AE1935" s="113"/>
      <c r="AF1935" s="60"/>
      <c r="AH1935" s="20"/>
    </row>
    <row r="1936" spans="1:34">
      <c r="A1936" s="99" t="s">
        <v>666</v>
      </c>
      <c r="B1936" s="87"/>
      <c r="C1936" s="21" t="s">
        <v>339</v>
      </c>
      <c r="D1936" s="12">
        <v>128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60</v>
      </c>
      <c r="K1936" s="13">
        <v>0</v>
      </c>
      <c r="L1936" s="13">
        <v>0</v>
      </c>
      <c r="M1936" s="13">
        <v>0</v>
      </c>
      <c r="N1936" s="14">
        <f>D1936*$D$8</f>
        <v>179.2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241.91999999999996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7"/>
        <v>421.11999999999995</v>
      </c>
      <c r="Y1936" s="14">
        <f t="shared" si="628"/>
        <v>0</v>
      </c>
      <c r="Z1936" s="14">
        <f t="shared" si="629"/>
        <v>0</v>
      </c>
      <c r="AA1936" s="14">
        <f t="shared" si="630"/>
        <v>0</v>
      </c>
      <c r="AB1936" s="14">
        <f t="shared" si="631"/>
        <v>0</v>
      </c>
      <c r="AC1936" s="15">
        <f t="shared" si="626"/>
        <v>421.1</v>
      </c>
      <c r="AD1936" s="48">
        <f>(ROUND(AC1936-AC1931,1)/AC1931)</f>
        <v>-6.6710992907801428E-2</v>
      </c>
      <c r="AE1936" s="113"/>
      <c r="AF1936" s="60"/>
      <c r="AH1936" s="20"/>
    </row>
    <row r="1937" spans="1:34">
      <c r="A1937" s="99" t="s">
        <v>605</v>
      </c>
      <c r="B1937" s="87"/>
      <c r="C1937" s="21" t="s">
        <v>1</v>
      </c>
      <c r="D1937" s="12">
        <v>64</v>
      </c>
      <c r="E1937" s="12">
        <v>128</v>
      </c>
      <c r="F1937" s="12">
        <v>0</v>
      </c>
      <c r="G1937" s="12">
        <v>0</v>
      </c>
      <c r="H1937" s="12">
        <v>0</v>
      </c>
      <c r="I1937" s="13">
        <v>30</v>
      </c>
      <c r="J1937" s="13">
        <v>60</v>
      </c>
      <c r="K1937" s="13">
        <v>95</v>
      </c>
      <c r="L1937" s="13">
        <v>0</v>
      </c>
      <c r="M1937" s="13">
        <v>0</v>
      </c>
      <c r="N1937" s="14">
        <f>D1937*$D$9</f>
        <v>76.8</v>
      </c>
      <c r="O1937" s="14">
        <f>E1937*$E$9</f>
        <v>166.4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103.68</v>
      </c>
      <c r="T1937" s="14">
        <f>(O1937/100)*(K1937*$K$9)</f>
        <v>237.12000000000003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7"/>
        <v>180.48000000000002</v>
      </c>
      <c r="Y1937" s="14">
        <f t="shared" si="628"/>
        <v>403.52000000000004</v>
      </c>
      <c r="Z1937" s="14">
        <f t="shared" si="629"/>
        <v>0</v>
      </c>
      <c r="AA1937" s="14">
        <f t="shared" si="630"/>
        <v>0</v>
      </c>
      <c r="AB1937" s="14">
        <f t="shared" si="631"/>
        <v>0</v>
      </c>
      <c r="AC1937" s="15">
        <f t="shared" si="626"/>
        <v>584</v>
      </c>
      <c r="AD1937" s="48">
        <f>(ROUND(AC1937-AC1931,1)/AC1931)</f>
        <v>0.29432624113475181</v>
      </c>
      <c r="AE1937" s="113"/>
      <c r="AF1937" s="60"/>
      <c r="AH1937" s="20"/>
    </row>
    <row r="1938" spans="1:34">
      <c r="A1938" s="99" t="s">
        <v>844</v>
      </c>
      <c r="B1938" s="87"/>
      <c r="C1938" s="21" t="s">
        <v>2</v>
      </c>
      <c r="D1938" s="12">
        <v>64</v>
      </c>
      <c r="E1938" s="12">
        <v>0</v>
      </c>
      <c r="F1938" s="12">
        <v>128</v>
      </c>
      <c r="G1938" s="12">
        <v>0</v>
      </c>
      <c r="H1938" s="12">
        <v>0</v>
      </c>
      <c r="I1938" s="13">
        <v>30</v>
      </c>
      <c r="J1938" s="13">
        <v>60</v>
      </c>
      <c r="K1938" s="13">
        <v>47.5</v>
      </c>
      <c r="L1938" s="13">
        <v>47.5</v>
      </c>
      <c r="M1938" s="13">
        <v>0</v>
      </c>
      <c r="N1938" s="14">
        <f>D1938*$D$10</f>
        <v>76.8</v>
      </c>
      <c r="O1938" s="14">
        <f>E1938*$E$10</f>
        <v>0</v>
      </c>
      <c r="P1938" s="14">
        <f>F1938*$F$10</f>
        <v>166.4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103.68</v>
      </c>
      <c r="T1938" s="14">
        <f>(O1938/100)*(K1938*$J$10)</f>
        <v>0</v>
      </c>
      <c r="U1938" s="14">
        <f>(P1938/100)*(K1938*$K$10)+(P1938/100)*(L1938*$L$10)</f>
        <v>237.12000000000003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7"/>
        <v>180.48000000000002</v>
      </c>
      <c r="Y1938" s="14">
        <f t="shared" si="628"/>
        <v>0</v>
      </c>
      <c r="Z1938" s="14">
        <f t="shared" si="629"/>
        <v>403.52000000000004</v>
      </c>
      <c r="AA1938" s="14">
        <f t="shared" si="630"/>
        <v>0</v>
      </c>
      <c r="AB1938" s="14">
        <f t="shared" si="631"/>
        <v>0</v>
      </c>
      <c r="AC1938" s="15">
        <f t="shared" si="626"/>
        <v>584</v>
      </c>
      <c r="AD1938" s="48">
        <f>(ROUND(AC1938-AC1931,1)/AC1931)</f>
        <v>0.29432624113475181</v>
      </c>
      <c r="AE1938" s="113"/>
      <c r="AF1938" s="60"/>
      <c r="AH1938" s="20"/>
    </row>
    <row r="1939" spans="1:34">
      <c r="A1939" s="99" t="s">
        <v>845</v>
      </c>
      <c r="B1939" s="87"/>
      <c r="C1939" s="21" t="s">
        <v>3</v>
      </c>
      <c r="D1939" s="12">
        <v>64</v>
      </c>
      <c r="E1939" s="12">
        <v>0</v>
      </c>
      <c r="F1939" s="12">
        <v>0</v>
      </c>
      <c r="G1939" s="12">
        <v>128</v>
      </c>
      <c r="H1939" s="12">
        <v>0</v>
      </c>
      <c r="I1939" s="13">
        <v>30</v>
      </c>
      <c r="J1939" s="13">
        <v>60</v>
      </c>
      <c r="K1939" s="13">
        <v>0</v>
      </c>
      <c r="L1939" s="13">
        <v>95</v>
      </c>
      <c r="M1939" s="13">
        <v>0</v>
      </c>
      <c r="N1939" s="14">
        <f>D1939*$D$11</f>
        <v>76.8</v>
      </c>
      <c r="O1939" s="14">
        <f>E1939*$E$11</f>
        <v>0</v>
      </c>
      <c r="P1939" s="14">
        <f>F1939*$F$11</f>
        <v>0</v>
      </c>
      <c r="Q1939" s="14">
        <f>G1939*$G$11</f>
        <v>166.4</v>
      </c>
      <c r="R1939" s="14">
        <f>H1939*$H$11</f>
        <v>0</v>
      </c>
      <c r="S1939" s="14">
        <f>(N1939/100)*(I1939*$I$11)+(N1939/100)*(J1939*$J$11)</f>
        <v>103.68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237.12000000000003</v>
      </c>
      <c r="W1939" s="14">
        <f>(R1939/100)*(K1939*$K$11)+(R1939/100)*(L1939*$L$11)</f>
        <v>0</v>
      </c>
      <c r="X1939" s="14">
        <f t="shared" si="627"/>
        <v>180.48000000000002</v>
      </c>
      <c r="Y1939" s="14">
        <f t="shared" si="628"/>
        <v>0</v>
      </c>
      <c r="Z1939" s="14">
        <f t="shared" si="629"/>
        <v>0</v>
      </c>
      <c r="AA1939" s="14">
        <f t="shared" si="630"/>
        <v>403.52000000000004</v>
      </c>
      <c r="AB1939" s="14">
        <f t="shared" si="631"/>
        <v>0</v>
      </c>
      <c r="AC1939" s="15">
        <f t="shared" si="626"/>
        <v>584</v>
      </c>
      <c r="AD1939" s="48">
        <f>(ROUND(AC1939-AC1931,1)/AC1931)</f>
        <v>0.29432624113475181</v>
      </c>
      <c r="AE1939" s="113"/>
      <c r="AF1939" s="60"/>
      <c r="AH1939" s="20"/>
    </row>
    <row r="1940" spans="1:34">
      <c r="A1940" s="99" t="s">
        <v>846</v>
      </c>
      <c r="B1940" s="87"/>
      <c r="C1940" s="21" t="s">
        <v>4</v>
      </c>
      <c r="D1940" s="12">
        <v>64</v>
      </c>
      <c r="E1940" s="12">
        <v>0</v>
      </c>
      <c r="F1940" s="12">
        <v>0</v>
      </c>
      <c r="G1940" s="12">
        <v>0</v>
      </c>
      <c r="H1940" s="12">
        <v>128</v>
      </c>
      <c r="I1940" s="13">
        <v>30</v>
      </c>
      <c r="J1940" s="13">
        <v>60</v>
      </c>
      <c r="K1940" s="13">
        <v>47.5</v>
      </c>
      <c r="L1940" s="13">
        <v>47.5</v>
      </c>
      <c r="M1940" s="13">
        <v>0</v>
      </c>
      <c r="N1940" s="14">
        <f>D1940*$D$12</f>
        <v>76.8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166.4</v>
      </c>
      <c r="S1940" s="14">
        <f>(N1940/100)*(I1940*$I$12)+(N1940/100)*(J1940*$J$12)</f>
        <v>103.68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237.12000000000003</v>
      </c>
      <c r="X1940" s="14">
        <f t="shared" si="627"/>
        <v>180.48000000000002</v>
      </c>
      <c r="Y1940" s="14">
        <f t="shared" si="628"/>
        <v>0</v>
      </c>
      <c r="Z1940" s="14">
        <f t="shared" si="629"/>
        <v>0</v>
      </c>
      <c r="AA1940" s="14">
        <f t="shared" si="630"/>
        <v>0</v>
      </c>
      <c r="AB1940" s="14">
        <f t="shared" si="631"/>
        <v>403.52000000000004</v>
      </c>
      <c r="AC1940" s="15">
        <f t="shared" si="626"/>
        <v>584</v>
      </c>
      <c r="AD1940" s="48">
        <f>(ROUND(AC1940-AC1931,1)/AC1931)</f>
        <v>0.29432624113475181</v>
      </c>
      <c r="AE1940" s="113"/>
      <c r="AF1940" s="60"/>
      <c r="AH1940" s="20"/>
    </row>
    <row r="1941" spans="1:34">
      <c r="A1941" s="99" t="s">
        <v>847</v>
      </c>
      <c r="B1941" s="87"/>
      <c r="C1941" s="21" t="s">
        <v>327</v>
      </c>
      <c r="D1941" s="12">
        <v>128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60</v>
      </c>
      <c r="K1941" s="13">
        <v>0</v>
      </c>
      <c r="L1941" s="13">
        <v>0</v>
      </c>
      <c r="M1941" s="13">
        <v>75</v>
      </c>
      <c r="N1941" s="14">
        <f>D1941*$D$13</f>
        <v>166.4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411.84000000000003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7"/>
        <v>578.24</v>
      </c>
      <c r="Y1941" s="14">
        <f t="shared" si="628"/>
        <v>0</v>
      </c>
      <c r="Z1941" s="14">
        <f t="shared" si="629"/>
        <v>0</v>
      </c>
      <c r="AA1941" s="14">
        <f t="shared" si="630"/>
        <v>0</v>
      </c>
      <c r="AB1941" s="14">
        <f t="shared" si="631"/>
        <v>0</v>
      </c>
      <c r="AC1941" s="15">
        <f t="shared" si="626"/>
        <v>578.20000000000005</v>
      </c>
      <c r="AD1941" s="48">
        <f>(ROUND(AC1941-AC1931,1)/AC1931)</f>
        <v>0.28147163120567376</v>
      </c>
      <c r="AE1941" s="113"/>
      <c r="AF1941" s="60"/>
      <c r="AH1941" s="20"/>
    </row>
    <row r="1942" spans="1:34">
      <c r="A1942" s="99" t="s">
        <v>848</v>
      </c>
      <c r="B1942" s="87"/>
      <c r="C1942" s="21" t="s">
        <v>328</v>
      </c>
      <c r="D1942" s="12">
        <v>128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60</v>
      </c>
      <c r="K1942" s="13">
        <v>75</v>
      </c>
      <c r="L1942" s="13">
        <v>0</v>
      </c>
      <c r="M1942" s="13">
        <v>0</v>
      </c>
      <c r="N1942" s="14">
        <f>D1942*$D$14</f>
        <v>166.4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411.84000000000003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7"/>
        <v>578.24</v>
      </c>
      <c r="Y1942" s="14">
        <f t="shared" si="628"/>
        <v>0</v>
      </c>
      <c r="Z1942" s="14">
        <f t="shared" si="629"/>
        <v>0</v>
      </c>
      <c r="AA1942" s="14">
        <f t="shared" si="630"/>
        <v>0</v>
      </c>
      <c r="AB1942" s="14">
        <f t="shared" si="631"/>
        <v>0</v>
      </c>
      <c r="AC1942" s="15">
        <f t="shared" si="626"/>
        <v>578.20000000000005</v>
      </c>
      <c r="AD1942" s="48">
        <f>(ROUND(AC1942-AC1931,1)/AC1931)</f>
        <v>0.28147163120567376</v>
      </c>
      <c r="AE1942" s="113"/>
      <c r="AF1942" s="60"/>
      <c r="AH1942" s="20"/>
    </row>
    <row r="1943" spans="1:34">
      <c r="A1943" s="99"/>
      <c r="B1943" s="87"/>
      <c r="C1943" s="21" t="s">
        <v>329</v>
      </c>
      <c r="D1943" s="12">
        <v>128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60</v>
      </c>
      <c r="K1943" s="13">
        <v>0</v>
      </c>
      <c r="L1943" s="13">
        <v>75</v>
      </c>
      <c r="M1943" s="13">
        <v>0</v>
      </c>
      <c r="N1943" s="14">
        <f>D1943*$D$15</f>
        <v>166.4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411.84000000000003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7"/>
        <v>578.24</v>
      </c>
      <c r="Y1943" s="14">
        <f t="shared" si="628"/>
        <v>0</v>
      </c>
      <c r="Z1943" s="14">
        <f t="shared" si="629"/>
        <v>0</v>
      </c>
      <c r="AA1943" s="14">
        <f t="shared" si="630"/>
        <v>0</v>
      </c>
      <c r="AB1943" s="14">
        <f t="shared" si="631"/>
        <v>0</v>
      </c>
      <c r="AC1943" s="15">
        <f t="shared" si="626"/>
        <v>578.20000000000005</v>
      </c>
      <c r="AD1943" s="48">
        <f>(ROUND(AC1943-AC1931,1)/AC1931)</f>
        <v>0.28147163120567376</v>
      </c>
      <c r="AE1943" s="113"/>
      <c r="AF1943" s="60"/>
      <c r="AH1943" s="20"/>
    </row>
    <row r="1944" spans="1:34">
      <c r="A1944" s="99"/>
      <c r="B1944" s="87"/>
      <c r="C1944" s="21" t="s">
        <v>325</v>
      </c>
      <c r="D1944" s="12">
        <v>128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166.4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386.71359999999999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7"/>
        <v>553.11360000000002</v>
      </c>
      <c r="Y1944" s="14">
        <f t="shared" si="628"/>
        <v>0</v>
      </c>
      <c r="Z1944" s="14">
        <f t="shared" si="629"/>
        <v>0</v>
      </c>
      <c r="AA1944" s="14">
        <f t="shared" si="630"/>
        <v>0</v>
      </c>
      <c r="AB1944" s="14">
        <f t="shared" si="631"/>
        <v>0</v>
      </c>
      <c r="AC1944" s="15">
        <f t="shared" si="626"/>
        <v>553.1</v>
      </c>
      <c r="AD1944" s="48">
        <f>(ROUND(AC1944-AC1931,1)/AC1931)</f>
        <v>0.22584219858156029</v>
      </c>
      <c r="AE1944" s="113"/>
      <c r="AF1944" s="60"/>
      <c r="AH1944" s="20"/>
    </row>
    <row r="1945" spans="1:34">
      <c r="A1945" s="99"/>
      <c r="B1945" s="87"/>
      <c r="C1945" s="21" t="s">
        <v>326</v>
      </c>
      <c r="D1945" s="12">
        <v>128</v>
      </c>
      <c r="E1945" s="12">
        <v>0</v>
      </c>
      <c r="F1945" s="12">
        <v>0</v>
      </c>
      <c r="G1945" s="12">
        <v>0</v>
      </c>
      <c r="H1945" s="12">
        <v>0</v>
      </c>
      <c r="I1945" s="13">
        <v>63</v>
      </c>
      <c r="J1945" s="13">
        <v>60</v>
      </c>
      <c r="K1945" s="13">
        <v>0</v>
      </c>
      <c r="L1945" s="13">
        <v>0</v>
      </c>
      <c r="M1945" s="13">
        <v>0</v>
      </c>
      <c r="N1945" s="14">
        <f>D1945*$D$17</f>
        <v>166.4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340.95359999999999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7"/>
        <v>507.35360000000003</v>
      </c>
      <c r="Y1945" s="14">
        <f t="shared" si="628"/>
        <v>0</v>
      </c>
      <c r="Z1945" s="14">
        <f t="shared" si="629"/>
        <v>0</v>
      </c>
      <c r="AA1945" s="14">
        <f t="shared" si="630"/>
        <v>0</v>
      </c>
      <c r="AB1945" s="14">
        <f t="shared" si="631"/>
        <v>0</v>
      </c>
      <c r="AC1945" s="15">
        <f t="shared" si="626"/>
        <v>507.4</v>
      </c>
      <c r="AD1945" s="48">
        <f>(ROUND(AC1945-AC1931,1)/AC1931)</f>
        <v>0.12455673758865249</v>
      </c>
      <c r="AE1945" s="113"/>
      <c r="AF1945" s="60"/>
      <c r="AH1945" s="20"/>
    </row>
    <row r="1946" spans="1:34">
      <c r="A1946" s="106" t="s">
        <v>0</v>
      </c>
      <c r="B1946" s="88" t="s">
        <v>87</v>
      </c>
      <c r="C1946" s="50" t="s">
        <v>243</v>
      </c>
      <c r="D1946" s="11">
        <v>126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189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255.14999999999998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 t="shared" si="627"/>
        <v>444.15</v>
      </c>
      <c r="Y1946" s="52">
        <f t="shared" si="628"/>
        <v>0</v>
      </c>
      <c r="Z1946" s="52">
        <f t="shared" si="629"/>
        <v>0</v>
      </c>
      <c r="AA1946" s="52">
        <f t="shared" si="630"/>
        <v>0</v>
      </c>
      <c r="AB1946" s="52">
        <f t="shared" si="631"/>
        <v>0</v>
      </c>
      <c r="AC1946" s="53">
        <f>ROUND(X1946+Y1946+Z1946+AA1946+AB1946,1)</f>
        <v>444.2</v>
      </c>
      <c r="AD1946" s="58">
        <v>0</v>
      </c>
      <c r="AE1946" s="113"/>
      <c r="AF1946" s="60"/>
      <c r="AH1946" s="20"/>
    </row>
    <row r="1947" spans="1:34">
      <c r="A1947" s="99" t="s">
        <v>814</v>
      </c>
      <c r="B1947" s="89">
        <v>16</v>
      </c>
      <c r="C1947" s="21" t="s">
        <v>324</v>
      </c>
      <c r="D1947" s="12">
        <v>126</v>
      </c>
      <c r="E1947" s="12">
        <v>0</v>
      </c>
      <c r="F1947" s="12">
        <v>0</v>
      </c>
      <c r="G1947" s="12">
        <v>0</v>
      </c>
      <c r="H1947" s="12">
        <v>0</v>
      </c>
      <c r="I1947" s="13">
        <v>41</v>
      </c>
      <c r="J1947" s="13">
        <v>81</v>
      </c>
      <c r="K1947" s="13">
        <v>0</v>
      </c>
      <c r="L1947" s="13">
        <v>0</v>
      </c>
      <c r="M1947" s="13">
        <v>0</v>
      </c>
      <c r="N1947" s="14">
        <f>D1947*$D$4</f>
        <v>163.80000000000001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359.70480000000003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si="627"/>
        <v>523.50480000000005</v>
      </c>
      <c r="Y1947" s="14">
        <f t="shared" si="628"/>
        <v>0</v>
      </c>
      <c r="Z1947" s="14">
        <f t="shared" si="629"/>
        <v>0</v>
      </c>
      <c r="AA1947" s="14">
        <f t="shared" si="630"/>
        <v>0</v>
      </c>
      <c r="AB1947" s="14">
        <f t="shared" ref="AB1947:AB1963" si="632">R1947+W1947</f>
        <v>0</v>
      </c>
      <c r="AC1947" s="15">
        <f>ROUND(X1947+Y1947+Z1947+AA1947+AB1947,1)</f>
        <v>523.5</v>
      </c>
      <c r="AD1947" s="48">
        <f>(ROUND(AC1947-AC1946,1)/AC1946)</f>
        <v>0.17852318775326428</v>
      </c>
      <c r="AE1947" s="113" t="s">
        <v>813</v>
      </c>
      <c r="AF1947" s="60"/>
      <c r="AH1947" s="20"/>
    </row>
    <row r="1948" spans="1:34">
      <c r="A1948" s="99" t="s">
        <v>815</v>
      </c>
      <c r="B1948" s="89">
        <v>24</v>
      </c>
      <c r="C1948" s="21" t="s">
        <v>849</v>
      </c>
      <c r="D1948" s="12">
        <v>126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176.39999999999998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238.13999999999996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7"/>
        <v>414.53999999999996</v>
      </c>
      <c r="Y1948" s="14">
        <f t="shared" si="628"/>
        <v>0</v>
      </c>
      <c r="Z1948" s="14">
        <f t="shared" si="629"/>
        <v>0</v>
      </c>
      <c r="AA1948" s="14">
        <f t="shared" si="630"/>
        <v>0</v>
      </c>
      <c r="AB1948" s="14">
        <f t="shared" si="632"/>
        <v>0</v>
      </c>
      <c r="AC1948" s="15">
        <f t="shared" ref="AC1948:AC1960" si="633">ROUND(X1948+Y1948+Z1948+AA1948+AB1948,1)</f>
        <v>414.5</v>
      </c>
      <c r="AD1948" s="48">
        <f>(ROUND(AC1948-AC1946,1)/AC1946)</f>
        <v>-6.6861773975686628E-2</v>
      </c>
      <c r="AE1948" s="113"/>
      <c r="AF1948" s="60"/>
      <c r="AH1948" s="20"/>
    </row>
    <row r="1949" spans="1:34">
      <c r="A1949" s="99" t="s">
        <v>816</v>
      </c>
      <c r="B1949" s="89">
        <v>0</v>
      </c>
      <c r="C1949" s="21" t="s">
        <v>337</v>
      </c>
      <c r="D1949" s="12">
        <v>126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176.39999999999998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238.13999999999996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7"/>
        <v>414.53999999999996</v>
      </c>
      <c r="Y1949" s="14">
        <f t="shared" si="628"/>
        <v>0</v>
      </c>
      <c r="Z1949" s="14">
        <f t="shared" si="629"/>
        <v>0</v>
      </c>
      <c r="AA1949" s="14">
        <f t="shared" si="630"/>
        <v>0</v>
      </c>
      <c r="AB1949" s="14">
        <f t="shared" si="632"/>
        <v>0</v>
      </c>
      <c r="AC1949" s="15">
        <f t="shared" si="633"/>
        <v>414.5</v>
      </c>
      <c r="AD1949" s="48">
        <f>(ROUND(AC1949-AC1946,1)/AC1946)</f>
        <v>-6.6861773975686628E-2</v>
      </c>
      <c r="AE1949" s="113"/>
      <c r="AF1949" s="60"/>
      <c r="AH1949" s="20"/>
    </row>
    <row r="1950" spans="1:34">
      <c r="A1950" s="99" t="s">
        <v>817</v>
      </c>
      <c r="B1950" s="89">
        <v>0</v>
      </c>
      <c r="C1950" s="21" t="s">
        <v>338</v>
      </c>
      <c r="D1950" s="12">
        <v>126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176.39999999999998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238.13999999999996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7"/>
        <v>414.53999999999996</v>
      </c>
      <c r="Y1950" s="14">
        <f t="shared" si="628"/>
        <v>0</v>
      </c>
      <c r="Z1950" s="14">
        <f t="shared" si="629"/>
        <v>0</v>
      </c>
      <c r="AA1950" s="14">
        <f t="shared" si="630"/>
        <v>0</v>
      </c>
      <c r="AB1950" s="14">
        <f t="shared" si="632"/>
        <v>0</v>
      </c>
      <c r="AC1950" s="15">
        <f t="shared" si="633"/>
        <v>414.5</v>
      </c>
      <c r="AD1950" s="48">
        <f>(ROUND(AC1950-AC1946,1)/AC1946)</f>
        <v>-6.6861773975686628E-2</v>
      </c>
      <c r="AE1950" s="113"/>
      <c r="AF1950" s="60"/>
      <c r="AH1950" s="20"/>
    </row>
    <row r="1951" spans="1:34">
      <c r="A1951" s="99" t="s">
        <v>666</v>
      </c>
      <c r="B1951" s="89"/>
      <c r="C1951" s="21" t="s">
        <v>339</v>
      </c>
      <c r="D1951" s="12">
        <v>126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176.39999999999998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238.13999999999996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7"/>
        <v>414.53999999999996</v>
      </c>
      <c r="Y1951" s="14">
        <f t="shared" si="628"/>
        <v>0</v>
      </c>
      <c r="Z1951" s="14">
        <f t="shared" si="629"/>
        <v>0</v>
      </c>
      <c r="AA1951" s="14">
        <f t="shared" si="630"/>
        <v>0</v>
      </c>
      <c r="AB1951" s="14">
        <f t="shared" si="632"/>
        <v>0</v>
      </c>
      <c r="AC1951" s="15">
        <f t="shared" si="633"/>
        <v>414.5</v>
      </c>
      <c r="AD1951" s="48">
        <f>(ROUND(AC1951-AC1946,1)/AC1946)</f>
        <v>-6.6861773975686628E-2</v>
      </c>
      <c r="AE1951" s="113"/>
      <c r="AF1951" s="60"/>
      <c r="AH1951" s="20"/>
    </row>
    <row r="1952" spans="1:34">
      <c r="A1952" s="99" t="s">
        <v>605</v>
      </c>
      <c r="B1952" s="89"/>
      <c r="C1952" s="21" t="s">
        <v>1</v>
      </c>
      <c r="D1952" s="12">
        <v>63</v>
      </c>
      <c r="E1952" s="12">
        <v>126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75.599999999999994</v>
      </c>
      <c r="O1952" s="14">
        <f>E1952*$E$9</f>
        <v>163.80000000000001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102.05999999999999</v>
      </c>
      <c r="T1952" s="14">
        <f>(O1952/100)*(K1952*$K$9)</f>
        <v>233.41500000000002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7"/>
        <v>177.65999999999997</v>
      </c>
      <c r="Y1952" s="14">
        <f t="shared" si="628"/>
        <v>397.21500000000003</v>
      </c>
      <c r="Z1952" s="14">
        <f t="shared" si="629"/>
        <v>0</v>
      </c>
      <c r="AA1952" s="14">
        <f t="shared" si="630"/>
        <v>0</v>
      </c>
      <c r="AB1952" s="14">
        <f t="shared" si="632"/>
        <v>0</v>
      </c>
      <c r="AC1952" s="15">
        <f t="shared" si="633"/>
        <v>574.9</v>
      </c>
      <c r="AD1952" s="48">
        <f>(ROUND(AC1952-AC1946,1)/AC1946)</f>
        <v>0.29423683025664116</v>
      </c>
      <c r="AE1952" s="113"/>
      <c r="AF1952" s="60"/>
      <c r="AH1952" s="20"/>
    </row>
    <row r="1953" spans="1:34">
      <c r="A1953" s="99" t="s">
        <v>844</v>
      </c>
      <c r="B1953" s="89"/>
      <c r="C1953" s="21" t="s">
        <v>2</v>
      </c>
      <c r="D1953" s="12">
        <v>63</v>
      </c>
      <c r="E1953" s="12">
        <v>0</v>
      </c>
      <c r="F1953" s="12">
        <v>126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75.599999999999994</v>
      </c>
      <c r="O1953" s="14">
        <f>E1953*$E$10</f>
        <v>0</v>
      </c>
      <c r="P1953" s="14">
        <f>F1953*$F$10</f>
        <v>163.80000000000001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102.05999999999999</v>
      </c>
      <c r="T1953" s="14">
        <f>(O1953/100)*(K1953*$J$10)</f>
        <v>0</v>
      </c>
      <c r="U1953" s="14">
        <f>(P1953/100)*(K1953*$K$10)+(P1953/100)*(L1953*$L$10)</f>
        <v>233.41500000000002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7"/>
        <v>177.65999999999997</v>
      </c>
      <c r="Y1953" s="14">
        <f t="shared" si="628"/>
        <v>0</v>
      </c>
      <c r="Z1953" s="14">
        <f t="shared" si="629"/>
        <v>397.21500000000003</v>
      </c>
      <c r="AA1953" s="14">
        <f t="shared" si="630"/>
        <v>0</v>
      </c>
      <c r="AB1953" s="14">
        <f t="shared" si="632"/>
        <v>0</v>
      </c>
      <c r="AC1953" s="15">
        <f t="shared" si="633"/>
        <v>574.9</v>
      </c>
      <c r="AD1953" s="48">
        <f>(ROUND(AC1953-AC1946,1)/AC1946)</f>
        <v>0.29423683025664116</v>
      </c>
      <c r="AE1953" s="113"/>
      <c r="AF1953" s="60"/>
      <c r="AH1953" s="20"/>
    </row>
    <row r="1954" spans="1:34">
      <c r="A1954" s="99" t="s">
        <v>845</v>
      </c>
      <c r="B1954" s="89"/>
      <c r="C1954" s="21" t="s">
        <v>3</v>
      </c>
      <c r="D1954" s="12">
        <v>63</v>
      </c>
      <c r="E1954" s="12">
        <v>0</v>
      </c>
      <c r="F1954" s="12">
        <v>0</v>
      </c>
      <c r="G1954" s="12">
        <v>126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75.599999999999994</v>
      </c>
      <c r="O1954" s="14">
        <f>E1954*$E$11</f>
        <v>0</v>
      </c>
      <c r="P1954" s="14">
        <f>F1954*$F$11</f>
        <v>0</v>
      </c>
      <c r="Q1954" s="14">
        <f>G1954*$G$11</f>
        <v>163.80000000000001</v>
      </c>
      <c r="R1954" s="14">
        <f>H1954*$H$11</f>
        <v>0</v>
      </c>
      <c r="S1954" s="14">
        <f>(N1954/100)*(I1954*$I$11)+(N1954/100)*(J1954*$J$11)</f>
        <v>102.05999999999999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233.41500000000002</v>
      </c>
      <c r="W1954" s="14">
        <f>(R1954/100)*(K1954*$K$11)+(R1954/100)*(L1954*$L$11)</f>
        <v>0</v>
      </c>
      <c r="X1954" s="14">
        <f t="shared" si="627"/>
        <v>177.65999999999997</v>
      </c>
      <c r="Y1954" s="14">
        <f t="shared" si="628"/>
        <v>0</v>
      </c>
      <c r="Z1954" s="14">
        <f t="shared" si="629"/>
        <v>0</v>
      </c>
      <c r="AA1954" s="14">
        <f t="shared" si="630"/>
        <v>397.21500000000003</v>
      </c>
      <c r="AB1954" s="14">
        <f t="shared" si="632"/>
        <v>0</v>
      </c>
      <c r="AC1954" s="15">
        <f t="shared" si="633"/>
        <v>574.9</v>
      </c>
      <c r="AD1954" s="48">
        <f>(ROUND(AC1954-AC1946,1)/AC1946)</f>
        <v>0.29423683025664116</v>
      </c>
      <c r="AE1954" s="113"/>
      <c r="AF1954" s="60"/>
      <c r="AH1954" s="20"/>
    </row>
    <row r="1955" spans="1:34">
      <c r="A1955" s="99" t="s">
        <v>846</v>
      </c>
      <c r="B1955" s="89"/>
      <c r="C1955" s="21" t="s">
        <v>4</v>
      </c>
      <c r="D1955" s="12">
        <v>63</v>
      </c>
      <c r="E1955" s="12">
        <v>0</v>
      </c>
      <c r="F1955" s="12">
        <v>0</v>
      </c>
      <c r="G1955" s="12">
        <v>0</v>
      </c>
      <c r="H1955" s="12">
        <v>126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75.599999999999994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163.80000000000001</v>
      </c>
      <c r="S1955" s="14">
        <f>(N1955/100)*(I1955*$I$12)+(N1955/100)*(J1955*$J$12)</f>
        <v>102.05999999999999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233.41500000000002</v>
      </c>
      <c r="X1955" s="14">
        <f t="shared" si="627"/>
        <v>177.65999999999997</v>
      </c>
      <c r="Y1955" s="14">
        <f t="shared" si="628"/>
        <v>0</v>
      </c>
      <c r="Z1955" s="14">
        <f t="shared" si="629"/>
        <v>0</v>
      </c>
      <c r="AA1955" s="14">
        <f t="shared" si="630"/>
        <v>0</v>
      </c>
      <c r="AB1955" s="14">
        <f t="shared" si="632"/>
        <v>397.21500000000003</v>
      </c>
      <c r="AC1955" s="15">
        <f t="shared" si="633"/>
        <v>574.9</v>
      </c>
      <c r="AD1955" s="48">
        <f>(ROUND(AC1955-AC1946,1)/AC1946)</f>
        <v>0.29423683025664116</v>
      </c>
      <c r="AE1955" s="113"/>
      <c r="AF1955" s="60"/>
      <c r="AH1955" s="20"/>
    </row>
    <row r="1956" spans="1:34">
      <c r="A1956" s="99" t="s">
        <v>847</v>
      </c>
      <c r="B1956" s="89"/>
      <c r="C1956" s="21" t="s">
        <v>327</v>
      </c>
      <c r="D1956" s="12">
        <v>126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163.80000000000001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405.40499999999997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7"/>
        <v>569.20499999999993</v>
      </c>
      <c r="Y1956" s="14">
        <f t="shared" si="628"/>
        <v>0</v>
      </c>
      <c r="Z1956" s="14">
        <f t="shared" si="629"/>
        <v>0</v>
      </c>
      <c r="AA1956" s="14">
        <f t="shared" si="630"/>
        <v>0</v>
      </c>
      <c r="AB1956" s="14">
        <f t="shared" si="632"/>
        <v>0</v>
      </c>
      <c r="AC1956" s="15">
        <f t="shared" si="633"/>
        <v>569.20000000000005</v>
      </c>
      <c r="AD1956" s="48">
        <f>(ROUND(AC1956-AC1946,1)/AC1946)</f>
        <v>0.28140477262494373</v>
      </c>
      <c r="AE1956" s="113"/>
      <c r="AF1956" s="60"/>
      <c r="AH1956" s="20"/>
    </row>
    <row r="1957" spans="1:34">
      <c r="A1957" s="99" t="s">
        <v>848</v>
      </c>
      <c r="B1957" s="89"/>
      <c r="C1957" s="21" t="s">
        <v>328</v>
      </c>
      <c r="D1957" s="12">
        <v>126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163.80000000000001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405.40499999999997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7"/>
        <v>569.20499999999993</v>
      </c>
      <c r="Y1957" s="14">
        <f t="shared" si="628"/>
        <v>0</v>
      </c>
      <c r="Z1957" s="14">
        <f t="shared" si="629"/>
        <v>0</v>
      </c>
      <c r="AA1957" s="14">
        <f t="shared" si="630"/>
        <v>0</v>
      </c>
      <c r="AB1957" s="14">
        <f t="shared" si="632"/>
        <v>0</v>
      </c>
      <c r="AC1957" s="15">
        <f t="shared" si="633"/>
        <v>569.20000000000005</v>
      </c>
      <c r="AD1957" s="48">
        <f>(ROUND(AC1957-AC1946,1)/AC1946)</f>
        <v>0.28140477262494373</v>
      </c>
      <c r="AE1957" s="113"/>
      <c r="AF1957" s="60"/>
      <c r="AH1957" s="20"/>
    </row>
    <row r="1958" spans="1:34">
      <c r="A1958" s="99"/>
      <c r="B1958" s="89"/>
      <c r="C1958" s="21" t="s">
        <v>329</v>
      </c>
      <c r="D1958" s="12">
        <v>126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163.80000000000001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405.40499999999997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7"/>
        <v>569.20499999999993</v>
      </c>
      <c r="Y1958" s="14">
        <f t="shared" si="628"/>
        <v>0</v>
      </c>
      <c r="Z1958" s="14">
        <f t="shared" si="629"/>
        <v>0</v>
      </c>
      <c r="AA1958" s="14">
        <f t="shared" si="630"/>
        <v>0</v>
      </c>
      <c r="AB1958" s="14">
        <f t="shared" si="632"/>
        <v>0</v>
      </c>
      <c r="AC1958" s="15">
        <f t="shared" si="633"/>
        <v>569.20000000000005</v>
      </c>
      <c r="AD1958" s="48">
        <f>(ROUND(AC1958-AC1946,1)/AC1946)</f>
        <v>0.28140477262494373</v>
      </c>
      <c r="AE1958" s="113"/>
      <c r="AF1958" s="60"/>
      <c r="AH1958" s="20"/>
    </row>
    <row r="1959" spans="1:34">
      <c r="A1959" s="99"/>
      <c r="B1959" s="89"/>
      <c r="C1959" s="21" t="s">
        <v>325</v>
      </c>
      <c r="D1959" s="12">
        <v>126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163.80000000000001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383.12819999999999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7"/>
        <v>546.92820000000006</v>
      </c>
      <c r="Y1959" s="14">
        <f t="shared" si="628"/>
        <v>0</v>
      </c>
      <c r="Z1959" s="14">
        <f t="shared" si="629"/>
        <v>0</v>
      </c>
      <c r="AA1959" s="14">
        <f t="shared" si="630"/>
        <v>0</v>
      </c>
      <c r="AB1959" s="14">
        <f t="shared" si="632"/>
        <v>0</v>
      </c>
      <c r="AC1959" s="15">
        <f t="shared" si="633"/>
        <v>546.9</v>
      </c>
      <c r="AD1959" s="48">
        <f>(ROUND(AC1959-AC1946,1)/AC1946)</f>
        <v>0.23120216118865378</v>
      </c>
      <c r="AE1959" s="113"/>
      <c r="AF1959" s="60"/>
      <c r="AH1959" s="20"/>
    </row>
    <row r="1960" spans="1:34">
      <c r="A1960" s="99"/>
      <c r="B1960" s="89"/>
      <c r="C1960" s="21" t="s">
        <v>326</v>
      </c>
      <c r="D1960" s="12">
        <v>126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163.80000000000001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336.9366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7"/>
        <v>500.73660000000001</v>
      </c>
      <c r="Y1960" s="14">
        <f t="shared" si="628"/>
        <v>0</v>
      </c>
      <c r="Z1960" s="14">
        <f t="shared" si="629"/>
        <v>0</v>
      </c>
      <c r="AA1960" s="14">
        <f t="shared" si="630"/>
        <v>0</v>
      </c>
      <c r="AB1960" s="14">
        <f t="shared" si="632"/>
        <v>0</v>
      </c>
      <c r="AC1960" s="15">
        <f t="shared" si="633"/>
        <v>500.7</v>
      </c>
      <c r="AD1960" s="48">
        <f>(ROUND(AC1960-AC1946,1)/AC1946)</f>
        <v>0.12719495722647456</v>
      </c>
      <c r="AE1960" s="113"/>
      <c r="AF1960" s="60"/>
      <c r="AH1960" s="20"/>
    </row>
    <row r="1961" spans="1:34">
      <c r="A1961" s="106" t="s">
        <v>0</v>
      </c>
      <c r="B1961" s="86" t="s">
        <v>569</v>
      </c>
      <c r="C1961" s="50" t="s">
        <v>243</v>
      </c>
      <c r="D1961" s="11">
        <v>130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50</v>
      </c>
      <c r="K1961" s="51">
        <v>0</v>
      </c>
      <c r="L1961" s="51">
        <v>0</v>
      </c>
      <c r="M1961" s="51">
        <v>0</v>
      </c>
      <c r="N1961" s="52">
        <f>D1961*$D$3</f>
        <v>195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263.25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458.25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 t="shared" si="632"/>
        <v>0</v>
      </c>
      <c r="AC1961" s="53">
        <f>ROUND(X1961+Y1961+Z1961+AA1961+AB1961,1)</f>
        <v>458.3</v>
      </c>
      <c r="AD1961" s="58">
        <v>0</v>
      </c>
      <c r="AE1961" s="113"/>
      <c r="AF1961" s="60"/>
      <c r="AH1961" s="20"/>
    </row>
    <row r="1962" spans="1:34">
      <c r="A1962" s="99" t="s">
        <v>814</v>
      </c>
      <c r="B1962" s="87">
        <v>16</v>
      </c>
      <c r="C1962" s="21" t="s">
        <v>324</v>
      </c>
      <c r="D1962" s="12">
        <v>130</v>
      </c>
      <c r="E1962" s="12">
        <v>0</v>
      </c>
      <c r="F1962" s="12">
        <v>0</v>
      </c>
      <c r="G1962" s="12">
        <v>0</v>
      </c>
      <c r="H1962" s="12">
        <v>0</v>
      </c>
      <c r="I1962" s="13">
        <v>56</v>
      </c>
      <c r="J1962" s="13">
        <v>66</v>
      </c>
      <c r="K1962" s="13">
        <v>0</v>
      </c>
      <c r="L1962" s="13">
        <v>0</v>
      </c>
      <c r="M1962" s="13">
        <v>0</v>
      </c>
      <c r="N1962" s="14">
        <f>D1962*$D$4</f>
        <v>169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371.12400000000002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540.12400000000002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 t="shared" si="632"/>
        <v>0</v>
      </c>
      <c r="AC1962" s="15">
        <f>ROUND(X1962+Y1962+Z1962+AA1962+AB1962,1)</f>
        <v>540.1</v>
      </c>
      <c r="AD1962" s="48">
        <f>(ROUND(AC1962-AC1961,1)/AC1961)</f>
        <v>0.17848570805149463</v>
      </c>
      <c r="AE1962" s="113" t="s">
        <v>813</v>
      </c>
      <c r="AF1962" s="60"/>
      <c r="AH1962" s="20"/>
    </row>
    <row r="1963" spans="1:34">
      <c r="A1963" s="99" t="s">
        <v>815</v>
      </c>
      <c r="B1963" s="87">
        <v>20</v>
      </c>
      <c r="C1963" s="21" t="s">
        <v>849</v>
      </c>
      <c r="D1963" s="12">
        <v>130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50</v>
      </c>
      <c r="K1963" s="13">
        <v>0</v>
      </c>
      <c r="L1963" s="13">
        <v>0</v>
      </c>
      <c r="M1963" s="13">
        <v>0</v>
      </c>
      <c r="N1963" s="14">
        <f>D1963*$D$5</f>
        <v>182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245.7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427.7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 t="shared" si="632"/>
        <v>0</v>
      </c>
      <c r="AC1963" s="15">
        <f t="shared" ref="AC1963:AC1975" si="638">ROUND(X1963+Y1963+Z1963+AA1963+AB1963,1)</f>
        <v>427.7</v>
      </c>
      <c r="AD1963" s="48">
        <f>(ROUND(AC1963-AC1961,1)/AC1961)</f>
        <v>-6.6768492253982112E-2</v>
      </c>
      <c r="AE1963" s="113"/>
      <c r="AF1963" s="60"/>
      <c r="AH1963" s="20"/>
    </row>
    <row r="1964" spans="1:34">
      <c r="A1964" s="99" t="s">
        <v>816</v>
      </c>
      <c r="B1964" s="87">
        <v>0</v>
      </c>
      <c r="C1964" s="21" t="s">
        <v>337</v>
      </c>
      <c r="D1964" s="12">
        <v>130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D1964*$D$6</f>
        <v>182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245.7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427.7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6" si="639">R1964+W1964</f>
        <v>0</v>
      </c>
      <c r="AC1964" s="15">
        <f t="shared" si="638"/>
        <v>427.7</v>
      </c>
      <c r="AD1964" s="48">
        <f>(ROUND(AC1964-AC1961,1)/AC1961)</f>
        <v>-6.6768492253982112E-2</v>
      </c>
      <c r="AE1964" s="113"/>
      <c r="AF1964" s="60"/>
      <c r="AH1964" s="20"/>
    </row>
    <row r="1965" spans="1:34">
      <c r="A1965" s="99" t="s">
        <v>817</v>
      </c>
      <c r="B1965" s="87">
        <v>0</v>
      </c>
      <c r="C1965" s="21" t="s">
        <v>338</v>
      </c>
      <c r="D1965" s="12">
        <v>130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D1965*$D$7</f>
        <v>182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245.7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427.7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427.7</v>
      </c>
      <c r="AD1965" s="48">
        <f>(ROUND(AC1965-AC1961,1)/AC1961)</f>
        <v>-6.6768492253982112E-2</v>
      </c>
      <c r="AE1965" s="113"/>
      <c r="AF1965" s="60"/>
      <c r="AH1965" s="20"/>
    </row>
    <row r="1966" spans="1:34">
      <c r="A1966" s="99" t="s">
        <v>666</v>
      </c>
      <c r="B1966" s="87"/>
      <c r="C1966" s="21" t="s">
        <v>339</v>
      </c>
      <c r="D1966" s="12">
        <v>130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D1966*$D$8</f>
        <v>182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245.7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427.7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427.7</v>
      </c>
      <c r="AD1966" s="48">
        <f>(ROUND(AC1966-AC1961,1)/AC1961)</f>
        <v>-6.6768492253982112E-2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65</v>
      </c>
      <c r="E1967" s="12">
        <v>130</v>
      </c>
      <c r="F1967" s="12">
        <v>0</v>
      </c>
      <c r="G1967" s="12">
        <v>0</v>
      </c>
      <c r="H1967" s="12">
        <v>0</v>
      </c>
      <c r="I1967" s="13">
        <v>40</v>
      </c>
      <c r="J1967" s="13">
        <v>50</v>
      </c>
      <c r="K1967" s="13">
        <v>95</v>
      </c>
      <c r="L1967" s="13">
        <v>0</v>
      </c>
      <c r="M1967" s="13">
        <v>0</v>
      </c>
      <c r="N1967" s="14">
        <f>D1967*$D$9</f>
        <v>78</v>
      </c>
      <c r="O1967" s="14">
        <f>E1967*$E$9</f>
        <v>169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105.30000000000001</v>
      </c>
      <c r="T1967" s="14">
        <f>(O1967/100)*(K1967*$K$9)</f>
        <v>240.82499999999999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183.3</v>
      </c>
      <c r="Y1967" s="14">
        <f t="shared" si="635"/>
        <v>409.82499999999999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593.1</v>
      </c>
      <c r="AD1967" s="48">
        <f>(ROUND(AC1967-AC1961,1)/AC1961)</f>
        <v>0.29413048221688853</v>
      </c>
      <c r="AE1967" s="113"/>
      <c r="AF1967" s="60"/>
      <c r="AH1967" s="20"/>
    </row>
    <row r="1968" spans="1:34">
      <c r="A1968" s="99" t="s">
        <v>844</v>
      </c>
      <c r="B1968" s="87"/>
      <c r="C1968" s="21" t="s">
        <v>2</v>
      </c>
      <c r="D1968" s="12">
        <v>65</v>
      </c>
      <c r="E1968" s="12">
        <v>0</v>
      </c>
      <c r="F1968" s="12">
        <v>130</v>
      </c>
      <c r="G1968" s="12">
        <v>0</v>
      </c>
      <c r="H1968" s="12">
        <v>0</v>
      </c>
      <c r="I1968" s="13">
        <v>40</v>
      </c>
      <c r="J1968" s="13">
        <v>50</v>
      </c>
      <c r="K1968" s="13">
        <v>47.5</v>
      </c>
      <c r="L1968" s="13">
        <v>47.5</v>
      </c>
      <c r="M1968" s="13">
        <v>0</v>
      </c>
      <c r="N1968" s="14">
        <f>D1968*$D$10</f>
        <v>78</v>
      </c>
      <c r="O1968" s="14">
        <f>E1968*$E$10</f>
        <v>0</v>
      </c>
      <c r="P1968" s="14">
        <f>F1968*$F$10</f>
        <v>169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105.30000000000001</v>
      </c>
      <c r="T1968" s="14">
        <f>(O1968/100)*(K1968*$J$10)</f>
        <v>0</v>
      </c>
      <c r="U1968" s="14">
        <f>(P1968/100)*(K1968*$K$10)+(P1968/100)*(L1968*$L$10)</f>
        <v>240.82499999999999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183.3</v>
      </c>
      <c r="Y1968" s="14">
        <f t="shared" si="635"/>
        <v>0</v>
      </c>
      <c r="Z1968" s="14">
        <f t="shared" si="636"/>
        <v>409.82499999999999</v>
      </c>
      <c r="AA1968" s="14">
        <f t="shared" si="637"/>
        <v>0</v>
      </c>
      <c r="AB1968" s="14">
        <f t="shared" si="639"/>
        <v>0</v>
      </c>
      <c r="AC1968" s="15">
        <f t="shared" si="638"/>
        <v>593.1</v>
      </c>
      <c r="AD1968" s="48">
        <f>(ROUND(AC1968-AC1961,1)/AC1961)</f>
        <v>0.29413048221688853</v>
      </c>
      <c r="AE1968" s="113"/>
      <c r="AF1968" s="60"/>
      <c r="AH1968" s="20"/>
    </row>
    <row r="1969" spans="1:34">
      <c r="A1969" s="99" t="s">
        <v>845</v>
      </c>
      <c r="B1969" s="87"/>
      <c r="C1969" s="21" t="s">
        <v>3</v>
      </c>
      <c r="D1969" s="12">
        <v>65</v>
      </c>
      <c r="E1969" s="12">
        <v>0</v>
      </c>
      <c r="F1969" s="12">
        <v>0</v>
      </c>
      <c r="G1969" s="12">
        <v>130</v>
      </c>
      <c r="H1969" s="12">
        <v>0</v>
      </c>
      <c r="I1969" s="13">
        <v>40</v>
      </c>
      <c r="J1969" s="13">
        <v>50</v>
      </c>
      <c r="K1969" s="13">
        <v>0</v>
      </c>
      <c r="L1969" s="13">
        <v>95</v>
      </c>
      <c r="M1969" s="13">
        <v>0</v>
      </c>
      <c r="N1969" s="14">
        <f>D1969*$D$11</f>
        <v>78</v>
      </c>
      <c r="O1969" s="14">
        <f>E1969*$E$11</f>
        <v>0</v>
      </c>
      <c r="P1969" s="14">
        <f>F1969*$F$11</f>
        <v>0</v>
      </c>
      <c r="Q1969" s="14">
        <f>G1969*$G$11</f>
        <v>169</v>
      </c>
      <c r="R1969" s="14">
        <f>H1969*$H$11</f>
        <v>0</v>
      </c>
      <c r="S1969" s="14">
        <f>(N1969/100)*(I1969*$I$11)+(N1969/100)*(J1969*$J$11)</f>
        <v>105.30000000000001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240.82499999999999</v>
      </c>
      <c r="W1969" s="14">
        <f>(R1969/100)*(K1969*$K$11)+(R1969/100)*(L1969*$L$11)</f>
        <v>0</v>
      </c>
      <c r="X1969" s="14">
        <f t="shared" si="634"/>
        <v>183.3</v>
      </c>
      <c r="Y1969" s="14">
        <f t="shared" si="635"/>
        <v>0</v>
      </c>
      <c r="Z1969" s="14">
        <f t="shared" si="636"/>
        <v>0</v>
      </c>
      <c r="AA1969" s="14">
        <f t="shared" si="637"/>
        <v>409.82499999999999</v>
      </c>
      <c r="AB1969" s="14">
        <f t="shared" si="639"/>
        <v>0</v>
      </c>
      <c r="AC1969" s="15">
        <f t="shared" si="638"/>
        <v>593.1</v>
      </c>
      <c r="AD1969" s="48">
        <f>(ROUND(AC1969-AC1961,1)/AC1961)</f>
        <v>0.29413048221688853</v>
      </c>
      <c r="AE1969" s="113"/>
      <c r="AF1969" s="60"/>
      <c r="AH1969" s="20"/>
    </row>
    <row r="1970" spans="1:34">
      <c r="A1970" s="99" t="s">
        <v>846</v>
      </c>
      <c r="B1970" s="87"/>
      <c r="C1970" s="21" t="s">
        <v>4</v>
      </c>
      <c r="D1970" s="12">
        <v>65</v>
      </c>
      <c r="E1970" s="12">
        <v>0</v>
      </c>
      <c r="F1970" s="12">
        <v>0</v>
      </c>
      <c r="G1970" s="12">
        <v>0</v>
      </c>
      <c r="H1970" s="12">
        <v>130</v>
      </c>
      <c r="I1970" s="13">
        <v>40</v>
      </c>
      <c r="J1970" s="13">
        <v>50</v>
      </c>
      <c r="K1970" s="13">
        <v>47.5</v>
      </c>
      <c r="L1970" s="13">
        <v>47.5</v>
      </c>
      <c r="M1970" s="13">
        <v>0</v>
      </c>
      <c r="N1970" s="14">
        <f>D1970*$D$12</f>
        <v>78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169</v>
      </c>
      <c r="S1970" s="14">
        <f>(N1970/100)*(I1970*$I$12)+(N1970/100)*(J1970*$J$12)</f>
        <v>105.30000000000001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240.82499999999999</v>
      </c>
      <c r="X1970" s="14">
        <f t="shared" si="634"/>
        <v>183.3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409.82499999999999</v>
      </c>
      <c r="AC1970" s="15">
        <f t="shared" si="638"/>
        <v>593.1</v>
      </c>
      <c r="AD1970" s="48">
        <f>(ROUND(AC1970-AC1961,1)/AC1961)</f>
        <v>0.29413048221688853</v>
      </c>
      <c r="AE1970" s="113"/>
      <c r="AF1970" s="60"/>
      <c r="AH1970" s="20"/>
    </row>
    <row r="1971" spans="1:34">
      <c r="A1971" s="99" t="s">
        <v>847</v>
      </c>
      <c r="B1971" s="87"/>
      <c r="C1971" s="21" t="s">
        <v>327</v>
      </c>
      <c r="D1971" s="12">
        <v>130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50</v>
      </c>
      <c r="K1971" s="13">
        <v>0</v>
      </c>
      <c r="L1971" s="13">
        <v>0</v>
      </c>
      <c r="M1971" s="13">
        <v>75</v>
      </c>
      <c r="N1971" s="14">
        <f>D1971*$D$13</f>
        <v>169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418.27499999999998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587.27499999999998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587.29999999999995</v>
      </c>
      <c r="AD1971" s="48">
        <f>(ROUND(AC1971-AC1961,1)/AC1961)</f>
        <v>0.28147501636482652</v>
      </c>
      <c r="AE1971" s="113"/>
      <c r="AF1971" s="60"/>
      <c r="AH1971" s="20"/>
    </row>
    <row r="1972" spans="1:34">
      <c r="A1972" s="99" t="s">
        <v>848</v>
      </c>
      <c r="B1972" s="87"/>
      <c r="C1972" s="21" t="s">
        <v>328</v>
      </c>
      <c r="D1972" s="12">
        <v>130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50</v>
      </c>
      <c r="K1972" s="13">
        <v>75</v>
      </c>
      <c r="L1972" s="13">
        <v>0</v>
      </c>
      <c r="M1972" s="13">
        <v>0</v>
      </c>
      <c r="N1972" s="14">
        <f>D1972*$D$14</f>
        <v>169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418.27499999999998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587.27499999999998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587.29999999999995</v>
      </c>
      <c r="AD1972" s="48">
        <f>(ROUND(AC1972-AC1961,1)/AC1961)</f>
        <v>0.28147501636482652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130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50</v>
      </c>
      <c r="K1973" s="13">
        <v>0</v>
      </c>
      <c r="L1973" s="13">
        <v>75</v>
      </c>
      <c r="M1973" s="13">
        <v>0</v>
      </c>
      <c r="N1973" s="14">
        <f>D1973*$D$15</f>
        <v>169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418.27499999999998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587.27499999999998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587.29999999999995</v>
      </c>
      <c r="AD1973" s="48">
        <f>(ROUND(AC1973-AC1961,1)/AC1961)</f>
        <v>0.28147501636482652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130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84</v>
      </c>
      <c r="K1974" s="13">
        <v>0</v>
      </c>
      <c r="L1974" s="13">
        <v>0</v>
      </c>
      <c r="M1974" s="13">
        <v>0</v>
      </c>
      <c r="N1974" s="14">
        <f>D1974*$D$16</f>
        <v>169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394.10799999999995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563.10799999999995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563.1</v>
      </c>
      <c r="AD1974" s="48">
        <f>(ROUND(AC1974-AC1961,1)/AC1961)</f>
        <v>0.22867117608553347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130</v>
      </c>
      <c r="E1975" s="12">
        <v>0</v>
      </c>
      <c r="F1975" s="12">
        <v>0</v>
      </c>
      <c r="G1975" s="12">
        <v>0</v>
      </c>
      <c r="H1975" s="12">
        <v>0</v>
      </c>
      <c r="I1975" s="13">
        <v>68</v>
      </c>
      <c r="J1975" s="13">
        <v>50</v>
      </c>
      <c r="K1975" s="13">
        <v>0</v>
      </c>
      <c r="L1975" s="13">
        <v>0</v>
      </c>
      <c r="M1975" s="13">
        <v>0</v>
      </c>
      <c r="N1975" s="14">
        <f>D1975*$D$17</f>
        <v>169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348.81599999999997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517.81600000000003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517.79999999999995</v>
      </c>
      <c r="AD1975" s="48">
        <f>(ROUND(AC1975-AC1961,1)/AC1961)</f>
        <v>0.12982762382718743</v>
      </c>
      <c r="AE1975" s="113"/>
      <c r="AF1975" s="60"/>
      <c r="AH1975" s="20"/>
    </row>
    <row r="1976" spans="1:34">
      <c r="A1976" s="106" t="s">
        <v>0</v>
      </c>
      <c r="B1976" s="88" t="s">
        <v>89</v>
      </c>
      <c r="C1976" s="50" t="s">
        <v>243</v>
      </c>
      <c r="D1976" s="11">
        <v>140</v>
      </c>
      <c r="E1976" s="11">
        <v>0</v>
      </c>
      <c r="F1976" s="11">
        <v>0</v>
      </c>
      <c r="G1976" s="11">
        <v>0</v>
      </c>
      <c r="H1976" s="11">
        <v>0</v>
      </c>
      <c r="I1976" s="51">
        <v>30</v>
      </c>
      <c r="J1976" s="51">
        <v>50</v>
      </c>
      <c r="K1976" s="51">
        <v>0</v>
      </c>
      <c r="L1976" s="51">
        <v>0</v>
      </c>
      <c r="M1976" s="51">
        <v>0</v>
      </c>
      <c r="N1976" s="52">
        <f>D1976*$D$3</f>
        <v>210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252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462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 t="shared" si="639"/>
        <v>0</v>
      </c>
      <c r="AC1976" s="53">
        <f>ROUND(X1976+Y1976+Z1976+AA1976+AB1976,1)</f>
        <v>462</v>
      </c>
      <c r="AD1976" s="58">
        <v>0</v>
      </c>
      <c r="AE1976" s="113"/>
      <c r="AF1976" s="60"/>
      <c r="AH1976" s="20"/>
    </row>
    <row r="1977" spans="1:34">
      <c r="A1977" s="99" t="s">
        <v>814</v>
      </c>
      <c r="B1977" s="89">
        <v>15</v>
      </c>
      <c r="C1977" s="21" t="s">
        <v>324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45</v>
      </c>
      <c r="J1977" s="13">
        <v>65</v>
      </c>
      <c r="K1977" s="13">
        <v>0</v>
      </c>
      <c r="L1977" s="13">
        <v>0</v>
      </c>
      <c r="M1977" s="13">
        <v>0</v>
      </c>
      <c r="N1977" s="14">
        <f>D1977*$D$4</f>
        <v>182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360.36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542.36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542.4</v>
      </c>
      <c r="AD1977" s="48">
        <f>(ROUND(AC1977-AC1976,1)/AC1976)</f>
        <v>0.17402597402597403</v>
      </c>
      <c r="AE1977" s="113" t="s">
        <v>813</v>
      </c>
      <c r="AF1977" s="60"/>
      <c r="AH1977" s="20"/>
    </row>
    <row r="1978" spans="1:34">
      <c r="A1978" s="99" t="s">
        <v>815</v>
      </c>
      <c r="B1978" s="89">
        <v>20</v>
      </c>
      <c r="C1978" s="21" t="s">
        <v>849</v>
      </c>
      <c r="D1978" s="12">
        <v>140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50</v>
      </c>
      <c r="K1978" s="13">
        <v>0</v>
      </c>
      <c r="L1978" s="13">
        <v>0</v>
      </c>
      <c r="M1978" s="13">
        <v>0</v>
      </c>
      <c r="N1978" s="14">
        <f>D1978*$D$5</f>
        <v>196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235.2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431.2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431.2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816</v>
      </c>
      <c r="B1979" s="89">
        <v>0</v>
      </c>
      <c r="C1979" s="21" t="s">
        <v>337</v>
      </c>
      <c r="D1979" s="12">
        <v>140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D1979*$D$6</f>
        <v>196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235.2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431.2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431.2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817</v>
      </c>
      <c r="B1980" s="89">
        <v>0</v>
      </c>
      <c r="C1980" s="21" t="s">
        <v>338</v>
      </c>
      <c r="D1980" s="12">
        <v>140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D1980*$D$7</f>
        <v>196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235.2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431.2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431.2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666</v>
      </c>
      <c r="B1981" s="89"/>
      <c r="C1981" s="21" t="s">
        <v>339</v>
      </c>
      <c r="D1981" s="12">
        <v>140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D1981*$D$8</f>
        <v>196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235.2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431.2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431.2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70</v>
      </c>
      <c r="E1982" s="12">
        <v>140</v>
      </c>
      <c r="F1982" s="12">
        <v>0</v>
      </c>
      <c r="G1982" s="12">
        <v>0</v>
      </c>
      <c r="H1982" s="12">
        <v>0</v>
      </c>
      <c r="I1982" s="13">
        <v>30</v>
      </c>
      <c r="J1982" s="13">
        <v>50</v>
      </c>
      <c r="K1982" s="13">
        <v>85</v>
      </c>
      <c r="L1982" s="13">
        <v>0</v>
      </c>
      <c r="M1982" s="13">
        <v>0</v>
      </c>
      <c r="N1982" s="14">
        <f>D1982*$D$9</f>
        <v>84</v>
      </c>
      <c r="O1982" s="14">
        <f>E1982*$E$9</f>
        <v>182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100.8</v>
      </c>
      <c r="T1982" s="14">
        <f>(O1982/100)*(K1982*$K$9)</f>
        <v>232.05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184.8</v>
      </c>
      <c r="Y1982" s="14">
        <f t="shared" si="641"/>
        <v>414.05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598.9</v>
      </c>
      <c r="AD1982" s="48">
        <f>(ROUND(AC1982-AC1976,1)/AC1976)</f>
        <v>0.29632034632034632</v>
      </c>
      <c r="AE1982" s="113"/>
      <c r="AF1982" s="60"/>
      <c r="AH1982" s="20"/>
    </row>
    <row r="1983" spans="1:34">
      <c r="A1983" s="99" t="s">
        <v>844</v>
      </c>
      <c r="B1983" s="89"/>
      <c r="C1983" s="21" t="s">
        <v>2</v>
      </c>
      <c r="D1983" s="12">
        <v>70</v>
      </c>
      <c r="E1983" s="12">
        <v>0</v>
      </c>
      <c r="F1983" s="12">
        <v>140</v>
      </c>
      <c r="G1983" s="12">
        <v>0</v>
      </c>
      <c r="H1983" s="12">
        <v>0</v>
      </c>
      <c r="I1983" s="13">
        <v>30</v>
      </c>
      <c r="J1983" s="13">
        <v>50</v>
      </c>
      <c r="K1983" s="13">
        <v>42.5</v>
      </c>
      <c r="L1983" s="13">
        <v>42.5</v>
      </c>
      <c r="M1983" s="13">
        <v>0</v>
      </c>
      <c r="N1983" s="14">
        <f>D1983*$D$10</f>
        <v>84</v>
      </c>
      <c r="O1983" s="14">
        <f>E1983*$E$10</f>
        <v>0</v>
      </c>
      <c r="P1983" s="14">
        <f>F1983*$F$10</f>
        <v>182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100.8</v>
      </c>
      <c r="T1983" s="14">
        <f>(O1983/100)*(K1983*$J$10)</f>
        <v>0</v>
      </c>
      <c r="U1983" s="14">
        <f>(P1983/100)*(K1983*$K$10)+(P1983/100)*(L1983*$L$10)</f>
        <v>232.05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184.8</v>
      </c>
      <c r="Y1983" s="14">
        <f t="shared" si="641"/>
        <v>0</v>
      </c>
      <c r="Z1983" s="14">
        <f t="shared" si="642"/>
        <v>414.05</v>
      </c>
      <c r="AA1983" s="14">
        <f t="shared" si="643"/>
        <v>0</v>
      </c>
      <c r="AB1983" s="14">
        <f t="shared" si="645"/>
        <v>0</v>
      </c>
      <c r="AC1983" s="15">
        <f t="shared" si="644"/>
        <v>598.9</v>
      </c>
      <c r="AD1983" s="48">
        <f>(ROUND(AC1983-AC1976,1)/AC1976)</f>
        <v>0.29632034632034632</v>
      </c>
      <c r="AE1983" s="113"/>
      <c r="AF1983" s="60"/>
      <c r="AH1983" s="20"/>
    </row>
    <row r="1984" spans="1:34">
      <c r="A1984" s="99" t="s">
        <v>845</v>
      </c>
      <c r="B1984" s="89"/>
      <c r="C1984" s="21" t="s">
        <v>3</v>
      </c>
      <c r="D1984" s="12">
        <v>70</v>
      </c>
      <c r="E1984" s="12">
        <v>0</v>
      </c>
      <c r="F1984" s="12">
        <v>0</v>
      </c>
      <c r="G1984" s="12">
        <v>140</v>
      </c>
      <c r="H1984" s="12">
        <v>0</v>
      </c>
      <c r="I1984" s="13">
        <v>30</v>
      </c>
      <c r="J1984" s="13">
        <v>50</v>
      </c>
      <c r="K1984" s="13">
        <v>0</v>
      </c>
      <c r="L1984" s="13">
        <v>85</v>
      </c>
      <c r="M1984" s="13">
        <v>0</v>
      </c>
      <c r="N1984" s="14">
        <f>D1984*$D$11</f>
        <v>84</v>
      </c>
      <c r="O1984" s="14">
        <f>E1984*$E$11</f>
        <v>0</v>
      </c>
      <c r="P1984" s="14">
        <f>F1984*$F$11</f>
        <v>0</v>
      </c>
      <c r="Q1984" s="14">
        <f>G1984*$G$11</f>
        <v>182</v>
      </c>
      <c r="R1984" s="14">
        <f>H1984*$H$11</f>
        <v>0</v>
      </c>
      <c r="S1984" s="14">
        <f>(N1984/100)*(I1984*$I$11)+(N1984/100)*(J1984*$J$11)</f>
        <v>100.8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232.05</v>
      </c>
      <c r="W1984" s="14">
        <f>(R1984/100)*(K1984*$K$11)+(R1984/100)*(L1984*$L$11)</f>
        <v>0</v>
      </c>
      <c r="X1984" s="14">
        <f t="shared" si="640"/>
        <v>184.8</v>
      </c>
      <c r="Y1984" s="14">
        <f t="shared" si="641"/>
        <v>0</v>
      </c>
      <c r="Z1984" s="14">
        <f t="shared" si="642"/>
        <v>0</v>
      </c>
      <c r="AA1984" s="14">
        <f t="shared" si="643"/>
        <v>414.05</v>
      </c>
      <c r="AB1984" s="14">
        <f t="shared" si="645"/>
        <v>0</v>
      </c>
      <c r="AC1984" s="15">
        <f t="shared" si="644"/>
        <v>598.9</v>
      </c>
      <c r="AD1984" s="48">
        <f>(ROUND(AC1984-AC1976,1)/AC1976)</f>
        <v>0.29632034632034632</v>
      </c>
      <c r="AE1984" s="113"/>
      <c r="AF1984" s="60"/>
      <c r="AH1984" s="20"/>
    </row>
    <row r="1985" spans="1:34">
      <c r="A1985" s="99" t="s">
        <v>846</v>
      </c>
      <c r="B1985" s="89"/>
      <c r="C1985" s="21" t="s">
        <v>4</v>
      </c>
      <c r="D1985" s="12">
        <v>70</v>
      </c>
      <c r="E1985" s="12">
        <v>0</v>
      </c>
      <c r="F1985" s="12">
        <v>0</v>
      </c>
      <c r="G1985" s="12">
        <v>0</v>
      </c>
      <c r="H1985" s="12">
        <v>140</v>
      </c>
      <c r="I1985" s="13">
        <v>30</v>
      </c>
      <c r="J1985" s="13">
        <v>50</v>
      </c>
      <c r="K1985" s="13">
        <v>42.5</v>
      </c>
      <c r="L1985" s="13">
        <v>42.5</v>
      </c>
      <c r="M1985" s="13">
        <v>0</v>
      </c>
      <c r="N1985" s="14">
        <f>D1985*$D$12</f>
        <v>84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182</v>
      </c>
      <c r="S1985" s="14">
        <f>(N1985/100)*(I1985*$I$12)+(N1985/100)*(J1985*$J$12)</f>
        <v>100.8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232.05</v>
      </c>
      <c r="X1985" s="14">
        <f t="shared" si="640"/>
        <v>184.8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414.05</v>
      </c>
      <c r="AC1985" s="15">
        <f t="shared" si="644"/>
        <v>598.9</v>
      </c>
      <c r="AD1985" s="48">
        <f>(ROUND(AC1985-AC1976,1)/AC1976)</f>
        <v>0.29632034632034632</v>
      </c>
      <c r="AE1985" s="113"/>
      <c r="AF1985" s="60"/>
      <c r="AH1985" s="20"/>
    </row>
    <row r="1986" spans="1:34">
      <c r="A1986" s="99" t="s">
        <v>847</v>
      </c>
      <c r="B1986" s="89"/>
      <c r="C1986" s="21" t="s">
        <v>327</v>
      </c>
      <c r="D1986" s="12">
        <v>140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50</v>
      </c>
      <c r="K1986" s="13">
        <v>0</v>
      </c>
      <c r="L1986" s="13">
        <v>0</v>
      </c>
      <c r="M1986" s="13">
        <v>70</v>
      </c>
      <c r="N1986" s="14">
        <f>D1986*$D$13</f>
        <v>182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409.5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591.5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591.5</v>
      </c>
      <c r="AD1986" s="48">
        <f>(ROUND(AC1986-AC1976,1)/AC1976)</f>
        <v>0.28030303030303028</v>
      </c>
      <c r="AE1986" s="113"/>
      <c r="AF1986" s="60"/>
      <c r="AH1986" s="20"/>
    </row>
    <row r="1987" spans="1:34">
      <c r="A1987" s="99" t="s">
        <v>848</v>
      </c>
      <c r="B1987" s="89"/>
      <c r="C1987" s="21" t="s">
        <v>328</v>
      </c>
      <c r="D1987" s="12">
        <v>140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50</v>
      </c>
      <c r="K1987" s="13">
        <v>70</v>
      </c>
      <c r="L1987" s="13">
        <v>0</v>
      </c>
      <c r="M1987" s="13">
        <v>0</v>
      </c>
      <c r="N1987" s="14">
        <f>D1987*$D$14</f>
        <v>182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409.5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591.5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591.5</v>
      </c>
      <c r="AD1987" s="48">
        <f>(ROUND(AC1987-AC1976,1)/AC1976)</f>
        <v>0.28030303030303028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140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50</v>
      </c>
      <c r="K1988" s="13">
        <v>0</v>
      </c>
      <c r="L1988" s="13">
        <v>70</v>
      </c>
      <c r="M1988" s="13">
        <v>0</v>
      </c>
      <c r="N1988" s="14">
        <f>D1988*$D$15</f>
        <v>182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409.5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591.5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591.5</v>
      </c>
      <c r="AD1988" s="48">
        <f>(ROUND(AC1988-AC1976,1)/AC1976)</f>
        <v>0.28030303030303028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140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79</v>
      </c>
      <c r="K1989" s="13">
        <v>0</v>
      </c>
      <c r="L1989" s="13">
        <v>0</v>
      </c>
      <c r="M1989" s="13">
        <v>0</v>
      </c>
      <c r="N1989" s="14">
        <f>D1989*$D$16</f>
        <v>182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385.29400000000004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567.2940000000001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567.29999999999995</v>
      </c>
      <c r="AD1989" s="48">
        <f>(ROUND(AC1989-AC1976,1)/AC1976)</f>
        <v>0.22792207792207791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140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50</v>
      </c>
      <c r="K1990" s="13">
        <v>0</v>
      </c>
      <c r="L1990" s="13">
        <v>0</v>
      </c>
      <c r="M1990" s="13">
        <v>0</v>
      </c>
      <c r="N1990" s="14">
        <f>D1990*$D$17</f>
        <v>182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337.97399999999999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519.97399999999993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520</v>
      </c>
      <c r="AD1990" s="48">
        <f>(ROUND(AC1990-AC1976,1)/AC1976)</f>
        <v>0.12554112554112554</v>
      </c>
      <c r="AE1990" s="113"/>
      <c r="AF1990" s="60"/>
      <c r="AH1990" s="20"/>
    </row>
    <row r="1991" spans="1:34">
      <c r="A1991" s="106" t="s">
        <v>0</v>
      </c>
      <c r="B1991" s="90" t="s">
        <v>88</v>
      </c>
      <c r="C1991" s="50" t="s">
        <v>241</v>
      </c>
      <c r="D1991" s="11">
        <v>132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198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267.3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>N1991+S1991</f>
        <v>465.3</v>
      </c>
      <c r="Y1991" s="52">
        <f>O1991+T1991</f>
        <v>0</v>
      </c>
      <c r="Z1991" s="52">
        <f>P1991+U1991</f>
        <v>0</v>
      </c>
      <c r="AA1991" s="52">
        <f>Q1991+V1991</f>
        <v>0</v>
      </c>
      <c r="AB1991" s="52">
        <f>R1991+W1991</f>
        <v>0</v>
      </c>
      <c r="AC1991" s="53">
        <f>ROUND(X1991+Y1991+Z1991+AA1991+AB1991,1)</f>
        <v>465.3</v>
      </c>
      <c r="AD1991" s="58"/>
      <c r="AE1991" s="113"/>
      <c r="AF1991" s="60"/>
      <c r="AH1991" s="20"/>
    </row>
    <row r="1992" spans="1:34">
      <c r="A1992" s="99" t="s">
        <v>814</v>
      </c>
      <c r="B1992" s="91">
        <v>12</v>
      </c>
      <c r="C1992" s="21" t="s">
        <v>324</v>
      </c>
      <c r="D1992" s="12">
        <v>132</v>
      </c>
      <c r="E1992" s="12">
        <v>0</v>
      </c>
      <c r="F1992" s="12">
        <v>0</v>
      </c>
      <c r="G1992" s="12">
        <v>0</v>
      </c>
      <c r="H1992" s="12">
        <v>0</v>
      </c>
      <c r="I1992" s="13">
        <v>36</v>
      </c>
      <c r="J1992" s="13">
        <v>86</v>
      </c>
      <c r="K1992" s="13">
        <v>0</v>
      </c>
      <c r="L1992" s="13">
        <v>0</v>
      </c>
      <c r="M1992" s="13">
        <v>0</v>
      </c>
      <c r="N1992" s="14">
        <f>D1992*$D$4</f>
        <v>171.6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376.83359999999999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ref="X1992:X2005" si="646">N1992+S1992</f>
        <v>548.43359999999996</v>
      </c>
      <c r="Y1992" s="14">
        <f t="shared" ref="Y1992:Y2005" si="647">O1992+T1992</f>
        <v>0</v>
      </c>
      <c r="Z1992" s="14">
        <f t="shared" ref="Z1992:Z2005" si="648">P1992+U1992</f>
        <v>0</v>
      </c>
      <c r="AA1992" s="14">
        <f t="shared" ref="AA1992:AA2005" si="649">Q1992+V1992</f>
        <v>0</v>
      </c>
      <c r="AB1992" s="14">
        <f>R1992+W1992</f>
        <v>0</v>
      </c>
      <c r="AC1992" s="15">
        <f>ROUND(X1992+Y1992+Z1992+AA1992+AB1992,1)</f>
        <v>548.4</v>
      </c>
      <c r="AD1992" s="48">
        <f>(ROUND(AC1992-AC1991,1)/AC1991)</f>
        <v>0.17859445519019984</v>
      </c>
      <c r="AE1992" s="113" t="s">
        <v>813</v>
      </c>
      <c r="AF1992" s="60"/>
      <c r="AH1992" s="20"/>
    </row>
    <row r="1993" spans="1:34">
      <c r="A1993" s="99" t="s">
        <v>815</v>
      </c>
      <c r="B1993" s="91">
        <v>28</v>
      </c>
      <c r="C1993" s="21" t="s">
        <v>849</v>
      </c>
      <c r="D1993" s="12">
        <v>132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184.79999999999998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249.48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434.28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434.3</v>
      </c>
      <c r="AD1993" s="48">
        <f>(ROUND(AC1993-AC1991,1)/AC1991)</f>
        <v>-6.6623683644960241E-2</v>
      </c>
      <c r="AE1993" s="113"/>
      <c r="AF1993" s="60"/>
      <c r="AH1993" s="20"/>
    </row>
    <row r="1994" spans="1:34">
      <c r="A1994" s="99" t="s">
        <v>816</v>
      </c>
      <c r="B1994" s="91">
        <v>0</v>
      </c>
      <c r="C1994" s="21" t="s">
        <v>337</v>
      </c>
      <c r="D1994" s="12">
        <v>132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184.79999999999998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249.48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434.28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434.3</v>
      </c>
      <c r="AD1994" s="48">
        <f>(ROUND(AC1994-AC1991,1)/AC1991)</f>
        <v>-6.6623683644960241E-2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132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184.79999999999998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249.48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434.28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434.3</v>
      </c>
      <c r="AD1995" s="48">
        <f>(ROUND(AC1995-AC1991,1)/AC1991)</f>
        <v>-6.6623683644960241E-2</v>
      </c>
      <c r="AE1995" s="113"/>
      <c r="AF1995" s="60"/>
      <c r="AH1995" s="20"/>
    </row>
    <row r="1996" spans="1:34">
      <c r="A1996" s="99" t="s">
        <v>666</v>
      </c>
      <c r="B1996" s="91"/>
      <c r="C1996" s="21" t="s">
        <v>339</v>
      </c>
      <c r="D1996" s="12">
        <v>132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184.79999999999998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249.48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434.28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434.3</v>
      </c>
      <c r="AD1996" s="48">
        <f>(ROUND(AC1996-AC1991,1)/AC1991)</f>
        <v>-6.6623683644960241E-2</v>
      </c>
      <c r="AE1996" s="113"/>
      <c r="AF1996" s="60"/>
      <c r="AH1996" s="20"/>
    </row>
    <row r="1997" spans="1:34">
      <c r="A1997" s="99" t="s">
        <v>605</v>
      </c>
      <c r="B1997" s="91"/>
      <c r="C1997" s="21" t="s">
        <v>1</v>
      </c>
      <c r="D1997" s="12">
        <v>66</v>
      </c>
      <c r="E1997" s="12">
        <v>132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79.2</v>
      </c>
      <c r="O1997" s="14">
        <f>E1997*$E$9</f>
        <v>171.6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106.92000000000002</v>
      </c>
      <c r="T1997" s="14">
        <f>(O1997/100)*(K1997*$K$9)</f>
        <v>244.53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186.12</v>
      </c>
      <c r="Y1997" s="14">
        <f t="shared" si="647"/>
        <v>416.13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602.29999999999995</v>
      </c>
      <c r="AD1997" s="48">
        <f>(ROUND(AC1997-AC1991,1)/AC1991)</f>
        <v>0.29443369868901781</v>
      </c>
      <c r="AE1997" s="113"/>
      <c r="AF1997" s="60"/>
      <c r="AH1997" s="20"/>
    </row>
    <row r="1998" spans="1:34">
      <c r="A1998" s="99" t="s">
        <v>844</v>
      </c>
      <c r="B1998" s="91"/>
      <c r="C1998" s="21" t="s">
        <v>2</v>
      </c>
      <c r="D1998" s="12">
        <v>66</v>
      </c>
      <c r="E1998" s="12">
        <v>0</v>
      </c>
      <c r="F1998" s="12">
        <v>132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79.2</v>
      </c>
      <c r="O1998" s="14">
        <f>E1998*$E$10</f>
        <v>0</v>
      </c>
      <c r="P1998" s="14">
        <f>F1998*$F$10</f>
        <v>171.6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106.92000000000002</v>
      </c>
      <c r="T1998" s="14">
        <f>(O1998/100)*(K1998*$J$10)</f>
        <v>0</v>
      </c>
      <c r="U1998" s="14">
        <f>(P1998/100)*(K1998*$K$10)+(P1998/100)*(L1998*$L$10)</f>
        <v>244.53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186.12</v>
      </c>
      <c r="Y1998" s="14">
        <f t="shared" si="647"/>
        <v>0</v>
      </c>
      <c r="Z1998" s="14">
        <f t="shared" si="648"/>
        <v>416.13</v>
      </c>
      <c r="AA1998" s="14">
        <f t="shared" si="649"/>
        <v>0</v>
      </c>
      <c r="AB1998" s="14">
        <f t="shared" si="651"/>
        <v>0</v>
      </c>
      <c r="AC1998" s="15">
        <f t="shared" si="650"/>
        <v>602.29999999999995</v>
      </c>
      <c r="AD1998" s="48">
        <f>(ROUND(AC1998-AC1991,1)/AC1991)</f>
        <v>0.29443369868901781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3</v>
      </c>
      <c r="D1999" s="12">
        <v>66</v>
      </c>
      <c r="E1999" s="12">
        <v>0</v>
      </c>
      <c r="F1999" s="12">
        <v>0</v>
      </c>
      <c r="G1999" s="12">
        <v>132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79.2</v>
      </c>
      <c r="O1999" s="14">
        <f>E1999*$E$11</f>
        <v>0</v>
      </c>
      <c r="P1999" s="14">
        <f>F1999*$F$11</f>
        <v>0</v>
      </c>
      <c r="Q1999" s="14">
        <f>G1999*$G$11</f>
        <v>171.6</v>
      </c>
      <c r="R1999" s="14">
        <f>H1999*$H$11</f>
        <v>0</v>
      </c>
      <c r="S1999" s="14">
        <f>(N1999/100)*(I1999*$I$11)+(N1999/100)*(J1999*$J$11)</f>
        <v>106.92000000000002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244.53</v>
      </c>
      <c r="W1999" s="14">
        <f>(R1999/100)*(K1999*$K$11)+(R1999/100)*(L1999*$L$11)</f>
        <v>0</v>
      </c>
      <c r="X1999" s="14">
        <f t="shared" si="646"/>
        <v>186.12</v>
      </c>
      <c r="Y1999" s="14">
        <f t="shared" si="647"/>
        <v>0</v>
      </c>
      <c r="Z1999" s="14">
        <f t="shared" si="648"/>
        <v>0</v>
      </c>
      <c r="AA1999" s="14">
        <f t="shared" si="649"/>
        <v>416.13</v>
      </c>
      <c r="AB1999" s="14">
        <f t="shared" si="651"/>
        <v>0</v>
      </c>
      <c r="AC1999" s="15">
        <f t="shared" si="650"/>
        <v>602.29999999999995</v>
      </c>
      <c r="AD1999" s="48">
        <f>(ROUND(AC1999-AC1991,1)/AC1991)</f>
        <v>0.29443369868901781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4</v>
      </c>
      <c r="D2000" s="12">
        <v>66</v>
      </c>
      <c r="E2000" s="12">
        <v>0</v>
      </c>
      <c r="F2000" s="12">
        <v>0</v>
      </c>
      <c r="G2000" s="12">
        <v>0</v>
      </c>
      <c r="H2000" s="12">
        <v>132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79.2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171.6</v>
      </c>
      <c r="S2000" s="14">
        <f>(N2000/100)*(I2000*$I$12)+(N2000/100)*(J2000*$J$12)</f>
        <v>106.92000000000002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244.53</v>
      </c>
      <c r="X2000" s="14">
        <f t="shared" si="646"/>
        <v>186.12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416.13</v>
      </c>
      <c r="AC2000" s="15">
        <f t="shared" si="650"/>
        <v>602.29999999999995</v>
      </c>
      <c r="AD2000" s="48">
        <f>(ROUND(AC2000-AC1991,1)/AC1991)</f>
        <v>0.29443369868901781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327</v>
      </c>
      <c r="D2001" s="12">
        <v>132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171.6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424.71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596.30999999999995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596.29999999999995</v>
      </c>
      <c r="AD2001" s="48">
        <f>(ROUND(AC2001-AC1991,1)/AC1991)</f>
        <v>0.28153879217709005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132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171.6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424.71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596.30999999999995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596.29999999999995</v>
      </c>
      <c r="AD2002" s="48">
        <f>(ROUND(AC2002-AC1991,1)/AC1991)</f>
        <v>0.28153879217709005</v>
      </c>
      <c r="AE2002" s="113"/>
      <c r="AF2002" s="60"/>
      <c r="AH2002" s="20"/>
    </row>
    <row r="2003" spans="1:34">
      <c r="A2003" s="99"/>
      <c r="B2003" s="91"/>
      <c r="C2003" s="21" t="s">
        <v>329</v>
      </c>
      <c r="D2003" s="12">
        <v>132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171.6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424.71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596.30999999999995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596.29999999999995</v>
      </c>
      <c r="AD2003" s="48">
        <f>(ROUND(AC2003-AC1991,1)/AC1991)</f>
        <v>0.28153879217709005</v>
      </c>
      <c r="AE2003" s="113"/>
      <c r="AF2003" s="60"/>
      <c r="AH2003" s="20"/>
    </row>
    <row r="2004" spans="1:34">
      <c r="A2004" s="99"/>
      <c r="B2004" s="91"/>
      <c r="C2004" s="21" t="s">
        <v>325</v>
      </c>
      <c r="D2004" s="12">
        <v>132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171.6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401.37239999999997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572.97239999999999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573</v>
      </c>
      <c r="AD2004" s="48">
        <f>(ROUND(AC2004-AC1991,1)/AC1991)</f>
        <v>0.2314635718891038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132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171.6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352.98119999999994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524.58119999999997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524.6</v>
      </c>
      <c r="AD2005" s="48">
        <f>(ROUND(AC2005-AC1991,1)/AC1991)</f>
        <v>0.12744465935955296</v>
      </c>
      <c r="AE2005" s="113"/>
      <c r="AF2005" s="60"/>
      <c r="AH2005" s="20"/>
    </row>
    <row r="2006" spans="1:34">
      <c r="A2006" s="106" t="s">
        <v>0</v>
      </c>
      <c r="B2006" s="92" t="s">
        <v>90</v>
      </c>
      <c r="C2006" s="50" t="s">
        <v>241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60</v>
      </c>
      <c r="J2006" s="51">
        <v>30</v>
      </c>
      <c r="K2006" s="51">
        <v>0</v>
      </c>
      <c r="L2006" s="51">
        <v>0</v>
      </c>
      <c r="M2006" s="51">
        <v>0</v>
      </c>
      <c r="N2006" s="52">
        <f>D2006*$D$3</f>
        <v>210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283.5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>N2006+S2006</f>
        <v>493.5</v>
      </c>
      <c r="Y2006" s="52">
        <f>O2006+T2006</f>
        <v>0</v>
      </c>
      <c r="Z2006" s="52">
        <f>P2006+U2006</f>
        <v>0</v>
      </c>
      <c r="AA2006" s="52">
        <f>Q2006+V2006</f>
        <v>0</v>
      </c>
      <c r="AB2006" s="52">
        <f>R2006+W2006</f>
        <v>0</v>
      </c>
      <c r="AC2006" s="53">
        <f>ROUND(X2006+Y2006+Z2006+AA2006+AB2006,1)</f>
        <v>493.5</v>
      </c>
      <c r="AD2006" s="58"/>
      <c r="AE2006" s="113"/>
      <c r="AF2006" s="60"/>
      <c r="AH2006" s="20"/>
    </row>
    <row r="2007" spans="1:34">
      <c r="A2007" s="99" t="s">
        <v>814</v>
      </c>
      <c r="B2007" s="93">
        <v>26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76</v>
      </c>
      <c r="J2007" s="13">
        <v>46</v>
      </c>
      <c r="K2007" s="13">
        <v>0</v>
      </c>
      <c r="L2007" s="13">
        <v>0</v>
      </c>
      <c r="M2007" s="13">
        <v>0</v>
      </c>
      <c r="N2007" s="14">
        <f>D2007*$D$4</f>
        <v>182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399.67200000000003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ref="X2007:X2020" si="652">N2007+S2007</f>
        <v>581.67200000000003</v>
      </c>
      <c r="Y2007" s="14">
        <f t="shared" ref="Y2007:Y2020" si="653">O2007+T2007</f>
        <v>0</v>
      </c>
      <c r="Z2007" s="14">
        <f t="shared" ref="Z2007:Z2020" si="654">P2007+U2007</f>
        <v>0</v>
      </c>
      <c r="AA2007" s="14">
        <f t="shared" ref="AA2007:AA2020" si="655">Q2007+V2007</f>
        <v>0</v>
      </c>
      <c r="AB2007" s="14">
        <f>R2007+W2007</f>
        <v>0</v>
      </c>
      <c r="AC2007" s="15">
        <f>ROUND(X2007+Y2007+Z2007+AA2007+AB2007,1)</f>
        <v>581.70000000000005</v>
      </c>
      <c r="AD2007" s="48">
        <f>(ROUND(AC2007-AC2006,1)/AC2006)</f>
        <v>0.17872340425531916</v>
      </c>
      <c r="AE2007" s="113" t="s">
        <v>813</v>
      </c>
      <c r="AF2007" s="60"/>
      <c r="AH2007" s="20"/>
    </row>
    <row r="2008" spans="1:34">
      <c r="A2008" s="99" t="s">
        <v>815</v>
      </c>
      <c r="B2008" s="93">
        <v>12</v>
      </c>
      <c r="C2008" s="21" t="s">
        <v>849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60</v>
      </c>
      <c r="J2008" s="13">
        <v>30</v>
      </c>
      <c r="K2008" s="13">
        <v>0</v>
      </c>
      <c r="L2008" s="13">
        <v>0</v>
      </c>
      <c r="M2008" s="13">
        <v>0</v>
      </c>
      <c r="N2008" s="14">
        <f>D2008*$D$5</f>
        <v>196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264.60000000000002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52"/>
        <v>460.6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 t="shared" ref="AC2008:AC2020" si="656">ROUND(X2008+Y2008+Z2008+AA2008+AB2008,1)</f>
        <v>460.6</v>
      </c>
      <c r="AD2008" s="48">
        <f>(ROUND(AC2008-AC2006,1)/AC2006)</f>
        <v>-6.6666666666666666E-2</v>
      </c>
      <c r="AE2008" s="113"/>
      <c r="AF2008" s="60"/>
      <c r="AH2008" s="20"/>
    </row>
    <row r="2009" spans="1:34">
      <c r="A2009" s="99" t="s">
        <v>816</v>
      </c>
      <c r="B2009" s="93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60</v>
      </c>
      <c r="J2009" s="13">
        <v>30</v>
      </c>
      <c r="K2009" s="13">
        <v>0</v>
      </c>
      <c r="L2009" s="13">
        <v>0</v>
      </c>
      <c r="M2009" s="13">
        <v>0</v>
      </c>
      <c r="N2009" s="14">
        <f>D2009*$D$6</f>
        <v>196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264.60000000000002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52"/>
        <v>460.6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 t="shared" ref="AB2009:AB2020" si="657">R2009+W2009</f>
        <v>0</v>
      </c>
      <c r="AC2009" s="15">
        <f t="shared" si="656"/>
        <v>460.6</v>
      </c>
      <c r="AD2009" s="48">
        <f>(ROUND(AC2009-AC2006,1)/AC2006)</f>
        <v>-6.6666666666666666E-2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60</v>
      </c>
      <c r="J2010" s="13">
        <v>30</v>
      </c>
      <c r="K2010" s="13">
        <v>0</v>
      </c>
      <c r="L2010" s="13">
        <v>0</v>
      </c>
      <c r="M2010" s="13">
        <v>0</v>
      </c>
      <c r="N2010" s="14">
        <f>D2010*$D$7</f>
        <v>196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264.60000000000002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52"/>
        <v>460.6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si="657"/>
        <v>0</v>
      </c>
      <c r="AC2010" s="15">
        <f t="shared" si="656"/>
        <v>460.6</v>
      </c>
      <c r="AD2010" s="48">
        <f>(ROUND(AC2010-AC2006,1)/AC2006)</f>
        <v>-6.6666666666666666E-2</v>
      </c>
      <c r="AE2010" s="113"/>
      <c r="AF2010" s="60"/>
      <c r="AH2010" s="20"/>
    </row>
    <row r="2011" spans="1:34">
      <c r="A2011" s="99" t="s">
        <v>666</v>
      </c>
      <c r="B2011" s="93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60</v>
      </c>
      <c r="J2011" s="13">
        <v>30</v>
      </c>
      <c r="K2011" s="13">
        <v>0</v>
      </c>
      <c r="L2011" s="13">
        <v>0</v>
      </c>
      <c r="M2011" s="13">
        <v>0</v>
      </c>
      <c r="N2011" s="14">
        <f>D2011*$D$8</f>
        <v>196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264.60000000000002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52"/>
        <v>460.6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460.6</v>
      </c>
      <c r="AD2011" s="48">
        <f>(ROUND(AC2011-AC2006,1)/AC2006)</f>
        <v>-6.6666666666666666E-2</v>
      </c>
      <c r="AE2011" s="113"/>
      <c r="AF2011" s="60"/>
      <c r="AH2011" s="20"/>
    </row>
    <row r="2012" spans="1:34">
      <c r="A2012" s="99" t="s">
        <v>605</v>
      </c>
      <c r="B2012" s="93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60</v>
      </c>
      <c r="J2012" s="13">
        <v>30</v>
      </c>
      <c r="K2012" s="13">
        <v>95</v>
      </c>
      <c r="L2012" s="13">
        <v>0</v>
      </c>
      <c r="M2012" s="13">
        <v>0</v>
      </c>
      <c r="N2012" s="14">
        <f>D2012*$D$9</f>
        <v>84</v>
      </c>
      <c r="O2012" s="14">
        <f>E2012*$E$9</f>
        <v>182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113.39999999999999</v>
      </c>
      <c r="T2012" s="14">
        <f>(O2012/100)*(K2012*$K$9)</f>
        <v>259.35000000000002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52"/>
        <v>197.39999999999998</v>
      </c>
      <c r="Y2012" s="14">
        <f t="shared" si="653"/>
        <v>441.35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638.79999999999995</v>
      </c>
      <c r="AD2012" s="48">
        <f>(ROUND(AC2012-AC2006,1)/AC2006)</f>
        <v>0.29442755825734551</v>
      </c>
      <c r="AE2012" s="113"/>
      <c r="AF2012" s="60"/>
      <c r="AH2012" s="20"/>
    </row>
    <row r="2013" spans="1:34">
      <c r="A2013" s="99" t="s">
        <v>844</v>
      </c>
      <c r="B2013" s="93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60</v>
      </c>
      <c r="J2013" s="13">
        <v>30</v>
      </c>
      <c r="K2013" s="13">
        <v>47.5</v>
      </c>
      <c r="L2013" s="13">
        <v>47.5</v>
      </c>
      <c r="M2013" s="13">
        <v>0</v>
      </c>
      <c r="N2013" s="14">
        <f>D2013*$D$10</f>
        <v>84</v>
      </c>
      <c r="O2013" s="14">
        <f>E2013*$E$10</f>
        <v>0</v>
      </c>
      <c r="P2013" s="14">
        <f>F2013*$F$10</f>
        <v>182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113.39999999999999</v>
      </c>
      <c r="T2013" s="14">
        <f>(O2013/100)*(K2013*$J$10)</f>
        <v>0</v>
      </c>
      <c r="U2013" s="14">
        <f>(P2013/100)*(K2013*$K$10)+(P2013/100)*(L2013*$L$10)</f>
        <v>259.35000000000002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52"/>
        <v>197.39999999999998</v>
      </c>
      <c r="Y2013" s="14">
        <f t="shared" si="653"/>
        <v>0</v>
      </c>
      <c r="Z2013" s="14">
        <f t="shared" si="654"/>
        <v>441.35</v>
      </c>
      <c r="AA2013" s="14">
        <f t="shared" si="655"/>
        <v>0</v>
      </c>
      <c r="AB2013" s="14">
        <f t="shared" si="657"/>
        <v>0</v>
      </c>
      <c r="AC2013" s="15">
        <f t="shared" si="656"/>
        <v>638.79999999999995</v>
      </c>
      <c r="AD2013" s="48">
        <f>(ROUND(AC2013-AC2006,1)/AC2006)</f>
        <v>0.29442755825734551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60</v>
      </c>
      <c r="J2014" s="13">
        <v>30</v>
      </c>
      <c r="K2014" s="13">
        <v>0</v>
      </c>
      <c r="L2014" s="13">
        <v>95</v>
      </c>
      <c r="M2014" s="13">
        <v>0</v>
      </c>
      <c r="N2014" s="14">
        <f>D2014*$D$11</f>
        <v>84</v>
      </c>
      <c r="O2014" s="14">
        <f>E2014*$E$11</f>
        <v>0</v>
      </c>
      <c r="P2014" s="14">
        <f>F2014*$F$11</f>
        <v>0</v>
      </c>
      <c r="Q2014" s="14">
        <f>G2014*$G$11</f>
        <v>182</v>
      </c>
      <c r="R2014" s="14">
        <f>H2014*$H$11</f>
        <v>0</v>
      </c>
      <c r="S2014" s="14">
        <f>(N2014/100)*(I2014*$I$11)+(N2014/100)*(J2014*$J$11)</f>
        <v>113.39999999999999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259.35000000000002</v>
      </c>
      <c r="W2014" s="14">
        <f>(R2014/100)*(K2014*$K$11)+(R2014/100)*(L2014*$L$11)</f>
        <v>0</v>
      </c>
      <c r="X2014" s="14">
        <f t="shared" si="652"/>
        <v>197.39999999999998</v>
      </c>
      <c r="Y2014" s="14">
        <f t="shared" si="653"/>
        <v>0</v>
      </c>
      <c r="Z2014" s="14">
        <f t="shared" si="654"/>
        <v>0</v>
      </c>
      <c r="AA2014" s="14">
        <f t="shared" si="655"/>
        <v>441.35</v>
      </c>
      <c r="AB2014" s="14">
        <f t="shared" si="657"/>
        <v>0</v>
      </c>
      <c r="AC2014" s="15">
        <f t="shared" si="656"/>
        <v>638.79999999999995</v>
      </c>
      <c r="AD2014" s="48">
        <f>(ROUND(AC2014-AC2006,1)/AC2006)</f>
        <v>0.29442755825734551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60</v>
      </c>
      <c r="J2015" s="13">
        <v>30</v>
      </c>
      <c r="K2015" s="13">
        <v>47.5</v>
      </c>
      <c r="L2015" s="13">
        <v>47.5</v>
      </c>
      <c r="M2015" s="13">
        <v>0</v>
      </c>
      <c r="N2015" s="14">
        <f>D2015*$D$12</f>
        <v>84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182</v>
      </c>
      <c r="S2015" s="14">
        <f>(N2015/100)*(I2015*$I$12)+(N2015/100)*(J2015*$J$12)</f>
        <v>113.39999999999999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259.35000000000002</v>
      </c>
      <c r="X2015" s="14">
        <f t="shared" si="652"/>
        <v>197.39999999999998</v>
      </c>
      <c r="Y2015" s="14">
        <f t="shared" si="653"/>
        <v>0</v>
      </c>
      <c r="Z2015" s="14">
        <f t="shared" si="654"/>
        <v>0</v>
      </c>
      <c r="AA2015" s="14">
        <f t="shared" si="655"/>
        <v>0</v>
      </c>
      <c r="AB2015" s="14">
        <f t="shared" si="657"/>
        <v>441.35</v>
      </c>
      <c r="AC2015" s="15">
        <f t="shared" si="656"/>
        <v>638.79999999999995</v>
      </c>
      <c r="AD2015" s="48">
        <f>(ROUND(AC2015-AC2006,1)/AC2006)</f>
        <v>0.29442755825734551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60</v>
      </c>
      <c r="J2016" s="13">
        <v>30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450.45000000000005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52"/>
        <v>632.45000000000005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0</v>
      </c>
      <c r="AC2016" s="15">
        <f t="shared" si="656"/>
        <v>632.5</v>
      </c>
      <c r="AD2016" s="48">
        <f>(ROUND(AC2016-AC2006,1)/AC2006)</f>
        <v>0.28166160081053698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60</v>
      </c>
      <c r="J2017" s="13">
        <v>30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450.45000000000005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52"/>
        <v>632.45000000000005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632.5</v>
      </c>
      <c r="AD2017" s="48">
        <f>(ROUND(AC2017-AC2006,1)/AC2006)</f>
        <v>0.28166160081053698</v>
      </c>
      <c r="AE2017" s="113"/>
      <c r="AF2017" s="60"/>
      <c r="AH2017" s="20"/>
    </row>
    <row r="2018" spans="1:34">
      <c r="A2018" s="99"/>
      <c r="B2018" s="93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60</v>
      </c>
      <c r="J2018" s="13">
        <v>30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450.45000000000005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52"/>
        <v>632.45000000000005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632.5</v>
      </c>
      <c r="AD2018" s="48">
        <f>(ROUND(AC2018-AC2006,1)/AC2006)</f>
        <v>0.28166160081053698</v>
      </c>
      <c r="AE2018" s="113"/>
      <c r="AF2018" s="60"/>
      <c r="AH2018" s="20"/>
    </row>
    <row r="2019" spans="1:34">
      <c r="A2019" s="99"/>
      <c r="B2019" s="93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60</v>
      </c>
      <c r="J2019" s="13">
        <v>63</v>
      </c>
      <c r="K2019" s="13">
        <v>0</v>
      </c>
      <c r="L2019" s="13">
        <v>0</v>
      </c>
      <c r="M2019" s="13">
        <v>0</v>
      </c>
      <c r="N2019" s="14">
        <f>D2019*$D$16</f>
        <v>182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372.91799999999995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52"/>
        <v>554.91799999999989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554.9</v>
      </c>
      <c r="AD2019" s="48">
        <f>(ROUND(AC2019-AC2006,1)/AC2006)</f>
        <v>0.12441742654508611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88</v>
      </c>
      <c r="J2020" s="13">
        <v>30</v>
      </c>
      <c r="K2020" s="13">
        <v>0</v>
      </c>
      <c r="L2020" s="13">
        <v>0</v>
      </c>
      <c r="M2020" s="13">
        <v>0</v>
      </c>
      <c r="N2020" s="14">
        <f>D2020*$D$17</f>
        <v>182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422.96800000000002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52"/>
        <v>604.96800000000007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605</v>
      </c>
      <c r="AD2020" s="48">
        <f>(ROUND(AC2020-AC2006,1)/AC2006)</f>
        <v>0.22593718338399191</v>
      </c>
      <c r="AE2020" s="113"/>
      <c r="AF2020" s="60"/>
      <c r="AH2020" s="20"/>
    </row>
    <row r="2021" spans="1:34">
      <c r="A2021" s="106" t="s">
        <v>0</v>
      </c>
      <c r="B2021" s="90" t="s">
        <v>595</v>
      </c>
      <c r="C2021" s="50" t="s">
        <v>242</v>
      </c>
      <c r="D2021" s="11">
        <v>166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20</v>
      </c>
      <c r="K2021" s="51">
        <v>0</v>
      </c>
      <c r="L2021" s="51">
        <v>0</v>
      </c>
      <c r="M2021" s="51">
        <v>0</v>
      </c>
      <c r="N2021" s="52">
        <f>D2021*$D$3</f>
        <v>249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224.10000000000002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8">N2021+S2021</f>
        <v>473.1</v>
      </c>
      <c r="Y2021" s="52">
        <f t="shared" ref="Y2021:Y2035" si="659">O2021+T2021</f>
        <v>0</v>
      </c>
      <c r="Z2021" s="52">
        <f t="shared" ref="Z2021:Z2035" si="660">P2021+U2021</f>
        <v>0</v>
      </c>
      <c r="AA2021" s="52">
        <f t="shared" ref="AA2021:AA2035" si="661">Q2021+V2021</f>
        <v>0</v>
      </c>
      <c r="AB2021" s="52">
        <f>R2021+W2021</f>
        <v>0</v>
      </c>
      <c r="AC2021" s="53">
        <f>ROUND(X2021+Y2021+Z2021+AA2021+AB2021,1)</f>
        <v>473.1</v>
      </c>
      <c r="AD2021" s="58"/>
      <c r="AE2021" s="113"/>
      <c r="AF2021" s="60"/>
      <c r="AH2021" s="20"/>
    </row>
    <row r="2022" spans="1:34">
      <c r="A2022" s="99" t="s">
        <v>814</v>
      </c>
      <c r="B2022" s="91">
        <v>24</v>
      </c>
      <c r="C2022" s="21" t="s">
        <v>324</v>
      </c>
      <c r="D2022" s="12">
        <v>166</v>
      </c>
      <c r="E2022" s="12">
        <v>0</v>
      </c>
      <c r="F2022" s="12">
        <v>0</v>
      </c>
      <c r="G2022" s="12">
        <v>0</v>
      </c>
      <c r="H2022" s="12">
        <v>0</v>
      </c>
      <c r="I2022" s="13">
        <v>53</v>
      </c>
      <c r="J2022" s="13">
        <v>35</v>
      </c>
      <c r="K2022" s="13">
        <v>0</v>
      </c>
      <c r="L2022" s="13">
        <v>0</v>
      </c>
      <c r="M2022" s="13">
        <v>0</v>
      </c>
      <c r="N2022" s="14">
        <f>D2022*$D$4</f>
        <v>215.8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341.8272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8"/>
        <v>557.62720000000002</v>
      </c>
      <c r="Y2022" s="14">
        <f t="shared" si="659"/>
        <v>0</v>
      </c>
      <c r="Z2022" s="14">
        <f t="shared" si="660"/>
        <v>0</v>
      </c>
      <c r="AA2022" s="14">
        <f t="shared" si="661"/>
        <v>0</v>
      </c>
      <c r="AB2022" s="14">
        <f>R2022+W2022</f>
        <v>0</v>
      </c>
      <c r="AC2022" s="15">
        <f>ROUND(X2022+Y2022+Z2022+AA2022+AB2022,1)</f>
        <v>557.6</v>
      </c>
      <c r="AD2022" s="48">
        <f>(ROUND(AC2022-AC2021,1)/AC2021)</f>
        <v>0.17860917353625025</v>
      </c>
      <c r="AE2022" s="113" t="s">
        <v>813</v>
      </c>
      <c r="AF2022" s="60"/>
      <c r="AH2022" s="20"/>
    </row>
    <row r="2023" spans="1:34">
      <c r="A2023" s="99" t="s">
        <v>815</v>
      </c>
      <c r="B2023" s="91">
        <v>13</v>
      </c>
      <c r="C2023" s="21" t="s">
        <v>849</v>
      </c>
      <c r="D2023" s="12">
        <v>166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20</v>
      </c>
      <c r="K2023" s="13">
        <v>0</v>
      </c>
      <c r="L2023" s="13">
        <v>0</v>
      </c>
      <c r="M2023" s="13">
        <v>0</v>
      </c>
      <c r="N2023" s="14">
        <f>D2023*$D$5</f>
        <v>232.39999999999998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209.16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8"/>
        <v>441.55999999999995</v>
      </c>
      <c r="Y2023" s="14">
        <f t="shared" si="659"/>
        <v>0</v>
      </c>
      <c r="Z2023" s="14">
        <f t="shared" si="660"/>
        <v>0</v>
      </c>
      <c r="AA2023" s="14">
        <f t="shared" si="661"/>
        <v>0</v>
      </c>
      <c r="AB2023" s="14">
        <f>R2023+W2023</f>
        <v>0</v>
      </c>
      <c r="AC2023" s="15">
        <f t="shared" ref="AC2023:AC2035" si="662">ROUND(X2023+Y2023+Z2023+AA2023+AB2023,1)</f>
        <v>441.6</v>
      </c>
      <c r="AD2023" s="48">
        <f>(ROUND(AC2023-AC2021,1)/AC2021)</f>
        <v>-6.6582117945466077E-2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337</v>
      </c>
      <c r="D2024" s="12">
        <v>166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D2024*$D$6</f>
        <v>232.39999999999998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209.16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8"/>
        <v>441.55999999999995</v>
      </c>
      <c r="Y2024" s="14">
        <f t="shared" si="659"/>
        <v>0</v>
      </c>
      <c r="Z2024" s="14">
        <f t="shared" si="660"/>
        <v>0</v>
      </c>
      <c r="AA2024" s="14">
        <f t="shared" si="661"/>
        <v>0</v>
      </c>
      <c r="AB2024" s="14">
        <f t="shared" ref="AB2024:AB2035" si="663">R2024+W2024</f>
        <v>0</v>
      </c>
      <c r="AC2024" s="15">
        <f t="shared" si="662"/>
        <v>441.6</v>
      </c>
      <c r="AD2024" s="48">
        <f>(ROUND(AC2024-AC2021,1)/AC2021)</f>
        <v>-6.6582117945466077E-2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166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D2025*$D$7</f>
        <v>232.39999999999998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209.16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8"/>
        <v>441.55999999999995</v>
      </c>
      <c r="Y2025" s="14">
        <f t="shared" si="659"/>
        <v>0</v>
      </c>
      <c r="Z2025" s="14">
        <f t="shared" si="660"/>
        <v>0</v>
      </c>
      <c r="AA2025" s="14">
        <f t="shared" si="661"/>
        <v>0</v>
      </c>
      <c r="AB2025" s="14">
        <f t="shared" si="663"/>
        <v>0</v>
      </c>
      <c r="AC2025" s="15">
        <f t="shared" si="662"/>
        <v>441.6</v>
      </c>
      <c r="AD2025" s="48">
        <f>(ROUND(AC2025-AC2021,1)/AC2021)</f>
        <v>-6.6582117945466077E-2</v>
      </c>
      <c r="AE2025" s="113"/>
      <c r="AF2025" s="60"/>
      <c r="AH2025" s="20"/>
    </row>
    <row r="2026" spans="1:34">
      <c r="A2026" s="99" t="s">
        <v>666</v>
      </c>
      <c r="B2026" s="91"/>
      <c r="C2026" s="21" t="s">
        <v>339</v>
      </c>
      <c r="D2026" s="12">
        <v>160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D2026*$D$8</f>
        <v>224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201.60000000000002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8"/>
        <v>425.6</v>
      </c>
      <c r="Y2026" s="14">
        <f t="shared" si="659"/>
        <v>0</v>
      </c>
      <c r="Z2026" s="14">
        <f t="shared" si="660"/>
        <v>0</v>
      </c>
      <c r="AA2026" s="14">
        <f t="shared" si="661"/>
        <v>0</v>
      </c>
      <c r="AB2026" s="14">
        <f t="shared" si="663"/>
        <v>0</v>
      </c>
      <c r="AC2026" s="15">
        <f t="shared" si="662"/>
        <v>425.6</v>
      </c>
      <c r="AD2026" s="48">
        <f>(ROUND(AC2026-AC2021,1)/AC2021)</f>
        <v>-0.10040160642570281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83</v>
      </c>
      <c r="E2027" s="12">
        <v>166</v>
      </c>
      <c r="F2027" s="12">
        <v>0</v>
      </c>
      <c r="G2027" s="12">
        <v>0</v>
      </c>
      <c r="H2027" s="12">
        <v>0</v>
      </c>
      <c r="I2027" s="13">
        <v>40</v>
      </c>
      <c r="J2027" s="13">
        <v>20</v>
      </c>
      <c r="K2027" s="13">
        <v>65</v>
      </c>
      <c r="L2027" s="13">
        <v>0</v>
      </c>
      <c r="M2027" s="13">
        <v>0</v>
      </c>
      <c r="N2027" s="14">
        <f>D2027*$D$9</f>
        <v>99.6</v>
      </c>
      <c r="O2027" s="14">
        <f>E2027*$E$9</f>
        <v>215.8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89.64</v>
      </c>
      <c r="T2027" s="14">
        <f>(O2027/100)*(K2027*$K$9)</f>
        <v>210.405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8"/>
        <v>189.24</v>
      </c>
      <c r="Y2027" s="14">
        <f t="shared" si="659"/>
        <v>426.20500000000004</v>
      </c>
      <c r="Z2027" s="14">
        <f t="shared" si="660"/>
        <v>0</v>
      </c>
      <c r="AA2027" s="14">
        <f t="shared" si="661"/>
        <v>0</v>
      </c>
      <c r="AB2027" s="14">
        <f t="shared" si="663"/>
        <v>0</v>
      </c>
      <c r="AC2027" s="15">
        <f t="shared" si="662"/>
        <v>615.4</v>
      </c>
      <c r="AD2027" s="48">
        <f>(ROUND(AC2027-AC2021,1)/AC2021)</f>
        <v>0.30078207567110549</v>
      </c>
      <c r="AE2027" s="113"/>
      <c r="AF2027" s="60"/>
      <c r="AH2027" s="20"/>
    </row>
    <row r="2028" spans="1:34">
      <c r="A2028" s="99" t="s">
        <v>844</v>
      </c>
      <c r="B2028" s="91"/>
      <c r="C2028" s="21" t="s">
        <v>2</v>
      </c>
      <c r="D2028" s="12">
        <v>83</v>
      </c>
      <c r="E2028" s="12">
        <v>0</v>
      </c>
      <c r="F2028" s="12">
        <v>166</v>
      </c>
      <c r="G2028" s="12">
        <v>0</v>
      </c>
      <c r="H2028" s="12">
        <v>0</v>
      </c>
      <c r="I2028" s="13">
        <v>40</v>
      </c>
      <c r="J2028" s="13">
        <v>20</v>
      </c>
      <c r="K2028" s="13">
        <v>32.5</v>
      </c>
      <c r="L2028" s="13">
        <v>32.5</v>
      </c>
      <c r="M2028" s="13">
        <v>0</v>
      </c>
      <c r="N2028" s="14">
        <f>D2028*$D$10</f>
        <v>99.6</v>
      </c>
      <c r="O2028" s="14">
        <f>E2028*$E$10</f>
        <v>0</v>
      </c>
      <c r="P2028" s="14">
        <f>F2028*$F$10</f>
        <v>215.8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89.64</v>
      </c>
      <c r="T2028" s="14">
        <f>(O2028/100)*(K2028*$J$10)</f>
        <v>0</v>
      </c>
      <c r="U2028" s="14">
        <f>(P2028/100)*(K2028*$K$10)+(P2028/100)*(L2028*$L$10)</f>
        <v>210.405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8"/>
        <v>189.24</v>
      </c>
      <c r="Y2028" s="14">
        <f t="shared" si="659"/>
        <v>0</v>
      </c>
      <c r="Z2028" s="14">
        <f t="shared" si="660"/>
        <v>426.20500000000004</v>
      </c>
      <c r="AA2028" s="14">
        <f t="shared" si="661"/>
        <v>0</v>
      </c>
      <c r="AB2028" s="14">
        <f t="shared" si="663"/>
        <v>0</v>
      </c>
      <c r="AC2028" s="15">
        <f t="shared" si="662"/>
        <v>615.4</v>
      </c>
      <c r="AD2028" s="48">
        <f>(ROUND(AC2028-AC2021,1)/AC2021)</f>
        <v>0.30078207567110549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3</v>
      </c>
      <c r="D2029" s="12">
        <v>83</v>
      </c>
      <c r="E2029" s="12">
        <v>0</v>
      </c>
      <c r="F2029" s="12">
        <v>0</v>
      </c>
      <c r="G2029" s="12">
        <v>166</v>
      </c>
      <c r="H2029" s="12">
        <v>0</v>
      </c>
      <c r="I2029" s="13">
        <v>40</v>
      </c>
      <c r="J2029" s="13">
        <v>20</v>
      </c>
      <c r="K2029" s="13">
        <v>0</v>
      </c>
      <c r="L2029" s="13">
        <v>65</v>
      </c>
      <c r="M2029" s="13">
        <v>0</v>
      </c>
      <c r="N2029" s="14">
        <f>D2029*$D$11</f>
        <v>99.6</v>
      </c>
      <c r="O2029" s="14">
        <f>E2029*$E$11</f>
        <v>0</v>
      </c>
      <c r="P2029" s="14">
        <f>F2029*$F$11</f>
        <v>0</v>
      </c>
      <c r="Q2029" s="14">
        <f>G2029*$G$11</f>
        <v>215.8</v>
      </c>
      <c r="R2029" s="14">
        <f>H2029*$H$11</f>
        <v>0</v>
      </c>
      <c r="S2029" s="14">
        <f>(N2029/100)*(I2029*$I$11)+(N2029/100)*(J2029*$J$11)</f>
        <v>89.64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210.405</v>
      </c>
      <c r="W2029" s="14">
        <f>(R2029/100)*(K2029*$K$11)+(R2029/100)*(L2029*$L$11)</f>
        <v>0</v>
      </c>
      <c r="X2029" s="14">
        <f t="shared" si="658"/>
        <v>189.24</v>
      </c>
      <c r="Y2029" s="14">
        <f t="shared" si="659"/>
        <v>0</v>
      </c>
      <c r="Z2029" s="14">
        <f t="shared" si="660"/>
        <v>0</v>
      </c>
      <c r="AA2029" s="14">
        <f t="shared" si="661"/>
        <v>426.20500000000004</v>
      </c>
      <c r="AB2029" s="14">
        <f t="shared" si="663"/>
        <v>0</v>
      </c>
      <c r="AC2029" s="15">
        <f t="shared" si="662"/>
        <v>615.4</v>
      </c>
      <c r="AD2029" s="48">
        <f>(ROUND(AC2029-AC2021,1)/AC2021)</f>
        <v>0.30078207567110549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4</v>
      </c>
      <c r="D2030" s="12">
        <v>83</v>
      </c>
      <c r="E2030" s="12">
        <v>0</v>
      </c>
      <c r="F2030" s="12">
        <v>0</v>
      </c>
      <c r="G2030" s="12">
        <v>0</v>
      </c>
      <c r="H2030" s="12">
        <v>166</v>
      </c>
      <c r="I2030" s="13">
        <v>40</v>
      </c>
      <c r="J2030" s="13">
        <v>20</v>
      </c>
      <c r="K2030" s="13">
        <v>32.5</v>
      </c>
      <c r="L2030" s="13">
        <v>32.5</v>
      </c>
      <c r="M2030" s="13">
        <v>0</v>
      </c>
      <c r="N2030" s="14">
        <f>D2030*$D$12</f>
        <v>99.6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215.8</v>
      </c>
      <c r="S2030" s="14">
        <f>(N2030/100)*(I2030*$I$12)+(N2030/100)*(J2030*$J$12)</f>
        <v>89.64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210.405</v>
      </c>
      <c r="X2030" s="14">
        <f t="shared" si="658"/>
        <v>189.24</v>
      </c>
      <c r="Y2030" s="14">
        <f t="shared" si="659"/>
        <v>0</v>
      </c>
      <c r="Z2030" s="14">
        <f t="shared" si="660"/>
        <v>0</v>
      </c>
      <c r="AA2030" s="14">
        <f t="shared" si="661"/>
        <v>0</v>
      </c>
      <c r="AB2030" s="14">
        <f t="shared" si="663"/>
        <v>426.20500000000004</v>
      </c>
      <c r="AC2030" s="15">
        <f t="shared" si="662"/>
        <v>615.4</v>
      </c>
      <c r="AD2030" s="48">
        <f>(ROUND(AC2030-AC2021,1)/AC2021)</f>
        <v>0.30078207567110549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327</v>
      </c>
      <c r="D2031" s="12">
        <v>166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20</v>
      </c>
      <c r="K2031" s="13">
        <v>0</v>
      </c>
      <c r="L2031" s="13">
        <v>0</v>
      </c>
      <c r="M2031" s="13">
        <v>60</v>
      </c>
      <c r="N2031" s="14">
        <f>D2031*$D$13</f>
        <v>215.8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388.43999999999994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58"/>
        <v>604.24</v>
      </c>
      <c r="Y2031" s="14">
        <f t="shared" si="659"/>
        <v>0</v>
      </c>
      <c r="Z2031" s="14">
        <f t="shared" si="660"/>
        <v>0</v>
      </c>
      <c r="AA2031" s="14">
        <f t="shared" si="661"/>
        <v>0</v>
      </c>
      <c r="AB2031" s="14">
        <f t="shared" si="663"/>
        <v>0</v>
      </c>
      <c r="AC2031" s="15">
        <f t="shared" si="662"/>
        <v>604.20000000000005</v>
      </c>
      <c r="AD2031" s="48">
        <f>(ROUND(AC2031-AC2021,1)/AC2021)</f>
        <v>0.27710843373493971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166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20</v>
      </c>
      <c r="K2032" s="13">
        <v>60</v>
      </c>
      <c r="L2032" s="13">
        <v>0</v>
      </c>
      <c r="M2032" s="13">
        <v>0</v>
      </c>
      <c r="N2032" s="14">
        <f>D2032*$D$14</f>
        <v>215.8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388.43999999999994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8"/>
        <v>604.24</v>
      </c>
      <c r="Y2032" s="14">
        <f t="shared" si="659"/>
        <v>0</v>
      </c>
      <c r="Z2032" s="14">
        <f t="shared" si="660"/>
        <v>0</v>
      </c>
      <c r="AA2032" s="14">
        <f t="shared" si="661"/>
        <v>0</v>
      </c>
      <c r="AB2032" s="14">
        <f t="shared" si="663"/>
        <v>0</v>
      </c>
      <c r="AC2032" s="15">
        <f t="shared" si="662"/>
        <v>604.20000000000005</v>
      </c>
      <c r="AD2032" s="48">
        <f>(ROUND(AC2032-AC2021,1)/AC2021)</f>
        <v>0.27710843373493971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166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20</v>
      </c>
      <c r="K2033" s="13">
        <v>0</v>
      </c>
      <c r="L2033" s="13">
        <v>60</v>
      </c>
      <c r="M2033" s="13">
        <v>0</v>
      </c>
      <c r="N2033" s="14">
        <f>D2033*$D$15</f>
        <v>215.8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388.43999999999994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8"/>
        <v>604.24</v>
      </c>
      <c r="Y2033" s="14">
        <f t="shared" si="659"/>
        <v>0</v>
      </c>
      <c r="Z2033" s="14">
        <f t="shared" si="660"/>
        <v>0</v>
      </c>
      <c r="AA2033" s="14">
        <f t="shared" si="661"/>
        <v>0</v>
      </c>
      <c r="AB2033" s="14">
        <f t="shared" si="663"/>
        <v>0</v>
      </c>
      <c r="AC2033" s="15">
        <f t="shared" si="662"/>
        <v>604.20000000000005</v>
      </c>
      <c r="AD2033" s="48">
        <f>(ROUND(AC2033-AC2021,1)/AC2021)</f>
        <v>0.27710843373493971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166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47</v>
      </c>
      <c r="K2034" s="13">
        <v>0</v>
      </c>
      <c r="L2034" s="13">
        <v>0</v>
      </c>
      <c r="M2034" s="13">
        <v>0</v>
      </c>
      <c r="N2034" s="14">
        <f>D2034*$D$16</f>
        <v>215.8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319.59979999999996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8"/>
        <v>535.39979999999991</v>
      </c>
      <c r="Y2034" s="14">
        <f t="shared" si="659"/>
        <v>0</v>
      </c>
      <c r="Z2034" s="14">
        <f t="shared" si="660"/>
        <v>0</v>
      </c>
      <c r="AA2034" s="14">
        <f t="shared" si="661"/>
        <v>0</v>
      </c>
      <c r="AB2034" s="14">
        <f t="shared" si="663"/>
        <v>0</v>
      </c>
      <c r="AC2034" s="15">
        <f t="shared" si="662"/>
        <v>535.4</v>
      </c>
      <c r="AD2034" s="48">
        <f>(ROUND(AC2034-AC2021,1)/AC2021)</f>
        <v>0.13168463326992177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166</v>
      </c>
      <c r="E2035" s="12">
        <v>0</v>
      </c>
      <c r="F2035" s="12">
        <v>0</v>
      </c>
      <c r="G2035" s="12">
        <v>0</v>
      </c>
      <c r="H2035" s="12">
        <v>0</v>
      </c>
      <c r="I2035" s="13">
        <v>65</v>
      </c>
      <c r="J2035" s="13">
        <v>20</v>
      </c>
      <c r="K2035" s="13">
        <v>0</v>
      </c>
      <c r="L2035" s="13">
        <v>0</v>
      </c>
      <c r="M2035" s="13">
        <v>0</v>
      </c>
      <c r="N2035" s="14">
        <f>D2035*$D$17</f>
        <v>215.8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365.78099999999995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8"/>
        <v>581.5809999999999</v>
      </c>
      <c r="Y2035" s="14">
        <f t="shared" si="659"/>
        <v>0</v>
      </c>
      <c r="Z2035" s="14">
        <f t="shared" si="660"/>
        <v>0</v>
      </c>
      <c r="AA2035" s="14">
        <f t="shared" si="661"/>
        <v>0</v>
      </c>
      <c r="AB2035" s="14">
        <f t="shared" si="663"/>
        <v>0</v>
      </c>
      <c r="AC2035" s="15">
        <f t="shared" si="662"/>
        <v>581.6</v>
      </c>
      <c r="AD2035" s="48">
        <f>(ROUND(AC2035-AC2021,1)/AC2021)</f>
        <v>0.22933840625660537</v>
      </c>
      <c r="AE2035" s="113"/>
      <c r="AF2035" s="60"/>
      <c r="AH2035" s="20"/>
    </row>
    <row r="2036" spans="1:34">
      <c r="A2036" s="106" t="s">
        <v>0</v>
      </c>
      <c r="B2036" s="92" t="s">
        <v>91</v>
      </c>
      <c r="C2036" s="50" t="s">
        <v>241</v>
      </c>
      <c r="D2036" s="11">
        <v>150</v>
      </c>
      <c r="E2036" s="11">
        <v>0</v>
      </c>
      <c r="F2036" s="11">
        <v>0</v>
      </c>
      <c r="G2036" s="11">
        <v>0</v>
      </c>
      <c r="H2036" s="11">
        <v>0</v>
      </c>
      <c r="I2036" s="51">
        <v>10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225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270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64">N2036+S2036</f>
        <v>495</v>
      </c>
      <c r="Y2036" s="52">
        <f t="shared" ref="Y2036:Y2050" si="665">O2036+T2036</f>
        <v>0</v>
      </c>
      <c r="Z2036" s="52">
        <f t="shared" ref="Z2036:Z2050" si="666">P2036+U2036</f>
        <v>0</v>
      </c>
      <c r="AA2036" s="52">
        <f t="shared" ref="AA2036:AA2050" si="667">Q2036+V2036</f>
        <v>0</v>
      </c>
      <c r="AB2036" s="52">
        <f>R2036+W2036</f>
        <v>0</v>
      </c>
      <c r="AC2036" s="53">
        <f>ROUND(X2036+Y2036+Z2036+AA2036+AB2036,1)</f>
        <v>495</v>
      </c>
      <c r="AD2036" s="58"/>
      <c r="AE2036" s="113"/>
      <c r="AF2036" s="60"/>
      <c r="AH2036" s="20"/>
    </row>
    <row r="2037" spans="1:34">
      <c r="A2037" s="99" t="s">
        <v>814</v>
      </c>
      <c r="B2037" s="93">
        <v>0</v>
      </c>
      <c r="C2037" s="21" t="s">
        <v>324</v>
      </c>
      <c r="D2037" s="12">
        <v>150</v>
      </c>
      <c r="E2037" s="12">
        <v>0</v>
      </c>
      <c r="F2037" s="12">
        <v>0</v>
      </c>
      <c r="G2037" s="12">
        <v>0</v>
      </c>
      <c r="H2037" s="12">
        <v>0</v>
      </c>
      <c r="I2037" s="13">
        <v>25</v>
      </c>
      <c r="J2037" s="13">
        <v>85</v>
      </c>
      <c r="K2037" s="13">
        <v>0</v>
      </c>
      <c r="L2037" s="13">
        <v>0</v>
      </c>
      <c r="M2037" s="13">
        <v>0</v>
      </c>
      <c r="N2037" s="14">
        <f>D2037*$D$4</f>
        <v>195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386.09999999999997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64"/>
        <v>581.09999999999991</v>
      </c>
      <c r="Y2037" s="14">
        <f t="shared" si="665"/>
        <v>0</v>
      </c>
      <c r="Z2037" s="14">
        <f t="shared" si="666"/>
        <v>0</v>
      </c>
      <c r="AA2037" s="14">
        <f t="shared" si="667"/>
        <v>0</v>
      </c>
      <c r="AB2037" s="14">
        <f>R2037+W2037</f>
        <v>0</v>
      </c>
      <c r="AC2037" s="15">
        <f>ROUND(X2037+Y2037+Z2037+AA2037+AB2037,1)</f>
        <v>581.1</v>
      </c>
      <c r="AD2037" s="48">
        <f>(ROUND(AC2037-AC2036,1)/AC2036)</f>
        <v>0.17393939393939392</v>
      </c>
      <c r="AE2037" s="113" t="s">
        <v>813</v>
      </c>
      <c r="AF2037" s="60"/>
      <c r="AH2037" s="20"/>
    </row>
    <row r="2038" spans="1:34">
      <c r="A2038" s="99" t="s">
        <v>815</v>
      </c>
      <c r="B2038" s="93">
        <v>40</v>
      </c>
      <c r="C2038" s="21" t="s">
        <v>849</v>
      </c>
      <c r="D2038" s="12">
        <v>150</v>
      </c>
      <c r="E2038" s="12">
        <v>0</v>
      </c>
      <c r="F2038" s="12">
        <v>0</v>
      </c>
      <c r="G2038" s="12">
        <v>0</v>
      </c>
      <c r="H2038" s="12">
        <v>0</v>
      </c>
      <c r="I2038" s="13">
        <v>10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210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252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64"/>
        <v>462</v>
      </c>
      <c r="Y2038" s="14">
        <f t="shared" si="665"/>
        <v>0</v>
      </c>
      <c r="Z2038" s="14">
        <f t="shared" si="666"/>
        <v>0</v>
      </c>
      <c r="AA2038" s="14">
        <f t="shared" si="667"/>
        <v>0</v>
      </c>
      <c r="AB2038" s="14">
        <f>R2038+W2038</f>
        <v>0</v>
      </c>
      <c r="AC2038" s="15">
        <f t="shared" ref="AC2038:AC2050" si="668">ROUND(X2038+Y2038+Z2038+AA2038+AB2038,1)</f>
        <v>462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93">
        <v>0</v>
      </c>
      <c r="C2039" s="21" t="s">
        <v>337</v>
      </c>
      <c r="D2039" s="12">
        <v>150</v>
      </c>
      <c r="E2039" s="12">
        <v>0</v>
      </c>
      <c r="F2039" s="12">
        <v>0</v>
      </c>
      <c r="G2039" s="12">
        <v>0</v>
      </c>
      <c r="H2039" s="12">
        <v>0</v>
      </c>
      <c r="I2039" s="13">
        <v>10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210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252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64"/>
        <v>462</v>
      </c>
      <c r="Y2039" s="14">
        <f t="shared" si="665"/>
        <v>0</v>
      </c>
      <c r="Z2039" s="14">
        <f t="shared" si="666"/>
        <v>0</v>
      </c>
      <c r="AA2039" s="14">
        <f t="shared" si="667"/>
        <v>0</v>
      </c>
      <c r="AB2039" s="14">
        <f t="shared" ref="AB2039:AB2050" si="669">R2039+W2039</f>
        <v>0</v>
      </c>
      <c r="AC2039" s="15">
        <f t="shared" si="668"/>
        <v>462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150</v>
      </c>
      <c r="E2040" s="12">
        <v>0</v>
      </c>
      <c r="F2040" s="12">
        <v>0</v>
      </c>
      <c r="G2040" s="12">
        <v>0</v>
      </c>
      <c r="H2040" s="12">
        <v>0</v>
      </c>
      <c r="I2040" s="13">
        <v>10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210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252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64"/>
        <v>462</v>
      </c>
      <c r="Y2040" s="14">
        <f t="shared" si="665"/>
        <v>0</v>
      </c>
      <c r="Z2040" s="14">
        <f t="shared" si="666"/>
        <v>0</v>
      </c>
      <c r="AA2040" s="14">
        <f t="shared" si="667"/>
        <v>0</v>
      </c>
      <c r="AB2040" s="14">
        <f t="shared" si="669"/>
        <v>0</v>
      </c>
      <c r="AC2040" s="15">
        <f t="shared" si="668"/>
        <v>462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93"/>
      <c r="C2041" s="21" t="s">
        <v>339</v>
      </c>
      <c r="D2041" s="12">
        <v>150</v>
      </c>
      <c r="E2041" s="12">
        <v>0</v>
      </c>
      <c r="F2041" s="12">
        <v>0</v>
      </c>
      <c r="G2041" s="12">
        <v>0</v>
      </c>
      <c r="H2041" s="12">
        <v>0</v>
      </c>
      <c r="I2041" s="13">
        <v>10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210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252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64"/>
        <v>462</v>
      </c>
      <c r="Y2041" s="14">
        <f t="shared" si="665"/>
        <v>0</v>
      </c>
      <c r="Z2041" s="14">
        <f t="shared" si="666"/>
        <v>0</v>
      </c>
      <c r="AA2041" s="14">
        <f t="shared" si="667"/>
        <v>0</v>
      </c>
      <c r="AB2041" s="14">
        <f t="shared" si="669"/>
        <v>0</v>
      </c>
      <c r="AC2041" s="15">
        <f t="shared" si="668"/>
        <v>462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75</v>
      </c>
      <c r="E2042" s="12">
        <v>150</v>
      </c>
      <c r="F2042" s="12">
        <v>0</v>
      </c>
      <c r="G2042" s="12">
        <v>0</v>
      </c>
      <c r="H2042" s="12">
        <v>0</v>
      </c>
      <c r="I2042" s="13">
        <v>10</v>
      </c>
      <c r="J2042" s="13">
        <v>70</v>
      </c>
      <c r="K2042" s="13">
        <v>85</v>
      </c>
      <c r="L2042" s="13">
        <v>0</v>
      </c>
      <c r="M2042" s="13">
        <v>0</v>
      </c>
      <c r="N2042" s="14">
        <f>D2042*$D$9</f>
        <v>90</v>
      </c>
      <c r="O2042" s="14">
        <f>E2042*$E$9</f>
        <v>195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108</v>
      </c>
      <c r="T2042" s="14">
        <f>(O2042/100)*(K2042*$K$9)</f>
        <v>248.625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64"/>
        <v>198</v>
      </c>
      <c r="Y2042" s="14">
        <f t="shared" si="665"/>
        <v>443.625</v>
      </c>
      <c r="Z2042" s="14">
        <f t="shared" si="666"/>
        <v>0</v>
      </c>
      <c r="AA2042" s="14">
        <f t="shared" si="667"/>
        <v>0</v>
      </c>
      <c r="AB2042" s="14">
        <f t="shared" si="669"/>
        <v>0</v>
      </c>
      <c r="AC2042" s="15">
        <f t="shared" si="668"/>
        <v>641.6</v>
      </c>
      <c r="AD2042" s="48">
        <f>(ROUND(AC2042-AC2036,1)/AC2036)</f>
        <v>0.29616161616161613</v>
      </c>
      <c r="AE2042" s="113"/>
      <c r="AF2042" s="60"/>
      <c r="AH2042" s="20"/>
    </row>
    <row r="2043" spans="1:34">
      <c r="A2043" s="99" t="s">
        <v>844</v>
      </c>
      <c r="B2043" s="93"/>
      <c r="C2043" s="21" t="s">
        <v>2</v>
      </c>
      <c r="D2043" s="12">
        <v>75</v>
      </c>
      <c r="E2043" s="12">
        <v>0</v>
      </c>
      <c r="F2043" s="12">
        <v>150</v>
      </c>
      <c r="G2043" s="12">
        <v>0</v>
      </c>
      <c r="H2043" s="12">
        <v>0</v>
      </c>
      <c r="I2043" s="13">
        <v>10</v>
      </c>
      <c r="J2043" s="13">
        <v>70</v>
      </c>
      <c r="K2043" s="13">
        <v>42.5</v>
      </c>
      <c r="L2043" s="13">
        <v>42.5</v>
      </c>
      <c r="M2043" s="13">
        <v>0</v>
      </c>
      <c r="N2043" s="14">
        <f>D2043*$D$10</f>
        <v>90</v>
      </c>
      <c r="O2043" s="14">
        <f>E2043*$E$10</f>
        <v>0</v>
      </c>
      <c r="P2043" s="14">
        <f>F2043*$F$10</f>
        <v>195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108</v>
      </c>
      <c r="T2043" s="14">
        <f>(O2043/100)*(K2043*$J$10)</f>
        <v>0</v>
      </c>
      <c r="U2043" s="14">
        <f>(P2043/100)*(K2043*$K$10)+(P2043/100)*(L2043*$L$10)</f>
        <v>248.625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64"/>
        <v>198</v>
      </c>
      <c r="Y2043" s="14">
        <f t="shared" si="665"/>
        <v>0</v>
      </c>
      <c r="Z2043" s="14">
        <f t="shared" si="666"/>
        <v>443.625</v>
      </c>
      <c r="AA2043" s="14">
        <f t="shared" si="667"/>
        <v>0</v>
      </c>
      <c r="AB2043" s="14">
        <f t="shared" si="669"/>
        <v>0</v>
      </c>
      <c r="AC2043" s="15">
        <f t="shared" si="668"/>
        <v>641.6</v>
      </c>
      <c r="AD2043" s="48">
        <f>(ROUND(AC2043-AC2036,1)/AC2036)</f>
        <v>0.29616161616161613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3</v>
      </c>
      <c r="D2044" s="12">
        <v>75</v>
      </c>
      <c r="E2044" s="12">
        <v>0</v>
      </c>
      <c r="F2044" s="12">
        <v>0</v>
      </c>
      <c r="G2044" s="12">
        <v>150</v>
      </c>
      <c r="H2044" s="12">
        <v>0</v>
      </c>
      <c r="I2044" s="13">
        <v>10</v>
      </c>
      <c r="J2044" s="13">
        <v>70</v>
      </c>
      <c r="K2044" s="13">
        <v>0</v>
      </c>
      <c r="L2044" s="13">
        <v>85</v>
      </c>
      <c r="M2044" s="13">
        <v>0</v>
      </c>
      <c r="N2044" s="14">
        <f>D2044*$D$11</f>
        <v>90</v>
      </c>
      <c r="O2044" s="14">
        <f>E2044*$E$11</f>
        <v>0</v>
      </c>
      <c r="P2044" s="14">
        <f>F2044*$F$11</f>
        <v>0</v>
      </c>
      <c r="Q2044" s="14">
        <f>G2044*$G$11</f>
        <v>195</v>
      </c>
      <c r="R2044" s="14">
        <f>H2044*$H$11</f>
        <v>0</v>
      </c>
      <c r="S2044" s="14">
        <f>(N2044/100)*(I2044*$I$11)+(N2044/100)*(J2044*$J$11)</f>
        <v>108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248.625</v>
      </c>
      <c r="W2044" s="14">
        <f>(R2044/100)*(K2044*$K$11)+(R2044/100)*(L2044*$L$11)</f>
        <v>0</v>
      </c>
      <c r="X2044" s="14">
        <f t="shared" si="664"/>
        <v>198</v>
      </c>
      <c r="Y2044" s="14">
        <f t="shared" si="665"/>
        <v>0</v>
      </c>
      <c r="Z2044" s="14">
        <f t="shared" si="666"/>
        <v>0</v>
      </c>
      <c r="AA2044" s="14">
        <f t="shared" si="667"/>
        <v>443.625</v>
      </c>
      <c r="AB2044" s="14">
        <f t="shared" si="669"/>
        <v>0</v>
      </c>
      <c r="AC2044" s="15">
        <f t="shared" si="668"/>
        <v>641.6</v>
      </c>
      <c r="AD2044" s="48">
        <f>(ROUND(AC2044-AC2036,1)/AC2036)</f>
        <v>0.29616161616161613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4</v>
      </c>
      <c r="D2045" s="12">
        <v>75</v>
      </c>
      <c r="E2045" s="12">
        <v>0</v>
      </c>
      <c r="F2045" s="12">
        <v>0</v>
      </c>
      <c r="G2045" s="12">
        <v>0</v>
      </c>
      <c r="H2045" s="12">
        <v>150</v>
      </c>
      <c r="I2045" s="13">
        <v>10</v>
      </c>
      <c r="J2045" s="13">
        <v>70</v>
      </c>
      <c r="K2045" s="13">
        <v>42.5</v>
      </c>
      <c r="L2045" s="13">
        <v>42.5</v>
      </c>
      <c r="M2045" s="13">
        <v>0</v>
      </c>
      <c r="N2045" s="14">
        <f>D2045*$D$12</f>
        <v>90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195</v>
      </c>
      <c r="S2045" s="14">
        <f>(N2045/100)*(I2045*$I$12)+(N2045/100)*(J2045*$J$12)</f>
        <v>108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248.625</v>
      </c>
      <c r="X2045" s="14">
        <f t="shared" si="664"/>
        <v>198</v>
      </c>
      <c r="Y2045" s="14">
        <f t="shared" si="665"/>
        <v>0</v>
      </c>
      <c r="Z2045" s="14">
        <f t="shared" si="666"/>
        <v>0</v>
      </c>
      <c r="AA2045" s="14">
        <f t="shared" si="667"/>
        <v>0</v>
      </c>
      <c r="AB2045" s="14">
        <f t="shared" si="669"/>
        <v>443.625</v>
      </c>
      <c r="AC2045" s="15">
        <f t="shared" si="668"/>
        <v>641.6</v>
      </c>
      <c r="AD2045" s="48">
        <f>(ROUND(AC2045-AC2036,1)/AC2036)</f>
        <v>0.29616161616161613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327</v>
      </c>
      <c r="D2046" s="12">
        <v>150</v>
      </c>
      <c r="E2046" s="12">
        <v>0</v>
      </c>
      <c r="F2046" s="12">
        <v>0</v>
      </c>
      <c r="G2046" s="12">
        <v>0</v>
      </c>
      <c r="H2046" s="12">
        <v>0</v>
      </c>
      <c r="I2046" s="13">
        <v>10</v>
      </c>
      <c r="J2046" s="13">
        <v>70</v>
      </c>
      <c r="K2046" s="13">
        <v>0</v>
      </c>
      <c r="L2046" s="13">
        <v>0</v>
      </c>
      <c r="M2046" s="13">
        <v>70</v>
      </c>
      <c r="N2046" s="14">
        <f>D2046*$D$13</f>
        <v>195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438.75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64"/>
        <v>633.75</v>
      </c>
      <c r="Y2046" s="14">
        <f t="shared" si="665"/>
        <v>0</v>
      </c>
      <c r="Z2046" s="14">
        <f t="shared" si="666"/>
        <v>0</v>
      </c>
      <c r="AA2046" s="14">
        <f t="shared" si="667"/>
        <v>0</v>
      </c>
      <c r="AB2046" s="14">
        <f t="shared" si="669"/>
        <v>0</v>
      </c>
      <c r="AC2046" s="15">
        <f t="shared" si="668"/>
        <v>633.79999999999995</v>
      </c>
      <c r="AD2046" s="48">
        <f>(ROUND(AC2046-AC2036,1)/AC2036)</f>
        <v>0.28040404040404043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150</v>
      </c>
      <c r="E2047" s="12">
        <v>0</v>
      </c>
      <c r="F2047" s="12">
        <v>0</v>
      </c>
      <c r="G2047" s="12">
        <v>0</v>
      </c>
      <c r="H2047" s="12">
        <v>0</v>
      </c>
      <c r="I2047" s="13">
        <v>10</v>
      </c>
      <c r="J2047" s="13">
        <v>70</v>
      </c>
      <c r="K2047" s="13">
        <v>70</v>
      </c>
      <c r="L2047" s="13">
        <v>0</v>
      </c>
      <c r="M2047" s="13">
        <v>0</v>
      </c>
      <c r="N2047" s="14">
        <f>D2047*$D$14</f>
        <v>195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438.75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64"/>
        <v>633.75</v>
      </c>
      <c r="Y2047" s="14">
        <f t="shared" si="665"/>
        <v>0</v>
      </c>
      <c r="Z2047" s="14">
        <f t="shared" si="666"/>
        <v>0</v>
      </c>
      <c r="AA2047" s="14">
        <f t="shared" si="667"/>
        <v>0</v>
      </c>
      <c r="AB2047" s="14">
        <f t="shared" si="669"/>
        <v>0</v>
      </c>
      <c r="AC2047" s="15">
        <f t="shared" si="668"/>
        <v>633.79999999999995</v>
      </c>
      <c r="AD2047" s="48">
        <f>(ROUND(AC2047-AC2036,1)/AC2036)</f>
        <v>0.28040404040404043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150</v>
      </c>
      <c r="E2048" s="12">
        <v>0</v>
      </c>
      <c r="F2048" s="12">
        <v>0</v>
      </c>
      <c r="G2048" s="12">
        <v>0</v>
      </c>
      <c r="H2048" s="12">
        <v>0</v>
      </c>
      <c r="I2048" s="13">
        <v>10</v>
      </c>
      <c r="J2048" s="13">
        <v>70</v>
      </c>
      <c r="K2048" s="13">
        <v>0</v>
      </c>
      <c r="L2048" s="13">
        <v>70</v>
      </c>
      <c r="M2048" s="13">
        <v>0</v>
      </c>
      <c r="N2048" s="14">
        <f>D2048*$D$15</f>
        <v>195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438.75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64"/>
        <v>633.75</v>
      </c>
      <c r="Y2048" s="14">
        <f t="shared" si="665"/>
        <v>0</v>
      </c>
      <c r="Z2048" s="14">
        <f t="shared" si="666"/>
        <v>0</v>
      </c>
      <c r="AA2048" s="14">
        <f t="shared" si="667"/>
        <v>0</v>
      </c>
      <c r="AB2048" s="14">
        <f t="shared" si="669"/>
        <v>0</v>
      </c>
      <c r="AC2048" s="15">
        <f t="shared" si="668"/>
        <v>633.79999999999995</v>
      </c>
      <c r="AD2048" s="48">
        <f>(ROUND(AC2048-AC2036,1)/AC2036)</f>
        <v>0.28040404040404043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150</v>
      </c>
      <c r="E2049" s="12">
        <v>0</v>
      </c>
      <c r="F2049" s="12">
        <v>0</v>
      </c>
      <c r="G2049" s="12">
        <v>0</v>
      </c>
      <c r="H2049" s="12">
        <v>0</v>
      </c>
      <c r="I2049" s="13">
        <v>10</v>
      </c>
      <c r="J2049" s="13">
        <v>88</v>
      </c>
      <c r="K2049" s="13">
        <v>0</v>
      </c>
      <c r="L2049" s="13">
        <v>0</v>
      </c>
      <c r="M2049" s="13">
        <v>0</v>
      </c>
      <c r="N2049" s="14">
        <f>D2049*$D$16</f>
        <v>195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414.17999999999995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64"/>
        <v>609.17999999999995</v>
      </c>
      <c r="Y2049" s="14">
        <f t="shared" si="665"/>
        <v>0</v>
      </c>
      <c r="Z2049" s="14">
        <f t="shared" si="666"/>
        <v>0</v>
      </c>
      <c r="AA2049" s="14">
        <f t="shared" si="667"/>
        <v>0</v>
      </c>
      <c r="AB2049" s="14">
        <f t="shared" si="669"/>
        <v>0</v>
      </c>
      <c r="AC2049" s="15">
        <f t="shared" si="668"/>
        <v>609.20000000000005</v>
      </c>
      <c r="AD2049" s="48">
        <f>(ROUND(AC2049-AC2036,1)/AC2036)</f>
        <v>0.23070707070707072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150</v>
      </c>
      <c r="E2050" s="12">
        <v>0</v>
      </c>
      <c r="F2050" s="12">
        <v>0</v>
      </c>
      <c r="G2050" s="12">
        <v>0</v>
      </c>
      <c r="H2050" s="12">
        <v>0</v>
      </c>
      <c r="I2050" s="13">
        <v>50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195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360.75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64"/>
        <v>555.75</v>
      </c>
      <c r="Y2050" s="14">
        <f t="shared" si="665"/>
        <v>0</v>
      </c>
      <c r="Z2050" s="14">
        <f t="shared" si="666"/>
        <v>0</v>
      </c>
      <c r="AA2050" s="14">
        <f t="shared" si="667"/>
        <v>0</v>
      </c>
      <c r="AB2050" s="14">
        <f t="shared" si="669"/>
        <v>0</v>
      </c>
      <c r="AC2050" s="15">
        <f t="shared" si="668"/>
        <v>555.79999999999995</v>
      </c>
      <c r="AD2050" s="48">
        <f>(ROUND(AC2050-AC2036,1)/AC2036)</f>
        <v>0.12282828282828283</v>
      </c>
      <c r="AE2050" s="113"/>
      <c r="AF2050" s="60"/>
      <c r="AH2050" s="20"/>
    </row>
    <row r="2051" spans="1:34" ht="14.25" customHeight="1">
      <c r="A2051" s="107"/>
      <c r="B2051" s="157" t="s">
        <v>92</v>
      </c>
      <c r="C2051" s="157"/>
      <c r="D2051" s="157"/>
      <c r="E2051" s="157"/>
      <c r="F2051" s="157"/>
      <c r="G2051" s="157"/>
      <c r="H2051" s="157"/>
      <c r="I2051" s="157"/>
      <c r="J2051" s="157"/>
      <c r="K2051" s="157"/>
      <c r="L2051" s="157"/>
      <c r="M2051" s="157"/>
      <c r="N2051" s="157"/>
      <c r="O2051" s="157"/>
      <c r="P2051" s="157"/>
      <c r="Q2051" s="157"/>
      <c r="R2051" s="157"/>
      <c r="S2051" s="157"/>
      <c r="T2051" s="157"/>
      <c r="U2051" s="157"/>
      <c r="V2051" s="157"/>
      <c r="W2051" s="157"/>
      <c r="X2051" s="157"/>
      <c r="Y2051" s="157"/>
      <c r="Z2051" s="157"/>
      <c r="AA2051" s="157"/>
      <c r="AB2051" s="157"/>
      <c r="AC2051" s="18">
        <v>450</v>
      </c>
      <c r="AD2051" s="18"/>
      <c r="AE2051" s="113"/>
      <c r="AF2051" s="60"/>
      <c r="AH2051" s="20"/>
    </row>
    <row r="2052" spans="1:34">
      <c r="A2052" s="106" t="s">
        <v>0</v>
      </c>
      <c r="B2052" s="87" t="s">
        <v>93</v>
      </c>
      <c r="C2052" s="21" t="s">
        <v>243</v>
      </c>
      <c r="D2052" s="12">
        <v>96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D2052*$D$3</f>
        <v>144</v>
      </c>
      <c r="O2052" s="14">
        <f>E2052*$E$3</f>
        <v>0</v>
      </c>
      <c r="P2052" s="14">
        <f>F2052*$F$3</f>
        <v>0</v>
      </c>
      <c r="Q2052" s="14">
        <f>G2052*$G$3</f>
        <v>0</v>
      </c>
      <c r="R2052" s="14">
        <f>H2052*$H$3</f>
        <v>0</v>
      </c>
      <c r="S2052" s="14">
        <f>(N2052/100)*(I2052*$I$3)+(N2052/100)*(J2052*$J$3)</f>
        <v>194.39999999999998</v>
      </c>
      <c r="T2052" s="14">
        <f>(O2052/100)*(K2052*$K$3)</f>
        <v>0</v>
      </c>
      <c r="U2052" s="14">
        <f>(P2052/100)*(K2052*$K$3)+(P2052/100)*(L2052*$L$3)</f>
        <v>0</v>
      </c>
      <c r="V2052" s="14">
        <f>(Q2052/100)*(L2052*$L$3)</f>
        <v>0</v>
      </c>
      <c r="W2052" s="14">
        <f>(R2052/100)*(K2052*$K$3)+(R2052/100)*(L2052*$L$3)</f>
        <v>0</v>
      </c>
      <c r="X2052" s="14">
        <f t="shared" ref="X2052:X2127" si="670">N2052+S2052</f>
        <v>338.4</v>
      </c>
      <c r="Y2052" s="14">
        <f t="shared" ref="Y2052:Y2127" si="671">O2052+T2052</f>
        <v>0</v>
      </c>
      <c r="Z2052" s="14">
        <f t="shared" ref="Z2052:Z2127" si="672">P2052+U2052</f>
        <v>0</v>
      </c>
      <c r="AA2052" s="14">
        <f t="shared" ref="AA2052:AA2127" si="673">Q2052+V2052</f>
        <v>0</v>
      </c>
      <c r="AB2052" s="14">
        <f>R2052+W2052</f>
        <v>0</v>
      </c>
      <c r="AC2052" s="15">
        <f>ROUND(X2052+Y2052+Z2052+AA2052+AB2052,1)</f>
        <v>338.4</v>
      </c>
      <c r="AD2052" s="48">
        <v>0</v>
      </c>
      <c r="AE2052" s="113" t="s">
        <v>813</v>
      </c>
      <c r="AF2052" s="60"/>
      <c r="AH2052" s="20"/>
    </row>
    <row r="2053" spans="1:34">
      <c r="A2053" s="99" t="s">
        <v>814</v>
      </c>
      <c r="B2053" s="87">
        <v>6</v>
      </c>
      <c r="C2053" s="21" t="s">
        <v>324</v>
      </c>
      <c r="D2053" s="12">
        <v>96</v>
      </c>
      <c r="E2053" s="12">
        <v>0</v>
      </c>
      <c r="F2053" s="12">
        <v>0</v>
      </c>
      <c r="G2053" s="12">
        <v>0</v>
      </c>
      <c r="H2053" s="12">
        <v>0</v>
      </c>
      <c r="I2053" s="13">
        <v>36</v>
      </c>
      <c r="J2053" s="13">
        <v>86</v>
      </c>
      <c r="K2053" s="13">
        <v>0</v>
      </c>
      <c r="L2053" s="13">
        <v>0</v>
      </c>
      <c r="M2053" s="13">
        <v>0</v>
      </c>
      <c r="N2053" s="14">
        <f>D2053*$D$4</f>
        <v>124.80000000000001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274.06080000000009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70"/>
        <v>398.8608000000001</v>
      </c>
      <c r="Y2053" s="14">
        <f t="shared" si="671"/>
        <v>0</v>
      </c>
      <c r="Z2053" s="14">
        <f t="shared" si="672"/>
        <v>0</v>
      </c>
      <c r="AA2053" s="14">
        <f t="shared" si="673"/>
        <v>0</v>
      </c>
      <c r="AB2053" s="14">
        <f>R2053+W2053</f>
        <v>0</v>
      </c>
      <c r="AC2053" s="15">
        <f>ROUND(X2053+Y2053+Z2053+AA2053+AB2053,1)</f>
        <v>398.9</v>
      </c>
      <c r="AD2053" s="48">
        <f>(ROUND(AC2053-AC2052,1)/AC2052)</f>
        <v>0.17878250591016551</v>
      </c>
      <c r="AE2053" s="113"/>
      <c r="AF2053" s="60"/>
      <c r="AH2053" s="20"/>
    </row>
    <row r="2054" spans="1:34">
      <c r="A2054" s="99" t="s">
        <v>815</v>
      </c>
      <c r="B2054" s="87">
        <v>12</v>
      </c>
      <c r="C2054" s="21" t="s">
        <v>849</v>
      </c>
      <c r="D2054" s="12">
        <v>96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D2054*$D$5</f>
        <v>134.39999999999998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181.43999999999997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0"/>
        <v>315.83999999999992</v>
      </c>
      <c r="Y2054" s="14">
        <f t="shared" si="671"/>
        <v>0</v>
      </c>
      <c r="Z2054" s="14">
        <f t="shared" si="672"/>
        <v>0</v>
      </c>
      <c r="AA2054" s="14">
        <f t="shared" si="673"/>
        <v>0</v>
      </c>
      <c r="AB2054" s="14">
        <f>R2054+W2054</f>
        <v>0</v>
      </c>
      <c r="AC2054" s="15">
        <f t="shared" ref="AC2054:AC2066" si="674">ROUND(X2054+Y2054+Z2054+AA2054+AB2054,1)</f>
        <v>315.8</v>
      </c>
      <c r="AD2054" s="48">
        <f>(ROUND(AC2054-AC2052,1)/AC2052)</f>
        <v>-6.6784869976359351E-2</v>
      </c>
      <c r="AE2054" s="113"/>
      <c r="AF2054" s="60"/>
      <c r="AH2054" s="20"/>
    </row>
    <row r="2055" spans="1:34">
      <c r="A2055" s="99" t="s">
        <v>816</v>
      </c>
      <c r="B2055" s="87">
        <v>0</v>
      </c>
      <c r="C2055" s="21" t="s">
        <v>337</v>
      </c>
      <c r="D2055" s="12">
        <v>96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D2055*$D$6</f>
        <v>134.39999999999998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181.43999999999997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0"/>
        <v>315.83999999999992</v>
      </c>
      <c r="Y2055" s="14">
        <f t="shared" si="671"/>
        <v>0</v>
      </c>
      <c r="Z2055" s="14">
        <f t="shared" si="672"/>
        <v>0</v>
      </c>
      <c r="AA2055" s="14">
        <f t="shared" si="673"/>
        <v>0</v>
      </c>
      <c r="AB2055" s="14">
        <f t="shared" ref="AB2055:AB2067" si="675">R2055+W2055</f>
        <v>0</v>
      </c>
      <c r="AC2055" s="15">
        <f t="shared" si="674"/>
        <v>315.8</v>
      </c>
      <c r="AD2055" s="48">
        <f>(ROUND(AC2055-AC2052,1)/AC2052)</f>
        <v>-6.6784869976359351E-2</v>
      </c>
      <c r="AE2055" s="113"/>
      <c r="AF2055" s="60"/>
      <c r="AH2055" s="20"/>
    </row>
    <row r="2056" spans="1:34">
      <c r="A2056" s="99" t="s">
        <v>817</v>
      </c>
      <c r="B2056" s="87">
        <v>0</v>
      </c>
      <c r="C2056" s="21" t="s">
        <v>338</v>
      </c>
      <c r="D2056" s="12">
        <v>96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D2056*$D$7</f>
        <v>134.39999999999998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181.43999999999997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0"/>
        <v>315.83999999999992</v>
      </c>
      <c r="Y2056" s="14">
        <f t="shared" si="671"/>
        <v>0</v>
      </c>
      <c r="Z2056" s="14">
        <f t="shared" si="672"/>
        <v>0</v>
      </c>
      <c r="AA2056" s="14">
        <f t="shared" si="673"/>
        <v>0</v>
      </c>
      <c r="AB2056" s="14">
        <f t="shared" si="675"/>
        <v>0</v>
      </c>
      <c r="AC2056" s="15">
        <f t="shared" si="674"/>
        <v>315.8</v>
      </c>
      <c r="AD2056" s="48">
        <f>(ROUND(AC2056-AC2052,1)/AC2052)</f>
        <v>-6.6784869976359351E-2</v>
      </c>
      <c r="AE2056" s="113"/>
      <c r="AF2056" s="60"/>
      <c r="AH2056" s="20"/>
    </row>
    <row r="2057" spans="1:34">
      <c r="A2057" s="99" t="s">
        <v>666</v>
      </c>
      <c r="B2057" s="87"/>
      <c r="C2057" s="21" t="s">
        <v>339</v>
      </c>
      <c r="D2057" s="12">
        <v>96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D2057*$D$8</f>
        <v>134.39999999999998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181.43999999999997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0"/>
        <v>315.83999999999992</v>
      </c>
      <c r="Y2057" s="14">
        <f t="shared" si="671"/>
        <v>0</v>
      </c>
      <c r="Z2057" s="14">
        <f t="shared" si="672"/>
        <v>0</v>
      </c>
      <c r="AA2057" s="14">
        <f t="shared" si="673"/>
        <v>0</v>
      </c>
      <c r="AB2057" s="14">
        <f t="shared" si="675"/>
        <v>0</v>
      </c>
      <c r="AC2057" s="15">
        <f t="shared" si="674"/>
        <v>315.8</v>
      </c>
      <c r="AD2057" s="48">
        <f>(ROUND(AC2057-AC2052,1)/AC2052)</f>
        <v>-6.6784869976359351E-2</v>
      </c>
      <c r="AE2057" s="113"/>
      <c r="AF2057" s="60"/>
      <c r="AH2057" s="20"/>
    </row>
    <row r="2058" spans="1:34">
      <c r="A2058" s="99" t="s">
        <v>605</v>
      </c>
      <c r="B2058" s="87"/>
      <c r="C2058" s="21" t="s">
        <v>1</v>
      </c>
      <c r="D2058" s="12">
        <v>48</v>
      </c>
      <c r="E2058" s="12">
        <v>96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95</v>
      </c>
      <c r="L2058" s="13">
        <v>0</v>
      </c>
      <c r="M2058" s="13">
        <v>0</v>
      </c>
      <c r="N2058" s="14">
        <f>D2058*$D$9</f>
        <v>57.599999999999994</v>
      </c>
      <c r="O2058" s="14">
        <f>E2058*$E$9</f>
        <v>124.80000000000001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77.759999999999991</v>
      </c>
      <c r="T2058" s="14">
        <f>(O2058/100)*(K2058*$K$9)</f>
        <v>177.84000000000003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0"/>
        <v>135.35999999999999</v>
      </c>
      <c r="Y2058" s="14">
        <f t="shared" si="671"/>
        <v>302.64000000000004</v>
      </c>
      <c r="Z2058" s="14">
        <f t="shared" si="672"/>
        <v>0</v>
      </c>
      <c r="AA2058" s="14">
        <f t="shared" si="673"/>
        <v>0</v>
      </c>
      <c r="AB2058" s="14">
        <f t="shared" si="675"/>
        <v>0</v>
      </c>
      <c r="AC2058" s="15">
        <f t="shared" si="674"/>
        <v>438</v>
      </c>
      <c r="AD2058" s="48">
        <f>(ROUND(AC2058-AC2052,1)/AC2052)</f>
        <v>0.29432624113475175</v>
      </c>
      <c r="AE2058" s="113"/>
      <c r="AF2058" s="60"/>
      <c r="AH2058" s="20"/>
    </row>
    <row r="2059" spans="1:34">
      <c r="A2059" s="99" t="s">
        <v>844</v>
      </c>
      <c r="B2059" s="87"/>
      <c r="C2059" s="21" t="s">
        <v>2</v>
      </c>
      <c r="D2059" s="12">
        <v>48</v>
      </c>
      <c r="E2059" s="12">
        <v>0</v>
      </c>
      <c r="F2059" s="12">
        <v>96</v>
      </c>
      <c r="G2059" s="12">
        <v>0</v>
      </c>
      <c r="H2059" s="12">
        <v>0</v>
      </c>
      <c r="I2059" s="13">
        <v>20</v>
      </c>
      <c r="J2059" s="13">
        <v>70</v>
      </c>
      <c r="K2059" s="13">
        <v>47.5</v>
      </c>
      <c r="L2059" s="13">
        <v>47.5</v>
      </c>
      <c r="M2059" s="13">
        <v>0</v>
      </c>
      <c r="N2059" s="14">
        <f>D2059*$D$10</f>
        <v>57.599999999999994</v>
      </c>
      <c r="O2059" s="14">
        <f>E2059*$E$10</f>
        <v>0</v>
      </c>
      <c r="P2059" s="14">
        <f>F2059*$F$10</f>
        <v>124.80000000000001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77.759999999999991</v>
      </c>
      <c r="T2059" s="14">
        <f>(O2059/100)*(K2059*$J$10)</f>
        <v>0</v>
      </c>
      <c r="U2059" s="14">
        <f>(P2059/100)*(K2059*$K$10)+(P2059/100)*(L2059*$L$10)</f>
        <v>177.84000000000003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0"/>
        <v>135.35999999999999</v>
      </c>
      <c r="Y2059" s="14">
        <f t="shared" si="671"/>
        <v>0</v>
      </c>
      <c r="Z2059" s="14">
        <f t="shared" si="672"/>
        <v>302.64000000000004</v>
      </c>
      <c r="AA2059" s="14">
        <f t="shared" si="673"/>
        <v>0</v>
      </c>
      <c r="AB2059" s="14">
        <f t="shared" si="675"/>
        <v>0</v>
      </c>
      <c r="AC2059" s="15">
        <f t="shared" si="674"/>
        <v>438</v>
      </c>
      <c r="AD2059" s="48">
        <f>(ROUND(AC2059-AC2052,1)/AC2052)</f>
        <v>0.29432624113475175</v>
      </c>
      <c r="AE2059" s="113"/>
      <c r="AF2059" s="60"/>
      <c r="AH2059" s="20"/>
    </row>
    <row r="2060" spans="1:34">
      <c r="A2060" s="99" t="s">
        <v>845</v>
      </c>
      <c r="B2060" s="87"/>
      <c r="C2060" s="21" t="s">
        <v>3</v>
      </c>
      <c r="D2060" s="12">
        <v>48</v>
      </c>
      <c r="E2060" s="12">
        <v>0</v>
      </c>
      <c r="F2060" s="12">
        <v>0</v>
      </c>
      <c r="G2060" s="12">
        <v>96</v>
      </c>
      <c r="H2060" s="12">
        <v>0</v>
      </c>
      <c r="I2060" s="13">
        <v>20</v>
      </c>
      <c r="J2060" s="13">
        <v>70</v>
      </c>
      <c r="K2060" s="13">
        <v>0</v>
      </c>
      <c r="L2060" s="13">
        <v>95</v>
      </c>
      <c r="M2060" s="13">
        <v>0</v>
      </c>
      <c r="N2060" s="14">
        <f>D2060*$D$11</f>
        <v>57.599999999999994</v>
      </c>
      <c r="O2060" s="14">
        <f>E2060*$E$11</f>
        <v>0</v>
      </c>
      <c r="P2060" s="14">
        <f>F2060*$F$11</f>
        <v>0</v>
      </c>
      <c r="Q2060" s="14">
        <f>G2060*$G$11</f>
        <v>124.80000000000001</v>
      </c>
      <c r="R2060" s="14">
        <f>H2060*$H$11</f>
        <v>0</v>
      </c>
      <c r="S2060" s="14">
        <f>(N2060/100)*(I2060*$I$11)+(N2060/100)*(J2060*$J$11)</f>
        <v>77.759999999999991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177.84000000000003</v>
      </c>
      <c r="W2060" s="14">
        <f>(R2060/100)*(K2060*$K$11)+(R2060/100)*(L2060*$L$11)</f>
        <v>0</v>
      </c>
      <c r="X2060" s="14">
        <f t="shared" si="670"/>
        <v>135.35999999999999</v>
      </c>
      <c r="Y2060" s="14">
        <f t="shared" si="671"/>
        <v>0</v>
      </c>
      <c r="Z2060" s="14">
        <f t="shared" si="672"/>
        <v>0</v>
      </c>
      <c r="AA2060" s="14">
        <f t="shared" si="673"/>
        <v>302.64000000000004</v>
      </c>
      <c r="AB2060" s="14">
        <f t="shared" si="675"/>
        <v>0</v>
      </c>
      <c r="AC2060" s="15">
        <f t="shared" si="674"/>
        <v>438</v>
      </c>
      <c r="AD2060" s="48">
        <f>(ROUND(AC2060-AC2052,1)/AC2052)</f>
        <v>0.29432624113475175</v>
      </c>
      <c r="AE2060" s="113"/>
      <c r="AF2060" s="60"/>
      <c r="AH2060" s="20"/>
    </row>
    <row r="2061" spans="1:34">
      <c r="A2061" s="99" t="s">
        <v>846</v>
      </c>
      <c r="B2061" s="87"/>
      <c r="C2061" s="21" t="s">
        <v>4</v>
      </c>
      <c r="D2061" s="12">
        <v>48</v>
      </c>
      <c r="E2061" s="12">
        <v>0</v>
      </c>
      <c r="F2061" s="12">
        <v>0</v>
      </c>
      <c r="G2061" s="12">
        <v>0</v>
      </c>
      <c r="H2061" s="12">
        <v>96</v>
      </c>
      <c r="I2061" s="13">
        <v>20</v>
      </c>
      <c r="J2061" s="13">
        <v>70</v>
      </c>
      <c r="K2061" s="13">
        <v>47.5</v>
      </c>
      <c r="L2061" s="13">
        <v>47.5</v>
      </c>
      <c r="M2061" s="13">
        <v>0</v>
      </c>
      <c r="N2061" s="14">
        <f>D2061*$D$12</f>
        <v>57.599999999999994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124.80000000000001</v>
      </c>
      <c r="S2061" s="14">
        <f>(N2061/100)*(I2061*$I$12)+(N2061/100)*(J2061*$J$12)</f>
        <v>77.759999999999991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177.84000000000003</v>
      </c>
      <c r="X2061" s="14">
        <f t="shared" si="670"/>
        <v>135.35999999999999</v>
      </c>
      <c r="Y2061" s="14">
        <f t="shared" si="671"/>
        <v>0</v>
      </c>
      <c r="Z2061" s="14">
        <f t="shared" si="672"/>
        <v>0</v>
      </c>
      <c r="AA2061" s="14">
        <f t="shared" si="673"/>
        <v>0</v>
      </c>
      <c r="AB2061" s="14">
        <f t="shared" si="675"/>
        <v>302.64000000000004</v>
      </c>
      <c r="AC2061" s="15">
        <f t="shared" si="674"/>
        <v>438</v>
      </c>
      <c r="AD2061" s="48">
        <f>(ROUND(AC2061-AC2052,1)/AC2052)</f>
        <v>0.29432624113475175</v>
      </c>
      <c r="AE2061" s="113"/>
      <c r="AF2061" s="60"/>
      <c r="AH2061" s="20"/>
    </row>
    <row r="2062" spans="1:34">
      <c r="A2062" s="99" t="s">
        <v>847</v>
      </c>
      <c r="B2062" s="87"/>
      <c r="C2062" s="21" t="s">
        <v>327</v>
      </c>
      <c r="D2062" s="12">
        <v>96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0</v>
      </c>
      <c r="L2062" s="13">
        <v>0</v>
      </c>
      <c r="M2062" s="13">
        <v>75</v>
      </c>
      <c r="N2062" s="14">
        <f>D2062*$D$13</f>
        <v>124.80000000000001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308.88000000000005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0"/>
        <v>433.68000000000006</v>
      </c>
      <c r="Y2062" s="14">
        <f t="shared" si="671"/>
        <v>0</v>
      </c>
      <c r="Z2062" s="14">
        <f t="shared" si="672"/>
        <v>0</v>
      </c>
      <c r="AA2062" s="14">
        <f t="shared" si="673"/>
        <v>0</v>
      </c>
      <c r="AB2062" s="14">
        <f t="shared" si="675"/>
        <v>0</v>
      </c>
      <c r="AC2062" s="15">
        <f t="shared" si="674"/>
        <v>433.7</v>
      </c>
      <c r="AD2062" s="48">
        <f>(ROUND(AC2062-AC2052,1)/AC2052)</f>
        <v>0.28161938534278963</v>
      </c>
      <c r="AE2062" s="113"/>
      <c r="AF2062" s="60"/>
      <c r="AH2062" s="20"/>
    </row>
    <row r="2063" spans="1:34">
      <c r="A2063" s="99" t="s">
        <v>848</v>
      </c>
      <c r="B2063" s="87"/>
      <c r="C2063" s="21" t="s">
        <v>328</v>
      </c>
      <c r="D2063" s="12">
        <v>96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75</v>
      </c>
      <c r="L2063" s="13">
        <v>0</v>
      </c>
      <c r="M2063" s="13">
        <v>0</v>
      </c>
      <c r="N2063" s="14">
        <f>D2063*$D$14</f>
        <v>124.80000000000001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308.88000000000005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0"/>
        <v>433.68000000000006</v>
      </c>
      <c r="Y2063" s="14">
        <f t="shared" si="671"/>
        <v>0</v>
      </c>
      <c r="Z2063" s="14">
        <f t="shared" si="672"/>
        <v>0</v>
      </c>
      <c r="AA2063" s="14">
        <f t="shared" si="673"/>
        <v>0</v>
      </c>
      <c r="AB2063" s="14">
        <f t="shared" si="675"/>
        <v>0</v>
      </c>
      <c r="AC2063" s="15">
        <f t="shared" si="674"/>
        <v>433.7</v>
      </c>
      <c r="AD2063" s="48">
        <f>(ROUND(AC2063-AC2052,1)/AC2052)</f>
        <v>0.28161938534278963</v>
      </c>
      <c r="AE2063" s="113"/>
      <c r="AF2063" s="60"/>
      <c r="AH2063" s="20"/>
    </row>
    <row r="2064" spans="1:34">
      <c r="A2064" s="99"/>
      <c r="B2064" s="87"/>
      <c r="C2064" s="21" t="s">
        <v>329</v>
      </c>
      <c r="D2064" s="12">
        <v>96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0</v>
      </c>
      <c r="L2064" s="13">
        <v>75</v>
      </c>
      <c r="M2064" s="13">
        <v>0</v>
      </c>
      <c r="N2064" s="14">
        <f>D2064*$D$15</f>
        <v>124.80000000000001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308.88000000000005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0"/>
        <v>433.68000000000006</v>
      </c>
      <c r="Y2064" s="14">
        <f t="shared" si="671"/>
        <v>0</v>
      </c>
      <c r="Z2064" s="14">
        <f t="shared" si="672"/>
        <v>0</v>
      </c>
      <c r="AA2064" s="14">
        <f t="shared" si="673"/>
        <v>0</v>
      </c>
      <c r="AB2064" s="14">
        <f t="shared" si="675"/>
        <v>0</v>
      </c>
      <c r="AC2064" s="15">
        <f t="shared" si="674"/>
        <v>433.7</v>
      </c>
      <c r="AD2064" s="48">
        <f>(ROUND(AC2064-AC2052,1)/AC2052)</f>
        <v>0.28161938534278963</v>
      </c>
      <c r="AE2064" s="113"/>
      <c r="AF2064" s="60"/>
      <c r="AH2064" s="20"/>
    </row>
    <row r="2065" spans="1:34">
      <c r="A2065" s="99"/>
      <c r="B2065" s="87"/>
      <c r="C2065" s="21" t="s">
        <v>325</v>
      </c>
      <c r="D2065" s="12">
        <v>96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124.80000000000001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291.90719999999999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0"/>
        <v>416.7072</v>
      </c>
      <c r="Y2065" s="14">
        <f t="shared" si="671"/>
        <v>0</v>
      </c>
      <c r="Z2065" s="14">
        <f t="shared" si="672"/>
        <v>0</v>
      </c>
      <c r="AA2065" s="14">
        <f t="shared" si="673"/>
        <v>0</v>
      </c>
      <c r="AB2065" s="14">
        <f t="shared" si="675"/>
        <v>0</v>
      </c>
      <c r="AC2065" s="15">
        <f t="shared" si="674"/>
        <v>416.7</v>
      </c>
      <c r="AD2065" s="48">
        <f>(ROUND(AC2065-AC2052,1)/AC2052)</f>
        <v>0.23138297872340427</v>
      </c>
      <c r="AE2065" s="113"/>
      <c r="AF2065" s="60"/>
      <c r="AH2065" s="20"/>
    </row>
    <row r="2066" spans="1:34">
      <c r="A2066" s="99"/>
      <c r="B2066" s="87"/>
      <c r="C2066" s="21" t="s">
        <v>326</v>
      </c>
      <c r="D2066" s="12">
        <v>96</v>
      </c>
      <c r="E2066" s="12">
        <v>0</v>
      </c>
      <c r="F2066" s="12">
        <v>0</v>
      </c>
      <c r="G2066" s="12">
        <v>0</v>
      </c>
      <c r="H2066" s="12">
        <v>0</v>
      </c>
      <c r="I2066" s="13">
        <v>59</v>
      </c>
      <c r="J2066" s="13">
        <v>70</v>
      </c>
      <c r="K2066" s="13">
        <v>0</v>
      </c>
      <c r="L2066" s="13">
        <v>0</v>
      </c>
      <c r="M2066" s="13">
        <v>0</v>
      </c>
      <c r="N2066" s="14">
        <f>D2066*$D$17</f>
        <v>124.80000000000001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256.71360000000004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0"/>
        <v>381.51360000000005</v>
      </c>
      <c r="Y2066" s="14">
        <f t="shared" si="671"/>
        <v>0</v>
      </c>
      <c r="Z2066" s="14">
        <f t="shared" si="672"/>
        <v>0</v>
      </c>
      <c r="AA2066" s="14">
        <f t="shared" si="673"/>
        <v>0</v>
      </c>
      <c r="AB2066" s="14">
        <f t="shared" si="675"/>
        <v>0</v>
      </c>
      <c r="AC2066" s="15">
        <f t="shared" si="674"/>
        <v>381.5</v>
      </c>
      <c r="AD2066" s="48">
        <f>(ROUND(AC2066-AC2052,1)/AC2052)</f>
        <v>0.12736406619385343</v>
      </c>
      <c r="AE2066" s="113"/>
      <c r="AF2066" s="60"/>
      <c r="AH2066" s="20"/>
    </row>
    <row r="2067" spans="1:34">
      <c r="A2067" s="106" t="s">
        <v>0</v>
      </c>
      <c r="B2067" s="88" t="s">
        <v>94</v>
      </c>
      <c r="C2067" s="50" t="s">
        <v>243</v>
      </c>
      <c r="D2067" s="11">
        <v>104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50</v>
      </c>
      <c r="K2067" s="51">
        <v>0</v>
      </c>
      <c r="L2067" s="51">
        <v>0</v>
      </c>
      <c r="M2067" s="51">
        <v>0</v>
      </c>
      <c r="N2067" s="52">
        <f>D2067*$D$3</f>
        <v>156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187.2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0"/>
        <v>343.2</v>
      </c>
      <c r="Y2067" s="52">
        <f t="shared" si="671"/>
        <v>0</v>
      </c>
      <c r="Z2067" s="52">
        <f t="shared" si="672"/>
        <v>0</v>
      </c>
      <c r="AA2067" s="52">
        <f t="shared" si="673"/>
        <v>0</v>
      </c>
      <c r="AB2067" s="52">
        <f t="shared" si="675"/>
        <v>0</v>
      </c>
      <c r="AC2067" s="53">
        <f>ROUND(X2067+Y2067+Z2067+AA2067+AB2067,1)</f>
        <v>343.2</v>
      </c>
      <c r="AD2067" s="58">
        <v>0</v>
      </c>
      <c r="AE2067" s="113" t="s">
        <v>813</v>
      </c>
      <c r="AF2067" s="60"/>
      <c r="AH2067" s="20"/>
    </row>
    <row r="2068" spans="1:34">
      <c r="A2068" s="99" t="s">
        <v>814</v>
      </c>
      <c r="B2068" s="89">
        <v>12</v>
      </c>
      <c r="C2068" s="21" t="s">
        <v>324</v>
      </c>
      <c r="D2068" s="12">
        <v>104</v>
      </c>
      <c r="E2068" s="12">
        <v>0</v>
      </c>
      <c r="F2068" s="12">
        <v>0</v>
      </c>
      <c r="G2068" s="12">
        <v>0</v>
      </c>
      <c r="H2068" s="12">
        <v>0</v>
      </c>
      <c r="I2068" s="13">
        <v>45</v>
      </c>
      <c r="J2068" s="13">
        <v>65</v>
      </c>
      <c r="K2068" s="13">
        <v>0</v>
      </c>
      <c r="L2068" s="13">
        <v>0</v>
      </c>
      <c r="M2068" s="13">
        <v>0</v>
      </c>
      <c r="N2068" s="14">
        <f>D2068*$D$4</f>
        <v>135.20000000000002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267.69600000000003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0"/>
        <v>402.89600000000007</v>
      </c>
      <c r="Y2068" s="14">
        <f t="shared" si="671"/>
        <v>0</v>
      </c>
      <c r="Z2068" s="14">
        <f t="shared" si="672"/>
        <v>0</v>
      </c>
      <c r="AA2068" s="14">
        <f t="shared" si="673"/>
        <v>0</v>
      </c>
      <c r="AB2068" s="14">
        <f t="shared" ref="AB2068:AB2084" si="676">R2068+W2068</f>
        <v>0</v>
      </c>
      <c r="AC2068" s="15">
        <f>ROUND(X2068+Y2068+Z2068+AA2068+AB2068,1)</f>
        <v>402.9</v>
      </c>
      <c r="AD2068" s="48">
        <f>(ROUND(AC2068-AC2067,1)/AC2067)</f>
        <v>0.17395104895104896</v>
      </c>
      <c r="AE2068" s="113"/>
      <c r="AF2068" s="60"/>
      <c r="AH2068" s="20"/>
    </row>
    <row r="2069" spans="1:34">
      <c r="A2069" s="99" t="s">
        <v>815</v>
      </c>
      <c r="B2069" s="89">
        <v>8</v>
      </c>
      <c r="C2069" s="21" t="s">
        <v>849</v>
      </c>
      <c r="D2069" s="12">
        <v>104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50</v>
      </c>
      <c r="K2069" s="13">
        <v>0</v>
      </c>
      <c r="L2069" s="13">
        <v>0</v>
      </c>
      <c r="M2069" s="13">
        <v>0</v>
      </c>
      <c r="N2069" s="14">
        <f>D2069*$D$5</f>
        <v>145.6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174.72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0"/>
        <v>320.32</v>
      </c>
      <c r="Y2069" s="14">
        <f t="shared" si="671"/>
        <v>0</v>
      </c>
      <c r="Z2069" s="14">
        <f t="shared" si="672"/>
        <v>0</v>
      </c>
      <c r="AA2069" s="14">
        <f t="shared" si="673"/>
        <v>0</v>
      </c>
      <c r="AB2069" s="14">
        <f t="shared" si="676"/>
        <v>0</v>
      </c>
      <c r="AC2069" s="15">
        <f t="shared" ref="AC2069:AC2081" si="677">ROUND(X2069+Y2069+Z2069+AA2069+AB2069,1)</f>
        <v>320.3</v>
      </c>
      <c r="AD2069" s="48">
        <f>(ROUND(AC2069-AC2067,1)/AC2067)</f>
        <v>-6.6724941724941728E-2</v>
      </c>
      <c r="AE2069" s="113"/>
      <c r="AF2069" s="60"/>
      <c r="AH2069" s="20"/>
    </row>
    <row r="2070" spans="1:34">
      <c r="A2070" s="99" t="s">
        <v>816</v>
      </c>
      <c r="B2070" s="89">
        <v>0</v>
      </c>
      <c r="C2070" s="21" t="s">
        <v>337</v>
      </c>
      <c r="D2070" s="12">
        <v>104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50</v>
      </c>
      <c r="K2070" s="13">
        <v>0</v>
      </c>
      <c r="L2070" s="13">
        <v>0</v>
      </c>
      <c r="M2070" s="13">
        <v>0</v>
      </c>
      <c r="N2070" s="14">
        <f>D2070*$D$6</f>
        <v>145.6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174.72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0"/>
        <v>320.32</v>
      </c>
      <c r="Y2070" s="14">
        <f t="shared" si="671"/>
        <v>0</v>
      </c>
      <c r="Z2070" s="14">
        <f t="shared" si="672"/>
        <v>0</v>
      </c>
      <c r="AA2070" s="14">
        <f t="shared" si="673"/>
        <v>0</v>
      </c>
      <c r="AB2070" s="14">
        <f t="shared" si="676"/>
        <v>0</v>
      </c>
      <c r="AC2070" s="15">
        <f t="shared" si="677"/>
        <v>320.3</v>
      </c>
      <c r="AD2070" s="48">
        <f>(ROUND(AC2070-AC2067,1)/AC2067)</f>
        <v>-6.6724941724941728E-2</v>
      </c>
      <c r="AE2070" s="113"/>
      <c r="AF2070" s="60"/>
      <c r="AH2070" s="20"/>
    </row>
    <row r="2071" spans="1:34">
      <c r="A2071" s="99" t="s">
        <v>817</v>
      </c>
      <c r="B2071" s="89">
        <v>0</v>
      </c>
      <c r="C2071" s="21" t="s">
        <v>338</v>
      </c>
      <c r="D2071" s="12">
        <v>104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D2071*$D$7</f>
        <v>145.6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174.72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0"/>
        <v>320.32</v>
      </c>
      <c r="Y2071" s="14">
        <f t="shared" si="671"/>
        <v>0</v>
      </c>
      <c r="Z2071" s="14">
        <f t="shared" si="672"/>
        <v>0</v>
      </c>
      <c r="AA2071" s="14">
        <f t="shared" si="673"/>
        <v>0</v>
      </c>
      <c r="AB2071" s="14">
        <f t="shared" si="676"/>
        <v>0</v>
      </c>
      <c r="AC2071" s="15">
        <f t="shared" si="677"/>
        <v>320.3</v>
      </c>
      <c r="AD2071" s="48">
        <f>(ROUND(AC2071-AC2067,1)/AC2067)</f>
        <v>-6.6724941724941728E-2</v>
      </c>
      <c r="AE2071" s="113"/>
      <c r="AF2071" s="60"/>
      <c r="AH2071" s="20"/>
    </row>
    <row r="2072" spans="1:34">
      <c r="A2072" s="99" t="s">
        <v>666</v>
      </c>
      <c r="B2072" s="89"/>
      <c r="C2072" s="21" t="s">
        <v>339</v>
      </c>
      <c r="D2072" s="12">
        <v>104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D2072*$D$8</f>
        <v>145.6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174.72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0"/>
        <v>320.32</v>
      </c>
      <c r="Y2072" s="14">
        <f t="shared" si="671"/>
        <v>0</v>
      </c>
      <c r="Z2072" s="14">
        <f t="shared" si="672"/>
        <v>0</v>
      </c>
      <c r="AA2072" s="14">
        <f t="shared" si="673"/>
        <v>0</v>
      </c>
      <c r="AB2072" s="14">
        <f t="shared" si="676"/>
        <v>0</v>
      </c>
      <c r="AC2072" s="15">
        <f t="shared" si="677"/>
        <v>320.3</v>
      </c>
      <c r="AD2072" s="48">
        <f>(ROUND(AC2072-AC2067,1)/AC2067)</f>
        <v>-6.6724941724941728E-2</v>
      </c>
      <c r="AE2072" s="113"/>
      <c r="AF2072" s="60"/>
      <c r="AH2072" s="20"/>
    </row>
    <row r="2073" spans="1:34">
      <c r="A2073" s="99" t="s">
        <v>605</v>
      </c>
      <c r="B2073" s="89"/>
      <c r="C2073" s="21" t="s">
        <v>1</v>
      </c>
      <c r="D2073" s="12">
        <v>52</v>
      </c>
      <c r="E2073" s="12">
        <v>104</v>
      </c>
      <c r="F2073" s="12">
        <v>0</v>
      </c>
      <c r="G2073" s="12">
        <v>0</v>
      </c>
      <c r="H2073" s="12">
        <v>0</v>
      </c>
      <c r="I2073" s="13">
        <v>30</v>
      </c>
      <c r="J2073" s="13">
        <v>50</v>
      </c>
      <c r="K2073" s="13">
        <v>85</v>
      </c>
      <c r="L2073" s="13">
        <v>0</v>
      </c>
      <c r="M2073" s="13">
        <v>0</v>
      </c>
      <c r="N2073" s="14">
        <f>D2073*$D$9</f>
        <v>62.4</v>
      </c>
      <c r="O2073" s="14">
        <f>E2073*$E$9</f>
        <v>135.20000000000002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74.88</v>
      </c>
      <c r="T2073" s="14">
        <f>(O2073/100)*(K2073*$K$9)</f>
        <v>172.38000000000002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0"/>
        <v>137.28</v>
      </c>
      <c r="Y2073" s="14">
        <f t="shared" si="671"/>
        <v>307.58000000000004</v>
      </c>
      <c r="Z2073" s="14">
        <f t="shared" si="672"/>
        <v>0</v>
      </c>
      <c r="AA2073" s="14">
        <f t="shared" si="673"/>
        <v>0</v>
      </c>
      <c r="AB2073" s="14">
        <f t="shared" si="676"/>
        <v>0</v>
      </c>
      <c r="AC2073" s="15">
        <f t="shared" si="677"/>
        <v>444.9</v>
      </c>
      <c r="AD2073" s="48">
        <f>(ROUND(AC2073-AC2067,1)/AC2067)</f>
        <v>0.29632867132867136</v>
      </c>
      <c r="AE2073" s="113"/>
      <c r="AF2073" s="60"/>
      <c r="AH2073" s="20"/>
    </row>
    <row r="2074" spans="1:34">
      <c r="A2074" s="99" t="s">
        <v>844</v>
      </c>
      <c r="B2074" s="89"/>
      <c r="C2074" s="21" t="s">
        <v>2</v>
      </c>
      <c r="D2074" s="12">
        <v>52</v>
      </c>
      <c r="E2074" s="12">
        <v>0</v>
      </c>
      <c r="F2074" s="12">
        <v>140</v>
      </c>
      <c r="G2074" s="12">
        <v>0</v>
      </c>
      <c r="H2074" s="12">
        <v>0</v>
      </c>
      <c r="I2074" s="13">
        <v>30</v>
      </c>
      <c r="J2074" s="13">
        <v>50</v>
      </c>
      <c r="K2074" s="13">
        <v>42.5</v>
      </c>
      <c r="L2074" s="13">
        <v>42.5</v>
      </c>
      <c r="M2074" s="13">
        <v>0</v>
      </c>
      <c r="N2074" s="14">
        <f>D2074*$D$10</f>
        <v>62.4</v>
      </c>
      <c r="O2074" s="14">
        <f>E2074*$E$10</f>
        <v>0</v>
      </c>
      <c r="P2074" s="14">
        <f>F2074*$F$10</f>
        <v>182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74.88</v>
      </c>
      <c r="T2074" s="14">
        <f>(O2074/100)*(K2074*$J$10)</f>
        <v>0</v>
      </c>
      <c r="U2074" s="14">
        <f>(P2074/100)*(K2074*$K$10)+(P2074/100)*(L2074*$L$10)</f>
        <v>232.05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0"/>
        <v>137.28</v>
      </c>
      <c r="Y2074" s="14">
        <f t="shared" si="671"/>
        <v>0</v>
      </c>
      <c r="Z2074" s="14">
        <f t="shared" si="672"/>
        <v>414.05</v>
      </c>
      <c r="AA2074" s="14">
        <f t="shared" si="673"/>
        <v>0</v>
      </c>
      <c r="AB2074" s="14">
        <f t="shared" si="676"/>
        <v>0</v>
      </c>
      <c r="AC2074" s="15">
        <f t="shared" si="677"/>
        <v>551.29999999999995</v>
      </c>
      <c r="AD2074" s="48">
        <f>(ROUND(AC2074-AC2067,1)/AC2067)</f>
        <v>0.60635198135198132</v>
      </c>
      <c r="AE2074" s="113"/>
      <c r="AF2074" s="60"/>
      <c r="AH2074" s="20"/>
    </row>
    <row r="2075" spans="1:34">
      <c r="A2075" s="99" t="s">
        <v>845</v>
      </c>
      <c r="B2075" s="89"/>
      <c r="C2075" s="21" t="s">
        <v>3</v>
      </c>
      <c r="D2075" s="12">
        <v>52</v>
      </c>
      <c r="E2075" s="12">
        <v>0</v>
      </c>
      <c r="F2075" s="12">
        <v>0</v>
      </c>
      <c r="G2075" s="12">
        <v>104</v>
      </c>
      <c r="H2075" s="12">
        <v>0</v>
      </c>
      <c r="I2075" s="13">
        <v>30</v>
      </c>
      <c r="J2075" s="13">
        <v>50</v>
      </c>
      <c r="K2075" s="13">
        <v>0</v>
      </c>
      <c r="L2075" s="13">
        <v>85</v>
      </c>
      <c r="M2075" s="13">
        <v>0</v>
      </c>
      <c r="N2075" s="14">
        <f>D2075*$D$11</f>
        <v>62.4</v>
      </c>
      <c r="O2075" s="14">
        <f>E2075*$E$11</f>
        <v>0</v>
      </c>
      <c r="P2075" s="14">
        <f>F2075*$F$11</f>
        <v>0</v>
      </c>
      <c r="Q2075" s="14">
        <f>G2075*$G$11</f>
        <v>135.20000000000002</v>
      </c>
      <c r="R2075" s="14">
        <f>H2075*$H$11</f>
        <v>0</v>
      </c>
      <c r="S2075" s="14">
        <f>(N2075/100)*(I2075*$I$11)+(N2075/100)*(J2075*$J$11)</f>
        <v>74.88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172.38000000000002</v>
      </c>
      <c r="W2075" s="14">
        <f>(R2075/100)*(K2075*$K$11)+(R2075/100)*(L2075*$L$11)</f>
        <v>0</v>
      </c>
      <c r="X2075" s="14">
        <f t="shared" si="670"/>
        <v>137.28</v>
      </c>
      <c r="Y2075" s="14">
        <f t="shared" si="671"/>
        <v>0</v>
      </c>
      <c r="Z2075" s="14">
        <f t="shared" si="672"/>
        <v>0</v>
      </c>
      <c r="AA2075" s="14">
        <f t="shared" si="673"/>
        <v>307.58000000000004</v>
      </c>
      <c r="AB2075" s="14">
        <f t="shared" si="676"/>
        <v>0</v>
      </c>
      <c r="AC2075" s="15">
        <f t="shared" si="677"/>
        <v>444.9</v>
      </c>
      <c r="AD2075" s="48">
        <f>(ROUND(AC2075-AC2067,1)/AC2067)</f>
        <v>0.29632867132867136</v>
      </c>
      <c r="AE2075" s="113"/>
      <c r="AF2075" s="60"/>
      <c r="AH2075" s="20"/>
    </row>
    <row r="2076" spans="1:34">
      <c r="A2076" s="99" t="s">
        <v>846</v>
      </c>
      <c r="B2076" s="89"/>
      <c r="C2076" s="21" t="s">
        <v>4</v>
      </c>
      <c r="D2076" s="12">
        <v>52</v>
      </c>
      <c r="E2076" s="12">
        <v>0</v>
      </c>
      <c r="F2076" s="12">
        <v>0</v>
      </c>
      <c r="G2076" s="12">
        <v>0</v>
      </c>
      <c r="H2076" s="12">
        <v>104</v>
      </c>
      <c r="I2076" s="13">
        <v>30</v>
      </c>
      <c r="J2076" s="13">
        <v>50</v>
      </c>
      <c r="K2076" s="13">
        <v>42.5</v>
      </c>
      <c r="L2076" s="13">
        <v>42.5</v>
      </c>
      <c r="M2076" s="13">
        <v>0</v>
      </c>
      <c r="N2076" s="14">
        <f>D2076*$D$12</f>
        <v>62.4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135.20000000000002</v>
      </c>
      <c r="S2076" s="14">
        <f>(N2076/100)*(I2076*$I$12)+(N2076/100)*(J2076*$J$12)</f>
        <v>74.88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172.38000000000002</v>
      </c>
      <c r="X2076" s="14">
        <f t="shared" si="670"/>
        <v>137.28</v>
      </c>
      <c r="Y2076" s="14">
        <f t="shared" si="671"/>
        <v>0</v>
      </c>
      <c r="Z2076" s="14">
        <f t="shared" si="672"/>
        <v>0</v>
      </c>
      <c r="AA2076" s="14">
        <f t="shared" si="673"/>
        <v>0</v>
      </c>
      <c r="AB2076" s="14">
        <f t="shared" si="676"/>
        <v>307.58000000000004</v>
      </c>
      <c r="AC2076" s="15">
        <f t="shared" si="677"/>
        <v>444.9</v>
      </c>
      <c r="AD2076" s="48">
        <f>(ROUND(AC2076-AC2067,1)/AC2067)</f>
        <v>0.29632867132867136</v>
      </c>
      <c r="AE2076" s="113"/>
      <c r="AF2076" s="60"/>
      <c r="AH2076" s="20"/>
    </row>
    <row r="2077" spans="1:34">
      <c r="A2077" s="99" t="s">
        <v>847</v>
      </c>
      <c r="B2077" s="89"/>
      <c r="C2077" s="21" t="s">
        <v>327</v>
      </c>
      <c r="D2077" s="12">
        <v>104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50</v>
      </c>
      <c r="K2077" s="13">
        <v>0</v>
      </c>
      <c r="L2077" s="13">
        <v>0</v>
      </c>
      <c r="M2077" s="13">
        <v>70</v>
      </c>
      <c r="N2077" s="14">
        <f>D2077*$D$13</f>
        <v>135.20000000000002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304.20000000000005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0"/>
        <v>439.40000000000009</v>
      </c>
      <c r="Y2077" s="14">
        <f t="shared" si="671"/>
        <v>0</v>
      </c>
      <c r="Z2077" s="14">
        <f t="shared" si="672"/>
        <v>0</v>
      </c>
      <c r="AA2077" s="14">
        <f t="shared" si="673"/>
        <v>0</v>
      </c>
      <c r="AB2077" s="14">
        <f t="shared" si="676"/>
        <v>0</v>
      </c>
      <c r="AC2077" s="15">
        <f t="shared" si="677"/>
        <v>439.4</v>
      </c>
      <c r="AD2077" s="48">
        <f>(ROUND(AC2077-AC2067,1)/AC2067)</f>
        <v>0.28030303030303033</v>
      </c>
      <c r="AE2077" s="113"/>
      <c r="AF2077" s="60"/>
      <c r="AH2077" s="20"/>
    </row>
    <row r="2078" spans="1:34">
      <c r="A2078" s="99" t="s">
        <v>848</v>
      </c>
      <c r="B2078" s="89"/>
      <c r="C2078" s="21" t="s">
        <v>328</v>
      </c>
      <c r="D2078" s="12">
        <v>104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50</v>
      </c>
      <c r="K2078" s="13">
        <v>70</v>
      </c>
      <c r="L2078" s="13">
        <v>0</v>
      </c>
      <c r="M2078" s="13">
        <v>0</v>
      </c>
      <c r="N2078" s="14">
        <f>D2078*$D$14</f>
        <v>135.20000000000002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304.20000000000005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0"/>
        <v>439.40000000000009</v>
      </c>
      <c r="Y2078" s="14">
        <f t="shared" si="671"/>
        <v>0</v>
      </c>
      <c r="Z2078" s="14">
        <f t="shared" si="672"/>
        <v>0</v>
      </c>
      <c r="AA2078" s="14">
        <f t="shared" si="673"/>
        <v>0</v>
      </c>
      <c r="AB2078" s="14">
        <f t="shared" si="676"/>
        <v>0</v>
      </c>
      <c r="AC2078" s="15">
        <f t="shared" si="677"/>
        <v>439.4</v>
      </c>
      <c r="AD2078" s="48">
        <f>(ROUND(AC2078-AC2067,1)/AC2067)</f>
        <v>0.28030303030303033</v>
      </c>
      <c r="AE2078" s="113"/>
      <c r="AF2078" s="60"/>
      <c r="AH2078" s="20"/>
    </row>
    <row r="2079" spans="1:34">
      <c r="A2079" s="99"/>
      <c r="B2079" s="89"/>
      <c r="C2079" s="21" t="s">
        <v>329</v>
      </c>
      <c r="D2079" s="12">
        <v>104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50</v>
      </c>
      <c r="K2079" s="13">
        <v>0</v>
      </c>
      <c r="L2079" s="13">
        <v>70</v>
      </c>
      <c r="M2079" s="13">
        <v>0</v>
      </c>
      <c r="N2079" s="14">
        <f>D2079*$D$15</f>
        <v>135.20000000000002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304.20000000000005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0"/>
        <v>439.40000000000009</v>
      </c>
      <c r="Y2079" s="14">
        <f t="shared" si="671"/>
        <v>0</v>
      </c>
      <c r="Z2079" s="14">
        <f t="shared" si="672"/>
        <v>0</v>
      </c>
      <c r="AA2079" s="14">
        <f t="shared" si="673"/>
        <v>0</v>
      </c>
      <c r="AB2079" s="14">
        <f t="shared" si="676"/>
        <v>0</v>
      </c>
      <c r="AC2079" s="15">
        <f t="shared" si="677"/>
        <v>439.4</v>
      </c>
      <c r="AD2079" s="48">
        <f>(ROUND(AC2079-AC2067,1)/AC2067)</f>
        <v>0.28030303030303033</v>
      </c>
      <c r="AE2079" s="113"/>
      <c r="AF2079" s="60"/>
      <c r="AH2079" s="20"/>
    </row>
    <row r="2080" spans="1:34">
      <c r="A2080" s="99"/>
      <c r="B2080" s="89"/>
      <c r="C2080" s="21" t="s">
        <v>325</v>
      </c>
      <c r="D2080" s="12">
        <v>104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79</v>
      </c>
      <c r="K2080" s="13">
        <v>0</v>
      </c>
      <c r="L2080" s="13">
        <v>0</v>
      </c>
      <c r="M2080" s="13">
        <v>0</v>
      </c>
      <c r="N2080" s="14">
        <f>D2080*$D$16</f>
        <v>135.20000000000002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286.21839999999997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0"/>
        <v>421.41840000000002</v>
      </c>
      <c r="Y2080" s="14">
        <f t="shared" si="671"/>
        <v>0</v>
      </c>
      <c r="Z2080" s="14">
        <f t="shared" si="672"/>
        <v>0</v>
      </c>
      <c r="AA2080" s="14">
        <f t="shared" si="673"/>
        <v>0</v>
      </c>
      <c r="AB2080" s="14">
        <f t="shared" si="676"/>
        <v>0</v>
      </c>
      <c r="AC2080" s="15">
        <f t="shared" si="677"/>
        <v>421.4</v>
      </c>
      <c r="AD2080" s="48">
        <f>(ROUND(AC2080-AC2067,1)/AC2067)</f>
        <v>0.22785547785547788</v>
      </c>
      <c r="AE2080" s="113"/>
      <c r="AF2080" s="60"/>
      <c r="AH2080" s="20"/>
    </row>
    <row r="2081" spans="1:34">
      <c r="A2081" s="99"/>
      <c r="B2081" s="89"/>
      <c r="C2081" s="21" t="s">
        <v>326</v>
      </c>
      <c r="D2081" s="12">
        <v>104</v>
      </c>
      <c r="E2081" s="12">
        <v>0</v>
      </c>
      <c r="F2081" s="12">
        <v>0</v>
      </c>
      <c r="G2081" s="12">
        <v>0</v>
      </c>
      <c r="H2081" s="12">
        <v>0</v>
      </c>
      <c r="I2081" s="13">
        <v>59</v>
      </c>
      <c r="J2081" s="13">
        <v>50</v>
      </c>
      <c r="K2081" s="13">
        <v>0</v>
      </c>
      <c r="L2081" s="13">
        <v>0</v>
      </c>
      <c r="M2081" s="13">
        <v>0</v>
      </c>
      <c r="N2081" s="14">
        <f>D2081*$D$17</f>
        <v>135.20000000000002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251.06639999999999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0"/>
        <v>386.26639999999998</v>
      </c>
      <c r="Y2081" s="14">
        <f t="shared" si="671"/>
        <v>0</v>
      </c>
      <c r="Z2081" s="14">
        <f t="shared" si="672"/>
        <v>0</v>
      </c>
      <c r="AA2081" s="14">
        <f t="shared" si="673"/>
        <v>0</v>
      </c>
      <c r="AB2081" s="14">
        <f t="shared" si="676"/>
        <v>0</v>
      </c>
      <c r="AC2081" s="15">
        <f t="shared" si="677"/>
        <v>386.3</v>
      </c>
      <c r="AD2081" s="48">
        <f>(ROUND(AC2081-AC2067,1)/AC2067)</f>
        <v>0.12558275058275059</v>
      </c>
      <c r="AE2081" s="113"/>
      <c r="AF2081" s="60"/>
      <c r="AH2081" s="20"/>
    </row>
    <row r="2082" spans="1:34">
      <c r="A2082" s="106" t="s">
        <v>0</v>
      </c>
      <c r="B2082" s="86" t="s">
        <v>593</v>
      </c>
      <c r="C2082" s="50" t="s">
        <v>243</v>
      </c>
      <c r="D2082" s="11">
        <v>110</v>
      </c>
      <c r="E2082" s="11">
        <v>0</v>
      </c>
      <c r="F2082" s="11">
        <v>0</v>
      </c>
      <c r="G2082" s="11">
        <v>0</v>
      </c>
      <c r="H2082" s="11">
        <v>0</v>
      </c>
      <c r="I2082" s="51">
        <v>20</v>
      </c>
      <c r="J2082" s="51">
        <v>50</v>
      </c>
      <c r="K2082" s="51">
        <v>0</v>
      </c>
      <c r="L2082" s="51">
        <v>0</v>
      </c>
      <c r="M2082" s="51">
        <v>0</v>
      </c>
      <c r="N2082" s="52">
        <f>D2082*$D$3</f>
        <v>165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173.25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78">N2082+S2082</f>
        <v>338.25</v>
      </c>
      <c r="Y2082" s="52">
        <f t="shared" ref="Y2082:Y2096" si="679">O2082+T2082</f>
        <v>0</v>
      </c>
      <c r="Z2082" s="52">
        <f t="shared" ref="Z2082:Z2096" si="680">P2082+U2082</f>
        <v>0</v>
      </c>
      <c r="AA2082" s="52">
        <f t="shared" ref="AA2082:AA2096" si="681">Q2082+V2082</f>
        <v>0</v>
      </c>
      <c r="AB2082" s="52">
        <f t="shared" si="676"/>
        <v>0</v>
      </c>
      <c r="AC2082" s="53">
        <f>ROUND(X2082+Y2082+Z2082+AA2082+AB2082,1)</f>
        <v>338.3</v>
      </c>
      <c r="AD2082" s="58">
        <v>0</v>
      </c>
      <c r="AE2082" s="113" t="s">
        <v>813</v>
      </c>
      <c r="AF2082" s="60"/>
      <c r="AH2082" s="20"/>
    </row>
    <row r="2083" spans="1:34">
      <c r="A2083" s="99" t="s">
        <v>814</v>
      </c>
      <c r="B2083" s="87">
        <v>8</v>
      </c>
      <c r="C2083" s="21" t="s">
        <v>324</v>
      </c>
      <c r="D2083" s="12">
        <v>110</v>
      </c>
      <c r="E2083" s="12">
        <v>0</v>
      </c>
      <c r="F2083" s="12">
        <v>0</v>
      </c>
      <c r="G2083" s="12">
        <v>0</v>
      </c>
      <c r="H2083" s="12">
        <v>0</v>
      </c>
      <c r="I2083" s="13">
        <v>35</v>
      </c>
      <c r="J2083" s="13">
        <v>64</v>
      </c>
      <c r="K2083" s="13">
        <v>0</v>
      </c>
      <c r="L2083" s="13">
        <v>0</v>
      </c>
      <c r="M2083" s="13">
        <v>0</v>
      </c>
      <c r="N2083" s="14">
        <f>D2083*$D$4</f>
        <v>143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254.82599999999996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8"/>
        <v>397.82599999999996</v>
      </c>
      <c r="Y2083" s="14">
        <f t="shared" si="679"/>
        <v>0</v>
      </c>
      <c r="Z2083" s="14">
        <f t="shared" si="680"/>
        <v>0</v>
      </c>
      <c r="AA2083" s="14">
        <f t="shared" si="681"/>
        <v>0</v>
      </c>
      <c r="AB2083" s="14">
        <f t="shared" si="676"/>
        <v>0</v>
      </c>
      <c r="AC2083" s="15">
        <f>ROUND(X2083+Y2083+Z2083+AA2083+AB2083,1)</f>
        <v>397.8</v>
      </c>
      <c r="AD2083" s="48">
        <f>(ROUND(AC2083-AC2082,1)/AC2082)</f>
        <v>0.17587939698492461</v>
      </c>
      <c r="AE2083" s="113"/>
      <c r="AF2083" s="60"/>
      <c r="AH2083" s="20"/>
    </row>
    <row r="2084" spans="1:34">
      <c r="A2084" s="99" t="s">
        <v>815</v>
      </c>
      <c r="B2084" s="87">
        <v>12</v>
      </c>
      <c r="C2084" s="21" t="s">
        <v>849</v>
      </c>
      <c r="D2084" s="12">
        <v>110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50</v>
      </c>
      <c r="K2084" s="13">
        <v>0</v>
      </c>
      <c r="L2084" s="13">
        <v>0</v>
      </c>
      <c r="M2084" s="13">
        <v>0</v>
      </c>
      <c r="N2084" s="14">
        <f>D2084*$D$5</f>
        <v>154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161.69999999999999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8"/>
        <v>315.7</v>
      </c>
      <c r="Y2084" s="14">
        <f t="shared" si="679"/>
        <v>0</v>
      </c>
      <c r="Z2084" s="14">
        <f t="shared" si="680"/>
        <v>0</v>
      </c>
      <c r="AA2084" s="14">
        <f t="shared" si="681"/>
        <v>0</v>
      </c>
      <c r="AB2084" s="14">
        <f t="shared" si="676"/>
        <v>0</v>
      </c>
      <c r="AC2084" s="15">
        <f t="shared" ref="AC2084:AC2096" si="682">ROUND(X2084+Y2084+Z2084+AA2084+AB2084,1)</f>
        <v>315.7</v>
      </c>
      <c r="AD2084" s="48">
        <f>(ROUND(AC2084-AC2082,1)/AC2082)</f>
        <v>-6.6804611291752886E-2</v>
      </c>
      <c r="AE2084" s="113"/>
      <c r="AF2084" s="60"/>
      <c r="AH2084" s="20"/>
    </row>
    <row r="2085" spans="1:34">
      <c r="A2085" s="99" t="s">
        <v>816</v>
      </c>
      <c r="B2085" s="87">
        <v>0</v>
      </c>
      <c r="C2085" s="21" t="s">
        <v>337</v>
      </c>
      <c r="D2085" s="12">
        <v>110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50</v>
      </c>
      <c r="K2085" s="13">
        <v>0</v>
      </c>
      <c r="L2085" s="13">
        <v>0</v>
      </c>
      <c r="M2085" s="13">
        <v>0</v>
      </c>
      <c r="N2085" s="14">
        <f>D2085*$D$6</f>
        <v>154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161.69999999999999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8"/>
        <v>315.7</v>
      </c>
      <c r="Y2085" s="14">
        <f t="shared" si="679"/>
        <v>0</v>
      </c>
      <c r="Z2085" s="14">
        <f t="shared" si="680"/>
        <v>0</v>
      </c>
      <c r="AA2085" s="14">
        <f t="shared" si="681"/>
        <v>0</v>
      </c>
      <c r="AB2085" s="14">
        <f t="shared" ref="AB2085:AB2096" si="683">R2085+W2085</f>
        <v>0</v>
      </c>
      <c r="AC2085" s="15">
        <f t="shared" si="682"/>
        <v>315.7</v>
      </c>
      <c r="AD2085" s="48">
        <f>(ROUND(AC2085-AC2082,1)/AC2082)</f>
        <v>-6.6804611291752886E-2</v>
      </c>
      <c r="AE2085" s="113"/>
      <c r="AF2085" s="60"/>
      <c r="AH2085" s="20"/>
    </row>
    <row r="2086" spans="1:34">
      <c r="A2086" s="99" t="s">
        <v>817</v>
      </c>
      <c r="B2086" s="87">
        <v>0</v>
      </c>
      <c r="C2086" s="21" t="s">
        <v>338</v>
      </c>
      <c r="D2086" s="12">
        <v>110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50</v>
      </c>
      <c r="K2086" s="13">
        <v>0</v>
      </c>
      <c r="L2086" s="13">
        <v>0</v>
      </c>
      <c r="M2086" s="13">
        <v>0</v>
      </c>
      <c r="N2086" s="14">
        <f>D2086*$D$7</f>
        <v>154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161.69999999999999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8"/>
        <v>315.7</v>
      </c>
      <c r="Y2086" s="14">
        <f t="shared" si="679"/>
        <v>0</v>
      </c>
      <c r="Z2086" s="14">
        <f t="shared" si="680"/>
        <v>0</v>
      </c>
      <c r="AA2086" s="14">
        <f t="shared" si="681"/>
        <v>0</v>
      </c>
      <c r="AB2086" s="14">
        <f t="shared" si="683"/>
        <v>0</v>
      </c>
      <c r="AC2086" s="15">
        <f t="shared" si="682"/>
        <v>315.7</v>
      </c>
      <c r="AD2086" s="48">
        <f>(ROUND(AC2086-AC2082,1)/AC2082)</f>
        <v>-6.6804611291752886E-2</v>
      </c>
      <c r="AE2086" s="113"/>
      <c r="AF2086" s="60"/>
      <c r="AH2086" s="20"/>
    </row>
    <row r="2087" spans="1:34">
      <c r="A2087" s="99" t="s">
        <v>666</v>
      </c>
      <c r="B2087" s="87"/>
      <c r="C2087" s="21" t="s">
        <v>339</v>
      </c>
      <c r="D2087" s="12">
        <v>110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50</v>
      </c>
      <c r="K2087" s="13">
        <v>0</v>
      </c>
      <c r="L2087" s="13">
        <v>0</v>
      </c>
      <c r="M2087" s="13">
        <v>0</v>
      </c>
      <c r="N2087" s="14">
        <f>D2087*$D$8</f>
        <v>154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161.69999999999999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8"/>
        <v>315.7</v>
      </c>
      <c r="Y2087" s="14">
        <f t="shared" si="679"/>
        <v>0</v>
      </c>
      <c r="Z2087" s="14">
        <f t="shared" si="680"/>
        <v>0</v>
      </c>
      <c r="AA2087" s="14">
        <f t="shared" si="681"/>
        <v>0</v>
      </c>
      <c r="AB2087" s="14">
        <f t="shared" si="683"/>
        <v>0</v>
      </c>
      <c r="AC2087" s="15">
        <f t="shared" si="682"/>
        <v>315.7</v>
      </c>
      <c r="AD2087" s="48">
        <f>(ROUND(AC2087-AC2082,1)/AC2082)</f>
        <v>-6.6804611291752886E-2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55</v>
      </c>
      <c r="E2088" s="12">
        <v>110</v>
      </c>
      <c r="F2088" s="12">
        <v>0</v>
      </c>
      <c r="G2088" s="12">
        <v>0</v>
      </c>
      <c r="H2088" s="12">
        <v>0</v>
      </c>
      <c r="I2088" s="13">
        <v>20</v>
      </c>
      <c r="J2088" s="13">
        <v>50</v>
      </c>
      <c r="K2088" s="13">
        <v>75</v>
      </c>
      <c r="L2088" s="13">
        <v>0</v>
      </c>
      <c r="M2088" s="13">
        <v>0</v>
      </c>
      <c r="N2088" s="14">
        <f>D2088*$D$9</f>
        <v>66</v>
      </c>
      <c r="O2088" s="14">
        <f>E2088*$E$9</f>
        <v>143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69.3</v>
      </c>
      <c r="T2088" s="14">
        <f>(O2088/100)*(K2088*$K$9)</f>
        <v>160.875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8"/>
        <v>135.30000000000001</v>
      </c>
      <c r="Y2088" s="14">
        <f t="shared" si="679"/>
        <v>303.875</v>
      </c>
      <c r="Z2088" s="14">
        <f t="shared" si="680"/>
        <v>0</v>
      </c>
      <c r="AA2088" s="14">
        <f t="shared" si="681"/>
        <v>0</v>
      </c>
      <c r="AB2088" s="14">
        <f t="shared" si="683"/>
        <v>0</v>
      </c>
      <c r="AC2088" s="15">
        <f t="shared" si="682"/>
        <v>439.2</v>
      </c>
      <c r="AD2088" s="48">
        <f>(ROUND(AC2088-AC2082,1)/AC2082)</f>
        <v>0.29825598581141</v>
      </c>
      <c r="AE2088" s="113"/>
      <c r="AF2088" s="60"/>
      <c r="AH2088" s="20"/>
    </row>
    <row r="2089" spans="1:34">
      <c r="A2089" s="99" t="s">
        <v>844</v>
      </c>
      <c r="B2089" s="87"/>
      <c r="C2089" s="21" t="s">
        <v>2</v>
      </c>
      <c r="D2089" s="12">
        <v>55</v>
      </c>
      <c r="E2089" s="12">
        <v>0</v>
      </c>
      <c r="F2089" s="12">
        <v>110</v>
      </c>
      <c r="G2089" s="12">
        <v>0</v>
      </c>
      <c r="H2089" s="12">
        <v>0</v>
      </c>
      <c r="I2089" s="13">
        <v>20</v>
      </c>
      <c r="J2089" s="13">
        <v>50</v>
      </c>
      <c r="K2089" s="13">
        <v>37.5</v>
      </c>
      <c r="L2089" s="13">
        <v>37.5</v>
      </c>
      <c r="M2089" s="13">
        <v>0</v>
      </c>
      <c r="N2089" s="14">
        <f>D2089*$D$10</f>
        <v>66</v>
      </c>
      <c r="O2089" s="14">
        <f>E2089*$E$10</f>
        <v>0</v>
      </c>
      <c r="P2089" s="14">
        <f>F2089*$F$10</f>
        <v>143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69.3</v>
      </c>
      <c r="T2089" s="14">
        <f>(O2089/100)*(K2089*$J$10)</f>
        <v>0</v>
      </c>
      <c r="U2089" s="14">
        <f>(P2089/100)*(K2089*$K$10)+(P2089/100)*(L2089*$L$10)</f>
        <v>160.875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8"/>
        <v>135.30000000000001</v>
      </c>
      <c r="Y2089" s="14">
        <f t="shared" si="679"/>
        <v>0</v>
      </c>
      <c r="Z2089" s="14">
        <f t="shared" si="680"/>
        <v>303.875</v>
      </c>
      <c r="AA2089" s="14">
        <f t="shared" si="681"/>
        <v>0</v>
      </c>
      <c r="AB2089" s="14">
        <f t="shared" si="683"/>
        <v>0</v>
      </c>
      <c r="AC2089" s="15">
        <f t="shared" si="682"/>
        <v>439.2</v>
      </c>
      <c r="AD2089" s="48">
        <f>(ROUND(AC2089-AC2082,1)/AC2082)</f>
        <v>0.29825598581141</v>
      </c>
      <c r="AE2089" s="113"/>
      <c r="AF2089" s="60"/>
      <c r="AH2089" s="20"/>
    </row>
    <row r="2090" spans="1:34">
      <c r="A2090" s="99" t="s">
        <v>845</v>
      </c>
      <c r="B2090" s="87"/>
      <c r="C2090" s="21" t="s">
        <v>3</v>
      </c>
      <c r="D2090" s="12">
        <v>55</v>
      </c>
      <c r="E2090" s="12">
        <v>0</v>
      </c>
      <c r="F2090" s="12">
        <v>0</v>
      </c>
      <c r="G2090" s="12">
        <v>110</v>
      </c>
      <c r="H2090" s="12">
        <v>0</v>
      </c>
      <c r="I2090" s="13">
        <v>20</v>
      </c>
      <c r="J2090" s="13">
        <v>50</v>
      </c>
      <c r="K2090" s="13">
        <v>0</v>
      </c>
      <c r="L2090" s="13">
        <v>75</v>
      </c>
      <c r="M2090" s="13">
        <v>0</v>
      </c>
      <c r="N2090" s="14">
        <f>D2090*$D$11</f>
        <v>66</v>
      </c>
      <c r="O2090" s="14">
        <f>E2090*$E$11</f>
        <v>0</v>
      </c>
      <c r="P2090" s="14">
        <f>F2090*$F$11</f>
        <v>0</v>
      </c>
      <c r="Q2090" s="14">
        <f>G2090*$G$11</f>
        <v>143</v>
      </c>
      <c r="R2090" s="14">
        <f>H2090*$H$11</f>
        <v>0</v>
      </c>
      <c r="S2090" s="14">
        <f>(N2090/100)*(I2090*$I$11)+(N2090/100)*(J2090*$J$11)</f>
        <v>69.3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160.875</v>
      </c>
      <c r="W2090" s="14">
        <f>(R2090/100)*(K2090*$K$11)+(R2090/100)*(L2090*$L$11)</f>
        <v>0</v>
      </c>
      <c r="X2090" s="14">
        <f t="shared" si="678"/>
        <v>135.30000000000001</v>
      </c>
      <c r="Y2090" s="14">
        <f t="shared" si="679"/>
        <v>0</v>
      </c>
      <c r="Z2090" s="14">
        <f t="shared" si="680"/>
        <v>0</v>
      </c>
      <c r="AA2090" s="14">
        <f t="shared" si="681"/>
        <v>303.875</v>
      </c>
      <c r="AB2090" s="14">
        <f t="shared" si="683"/>
        <v>0</v>
      </c>
      <c r="AC2090" s="15">
        <f t="shared" si="682"/>
        <v>439.2</v>
      </c>
      <c r="AD2090" s="48">
        <f>(ROUND(AC2090-AC2082,1)/AC2082)</f>
        <v>0.29825598581141</v>
      </c>
      <c r="AE2090" s="113"/>
      <c r="AF2090" s="60"/>
      <c r="AH2090" s="20"/>
    </row>
    <row r="2091" spans="1:34">
      <c r="A2091" s="99" t="s">
        <v>846</v>
      </c>
      <c r="B2091" s="87"/>
      <c r="C2091" s="21" t="s">
        <v>4</v>
      </c>
      <c r="D2091" s="12">
        <v>55</v>
      </c>
      <c r="E2091" s="12">
        <v>0</v>
      </c>
      <c r="F2091" s="12">
        <v>0</v>
      </c>
      <c r="G2091" s="12">
        <v>0</v>
      </c>
      <c r="H2091" s="12">
        <v>110</v>
      </c>
      <c r="I2091" s="13">
        <v>20</v>
      </c>
      <c r="J2091" s="13">
        <v>50</v>
      </c>
      <c r="K2091" s="13">
        <v>37.5</v>
      </c>
      <c r="L2091" s="13">
        <v>37.5</v>
      </c>
      <c r="M2091" s="13">
        <v>0</v>
      </c>
      <c r="N2091" s="14">
        <f>D2091*$D$12</f>
        <v>66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143</v>
      </c>
      <c r="S2091" s="14">
        <f>(N2091/100)*(I2091*$I$12)+(N2091/100)*(J2091*$J$12)</f>
        <v>69.3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160.875</v>
      </c>
      <c r="X2091" s="14">
        <f t="shared" si="678"/>
        <v>135.30000000000001</v>
      </c>
      <c r="Y2091" s="14">
        <f t="shared" si="679"/>
        <v>0</v>
      </c>
      <c r="Z2091" s="14">
        <f t="shared" si="680"/>
        <v>0</v>
      </c>
      <c r="AA2091" s="14">
        <f t="shared" si="681"/>
        <v>0</v>
      </c>
      <c r="AB2091" s="14">
        <f t="shared" si="683"/>
        <v>303.875</v>
      </c>
      <c r="AC2091" s="15">
        <f t="shared" si="682"/>
        <v>439.2</v>
      </c>
      <c r="AD2091" s="48">
        <f>(ROUND(AC2091-AC2082,1)/AC2082)</f>
        <v>0.29825598581141</v>
      </c>
      <c r="AE2091" s="113"/>
      <c r="AF2091" s="60"/>
      <c r="AH2091" s="20"/>
    </row>
    <row r="2092" spans="1:34">
      <c r="A2092" s="99" t="s">
        <v>847</v>
      </c>
      <c r="B2092" s="87"/>
      <c r="C2092" s="21" t="s">
        <v>327</v>
      </c>
      <c r="D2092" s="12">
        <v>110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50</v>
      </c>
      <c r="K2092" s="13">
        <v>0</v>
      </c>
      <c r="L2092" s="13">
        <v>0</v>
      </c>
      <c r="M2092" s="13">
        <v>65</v>
      </c>
      <c r="N2092" s="14">
        <f>D2092*$D$13</f>
        <v>143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289.57499999999999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8"/>
        <v>432.57499999999999</v>
      </c>
      <c r="Y2092" s="14">
        <f t="shared" si="679"/>
        <v>0</v>
      </c>
      <c r="Z2092" s="14">
        <f t="shared" si="680"/>
        <v>0</v>
      </c>
      <c r="AA2092" s="14">
        <f t="shared" si="681"/>
        <v>0</v>
      </c>
      <c r="AB2092" s="14">
        <f t="shared" si="683"/>
        <v>0</v>
      </c>
      <c r="AC2092" s="15">
        <f t="shared" si="682"/>
        <v>432.6</v>
      </c>
      <c r="AD2092" s="48">
        <f>(ROUND(AC2092-AC2082,1)/AC2082)</f>
        <v>0.27874667454921664</v>
      </c>
      <c r="AE2092" s="113"/>
      <c r="AF2092" s="60"/>
      <c r="AH2092" s="20"/>
    </row>
    <row r="2093" spans="1:34">
      <c r="A2093" s="99" t="s">
        <v>848</v>
      </c>
      <c r="B2093" s="87"/>
      <c r="C2093" s="21" t="s">
        <v>328</v>
      </c>
      <c r="D2093" s="12">
        <v>110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50</v>
      </c>
      <c r="K2093" s="13">
        <v>65</v>
      </c>
      <c r="L2093" s="13">
        <v>0</v>
      </c>
      <c r="M2093" s="13">
        <v>0</v>
      </c>
      <c r="N2093" s="14">
        <f>D2093*$D$14</f>
        <v>143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289.57499999999999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8"/>
        <v>432.57499999999999</v>
      </c>
      <c r="Y2093" s="14">
        <f t="shared" si="679"/>
        <v>0</v>
      </c>
      <c r="Z2093" s="14">
        <f t="shared" si="680"/>
        <v>0</v>
      </c>
      <c r="AA2093" s="14">
        <f t="shared" si="681"/>
        <v>0</v>
      </c>
      <c r="AB2093" s="14">
        <f t="shared" si="683"/>
        <v>0</v>
      </c>
      <c r="AC2093" s="15">
        <f t="shared" si="682"/>
        <v>432.6</v>
      </c>
      <c r="AD2093" s="48">
        <f>(ROUND(AC2093-AC2082,1)/AC2082)</f>
        <v>0.27874667454921664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110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50</v>
      </c>
      <c r="K2094" s="13">
        <v>0</v>
      </c>
      <c r="L2094" s="13">
        <v>65</v>
      </c>
      <c r="M2094" s="13">
        <v>0</v>
      </c>
      <c r="N2094" s="14">
        <f>D2094*$D$15</f>
        <v>143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289.57499999999999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8"/>
        <v>432.57499999999999</v>
      </c>
      <c r="Y2094" s="14">
        <f t="shared" si="679"/>
        <v>0</v>
      </c>
      <c r="Z2094" s="14">
        <f t="shared" si="680"/>
        <v>0</v>
      </c>
      <c r="AA2094" s="14">
        <f t="shared" si="681"/>
        <v>0</v>
      </c>
      <c r="AB2094" s="14">
        <f t="shared" si="683"/>
        <v>0</v>
      </c>
      <c r="AC2094" s="15">
        <f t="shared" si="682"/>
        <v>432.6</v>
      </c>
      <c r="AD2094" s="48">
        <f>(ROUND(AC2094-AC2082,1)/AC2082)</f>
        <v>0.27874667454921664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110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74</v>
      </c>
      <c r="K2095" s="13">
        <v>0</v>
      </c>
      <c r="L2095" s="13">
        <v>0</v>
      </c>
      <c r="M2095" s="13">
        <v>0</v>
      </c>
      <c r="N2095" s="14">
        <f>D2095*$D$16</f>
        <v>143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271.98599999999999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8"/>
        <v>414.98599999999999</v>
      </c>
      <c r="Y2095" s="14">
        <f t="shared" si="679"/>
        <v>0</v>
      </c>
      <c r="Z2095" s="14">
        <f t="shared" si="680"/>
        <v>0</v>
      </c>
      <c r="AA2095" s="14">
        <f t="shared" si="681"/>
        <v>0</v>
      </c>
      <c r="AB2095" s="14">
        <f t="shared" si="683"/>
        <v>0</v>
      </c>
      <c r="AC2095" s="15">
        <f t="shared" si="682"/>
        <v>415</v>
      </c>
      <c r="AD2095" s="48">
        <f>(ROUND(AC2095-AC2082,1)/AC2082)</f>
        <v>0.22672184451670116</v>
      </c>
      <c r="AE2095" s="111"/>
      <c r="AF2095" s="63"/>
      <c r="AH2095" s="20"/>
    </row>
    <row r="2096" spans="1:34">
      <c r="A2096" s="99"/>
      <c r="B2096" s="87"/>
      <c r="C2096" s="21" t="s">
        <v>326</v>
      </c>
      <c r="D2096" s="12">
        <v>110</v>
      </c>
      <c r="E2096" s="12">
        <v>0</v>
      </c>
      <c r="F2096" s="12">
        <v>0</v>
      </c>
      <c r="G2096" s="12">
        <v>0</v>
      </c>
      <c r="H2096" s="12">
        <v>0</v>
      </c>
      <c r="I2096" s="13">
        <v>51</v>
      </c>
      <c r="J2096" s="13">
        <v>50</v>
      </c>
      <c r="K2096" s="13">
        <v>0</v>
      </c>
      <c r="L2096" s="13">
        <v>0</v>
      </c>
      <c r="M2096" s="13">
        <v>0</v>
      </c>
      <c r="N2096" s="14">
        <f>D2096*$D$17</f>
        <v>143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239.23899999999998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8"/>
        <v>382.23899999999998</v>
      </c>
      <c r="Y2096" s="14">
        <f t="shared" si="679"/>
        <v>0</v>
      </c>
      <c r="Z2096" s="14">
        <f t="shared" si="680"/>
        <v>0</v>
      </c>
      <c r="AA2096" s="14">
        <f t="shared" si="681"/>
        <v>0</v>
      </c>
      <c r="AB2096" s="14">
        <f t="shared" si="683"/>
        <v>0</v>
      </c>
      <c r="AC2096" s="15">
        <f t="shared" si="682"/>
        <v>382.2</v>
      </c>
      <c r="AD2096" s="48">
        <f>(ROUND(AC2096-AC2082,1)/AC2082)</f>
        <v>0.12976647945610403</v>
      </c>
      <c r="AE2096" s="113"/>
      <c r="AF2096" s="60"/>
      <c r="AH2096" s="20"/>
    </row>
    <row r="2097" spans="1:34">
      <c r="A2097" s="106" t="s">
        <v>0</v>
      </c>
      <c r="B2097" s="90" t="s">
        <v>95</v>
      </c>
      <c r="C2097" s="50" t="s">
        <v>241</v>
      </c>
      <c r="D2097" s="11">
        <v>102</v>
      </c>
      <c r="E2097" s="11">
        <v>0</v>
      </c>
      <c r="F2097" s="11">
        <v>0</v>
      </c>
      <c r="G2097" s="11">
        <v>0</v>
      </c>
      <c r="H2097" s="11">
        <v>0</v>
      </c>
      <c r="I2097" s="51">
        <v>20</v>
      </c>
      <c r="J2097" s="51">
        <v>80</v>
      </c>
      <c r="K2097" s="51">
        <v>0</v>
      </c>
      <c r="L2097" s="51">
        <v>0</v>
      </c>
      <c r="M2097" s="51">
        <v>0</v>
      </c>
      <c r="N2097" s="52">
        <f>D2097*$D$3</f>
        <v>153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229.5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0"/>
        <v>382.5</v>
      </c>
      <c r="Y2097" s="52">
        <f t="shared" si="671"/>
        <v>0</v>
      </c>
      <c r="Z2097" s="52">
        <f t="shared" si="672"/>
        <v>0</v>
      </c>
      <c r="AA2097" s="52">
        <f t="shared" si="673"/>
        <v>0</v>
      </c>
      <c r="AB2097" s="52">
        <f>R2097+W2097</f>
        <v>0</v>
      </c>
      <c r="AC2097" s="53">
        <f>ROUND(X2097+Y2097+Z2097+AA2097+AB2097,1)</f>
        <v>382.5</v>
      </c>
      <c r="AD2097" s="58"/>
      <c r="AE2097" s="113"/>
      <c r="AF2097" s="60"/>
      <c r="AH2097" s="20"/>
    </row>
    <row r="2098" spans="1:34">
      <c r="A2098" s="99" t="s">
        <v>814</v>
      </c>
      <c r="B2098" s="91">
        <v>0</v>
      </c>
      <c r="C2098" s="21" t="s">
        <v>324</v>
      </c>
      <c r="D2098" s="12">
        <v>102</v>
      </c>
      <c r="E2098" s="12">
        <v>0</v>
      </c>
      <c r="F2098" s="12">
        <v>0</v>
      </c>
      <c r="G2098" s="12">
        <v>0</v>
      </c>
      <c r="H2098" s="12">
        <v>0</v>
      </c>
      <c r="I2098" s="13">
        <v>37</v>
      </c>
      <c r="J2098" s="13">
        <v>96</v>
      </c>
      <c r="K2098" s="13">
        <v>0</v>
      </c>
      <c r="L2098" s="13">
        <v>0</v>
      </c>
      <c r="M2098" s="13">
        <v>0</v>
      </c>
      <c r="N2098" s="14">
        <f>D2098*$D$4</f>
        <v>132.6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317.44439999999997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0"/>
        <v>450.0444</v>
      </c>
      <c r="Y2098" s="14">
        <f t="shared" si="671"/>
        <v>0</v>
      </c>
      <c r="Z2098" s="14">
        <f t="shared" si="672"/>
        <v>0</v>
      </c>
      <c r="AA2098" s="14">
        <f t="shared" si="673"/>
        <v>0</v>
      </c>
      <c r="AB2098" s="14">
        <f>R2098+W2098</f>
        <v>0</v>
      </c>
      <c r="AC2098" s="15">
        <f>ROUND(X2098+Y2098+Z2098+AA2098+AB2098,1)</f>
        <v>450</v>
      </c>
      <c r="AD2098" s="48">
        <f>(ROUND(AC2098-AC2097,1)/AC2097)</f>
        <v>0.17647058823529413</v>
      </c>
      <c r="AE2098" s="113" t="s">
        <v>813</v>
      </c>
      <c r="AF2098" s="60"/>
      <c r="AH2098" s="20"/>
    </row>
    <row r="2099" spans="1:34">
      <c r="A2099" s="99" t="s">
        <v>815</v>
      </c>
      <c r="B2099" s="91">
        <v>28</v>
      </c>
      <c r="C2099" s="21" t="s">
        <v>849</v>
      </c>
      <c r="D2099" s="12">
        <v>102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D2099*$D$5</f>
        <v>142.79999999999998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214.2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0"/>
        <v>357</v>
      </c>
      <c r="Y2099" s="14">
        <f t="shared" si="671"/>
        <v>0</v>
      </c>
      <c r="Z2099" s="14">
        <f t="shared" si="672"/>
        <v>0</v>
      </c>
      <c r="AA2099" s="14">
        <f t="shared" si="673"/>
        <v>0</v>
      </c>
      <c r="AB2099" s="14">
        <f>R2099+W2099</f>
        <v>0</v>
      </c>
      <c r="AC2099" s="15">
        <f t="shared" ref="AC2099:AC2111" si="684">ROUND(X2099+Y2099+Z2099+AA2099+AB2099,1)</f>
        <v>357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816</v>
      </c>
      <c r="B2100" s="91">
        <v>0</v>
      </c>
      <c r="C2100" s="21" t="s">
        <v>337</v>
      </c>
      <c r="D2100" s="12">
        <v>102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80</v>
      </c>
      <c r="K2100" s="13">
        <v>0</v>
      </c>
      <c r="L2100" s="13">
        <v>0</v>
      </c>
      <c r="M2100" s="13">
        <v>0</v>
      </c>
      <c r="N2100" s="14">
        <f>D2100*$D$6</f>
        <v>142.79999999999998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214.2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0"/>
        <v>357</v>
      </c>
      <c r="Y2100" s="14">
        <f t="shared" si="671"/>
        <v>0</v>
      </c>
      <c r="Z2100" s="14">
        <f t="shared" si="672"/>
        <v>0</v>
      </c>
      <c r="AA2100" s="14">
        <f t="shared" si="673"/>
        <v>0</v>
      </c>
      <c r="AB2100" s="14">
        <f t="shared" ref="AB2100:AB2111" si="685">R2100+W2100</f>
        <v>0</v>
      </c>
      <c r="AC2100" s="15">
        <f t="shared" si="684"/>
        <v>357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817</v>
      </c>
      <c r="B2101" s="91">
        <v>0</v>
      </c>
      <c r="C2101" s="21" t="s">
        <v>338</v>
      </c>
      <c r="D2101" s="12">
        <v>102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80</v>
      </c>
      <c r="K2101" s="13">
        <v>0</v>
      </c>
      <c r="L2101" s="13">
        <v>0</v>
      </c>
      <c r="M2101" s="13">
        <v>0</v>
      </c>
      <c r="N2101" s="14">
        <f>D2101*$D$7</f>
        <v>142.79999999999998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214.2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0"/>
        <v>357</v>
      </c>
      <c r="Y2101" s="14">
        <f t="shared" si="671"/>
        <v>0</v>
      </c>
      <c r="Z2101" s="14">
        <f t="shared" si="672"/>
        <v>0</v>
      </c>
      <c r="AA2101" s="14">
        <f t="shared" si="673"/>
        <v>0</v>
      </c>
      <c r="AB2101" s="14">
        <f t="shared" si="685"/>
        <v>0</v>
      </c>
      <c r="AC2101" s="15">
        <f t="shared" si="684"/>
        <v>357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666</v>
      </c>
      <c r="B2102" s="91"/>
      <c r="C2102" s="21" t="s">
        <v>339</v>
      </c>
      <c r="D2102" s="12">
        <v>102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80</v>
      </c>
      <c r="K2102" s="13">
        <v>0</v>
      </c>
      <c r="L2102" s="13">
        <v>0</v>
      </c>
      <c r="M2102" s="13">
        <v>0</v>
      </c>
      <c r="N2102" s="14">
        <f>D2102*$D$8</f>
        <v>142.79999999999998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214.2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0"/>
        <v>357</v>
      </c>
      <c r="Y2102" s="14">
        <f t="shared" si="671"/>
        <v>0</v>
      </c>
      <c r="Z2102" s="14">
        <f t="shared" si="672"/>
        <v>0</v>
      </c>
      <c r="AA2102" s="14">
        <f t="shared" si="673"/>
        <v>0</v>
      </c>
      <c r="AB2102" s="14">
        <f t="shared" si="685"/>
        <v>0</v>
      </c>
      <c r="AC2102" s="15">
        <f t="shared" si="684"/>
        <v>357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605</v>
      </c>
      <c r="B2103" s="91"/>
      <c r="C2103" s="21" t="s">
        <v>1</v>
      </c>
      <c r="D2103" s="12">
        <v>51</v>
      </c>
      <c r="E2103" s="12">
        <v>102</v>
      </c>
      <c r="F2103" s="12">
        <v>0</v>
      </c>
      <c r="G2103" s="12">
        <v>0</v>
      </c>
      <c r="H2103" s="12">
        <v>0</v>
      </c>
      <c r="I2103" s="13">
        <v>20</v>
      </c>
      <c r="J2103" s="13">
        <v>80</v>
      </c>
      <c r="K2103" s="13">
        <v>105</v>
      </c>
      <c r="L2103" s="13">
        <v>0</v>
      </c>
      <c r="M2103" s="13">
        <v>0</v>
      </c>
      <c r="N2103" s="14">
        <f>D2103*$D$9</f>
        <v>61.199999999999996</v>
      </c>
      <c r="O2103" s="14">
        <f>E2103*$E$9</f>
        <v>132.6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91.8</v>
      </c>
      <c r="T2103" s="14">
        <f>(O2103/100)*(K2103*$K$9)</f>
        <v>208.84499999999997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0"/>
        <v>153</v>
      </c>
      <c r="Y2103" s="14">
        <f t="shared" si="671"/>
        <v>341.44499999999994</v>
      </c>
      <c r="Z2103" s="14">
        <f t="shared" si="672"/>
        <v>0</v>
      </c>
      <c r="AA2103" s="14">
        <f t="shared" si="673"/>
        <v>0</v>
      </c>
      <c r="AB2103" s="14">
        <f t="shared" si="685"/>
        <v>0</v>
      </c>
      <c r="AC2103" s="15">
        <f t="shared" si="684"/>
        <v>494.4</v>
      </c>
      <c r="AD2103" s="48">
        <f>(ROUND(AC2103-AC2097,1)/AC2097)</f>
        <v>0.29254901960784313</v>
      </c>
      <c r="AE2103" s="113"/>
      <c r="AF2103" s="60"/>
      <c r="AH2103" s="20"/>
    </row>
    <row r="2104" spans="1:34">
      <c r="A2104" s="99" t="s">
        <v>844</v>
      </c>
      <c r="B2104" s="91"/>
      <c r="C2104" s="21" t="s">
        <v>2</v>
      </c>
      <c r="D2104" s="12">
        <v>51</v>
      </c>
      <c r="E2104" s="12">
        <v>0</v>
      </c>
      <c r="F2104" s="12">
        <v>102</v>
      </c>
      <c r="G2104" s="12">
        <v>0</v>
      </c>
      <c r="H2104" s="12">
        <v>0</v>
      </c>
      <c r="I2104" s="13">
        <v>20</v>
      </c>
      <c r="J2104" s="13">
        <v>80</v>
      </c>
      <c r="K2104" s="13">
        <v>52.5</v>
      </c>
      <c r="L2104" s="13">
        <v>52.5</v>
      </c>
      <c r="M2104" s="13">
        <v>0</v>
      </c>
      <c r="N2104" s="14">
        <f>D2104*$D$10</f>
        <v>61.199999999999996</v>
      </c>
      <c r="O2104" s="14">
        <f>E2104*$E$10</f>
        <v>0</v>
      </c>
      <c r="P2104" s="14">
        <f>F2104*$F$10</f>
        <v>132.6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91.8</v>
      </c>
      <c r="T2104" s="14">
        <f>(O2104/100)*(K2104*$J$10)</f>
        <v>0</v>
      </c>
      <c r="U2104" s="14">
        <f>(P2104/100)*(K2104*$K$10)+(P2104/100)*(L2104*$L$10)</f>
        <v>208.84499999999997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0"/>
        <v>153</v>
      </c>
      <c r="Y2104" s="14">
        <f t="shared" si="671"/>
        <v>0</v>
      </c>
      <c r="Z2104" s="14">
        <f t="shared" si="672"/>
        <v>341.44499999999994</v>
      </c>
      <c r="AA2104" s="14">
        <f t="shared" si="673"/>
        <v>0</v>
      </c>
      <c r="AB2104" s="14">
        <f t="shared" si="685"/>
        <v>0</v>
      </c>
      <c r="AC2104" s="15">
        <f t="shared" si="684"/>
        <v>494.4</v>
      </c>
      <c r="AD2104" s="48">
        <f>(ROUND(AC2104-AC2097,1)/AC2097)</f>
        <v>0.29254901960784313</v>
      </c>
      <c r="AE2104" s="113"/>
      <c r="AF2104" s="60"/>
      <c r="AH2104" s="20"/>
    </row>
    <row r="2105" spans="1:34">
      <c r="A2105" s="99" t="s">
        <v>845</v>
      </c>
      <c r="B2105" s="91"/>
      <c r="C2105" s="21" t="s">
        <v>3</v>
      </c>
      <c r="D2105" s="12">
        <v>51</v>
      </c>
      <c r="E2105" s="12">
        <v>0</v>
      </c>
      <c r="F2105" s="12">
        <v>0</v>
      </c>
      <c r="G2105" s="12">
        <v>102</v>
      </c>
      <c r="H2105" s="12">
        <v>0</v>
      </c>
      <c r="I2105" s="13">
        <v>20</v>
      </c>
      <c r="J2105" s="13">
        <v>80</v>
      </c>
      <c r="K2105" s="13">
        <v>0</v>
      </c>
      <c r="L2105" s="13">
        <v>105</v>
      </c>
      <c r="M2105" s="13">
        <v>0</v>
      </c>
      <c r="N2105" s="14">
        <f>D2105*$D$11</f>
        <v>61.199999999999996</v>
      </c>
      <c r="O2105" s="14">
        <f>E2105*$E$11</f>
        <v>0</v>
      </c>
      <c r="P2105" s="14">
        <f>F2105*$F$11</f>
        <v>0</v>
      </c>
      <c r="Q2105" s="14">
        <f>G2105*$G$11</f>
        <v>132.6</v>
      </c>
      <c r="R2105" s="14">
        <f>H2105*$H$11</f>
        <v>0</v>
      </c>
      <c r="S2105" s="14">
        <f>(N2105/100)*(I2105*$I$11)+(N2105/100)*(J2105*$J$11)</f>
        <v>91.8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208.84499999999997</v>
      </c>
      <c r="W2105" s="14">
        <f>(R2105/100)*(K2105*$K$11)+(R2105/100)*(L2105*$L$11)</f>
        <v>0</v>
      </c>
      <c r="X2105" s="14">
        <f t="shared" si="670"/>
        <v>153</v>
      </c>
      <c r="Y2105" s="14">
        <f t="shared" si="671"/>
        <v>0</v>
      </c>
      <c r="Z2105" s="14">
        <f t="shared" si="672"/>
        <v>0</v>
      </c>
      <c r="AA2105" s="14">
        <f t="shared" si="673"/>
        <v>341.44499999999994</v>
      </c>
      <c r="AB2105" s="14">
        <f t="shared" si="685"/>
        <v>0</v>
      </c>
      <c r="AC2105" s="15">
        <f t="shared" si="684"/>
        <v>494.4</v>
      </c>
      <c r="AD2105" s="48">
        <f>(ROUND(AC2105-AC2097,1)/AC2097)</f>
        <v>0.29254901960784313</v>
      </c>
      <c r="AE2105" s="113"/>
      <c r="AF2105" s="60"/>
      <c r="AH2105" s="20"/>
    </row>
    <row r="2106" spans="1:34">
      <c r="A2106" s="99" t="s">
        <v>846</v>
      </c>
      <c r="B2106" s="91"/>
      <c r="C2106" s="21" t="s">
        <v>4</v>
      </c>
      <c r="D2106" s="12">
        <v>51</v>
      </c>
      <c r="E2106" s="12">
        <v>0</v>
      </c>
      <c r="F2106" s="12">
        <v>0</v>
      </c>
      <c r="G2106" s="12">
        <v>0</v>
      </c>
      <c r="H2106" s="12">
        <v>102</v>
      </c>
      <c r="I2106" s="13">
        <v>20</v>
      </c>
      <c r="J2106" s="13">
        <v>80</v>
      </c>
      <c r="K2106" s="13">
        <v>52.5</v>
      </c>
      <c r="L2106" s="13">
        <v>52.5</v>
      </c>
      <c r="M2106" s="13">
        <v>0</v>
      </c>
      <c r="N2106" s="14">
        <f>D2106*$D$12</f>
        <v>61.199999999999996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132.6</v>
      </c>
      <c r="S2106" s="14">
        <f>(N2106/100)*(I2106*$I$12)+(N2106/100)*(J2106*$J$12)</f>
        <v>91.8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208.84499999999997</v>
      </c>
      <c r="X2106" s="14">
        <f t="shared" si="670"/>
        <v>153</v>
      </c>
      <c r="Y2106" s="14">
        <f t="shared" si="671"/>
        <v>0</v>
      </c>
      <c r="Z2106" s="14">
        <f t="shared" si="672"/>
        <v>0</v>
      </c>
      <c r="AA2106" s="14">
        <f t="shared" si="673"/>
        <v>0</v>
      </c>
      <c r="AB2106" s="14">
        <f t="shared" si="685"/>
        <v>341.44499999999994</v>
      </c>
      <c r="AC2106" s="15">
        <f t="shared" si="684"/>
        <v>494.4</v>
      </c>
      <c r="AD2106" s="48">
        <f>(ROUND(AC2106-AC2097,1)/AC2097)</f>
        <v>0.29254901960784313</v>
      </c>
      <c r="AE2106" s="113"/>
      <c r="AF2106" s="60"/>
      <c r="AH2106" s="20"/>
    </row>
    <row r="2107" spans="1:34">
      <c r="A2107" s="99" t="s">
        <v>847</v>
      </c>
      <c r="B2107" s="91"/>
      <c r="C2107" s="21" t="s">
        <v>327</v>
      </c>
      <c r="D2107" s="12">
        <v>102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80</v>
      </c>
      <c r="K2107" s="13">
        <v>0</v>
      </c>
      <c r="L2107" s="13">
        <v>0</v>
      </c>
      <c r="M2107" s="13">
        <v>80</v>
      </c>
      <c r="N2107" s="14">
        <f>D2107*$D$13</f>
        <v>132.6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358.02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0"/>
        <v>490.62</v>
      </c>
      <c r="Y2107" s="14">
        <f t="shared" si="671"/>
        <v>0</v>
      </c>
      <c r="Z2107" s="14">
        <f t="shared" si="672"/>
        <v>0</v>
      </c>
      <c r="AA2107" s="14">
        <f t="shared" si="673"/>
        <v>0</v>
      </c>
      <c r="AB2107" s="14">
        <f t="shared" si="685"/>
        <v>0</v>
      </c>
      <c r="AC2107" s="15">
        <f t="shared" si="684"/>
        <v>490.6</v>
      </c>
      <c r="AD2107" s="48">
        <f>(ROUND(AC2107-AC2097,1)/AC2097)</f>
        <v>0.28261437908496728</v>
      </c>
      <c r="AE2107" s="113"/>
      <c r="AF2107" s="60"/>
      <c r="AH2107" s="20"/>
    </row>
    <row r="2108" spans="1:34">
      <c r="A2108" s="99" t="s">
        <v>848</v>
      </c>
      <c r="B2108" s="91"/>
      <c r="C2108" s="21" t="s">
        <v>328</v>
      </c>
      <c r="D2108" s="12">
        <v>102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80</v>
      </c>
      <c r="K2108" s="13">
        <v>80</v>
      </c>
      <c r="L2108" s="13">
        <v>0</v>
      </c>
      <c r="M2108" s="13">
        <v>0</v>
      </c>
      <c r="N2108" s="14">
        <f>D2108*$D$14</f>
        <v>132.6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358.02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0"/>
        <v>490.62</v>
      </c>
      <c r="Y2108" s="14">
        <f t="shared" si="671"/>
        <v>0</v>
      </c>
      <c r="Z2108" s="14">
        <f t="shared" si="672"/>
        <v>0</v>
      </c>
      <c r="AA2108" s="14">
        <f t="shared" si="673"/>
        <v>0</v>
      </c>
      <c r="AB2108" s="14">
        <f t="shared" si="685"/>
        <v>0</v>
      </c>
      <c r="AC2108" s="15">
        <f t="shared" si="684"/>
        <v>490.6</v>
      </c>
      <c r="AD2108" s="48">
        <f>(ROUND(AC2108-AC2097,1)/AC2097)</f>
        <v>0.28261437908496728</v>
      </c>
      <c r="AE2108" s="113"/>
      <c r="AF2108" s="60"/>
      <c r="AH2108" s="20"/>
    </row>
    <row r="2109" spans="1:34">
      <c r="A2109" s="99"/>
      <c r="B2109" s="91"/>
      <c r="C2109" s="21" t="s">
        <v>329</v>
      </c>
      <c r="D2109" s="12">
        <v>102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80</v>
      </c>
      <c r="K2109" s="13">
        <v>0</v>
      </c>
      <c r="L2109" s="13">
        <v>80</v>
      </c>
      <c r="M2109" s="13">
        <v>0</v>
      </c>
      <c r="N2109" s="14">
        <f>D2109*$D$15</f>
        <v>132.6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358.02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0"/>
        <v>490.62</v>
      </c>
      <c r="Y2109" s="14">
        <f t="shared" si="671"/>
        <v>0</v>
      </c>
      <c r="Z2109" s="14">
        <f t="shared" si="672"/>
        <v>0</v>
      </c>
      <c r="AA2109" s="14">
        <f t="shared" si="673"/>
        <v>0</v>
      </c>
      <c r="AB2109" s="14">
        <f t="shared" si="685"/>
        <v>0</v>
      </c>
      <c r="AC2109" s="15">
        <f t="shared" si="684"/>
        <v>490.6</v>
      </c>
      <c r="AD2109" s="48">
        <f>(ROUND(AC2109-AC2097,1)/AC2097)</f>
        <v>0.28261437908496728</v>
      </c>
      <c r="AE2109" s="113"/>
      <c r="AF2109" s="60"/>
      <c r="AH2109" s="20"/>
    </row>
    <row r="2110" spans="1:34">
      <c r="A2110" s="99"/>
      <c r="B2110" s="91"/>
      <c r="C2110" s="21" t="s">
        <v>325</v>
      </c>
      <c r="D2110" s="12">
        <v>102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102</v>
      </c>
      <c r="K2110" s="13">
        <v>0</v>
      </c>
      <c r="L2110" s="13">
        <v>0</v>
      </c>
      <c r="M2110" s="13">
        <v>0</v>
      </c>
      <c r="N2110" s="14">
        <f>D2110*$D$16</f>
        <v>132.6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337.59959999999995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0"/>
        <v>470.19959999999992</v>
      </c>
      <c r="Y2110" s="14">
        <f t="shared" si="671"/>
        <v>0</v>
      </c>
      <c r="Z2110" s="14">
        <f t="shared" si="672"/>
        <v>0</v>
      </c>
      <c r="AA2110" s="14">
        <f t="shared" si="673"/>
        <v>0</v>
      </c>
      <c r="AB2110" s="14">
        <f t="shared" si="685"/>
        <v>0</v>
      </c>
      <c r="AC2110" s="15">
        <f t="shared" si="684"/>
        <v>470.2</v>
      </c>
      <c r="AD2110" s="48">
        <f>(ROUND(AC2110-AC2097,1)/AC2097)</f>
        <v>0.22928104575163399</v>
      </c>
      <c r="AE2110" s="113"/>
      <c r="AF2110" s="60"/>
      <c r="AH2110" s="20"/>
    </row>
    <row r="2111" spans="1:34">
      <c r="A2111" s="99"/>
      <c r="B2111" s="91"/>
      <c r="C2111" s="21" t="s">
        <v>326</v>
      </c>
      <c r="D2111" s="12">
        <v>102</v>
      </c>
      <c r="E2111" s="12">
        <v>0</v>
      </c>
      <c r="F2111" s="12">
        <v>0</v>
      </c>
      <c r="G2111" s="12">
        <v>0</v>
      </c>
      <c r="H2111" s="12">
        <v>0</v>
      </c>
      <c r="I2111" s="13">
        <v>63</v>
      </c>
      <c r="J2111" s="13">
        <v>80</v>
      </c>
      <c r="K2111" s="13">
        <v>0</v>
      </c>
      <c r="L2111" s="13">
        <v>0</v>
      </c>
      <c r="M2111" s="13">
        <v>0</v>
      </c>
      <c r="N2111" s="14">
        <f>D2111*$D$17</f>
        <v>132.6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298.21739999999994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0"/>
        <v>430.81739999999991</v>
      </c>
      <c r="Y2111" s="14">
        <f t="shared" si="671"/>
        <v>0</v>
      </c>
      <c r="Z2111" s="14">
        <f t="shared" si="672"/>
        <v>0</v>
      </c>
      <c r="AA2111" s="14">
        <f t="shared" si="673"/>
        <v>0</v>
      </c>
      <c r="AB2111" s="14">
        <f t="shared" si="685"/>
        <v>0</v>
      </c>
      <c r="AC2111" s="15">
        <f t="shared" si="684"/>
        <v>430.8</v>
      </c>
      <c r="AD2111" s="48">
        <f>(ROUND(AC2111-AC2097,1)/AC2097)</f>
        <v>0.12627450980392155</v>
      </c>
      <c r="AE2111" s="113"/>
      <c r="AF2111" s="60"/>
      <c r="AH2111" s="20"/>
    </row>
    <row r="2112" spans="1:34">
      <c r="A2112" s="106" t="s">
        <v>0</v>
      </c>
      <c r="B2112" s="92" t="s">
        <v>96</v>
      </c>
      <c r="C2112" s="50" t="s">
        <v>241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65</v>
      </c>
      <c r="K2112" s="51">
        <v>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213.75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0"/>
        <v>363.75</v>
      </c>
      <c r="Y2112" s="52">
        <f t="shared" si="671"/>
        <v>0</v>
      </c>
      <c r="Z2112" s="52">
        <f t="shared" si="672"/>
        <v>0</v>
      </c>
      <c r="AA2112" s="52">
        <f t="shared" si="673"/>
        <v>0</v>
      </c>
      <c r="AB2112" s="52">
        <f>R2112+W2112</f>
        <v>0</v>
      </c>
      <c r="AC2112" s="53">
        <f>ROUND(X2112+Y2112+Z2112+AA2112+AB2112,1)</f>
        <v>363.8</v>
      </c>
      <c r="AD2112" s="58"/>
      <c r="AE2112" s="113"/>
      <c r="AF2112" s="60"/>
      <c r="AH2112" s="20"/>
    </row>
    <row r="2113" spans="1:34">
      <c r="A2113" s="99" t="s">
        <v>814</v>
      </c>
      <c r="B2113" s="93">
        <v>0</v>
      </c>
      <c r="C2113" s="21" t="s">
        <v>324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50</v>
      </c>
      <c r="J2113" s="13">
        <v>77</v>
      </c>
      <c r="K2113" s="13">
        <v>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297.18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26" si="686">N2113+S2113</f>
        <v>427.18</v>
      </c>
      <c r="Y2113" s="14">
        <f t="shared" ref="Y2113:Y2126" si="687">O2113+T2113</f>
        <v>0</v>
      </c>
      <c r="Z2113" s="14">
        <f t="shared" ref="Z2113:Z2126" si="688">P2113+U2113</f>
        <v>0</v>
      </c>
      <c r="AA2113" s="14">
        <f t="shared" ref="AA2113:AA2126" si="689">Q2113+V2113</f>
        <v>0</v>
      </c>
      <c r="AB2113" s="14">
        <f>R2113+W2113</f>
        <v>0</v>
      </c>
      <c r="AC2113" s="15">
        <f>ROUND(X2113+Y2113+Z2113+AA2113+AB2113,1)</f>
        <v>427.2</v>
      </c>
      <c r="AD2113" s="48">
        <f>(ROUND(AC2113-AC2112,1)/AC2112)</f>
        <v>0.1742715777899945</v>
      </c>
      <c r="AE2113" s="113" t="s">
        <v>813</v>
      </c>
      <c r="AF2113" s="60"/>
      <c r="AH2113" s="20"/>
    </row>
    <row r="2114" spans="1:34">
      <c r="A2114" s="99" t="s">
        <v>815</v>
      </c>
      <c r="B2114" s="93">
        <v>24</v>
      </c>
      <c r="C2114" s="21" t="s">
        <v>849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65</v>
      </c>
      <c r="K2114" s="13">
        <v>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199.5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339.5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339.5</v>
      </c>
      <c r="AD2114" s="48">
        <f>(ROUND(AC2114-AC2112,1)/AC2112)</f>
        <v>-6.6794942275975808E-2</v>
      </c>
      <c r="AE2114" s="113"/>
      <c r="AF2114" s="60"/>
      <c r="AH2114" s="20"/>
    </row>
    <row r="2115" spans="1:34">
      <c r="A2115" s="99" t="s">
        <v>816</v>
      </c>
      <c r="B2115" s="93">
        <v>0</v>
      </c>
      <c r="C2115" s="21" t="s">
        <v>337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199.5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339.5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339.5</v>
      </c>
      <c r="AD2115" s="48">
        <f>(ROUND(AC2115-AC2112,1)/AC2112)</f>
        <v>-6.6794942275975808E-2</v>
      </c>
      <c r="AE2115" s="113"/>
      <c r="AF2115" s="60"/>
      <c r="AH2115" s="20"/>
    </row>
    <row r="2116" spans="1:34">
      <c r="A2116" s="99" t="s">
        <v>817</v>
      </c>
      <c r="B2116" s="93">
        <v>0</v>
      </c>
      <c r="C2116" s="21" t="s">
        <v>338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65</v>
      </c>
      <c r="K2116" s="13">
        <v>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199.5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339.5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339.5</v>
      </c>
      <c r="AD2116" s="48">
        <f>(ROUND(AC2116-AC2112,1)/AC2112)</f>
        <v>-6.6794942275975808E-2</v>
      </c>
      <c r="AE2116" s="113"/>
      <c r="AF2116" s="60"/>
      <c r="AH2116" s="20"/>
    </row>
    <row r="2117" spans="1:34">
      <c r="A2117" s="99" t="s">
        <v>666</v>
      </c>
      <c r="B2117" s="93"/>
      <c r="C2117" s="21" t="s">
        <v>339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65</v>
      </c>
      <c r="K2117" s="13">
        <v>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199.5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339.5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339.5</v>
      </c>
      <c r="AD2117" s="48">
        <f>(ROUND(AC2117-AC2112,1)/AC2112)</f>
        <v>-6.6794942275975808E-2</v>
      </c>
      <c r="AE2117" s="113"/>
      <c r="AF2117" s="60"/>
      <c r="AH2117" s="20"/>
    </row>
    <row r="2118" spans="1:34">
      <c r="A2118" s="99" t="s">
        <v>605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30</v>
      </c>
      <c r="J2118" s="13">
        <v>65</v>
      </c>
      <c r="K2118" s="13">
        <v>100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85.5</v>
      </c>
      <c r="T2118" s="14">
        <f>(O2118/100)*(K2118*$K$9)</f>
        <v>195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145.5</v>
      </c>
      <c r="Y2118" s="14">
        <f t="shared" si="687"/>
        <v>325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470.5</v>
      </c>
      <c r="AD2118" s="48">
        <f>(ROUND(AC2118-AC2112,1)/AC2112)</f>
        <v>0.29329301814183617</v>
      </c>
      <c r="AE2118" s="113"/>
      <c r="AF2118" s="60"/>
      <c r="AH2118" s="20"/>
    </row>
    <row r="2119" spans="1:34">
      <c r="A2119" s="99" t="s">
        <v>844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30</v>
      </c>
      <c r="J2119" s="13">
        <v>65</v>
      </c>
      <c r="K2119" s="13">
        <v>50</v>
      </c>
      <c r="L2119" s="13">
        <v>50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85.5</v>
      </c>
      <c r="T2119" s="14">
        <f>(O2119/100)*(K2119*$J$10)</f>
        <v>0</v>
      </c>
      <c r="U2119" s="14">
        <f>(P2119/100)*(K2119*$K$10)+(P2119/100)*(L2119*$L$10)</f>
        <v>195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145.5</v>
      </c>
      <c r="Y2119" s="14">
        <f t="shared" si="687"/>
        <v>0</v>
      </c>
      <c r="Z2119" s="14">
        <f t="shared" si="688"/>
        <v>325</v>
      </c>
      <c r="AA2119" s="14">
        <f t="shared" si="689"/>
        <v>0</v>
      </c>
      <c r="AB2119" s="14">
        <f t="shared" si="691"/>
        <v>0</v>
      </c>
      <c r="AC2119" s="15">
        <f t="shared" si="690"/>
        <v>470.5</v>
      </c>
      <c r="AD2119" s="48">
        <f>(ROUND(AC2119-AC2112,1)/AC2112)</f>
        <v>0.29329301814183617</v>
      </c>
      <c r="AE2119" s="113"/>
      <c r="AF2119" s="60"/>
      <c r="AH2119" s="20"/>
    </row>
    <row r="2120" spans="1:34">
      <c r="A2120" s="99" t="s">
        <v>845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30</v>
      </c>
      <c r="J2120" s="13">
        <v>65</v>
      </c>
      <c r="K2120" s="13">
        <v>0</v>
      </c>
      <c r="L2120" s="13">
        <v>100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</f>
        <v>85.5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195</v>
      </c>
      <c r="W2120" s="14">
        <f>(R2120/100)*(K2120*$K$11)+(R2120/100)*(L2120*$L$11)</f>
        <v>0</v>
      </c>
      <c r="X2120" s="14">
        <f t="shared" si="686"/>
        <v>145.5</v>
      </c>
      <c r="Y2120" s="14">
        <f t="shared" si="687"/>
        <v>0</v>
      </c>
      <c r="Z2120" s="14">
        <f t="shared" si="688"/>
        <v>0</v>
      </c>
      <c r="AA2120" s="14">
        <f t="shared" si="689"/>
        <v>325</v>
      </c>
      <c r="AB2120" s="14">
        <f t="shared" si="691"/>
        <v>0</v>
      </c>
      <c r="AC2120" s="15">
        <f t="shared" si="690"/>
        <v>470.5</v>
      </c>
      <c r="AD2120" s="48">
        <f>(ROUND(AC2120-AC2112,1)/AC2112)</f>
        <v>0.29329301814183617</v>
      </c>
      <c r="AE2120" s="113"/>
      <c r="AF2120" s="60"/>
      <c r="AH2120" s="20"/>
    </row>
    <row r="2121" spans="1:34">
      <c r="A2121" s="99" t="s">
        <v>846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30</v>
      </c>
      <c r="J2121" s="13">
        <v>65</v>
      </c>
      <c r="K2121" s="13">
        <v>50</v>
      </c>
      <c r="L2121" s="13">
        <v>50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</f>
        <v>85.5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195</v>
      </c>
      <c r="X2121" s="14">
        <f t="shared" si="686"/>
        <v>145.5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325</v>
      </c>
      <c r="AC2121" s="15">
        <f t="shared" si="690"/>
        <v>470.5</v>
      </c>
      <c r="AD2121" s="48">
        <f>(ROUND(AC2121-AC2112,1)/AC2112)</f>
        <v>0.29329301814183617</v>
      </c>
      <c r="AE2121" s="113"/>
      <c r="AF2121" s="60"/>
      <c r="AH2121" s="20"/>
    </row>
    <row r="2122" spans="1:34">
      <c r="A2122" s="99" t="s">
        <v>847</v>
      </c>
      <c r="B2122" s="93"/>
      <c r="C2122" s="21" t="s">
        <v>327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65</v>
      </c>
      <c r="K2122" s="13">
        <v>0</v>
      </c>
      <c r="L2122" s="13">
        <v>0</v>
      </c>
      <c r="M2122" s="13">
        <v>77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335.4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465.4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465.4</v>
      </c>
      <c r="AD2122" s="48">
        <f>(ROUND(AC2122-AC2112,1)/AC2112)</f>
        <v>0.27927432655305112</v>
      </c>
      <c r="AE2122" s="113"/>
      <c r="AF2122" s="60"/>
      <c r="AH2122" s="20"/>
    </row>
    <row r="2123" spans="1:34">
      <c r="A2123" s="99" t="s">
        <v>848</v>
      </c>
      <c r="B2123" s="93"/>
      <c r="C2123" s="21" t="s">
        <v>328</v>
      </c>
      <c r="D2123" s="12">
        <v>100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65</v>
      </c>
      <c r="K2123" s="13">
        <v>77</v>
      </c>
      <c r="L2123" s="13">
        <v>0</v>
      </c>
      <c r="M2123" s="13">
        <v>0</v>
      </c>
      <c r="N2123" s="14">
        <f>D2123*$D$14</f>
        <v>130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335.4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465.4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465.4</v>
      </c>
      <c r="AD2123" s="48">
        <f>(ROUND(AC2123-AC2112,1)/AC2112)</f>
        <v>0.27927432655305112</v>
      </c>
      <c r="AE2123" s="113"/>
      <c r="AF2123" s="60"/>
      <c r="AH2123" s="20"/>
    </row>
    <row r="2124" spans="1:34">
      <c r="A2124" s="99"/>
      <c r="B2124" s="93"/>
      <c r="C2124" s="21" t="s">
        <v>329</v>
      </c>
      <c r="D2124" s="12">
        <v>100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65</v>
      </c>
      <c r="K2124" s="13">
        <v>0</v>
      </c>
      <c r="L2124" s="13">
        <v>77</v>
      </c>
      <c r="M2124" s="13">
        <v>0</v>
      </c>
      <c r="N2124" s="14">
        <f>D2124*$D$15</f>
        <v>130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335.4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465.4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465.4</v>
      </c>
      <c r="AD2124" s="48">
        <f>(ROUND(AC2124-AC2112,1)/AC2112)</f>
        <v>0.27927432655305112</v>
      </c>
      <c r="AE2124" s="113"/>
      <c r="AF2124" s="60"/>
      <c r="AH2124" s="20"/>
    </row>
    <row r="2125" spans="1:34">
      <c r="A2125" s="99"/>
      <c r="B2125" s="93"/>
      <c r="C2125" s="21" t="s">
        <v>325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317.07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447.07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447.1</v>
      </c>
      <c r="AD2125" s="48">
        <f>(ROUND(AC2125-AC2112,1)/AC2112)</f>
        <v>0.22897196261682243</v>
      </c>
      <c r="AE2125" s="113"/>
      <c r="AF2125" s="60"/>
      <c r="AH2125" s="20"/>
    </row>
    <row r="2126" spans="1:34">
      <c r="A2126" s="99"/>
      <c r="B2126" s="93"/>
      <c r="C2126" s="21" t="s">
        <v>326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65</v>
      </c>
      <c r="J2126" s="13">
        <v>65</v>
      </c>
      <c r="K2126" s="13">
        <v>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278.85000000000002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408.85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408.9</v>
      </c>
      <c r="AD2126" s="48">
        <f>(ROUND(AC2126-AC2112,1)/AC2112)</f>
        <v>0.1239692138537658</v>
      </c>
      <c r="AE2126" s="113"/>
      <c r="AF2126" s="60"/>
      <c r="AH2126" s="20"/>
    </row>
    <row r="2127" spans="1:34">
      <c r="A2127" s="106" t="s">
        <v>0</v>
      </c>
      <c r="B2127" s="90" t="s">
        <v>97</v>
      </c>
      <c r="C2127" s="50" t="s">
        <v>241</v>
      </c>
      <c r="D2127" s="11">
        <v>114</v>
      </c>
      <c r="E2127" s="11">
        <v>0</v>
      </c>
      <c r="F2127" s="11">
        <v>0</v>
      </c>
      <c r="G2127" s="11">
        <v>0</v>
      </c>
      <c r="H2127" s="11">
        <v>0</v>
      </c>
      <c r="I2127" s="51">
        <v>60</v>
      </c>
      <c r="J2127" s="51">
        <v>20</v>
      </c>
      <c r="K2127" s="51">
        <v>0</v>
      </c>
      <c r="L2127" s="51">
        <v>0</v>
      </c>
      <c r="M2127" s="51">
        <v>0</v>
      </c>
      <c r="N2127" s="52">
        <f>D2127*$D$3</f>
        <v>171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205.2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70"/>
        <v>376.2</v>
      </c>
      <c r="Y2127" s="52">
        <f t="shared" si="671"/>
        <v>0</v>
      </c>
      <c r="Z2127" s="52">
        <f t="shared" si="672"/>
        <v>0</v>
      </c>
      <c r="AA2127" s="52">
        <f t="shared" si="673"/>
        <v>0</v>
      </c>
      <c r="AB2127" s="52">
        <f>R2127+W2127</f>
        <v>0</v>
      </c>
      <c r="AC2127" s="53">
        <f>ROUND(X2127+Y2127+Z2127+AA2127+AB2127,1)</f>
        <v>376.2</v>
      </c>
      <c r="AD2127" s="58"/>
      <c r="AE2127" s="113"/>
      <c r="AF2127" s="60"/>
      <c r="AH2127" s="20"/>
    </row>
    <row r="2128" spans="1:34">
      <c r="A2128" s="99" t="s">
        <v>814</v>
      </c>
      <c r="B2128" s="91">
        <v>28</v>
      </c>
      <c r="C2128" s="21" t="s">
        <v>324</v>
      </c>
      <c r="D2128" s="12">
        <v>114</v>
      </c>
      <c r="E2128" s="12">
        <v>0</v>
      </c>
      <c r="F2128" s="12">
        <v>0</v>
      </c>
      <c r="G2128" s="12">
        <v>0</v>
      </c>
      <c r="H2128" s="12">
        <v>0</v>
      </c>
      <c r="I2128" s="13">
        <v>75</v>
      </c>
      <c r="J2128" s="13">
        <v>35</v>
      </c>
      <c r="K2128" s="13">
        <v>0</v>
      </c>
      <c r="L2128" s="13">
        <v>0</v>
      </c>
      <c r="M2128" s="13">
        <v>0</v>
      </c>
      <c r="N2128" s="14">
        <f>D2128*$D$4</f>
        <v>148.20000000000002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293.43600000000004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ref="X2128:X2141" si="692">N2128+S2128</f>
        <v>441.63600000000008</v>
      </c>
      <c r="Y2128" s="14">
        <f t="shared" ref="Y2128:Y2141" si="693">O2128+T2128</f>
        <v>0</v>
      </c>
      <c r="Z2128" s="14">
        <f t="shared" ref="Z2128:Z2141" si="694">P2128+U2128</f>
        <v>0</v>
      </c>
      <c r="AA2128" s="14">
        <f t="shared" ref="AA2128:AA2141" si="695">Q2128+V2128</f>
        <v>0</v>
      </c>
      <c r="AB2128" s="14">
        <f>R2128+W2128</f>
        <v>0</v>
      </c>
      <c r="AC2128" s="15">
        <f>ROUND(X2128+Y2128+Z2128+AA2128+AB2128,1)</f>
        <v>441.6</v>
      </c>
      <c r="AD2128" s="48">
        <f>(ROUND(AC2128-AC2127,1)/AC2127)</f>
        <v>0.17384370015948966</v>
      </c>
      <c r="AE2128" s="113" t="s">
        <v>813</v>
      </c>
      <c r="AF2128" s="60"/>
      <c r="AH2128" s="20"/>
    </row>
    <row r="2129" spans="1:34">
      <c r="A2129" s="99" t="s">
        <v>815</v>
      </c>
      <c r="B2129" s="91">
        <v>0</v>
      </c>
      <c r="C2129" s="21" t="s">
        <v>849</v>
      </c>
      <c r="D2129" s="12">
        <v>114</v>
      </c>
      <c r="E2129" s="12">
        <v>0</v>
      </c>
      <c r="F2129" s="12">
        <v>0</v>
      </c>
      <c r="G2129" s="12">
        <v>0</v>
      </c>
      <c r="H2129" s="12">
        <v>0</v>
      </c>
      <c r="I2129" s="13">
        <v>60</v>
      </c>
      <c r="J2129" s="13">
        <v>20</v>
      </c>
      <c r="K2129" s="13">
        <v>0</v>
      </c>
      <c r="L2129" s="13">
        <v>0</v>
      </c>
      <c r="M2129" s="13">
        <v>0</v>
      </c>
      <c r="N2129" s="14">
        <f>D2129*$D$5</f>
        <v>159.6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191.51999999999998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2"/>
        <v>351.12</v>
      </c>
      <c r="Y2129" s="14">
        <f t="shared" si="693"/>
        <v>0</v>
      </c>
      <c r="Z2129" s="14">
        <f t="shared" si="694"/>
        <v>0</v>
      </c>
      <c r="AA2129" s="14">
        <f t="shared" si="695"/>
        <v>0</v>
      </c>
      <c r="AB2129" s="14">
        <f>R2129+W2129</f>
        <v>0</v>
      </c>
      <c r="AC2129" s="15">
        <f t="shared" ref="AC2129:AC2141" si="696">ROUND(X2129+Y2129+Z2129+AA2129+AB2129,1)</f>
        <v>351.1</v>
      </c>
      <c r="AD2129" s="48">
        <f>(ROUND(AC2129-AC2127,1)/AC2127)</f>
        <v>-6.6719829877724623E-2</v>
      </c>
      <c r="AE2129" s="113"/>
      <c r="AF2129" s="60"/>
      <c r="AH2129" s="20"/>
    </row>
    <row r="2130" spans="1:34">
      <c r="A2130" s="99" t="s">
        <v>816</v>
      </c>
      <c r="B2130" s="91">
        <v>0</v>
      </c>
      <c r="C2130" s="21" t="s">
        <v>337</v>
      </c>
      <c r="D2130" s="12">
        <v>114</v>
      </c>
      <c r="E2130" s="12">
        <v>0</v>
      </c>
      <c r="F2130" s="12">
        <v>0</v>
      </c>
      <c r="G2130" s="12">
        <v>0</v>
      </c>
      <c r="H2130" s="12">
        <v>0</v>
      </c>
      <c r="I2130" s="13">
        <v>60</v>
      </c>
      <c r="J2130" s="13">
        <v>20</v>
      </c>
      <c r="K2130" s="13">
        <v>0</v>
      </c>
      <c r="L2130" s="13">
        <v>0</v>
      </c>
      <c r="M2130" s="13">
        <v>0</v>
      </c>
      <c r="N2130" s="14">
        <f>D2130*$D$6</f>
        <v>159.6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191.51999999999998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2"/>
        <v>351.12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1" si="697">R2130+W2130</f>
        <v>0</v>
      </c>
      <c r="AC2130" s="15">
        <f t="shared" si="696"/>
        <v>351.1</v>
      </c>
      <c r="AD2130" s="48">
        <f>(ROUND(AC2130-AC2127,1)/AC2127)</f>
        <v>-6.6719829877724623E-2</v>
      </c>
      <c r="AE2130" s="113"/>
      <c r="AF2130" s="60"/>
      <c r="AH2130" s="20"/>
    </row>
    <row r="2131" spans="1:34">
      <c r="A2131" s="99" t="s">
        <v>817</v>
      </c>
      <c r="B2131" s="91">
        <v>0</v>
      </c>
      <c r="C2131" s="21" t="s">
        <v>338</v>
      </c>
      <c r="D2131" s="12">
        <v>114</v>
      </c>
      <c r="E2131" s="12">
        <v>0</v>
      </c>
      <c r="F2131" s="12">
        <v>0</v>
      </c>
      <c r="G2131" s="12">
        <v>0</v>
      </c>
      <c r="H2131" s="12">
        <v>0</v>
      </c>
      <c r="I2131" s="13">
        <v>60</v>
      </c>
      <c r="J2131" s="13">
        <v>20</v>
      </c>
      <c r="K2131" s="13">
        <v>0</v>
      </c>
      <c r="L2131" s="13">
        <v>0</v>
      </c>
      <c r="M2131" s="13">
        <v>0</v>
      </c>
      <c r="N2131" s="14">
        <f>D2131*$D$7</f>
        <v>159.6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191.51999999999998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2"/>
        <v>351.12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7"/>
        <v>0</v>
      </c>
      <c r="AC2131" s="15">
        <f t="shared" si="696"/>
        <v>351.1</v>
      </c>
      <c r="AD2131" s="48">
        <f>(ROUND(AC2131-AC2127,1)/AC2127)</f>
        <v>-6.6719829877724623E-2</v>
      </c>
      <c r="AE2131" s="113"/>
      <c r="AF2131" s="60"/>
      <c r="AH2131" s="20"/>
    </row>
    <row r="2132" spans="1:34">
      <c r="A2132" s="99" t="s">
        <v>666</v>
      </c>
      <c r="B2132" s="91"/>
      <c r="C2132" s="21" t="s">
        <v>339</v>
      </c>
      <c r="D2132" s="12">
        <v>114</v>
      </c>
      <c r="E2132" s="12">
        <v>0</v>
      </c>
      <c r="F2132" s="12">
        <v>0</v>
      </c>
      <c r="G2132" s="12">
        <v>0</v>
      </c>
      <c r="H2132" s="12">
        <v>0</v>
      </c>
      <c r="I2132" s="13">
        <v>60</v>
      </c>
      <c r="J2132" s="13">
        <v>20</v>
      </c>
      <c r="K2132" s="13">
        <v>0</v>
      </c>
      <c r="L2132" s="13">
        <v>0</v>
      </c>
      <c r="M2132" s="13">
        <v>0</v>
      </c>
      <c r="N2132" s="14">
        <f>D2132*$D$8</f>
        <v>159.6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191.51999999999998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2"/>
        <v>351.12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7"/>
        <v>0</v>
      </c>
      <c r="AC2132" s="15">
        <f t="shared" si="696"/>
        <v>351.1</v>
      </c>
      <c r="AD2132" s="48">
        <f>(ROUND(AC2132-AC2127,1)/AC2127)</f>
        <v>-6.6719829877724623E-2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57</v>
      </c>
      <c r="E2133" s="12">
        <v>114</v>
      </c>
      <c r="F2133" s="12">
        <v>0</v>
      </c>
      <c r="G2133" s="12">
        <v>0</v>
      </c>
      <c r="H2133" s="12">
        <v>0</v>
      </c>
      <c r="I2133" s="13">
        <v>60</v>
      </c>
      <c r="J2133" s="13">
        <v>20</v>
      </c>
      <c r="K2133" s="13">
        <v>85</v>
      </c>
      <c r="L2133" s="13">
        <v>0</v>
      </c>
      <c r="M2133" s="13">
        <v>0</v>
      </c>
      <c r="N2133" s="14">
        <f>D2133*$D$9</f>
        <v>68.399999999999991</v>
      </c>
      <c r="O2133" s="14">
        <f>E2133*$E$9</f>
        <v>148.20000000000002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82.08</v>
      </c>
      <c r="T2133" s="14">
        <f>(O2133/100)*(K2133*$K$9)</f>
        <v>188.95500000000001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2"/>
        <v>150.47999999999999</v>
      </c>
      <c r="Y2133" s="14">
        <f t="shared" si="693"/>
        <v>337.15500000000003</v>
      </c>
      <c r="Z2133" s="14">
        <f t="shared" si="694"/>
        <v>0</v>
      </c>
      <c r="AA2133" s="14">
        <f t="shared" si="695"/>
        <v>0</v>
      </c>
      <c r="AB2133" s="14">
        <f t="shared" si="697"/>
        <v>0</v>
      </c>
      <c r="AC2133" s="15">
        <f t="shared" si="696"/>
        <v>487.6</v>
      </c>
      <c r="AD2133" s="48">
        <f>(ROUND(AC2133-AC2127,1)/AC2127)</f>
        <v>0.29611908559276984</v>
      </c>
      <c r="AE2133" s="113"/>
      <c r="AF2133" s="60"/>
      <c r="AH2133" s="20"/>
    </row>
    <row r="2134" spans="1:34">
      <c r="A2134" s="99" t="s">
        <v>844</v>
      </c>
      <c r="B2134" s="91"/>
      <c r="C2134" s="21" t="s">
        <v>2</v>
      </c>
      <c r="D2134" s="12">
        <v>57</v>
      </c>
      <c r="E2134" s="12">
        <v>0</v>
      </c>
      <c r="F2134" s="12">
        <v>114</v>
      </c>
      <c r="G2134" s="12">
        <v>0</v>
      </c>
      <c r="H2134" s="12">
        <v>0</v>
      </c>
      <c r="I2134" s="13">
        <v>60</v>
      </c>
      <c r="J2134" s="13">
        <v>20</v>
      </c>
      <c r="K2134" s="13">
        <v>42.5</v>
      </c>
      <c r="L2134" s="13">
        <v>42.5</v>
      </c>
      <c r="M2134" s="13">
        <v>0</v>
      </c>
      <c r="N2134" s="14">
        <f>D2134*$D$10</f>
        <v>68.399999999999991</v>
      </c>
      <c r="O2134" s="14">
        <f>E2134*$E$10</f>
        <v>0</v>
      </c>
      <c r="P2134" s="14">
        <f>F2134*$F$10</f>
        <v>148.20000000000002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82.08</v>
      </c>
      <c r="T2134" s="14">
        <f>(O2134/100)*(K2134*$J$10)</f>
        <v>0</v>
      </c>
      <c r="U2134" s="14">
        <f>(P2134/100)*(K2134*$K$10)+(P2134/100)*(L2134*$L$10)</f>
        <v>188.95500000000001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2"/>
        <v>150.47999999999999</v>
      </c>
      <c r="Y2134" s="14">
        <f t="shared" si="693"/>
        <v>0</v>
      </c>
      <c r="Z2134" s="14">
        <f t="shared" si="694"/>
        <v>337.15500000000003</v>
      </c>
      <c r="AA2134" s="14">
        <f t="shared" si="695"/>
        <v>0</v>
      </c>
      <c r="AB2134" s="14">
        <f t="shared" si="697"/>
        <v>0</v>
      </c>
      <c r="AC2134" s="15">
        <f t="shared" si="696"/>
        <v>487.6</v>
      </c>
      <c r="AD2134" s="48">
        <f>(ROUND(AC2134-AC2127,1)/AC2127)</f>
        <v>0.29611908559276984</v>
      </c>
      <c r="AE2134" s="113"/>
      <c r="AF2134" s="60"/>
      <c r="AH2134" s="20"/>
    </row>
    <row r="2135" spans="1:34">
      <c r="A2135" s="99" t="s">
        <v>845</v>
      </c>
      <c r="B2135" s="91"/>
      <c r="C2135" s="21" t="s">
        <v>3</v>
      </c>
      <c r="D2135" s="12">
        <v>57</v>
      </c>
      <c r="E2135" s="12">
        <v>0</v>
      </c>
      <c r="F2135" s="12">
        <v>0</v>
      </c>
      <c r="G2135" s="12">
        <v>114</v>
      </c>
      <c r="H2135" s="12">
        <v>0</v>
      </c>
      <c r="I2135" s="13">
        <v>60</v>
      </c>
      <c r="J2135" s="13">
        <v>20</v>
      </c>
      <c r="K2135" s="13">
        <v>0</v>
      </c>
      <c r="L2135" s="13">
        <v>85</v>
      </c>
      <c r="M2135" s="13">
        <v>0</v>
      </c>
      <c r="N2135" s="14">
        <f>D2135*$D$11</f>
        <v>68.399999999999991</v>
      </c>
      <c r="O2135" s="14">
        <f>E2135*$E$11</f>
        <v>0</v>
      </c>
      <c r="P2135" s="14">
        <f>F2135*$F$11</f>
        <v>0</v>
      </c>
      <c r="Q2135" s="14">
        <f>G2135*$G$11</f>
        <v>148.20000000000002</v>
      </c>
      <c r="R2135" s="14">
        <f>H2135*$H$11</f>
        <v>0</v>
      </c>
      <c r="S2135" s="14">
        <f>(N2135/100)*(I2135*$I$11)+(N2135/100)*(J2135*$J$11)</f>
        <v>82.08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188.95500000000001</v>
      </c>
      <c r="W2135" s="14">
        <f>(R2135/100)*(K2135*$K$11)+(R2135/100)*(L2135*$L$11)</f>
        <v>0</v>
      </c>
      <c r="X2135" s="14">
        <f t="shared" si="692"/>
        <v>150.47999999999999</v>
      </c>
      <c r="Y2135" s="14">
        <f t="shared" si="693"/>
        <v>0</v>
      </c>
      <c r="Z2135" s="14">
        <f t="shared" si="694"/>
        <v>0</v>
      </c>
      <c r="AA2135" s="14">
        <f t="shared" si="695"/>
        <v>337.15500000000003</v>
      </c>
      <c r="AB2135" s="14">
        <f t="shared" si="697"/>
        <v>0</v>
      </c>
      <c r="AC2135" s="15">
        <f t="shared" si="696"/>
        <v>487.6</v>
      </c>
      <c r="AD2135" s="48">
        <f>(ROUND(AC2135-AC2127,1)/AC2127)</f>
        <v>0.29611908559276984</v>
      </c>
      <c r="AE2135" s="113"/>
      <c r="AF2135" s="60"/>
      <c r="AH2135" s="20"/>
    </row>
    <row r="2136" spans="1:34">
      <c r="A2136" s="99" t="s">
        <v>846</v>
      </c>
      <c r="B2136" s="91"/>
      <c r="C2136" s="21" t="s">
        <v>4</v>
      </c>
      <c r="D2136" s="12">
        <v>57</v>
      </c>
      <c r="E2136" s="12">
        <v>0</v>
      </c>
      <c r="F2136" s="12">
        <v>0</v>
      </c>
      <c r="G2136" s="12">
        <v>0</v>
      </c>
      <c r="H2136" s="12">
        <v>114</v>
      </c>
      <c r="I2136" s="13">
        <v>60</v>
      </c>
      <c r="J2136" s="13">
        <v>20</v>
      </c>
      <c r="K2136" s="13">
        <v>42.5</v>
      </c>
      <c r="L2136" s="13">
        <v>42.5</v>
      </c>
      <c r="M2136" s="13">
        <v>0</v>
      </c>
      <c r="N2136" s="14">
        <f>D2136*$D$12</f>
        <v>68.399999999999991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148.20000000000002</v>
      </c>
      <c r="S2136" s="14">
        <f>(N2136/100)*(I2136*$I$12)+(N2136/100)*(J2136*$J$12)</f>
        <v>82.08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188.95500000000001</v>
      </c>
      <c r="X2136" s="14">
        <f t="shared" si="692"/>
        <v>150.47999999999999</v>
      </c>
      <c r="Y2136" s="14">
        <f t="shared" si="693"/>
        <v>0</v>
      </c>
      <c r="Z2136" s="14">
        <f t="shared" si="694"/>
        <v>0</v>
      </c>
      <c r="AA2136" s="14">
        <f t="shared" si="695"/>
        <v>0</v>
      </c>
      <c r="AB2136" s="14">
        <f t="shared" si="697"/>
        <v>337.15500000000003</v>
      </c>
      <c r="AC2136" s="15">
        <f t="shared" si="696"/>
        <v>487.6</v>
      </c>
      <c r="AD2136" s="48">
        <f>(ROUND(AC2136-AC2127,1)/AC2127)</f>
        <v>0.29611908559276984</v>
      </c>
      <c r="AE2136" s="113"/>
      <c r="AF2136" s="60"/>
      <c r="AH2136" s="20"/>
    </row>
    <row r="2137" spans="1:34">
      <c r="A2137" s="99" t="s">
        <v>847</v>
      </c>
      <c r="B2137" s="91"/>
      <c r="C2137" s="21" t="s">
        <v>327</v>
      </c>
      <c r="D2137" s="12">
        <v>114</v>
      </c>
      <c r="E2137" s="12">
        <v>0</v>
      </c>
      <c r="F2137" s="12">
        <v>0</v>
      </c>
      <c r="G2137" s="12">
        <v>0</v>
      </c>
      <c r="H2137" s="12">
        <v>0</v>
      </c>
      <c r="I2137" s="13">
        <v>60</v>
      </c>
      <c r="J2137" s="13">
        <v>20</v>
      </c>
      <c r="K2137" s="13">
        <v>0</v>
      </c>
      <c r="L2137" s="13">
        <v>0</v>
      </c>
      <c r="M2137" s="13">
        <v>70</v>
      </c>
      <c r="N2137" s="14">
        <f>D2137*$D$13</f>
        <v>148.20000000000002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333.45000000000005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2"/>
        <v>481.65000000000009</v>
      </c>
      <c r="Y2137" s="14">
        <f t="shared" si="693"/>
        <v>0</v>
      </c>
      <c r="Z2137" s="14">
        <f t="shared" si="694"/>
        <v>0</v>
      </c>
      <c r="AA2137" s="14">
        <f t="shared" si="695"/>
        <v>0</v>
      </c>
      <c r="AB2137" s="14">
        <f t="shared" si="697"/>
        <v>0</v>
      </c>
      <c r="AC2137" s="15">
        <f t="shared" si="696"/>
        <v>481.7</v>
      </c>
      <c r="AD2137" s="48">
        <f>(ROUND(AC2137-AC2127,1)/AC2127)</f>
        <v>0.28043593833067521</v>
      </c>
      <c r="AE2137" s="113"/>
      <c r="AF2137" s="60"/>
      <c r="AH2137" s="20"/>
    </row>
    <row r="2138" spans="1:34">
      <c r="A2138" s="99" t="s">
        <v>848</v>
      </c>
      <c r="B2138" s="91"/>
      <c r="C2138" s="21" t="s">
        <v>328</v>
      </c>
      <c r="D2138" s="12">
        <v>114</v>
      </c>
      <c r="E2138" s="12">
        <v>0</v>
      </c>
      <c r="F2138" s="12">
        <v>0</v>
      </c>
      <c r="G2138" s="12">
        <v>0</v>
      </c>
      <c r="H2138" s="12">
        <v>0</v>
      </c>
      <c r="I2138" s="13">
        <v>60</v>
      </c>
      <c r="J2138" s="13">
        <v>20</v>
      </c>
      <c r="K2138" s="13">
        <v>70</v>
      </c>
      <c r="L2138" s="13">
        <v>0</v>
      </c>
      <c r="M2138" s="13">
        <v>0</v>
      </c>
      <c r="N2138" s="14">
        <f>D2138*$D$14</f>
        <v>148.20000000000002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333.45000000000005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2"/>
        <v>481.65000000000009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7"/>
        <v>0</v>
      </c>
      <c r="AC2138" s="15">
        <f t="shared" si="696"/>
        <v>481.7</v>
      </c>
      <c r="AD2138" s="48">
        <f>(ROUND(AC2138-AC2127,1)/AC2127)</f>
        <v>0.28043593833067521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114</v>
      </c>
      <c r="E2139" s="12">
        <v>0</v>
      </c>
      <c r="F2139" s="12">
        <v>0</v>
      </c>
      <c r="G2139" s="12">
        <v>0</v>
      </c>
      <c r="H2139" s="12">
        <v>0</v>
      </c>
      <c r="I2139" s="13">
        <v>60</v>
      </c>
      <c r="J2139" s="13">
        <v>20</v>
      </c>
      <c r="K2139" s="13">
        <v>0</v>
      </c>
      <c r="L2139" s="13">
        <v>70</v>
      </c>
      <c r="M2139" s="13">
        <v>0</v>
      </c>
      <c r="N2139" s="14">
        <f>D2139*$D$15</f>
        <v>148.20000000000002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333.45000000000005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2"/>
        <v>481.65000000000009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7"/>
        <v>0</v>
      </c>
      <c r="AC2139" s="15">
        <f t="shared" si="696"/>
        <v>481.7</v>
      </c>
      <c r="AD2139" s="48">
        <f>(ROUND(AC2139-AC2127,1)/AC2127)</f>
        <v>0.28043593833067521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114</v>
      </c>
      <c r="E2140" s="12">
        <v>0</v>
      </c>
      <c r="F2140" s="12">
        <v>0</v>
      </c>
      <c r="G2140" s="12">
        <v>0</v>
      </c>
      <c r="H2140" s="12">
        <v>0</v>
      </c>
      <c r="I2140" s="13">
        <v>60</v>
      </c>
      <c r="J2140" s="13">
        <v>55</v>
      </c>
      <c r="K2140" s="13">
        <v>0</v>
      </c>
      <c r="L2140" s="13">
        <v>0</v>
      </c>
      <c r="M2140" s="13">
        <v>0</v>
      </c>
      <c r="N2140" s="14">
        <f>D2140*$D$16</f>
        <v>148.20000000000002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276.39300000000003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2"/>
        <v>424.59300000000007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7"/>
        <v>0</v>
      </c>
      <c r="AC2140" s="15">
        <f t="shared" si="696"/>
        <v>424.6</v>
      </c>
      <c r="AD2140" s="48">
        <f>(ROUND(AC2140-AC2127,1)/AC2127)</f>
        <v>0.12865497076023391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114</v>
      </c>
      <c r="E2141" s="12">
        <v>0</v>
      </c>
      <c r="F2141" s="12">
        <v>0</v>
      </c>
      <c r="G2141" s="12">
        <v>0</v>
      </c>
      <c r="H2141" s="12">
        <v>0</v>
      </c>
      <c r="I2141" s="13">
        <v>83</v>
      </c>
      <c r="J2141" s="13">
        <v>20</v>
      </c>
      <c r="K2141" s="13">
        <v>0</v>
      </c>
      <c r="L2141" s="13">
        <v>0</v>
      </c>
      <c r="M2141" s="13">
        <v>0</v>
      </c>
      <c r="N2141" s="14">
        <f>D2141*$D$17</f>
        <v>148.20000000000002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312.55379999999997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2"/>
        <v>460.75379999999996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7"/>
        <v>0</v>
      </c>
      <c r="AC2141" s="15">
        <f t="shared" si="696"/>
        <v>460.8</v>
      </c>
      <c r="AD2141" s="48">
        <f>(ROUND(AC2141-AC2127,1)/AC2127)</f>
        <v>0.2248803827751196</v>
      </c>
      <c r="AE2141" s="113"/>
      <c r="AF2141" s="60"/>
      <c r="AH2141" s="20"/>
    </row>
    <row r="2142" spans="1:34">
      <c r="A2142" s="106" t="s">
        <v>0</v>
      </c>
      <c r="B2142" s="92" t="s">
        <v>98</v>
      </c>
      <c r="C2142" s="50" t="s">
        <v>242</v>
      </c>
      <c r="D2142" s="11">
        <v>100</v>
      </c>
      <c r="E2142" s="11">
        <v>0</v>
      </c>
      <c r="F2142" s="11">
        <v>40</v>
      </c>
      <c r="G2142" s="11">
        <v>0</v>
      </c>
      <c r="H2142" s="11">
        <v>0</v>
      </c>
      <c r="I2142" s="51">
        <v>30</v>
      </c>
      <c r="J2142" s="51">
        <v>30</v>
      </c>
      <c r="K2142" s="51">
        <v>15</v>
      </c>
      <c r="L2142" s="51">
        <v>15</v>
      </c>
      <c r="M2142" s="51">
        <v>0</v>
      </c>
      <c r="N2142" s="52">
        <f>D2142*$D$3</f>
        <v>150</v>
      </c>
      <c r="O2142" s="52">
        <f>E2142*$E$3</f>
        <v>0</v>
      </c>
      <c r="P2142" s="52">
        <f>F2142*$F$3</f>
        <v>60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135</v>
      </c>
      <c r="T2142" s="52">
        <f>(O2142/100)*(K2142*$K$3)</f>
        <v>0</v>
      </c>
      <c r="U2142" s="52">
        <f>(P2142/100)*(K2142*$K$3)+(P2142/100)*(L2142*$L$3)</f>
        <v>27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7" si="698">N2142+S2142</f>
        <v>285</v>
      </c>
      <c r="Y2142" s="52">
        <f t="shared" ref="Y2142:Y2157" si="699">O2142+T2142</f>
        <v>0</v>
      </c>
      <c r="Z2142" s="52">
        <f t="shared" ref="Z2142:Z2157" si="700">P2142+U2142</f>
        <v>87</v>
      </c>
      <c r="AA2142" s="52">
        <f t="shared" ref="AA2142:AA2157" si="701">Q2142+V2142</f>
        <v>0</v>
      </c>
      <c r="AB2142" s="52">
        <f>R2142+W2142</f>
        <v>0</v>
      </c>
      <c r="AC2142" s="53">
        <f>ROUND(X2142+Y2142+Z2142+AA2142+AB2142,1)</f>
        <v>372</v>
      </c>
      <c r="AD2142" s="58"/>
      <c r="AE2142" s="113"/>
      <c r="AF2142" s="60"/>
      <c r="AH2142" s="20"/>
    </row>
    <row r="2143" spans="1:34">
      <c r="A2143" s="99" t="s">
        <v>814</v>
      </c>
      <c r="B2143" s="93">
        <v>16</v>
      </c>
      <c r="C2143" s="21" t="s">
        <v>324</v>
      </c>
      <c r="D2143" s="12">
        <v>100</v>
      </c>
      <c r="E2143" s="12">
        <v>0</v>
      </c>
      <c r="F2143" s="12">
        <v>40</v>
      </c>
      <c r="G2143" s="12">
        <v>0</v>
      </c>
      <c r="H2143" s="12">
        <v>0</v>
      </c>
      <c r="I2143" s="13">
        <v>54</v>
      </c>
      <c r="J2143" s="13">
        <v>54</v>
      </c>
      <c r="K2143" s="13">
        <v>15</v>
      </c>
      <c r="L2143" s="13">
        <v>15</v>
      </c>
      <c r="M2143" s="13">
        <v>0</v>
      </c>
      <c r="N2143" s="14">
        <f>D2143*$D$4</f>
        <v>130</v>
      </c>
      <c r="O2143" s="14">
        <f>E2143*$E$4</f>
        <v>0</v>
      </c>
      <c r="P2143" s="14">
        <f>F2143*$F$4</f>
        <v>52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252.72000000000003</v>
      </c>
      <c r="T2143" s="14">
        <f>(O2143/100)*(K2143*$K$4)</f>
        <v>0</v>
      </c>
      <c r="U2143" s="14">
        <f>(P2143/100)*(K2143*$K$4)+(P2143/100)*(L2143*$L$4)</f>
        <v>23.400000000000002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8"/>
        <v>382.72</v>
      </c>
      <c r="Y2143" s="14">
        <f t="shared" si="699"/>
        <v>0</v>
      </c>
      <c r="Z2143" s="14">
        <f t="shared" si="700"/>
        <v>75.400000000000006</v>
      </c>
      <c r="AA2143" s="14">
        <f t="shared" si="701"/>
        <v>0</v>
      </c>
      <c r="AB2143" s="14">
        <f>R2143+W2143</f>
        <v>0</v>
      </c>
      <c r="AC2143" s="15">
        <f>ROUND(X2143+Y2143+Z2143+AA2143+AB2143,1)</f>
        <v>458.1</v>
      </c>
      <c r="AD2143" s="48">
        <f>(ROUND(AC2143-AC2142,1)/AC2142)</f>
        <v>0.2314516129032258</v>
      </c>
      <c r="AE2143" s="113" t="s">
        <v>813</v>
      </c>
      <c r="AF2143" s="60"/>
      <c r="AH2143" s="20"/>
    </row>
    <row r="2144" spans="1:34">
      <c r="A2144" s="99" t="s">
        <v>815</v>
      </c>
      <c r="B2144" s="93">
        <v>16</v>
      </c>
      <c r="C2144" s="21" t="s">
        <v>849</v>
      </c>
      <c r="D2144" s="12">
        <v>100</v>
      </c>
      <c r="E2144" s="12">
        <v>0</v>
      </c>
      <c r="F2144" s="12">
        <v>40</v>
      </c>
      <c r="G2144" s="12">
        <v>0</v>
      </c>
      <c r="H2144" s="12">
        <v>0</v>
      </c>
      <c r="I2144" s="13">
        <v>30</v>
      </c>
      <c r="J2144" s="13">
        <v>30</v>
      </c>
      <c r="K2144" s="13">
        <v>15</v>
      </c>
      <c r="L2144" s="13">
        <v>15</v>
      </c>
      <c r="M2144" s="13">
        <v>0</v>
      </c>
      <c r="N2144" s="14">
        <f>D2144*$D$5</f>
        <v>140</v>
      </c>
      <c r="O2144" s="14">
        <f>E2144*$E$5</f>
        <v>0</v>
      </c>
      <c r="P2144" s="14">
        <f>F2144*$F$5</f>
        <v>56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125.99999999999999</v>
      </c>
      <c r="T2144" s="14">
        <f>(O2144/100)*(K2144*$K$5)</f>
        <v>0</v>
      </c>
      <c r="U2144" s="14">
        <f>(P2144/100)*(K2144*$K$5)+(P2144/100)*(L2144*$L$5)</f>
        <v>25.200000000000003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8"/>
        <v>266</v>
      </c>
      <c r="Y2144" s="14">
        <f t="shared" si="699"/>
        <v>0</v>
      </c>
      <c r="Z2144" s="14">
        <f t="shared" si="700"/>
        <v>81.2</v>
      </c>
      <c r="AA2144" s="14">
        <f t="shared" si="701"/>
        <v>0</v>
      </c>
      <c r="AB2144" s="14">
        <f>R2144+W2144</f>
        <v>0</v>
      </c>
      <c r="AC2144" s="15">
        <f t="shared" ref="AC2144:AC2156" si="702">ROUND(X2144+Y2144+Z2144+AA2144+AB2144,1)</f>
        <v>347.2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816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40</v>
      </c>
      <c r="G2145" s="12">
        <v>0</v>
      </c>
      <c r="H2145" s="12">
        <v>0</v>
      </c>
      <c r="I2145" s="13">
        <v>30</v>
      </c>
      <c r="J2145" s="13">
        <v>30</v>
      </c>
      <c r="K2145" s="13">
        <v>15</v>
      </c>
      <c r="L2145" s="13">
        <v>15</v>
      </c>
      <c r="M2145" s="13">
        <v>0</v>
      </c>
      <c r="N2145" s="14">
        <f>D2145*$D$6</f>
        <v>140</v>
      </c>
      <c r="O2145" s="14">
        <f>E2145*$E$6</f>
        <v>0</v>
      </c>
      <c r="P2145" s="14">
        <f>F2145*$F$6</f>
        <v>56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125.99999999999999</v>
      </c>
      <c r="T2145" s="14">
        <f>(O2145/100)*(K2145*$K$6)</f>
        <v>0</v>
      </c>
      <c r="U2145" s="14">
        <f>(P2145/100)*(K2145*$K$6)+(P2145/100)*(L2145*$L$6)</f>
        <v>25.200000000000003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8"/>
        <v>266</v>
      </c>
      <c r="Y2145" s="14">
        <f t="shared" si="699"/>
        <v>0</v>
      </c>
      <c r="Z2145" s="14">
        <f t="shared" si="700"/>
        <v>81.2</v>
      </c>
      <c r="AA2145" s="14">
        <f t="shared" si="701"/>
        <v>0</v>
      </c>
      <c r="AB2145" s="14">
        <f t="shared" ref="AB2145:AB2156" si="703">R2145+W2145</f>
        <v>0</v>
      </c>
      <c r="AC2145" s="15">
        <f t="shared" si="702"/>
        <v>347.2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817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40</v>
      </c>
      <c r="G2146" s="12">
        <v>0</v>
      </c>
      <c r="H2146" s="12">
        <v>0</v>
      </c>
      <c r="I2146" s="13">
        <v>30</v>
      </c>
      <c r="J2146" s="13">
        <v>30</v>
      </c>
      <c r="K2146" s="13">
        <v>15</v>
      </c>
      <c r="L2146" s="13">
        <v>15</v>
      </c>
      <c r="M2146" s="13">
        <v>0</v>
      </c>
      <c r="N2146" s="14">
        <f>D2146*$D$7</f>
        <v>140</v>
      </c>
      <c r="O2146" s="14">
        <f>E2146*$E$7</f>
        <v>0</v>
      </c>
      <c r="P2146" s="14">
        <f>F2146*$F$7</f>
        <v>56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125.99999999999999</v>
      </c>
      <c r="T2146" s="14">
        <f>(O2146/100)*(K2146*$K$7)</f>
        <v>0</v>
      </c>
      <c r="U2146" s="14">
        <f>(P2146/100)*(K2146*$K$7)+(P2146/100)*(L2146*$L$7)</f>
        <v>25.200000000000003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8"/>
        <v>266</v>
      </c>
      <c r="Y2146" s="14">
        <f t="shared" si="699"/>
        <v>0</v>
      </c>
      <c r="Z2146" s="14">
        <f t="shared" si="700"/>
        <v>81.2</v>
      </c>
      <c r="AA2146" s="14">
        <f t="shared" si="701"/>
        <v>0</v>
      </c>
      <c r="AB2146" s="14">
        <f t="shared" si="703"/>
        <v>0</v>
      </c>
      <c r="AC2146" s="15">
        <f t="shared" si="702"/>
        <v>347.2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666</v>
      </c>
      <c r="B2147" s="93"/>
      <c r="C2147" s="21" t="s">
        <v>339</v>
      </c>
      <c r="D2147" s="12">
        <v>100</v>
      </c>
      <c r="E2147" s="12">
        <v>0</v>
      </c>
      <c r="F2147" s="12">
        <v>40</v>
      </c>
      <c r="G2147" s="12">
        <v>0</v>
      </c>
      <c r="H2147" s="12">
        <v>0</v>
      </c>
      <c r="I2147" s="13">
        <v>30</v>
      </c>
      <c r="J2147" s="13">
        <v>30</v>
      </c>
      <c r="K2147" s="13">
        <v>15</v>
      </c>
      <c r="L2147" s="13">
        <v>15</v>
      </c>
      <c r="M2147" s="13">
        <v>0</v>
      </c>
      <c r="N2147" s="14">
        <f>D2147*$D$8</f>
        <v>140</v>
      </c>
      <c r="O2147" s="14">
        <f>E2147*$E$8</f>
        <v>0</v>
      </c>
      <c r="P2147" s="14">
        <f>F2147*$F$8</f>
        <v>56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125.99999999999999</v>
      </c>
      <c r="T2147" s="14">
        <f>(O2147/100)*(K2147*$K$8)</f>
        <v>0</v>
      </c>
      <c r="U2147" s="14">
        <f>(P2147/100)*(K2147*$K$8)+(P2147/100)*(L2147*$L$8)</f>
        <v>25.200000000000003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8"/>
        <v>266</v>
      </c>
      <c r="Y2147" s="14">
        <f t="shared" si="699"/>
        <v>0</v>
      </c>
      <c r="Z2147" s="14">
        <f t="shared" si="700"/>
        <v>81.2</v>
      </c>
      <c r="AA2147" s="14">
        <f t="shared" si="701"/>
        <v>0</v>
      </c>
      <c r="AB2147" s="14">
        <f t="shared" si="703"/>
        <v>0</v>
      </c>
      <c r="AC2147" s="15">
        <f t="shared" si="702"/>
        <v>347.2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140</v>
      </c>
      <c r="F2148" s="12">
        <v>0</v>
      </c>
      <c r="G2148" s="12">
        <v>0</v>
      </c>
      <c r="H2148" s="12">
        <v>0</v>
      </c>
      <c r="I2148" s="13">
        <v>30</v>
      </c>
      <c r="J2148" s="13">
        <v>30</v>
      </c>
      <c r="K2148" s="13">
        <v>68</v>
      </c>
      <c r="L2148" s="13">
        <v>0</v>
      </c>
      <c r="M2148" s="13">
        <v>0</v>
      </c>
      <c r="N2148" s="14">
        <f>D2148*$D$9</f>
        <v>60</v>
      </c>
      <c r="O2148" s="14">
        <f>E2148*$E$9</f>
        <v>182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54</v>
      </c>
      <c r="T2148" s="14">
        <f>(O2148/100)*(K2148*$K$9)</f>
        <v>185.64000000000001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8"/>
        <v>114</v>
      </c>
      <c r="Y2148" s="14">
        <f t="shared" si="699"/>
        <v>367.64</v>
      </c>
      <c r="Z2148" s="14">
        <f t="shared" si="700"/>
        <v>0</v>
      </c>
      <c r="AA2148" s="14">
        <f t="shared" si="701"/>
        <v>0</v>
      </c>
      <c r="AB2148" s="14">
        <f t="shared" si="703"/>
        <v>0</v>
      </c>
      <c r="AC2148" s="15">
        <f t="shared" si="702"/>
        <v>481.6</v>
      </c>
      <c r="AD2148" s="48">
        <f>(ROUND(AC2148-AC2142,1)/AC2142)</f>
        <v>0.29462365591397849</v>
      </c>
      <c r="AE2148" s="113"/>
      <c r="AF2148" s="60"/>
      <c r="AH2148" s="20"/>
    </row>
    <row r="2149" spans="1:34">
      <c r="A2149" s="99" t="s">
        <v>844</v>
      </c>
      <c r="B2149" s="93"/>
      <c r="C2149" s="21" t="s">
        <v>2</v>
      </c>
      <c r="D2149" s="12">
        <v>50</v>
      </c>
      <c r="E2149" s="12">
        <v>0</v>
      </c>
      <c r="F2149" s="12">
        <v>140</v>
      </c>
      <c r="G2149" s="12">
        <v>0</v>
      </c>
      <c r="H2149" s="12">
        <v>0</v>
      </c>
      <c r="I2149" s="13">
        <v>30</v>
      </c>
      <c r="J2149" s="13">
        <v>30</v>
      </c>
      <c r="K2149" s="13">
        <v>34</v>
      </c>
      <c r="L2149" s="13">
        <v>34</v>
      </c>
      <c r="M2149" s="13">
        <v>0</v>
      </c>
      <c r="N2149" s="14">
        <f>D2149*$D$10</f>
        <v>60</v>
      </c>
      <c r="O2149" s="14">
        <f>E2149*$E$10</f>
        <v>0</v>
      </c>
      <c r="P2149" s="14">
        <f>F2149*$F$10</f>
        <v>182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54</v>
      </c>
      <c r="T2149" s="14">
        <f>(O2149/100)*(K2149*$J$10)</f>
        <v>0</v>
      </c>
      <c r="U2149" s="14">
        <f>(P2149/100)*(K2149*$K$10)+(P2149/100)*(L2149*$L$10)</f>
        <v>185.64000000000001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8"/>
        <v>114</v>
      </c>
      <c r="Y2149" s="14">
        <f t="shared" si="699"/>
        <v>0</v>
      </c>
      <c r="Z2149" s="14">
        <f t="shared" si="700"/>
        <v>367.64</v>
      </c>
      <c r="AA2149" s="14">
        <f t="shared" si="701"/>
        <v>0</v>
      </c>
      <c r="AB2149" s="14">
        <f t="shared" si="703"/>
        <v>0</v>
      </c>
      <c r="AC2149" s="15">
        <f t="shared" si="702"/>
        <v>481.6</v>
      </c>
      <c r="AD2149" s="48">
        <f>(ROUND(AC2149-AC2142,1)/AC2142)</f>
        <v>0.29462365591397849</v>
      </c>
      <c r="AE2149" s="113"/>
      <c r="AF2149" s="60"/>
      <c r="AH2149" s="20"/>
    </row>
    <row r="2150" spans="1:34">
      <c r="A2150" s="99" t="s">
        <v>845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140</v>
      </c>
      <c r="H2150" s="12">
        <v>0</v>
      </c>
      <c r="I2150" s="13">
        <v>30</v>
      </c>
      <c r="J2150" s="13">
        <v>30</v>
      </c>
      <c r="K2150" s="13">
        <v>0</v>
      </c>
      <c r="L2150" s="13">
        <v>68</v>
      </c>
      <c r="M2150" s="13">
        <v>0</v>
      </c>
      <c r="N2150" s="14">
        <f>D2150*$D$11</f>
        <v>60</v>
      </c>
      <c r="O2150" s="14">
        <f>E2150*$E$11</f>
        <v>0</v>
      </c>
      <c r="P2150" s="14">
        <f>F2150*$F$11</f>
        <v>0</v>
      </c>
      <c r="Q2150" s="14">
        <f>G2150*$G$11</f>
        <v>182</v>
      </c>
      <c r="R2150" s="14">
        <f>H2150*$H$11</f>
        <v>0</v>
      </c>
      <c r="S2150" s="14">
        <f>(N2150/100)*(I2150*$I$11)+(N2150/100)*(J2150*$J$11)</f>
        <v>54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185.64000000000001</v>
      </c>
      <c r="W2150" s="14">
        <f>(R2150/100)*(K2150*$K$11)+(R2150/100)*(L2150*$L$11)</f>
        <v>0</v>
      </c>
      <c r="X2150" s="14">
        <f t="shared" si="698"/>
        <v>114</v>
      </c>
      <c r="Y2150" s="14">
        <f t="shared" si="699"/>
        <v>0</v>
      </c>
      <c r="Z2150" s="14">
        <f t="shared" si="700"/>
        <v>0</v>
      </c>
      <c r="AA2150" s="14">
        <f t="shared" si="701"/>
        <v>367.64</v>
      </c>
      <c r="AB2150" s="14">
        <f t="shared" si="703"/>
        <v>0</v>
      </c>
      <c r="AC2150" s="15">
        <f t="shared" si="702"/>
        <v>481.6</v>
      </c>
      <c r="AD2150" s="48">
        <f>(ROUND(AC2150-AC2142,1)/AC2142)</f>
        <v>0.29462365591397849</v>
      </c>
      <c r="AE2150" s="113"/>
      <c r="AF2150" s="60"/>
      <c r="AH2150" s="20"/>
    </row>
    <row r="2151" spans="1:34">
      <c r="A2151" s="99" t="s">
        <v>846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140</v>
      </c>
      <c r="I2151" s="13">
        <v>30</v>
      </c>
      <c r="J2151" s="13">
        <v>30</v>
      </c>
      <c r="K2151" s="13">
        <v>34</v>
      </c>
      <c r="L2151" s="13">
        <v>34</v>
      </c>
      <c r="M2151" s="13">
        <v>0</v>
      </c>
      <c r="N2151" s="14">
        <f>D2151*$D$12</f>
        <v>60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182</v>
      </c>
      <c r="S2151" s="14">
        <f>(N2151/100)*(I2151*$I$12)+(N2151/100)*(J2151*$J$12)</f>
        <v>54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185.64000000000001</v>
      </c>
      <c r="X2151" s="14">
        <f t="shared" si="698"/>
        <v>114</v>
      </c>
      <c r="Y2151" s="14">
        <f t="shared" si="699"/>
        <v>0</v>
      </c>
      <c r="Z2151" s="14">
        <f t="shared" si="700"/>
        <v>0</v>
      </c>
      <c r="AA2151" s="14">
        <f t="shared" si="701"/>
        <v>0</v>
      </c>
      <c r="AB2151" s="14">
        <f t="shared" si="703"/>
        <v>367.64</v>
      </c>
      <c r="AC2151" s="15">
        <f t="shared" si="702"/>
        <v>481.6</v>
      </c>
      <c r="AD2151" s="48">
        <f>(ROUND(AC2151-AC2142,1)/AC2142)</f>
        <v>0.29462365591397849</v>
      </c>
      <c r="AE2151" s="113"/>
      <c r="AF2151" s="60"/>
      <c r="AH2151" s="20"/>
    </row>
    <row r="2152" spans="1:34">
      <c r="A2152" s="99" t="s">
        <v>847</v>
      </c>
      <c r="B2152" s="93"/>
      <c r="C2152" s="21" t="s">
        <v>327</v>
      </c>
      <c r="D2152" s="12">
        <v>100</v>
      </c>
      <c r="E2152" s="12">
        <v>0</v>
      </c>
      <c r="F2152" s="12">
        <v>40</v>
      </c>
      <c r="G2152" s="12">
        <v>0</v>
      </c>
      <c r="H2152" s="12">
        <v>0</v>
      </c>
      <c r="I2152" s="13">
        <v>30</v>
      </c>
      <c r="J2152" s="13">
        <v>30</v>
      </c>
      <c r="K2152" s="13">
        <v>15</v>
      </c>
      <c r="L2152" s="13">
        <v>15</v>
      </c>
      <c r="M2152" s="13">
        <v>56</v>
      </c>
      <c r="N2152" s="14">
        <f>D2152*$D$13</f>
        <v>130</v>
      </c>
      <c r="O2152" s="14">
        <f>E2152*$E$13</f>
        <v>0</v>
      </c>
      <c r="P2152" s="14">
        <f>F2152*$F$13</f>
        <v>52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226.2</v>
      </c>
      <c r="T2152" s="14">
        <f>(O2152/100)*(K2152*$K$13)+(O2152/100)*(M2152*$M$13)</f>
        <v>0</v>
      </c>
      <c r="U2152" s="14">
        <f>(P2152/100)*(K2152*$K$13)+(P2152/100)*(L2152*$L$13)+(P2152/100)*(M2152*$M$13)</f>
        <v>67.08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8"/>
        <v>356.2</v>
      </c>
      <c r="Y2152" s="14">
        <f t="shared" si="699"/>
        <v>0</v>
      </c>
      <c r="Z2152" s="14">
        <f t="shared" si="700"/>
        <v>119.08</v>
      </c>
      <c r="AA2152" s="14">
        <f t="shared" si="701"/>
        <v>0</v>
      </c>
      <c r="AB2152" s="14">
        <f t="shared" si="703"/>
        <v>0</v>
      </c>
      <c r="AC2152" s="15">
        <f t="shared" si="702"/>
        <v>475.3</v>
      </c>
      <c r="AD2152" s="48">
        <f>(ROUND(AC2152-AC2142,1)/AC2142)</f>
        <v>0.27768817204301077</v>
      </c>
      <c r="AE2152" s="113"/>
      <c r="AF2152" s="60"/>
      <c r="AH2152" s="20"/>
    </row>
    <row r="2153" spans="1:34">
      <c r="A2153" s="99" t="s">
        <v>848</v>
      </c>
      <c r="B2153" s="93"/>
      <c r="C2153" s="21" t="s">
        <v>328</v>
      </c>
      <c r="D2153" s="12">
        <v>119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30</v>
      </c>
      <c r="K2153" s="13">
        <v>78</v>
      </c>
      <c r="L2153" s="13">
        <v>0</v>
      </c>
      <c r="M2153" s="13">
        <v>0</v>
      </c>
      <c r="N2153" s="14">
        <f>D2153*$D$14</f>
        <v>154.70000000000002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320.22900000000004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8"/>
        <v>474.92900000000009</v>
      </c>
      <c r="Y2153" s="14">
        <f t="shared" si="699"/>
        <v>0</v>
      </c>
      <c r="Z2153" s="14">
        <f t="shared" si="700"/>
        <v>0</v>
      </c>
      <c r="AA2153" s="14">
        <f t="shared" si="701"/>
        <v>0</v>
      </c>
      <c r="AB2153" s="14">
        <f t="shared" si="703"/>
        <v>0</v>
      </c>
      <c r="AC2153" s="15">
        <f t="shared" si="702"/>
        <v>474.9</v>
      </c>
      <c r="AD2153" s="48">
        <f>(ROUND(AC2153-AC2142,1)/AC2142)</f>
        <v>0.27661290322580645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119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30</v>
      </c>
      <c r="K2154" s="13">
        <v>0</v>
      </c>
      <c r="L2154" s="13">
        <v>78</v>
      </c>
      <c r="M2154" s="13">
        <v>0</v>
      </c>
      <c r="N2154" s="14">
        <f>D2154*$D$15</f>
        <v>154.70000000000002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320.22900000000004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8"/>
        <v>474.92900000000009</v>
      </c>
      <c r="Y2154" s="14">
        <f t="shared" si="699"/>
        <v>0</v>
      </c>
      <c r="Z2154" s="14">
        <f t="shared" si="700"/>
        <v>0</v>
      </c>
      <c r="AA2154" s="14">
        <f t="shared" si="701"/>
        <v>0</v>
      </c>
      <c r="AB2154" s="14">
        <f t="shared" si="703"/>
        <v>0</v>
      </c>
      <c r="AC2154" s="15">
        <f t="shared" si="702"/>
        <v>474.9</v>
      </c>
      <c r="AD2154" s="48">
        <f>(ROUND(AC2154-AC2142,1)/AC2142)</f>
        <v>0.27661290322580645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40</v>
      </c>
      <c r="G2155" s="12">
        <v>0</v>
      </c>
      <c r="H2155" s="12">
        <v>0</v>
      </c>
      <c r="I2155" s="13">
        <v>30</v>
      </c>
      <c r="J2155" s="13">
        <v>65</v>
      </c>
      <c r="K2155" s="13">
        <v>15</v>
      </c>
      <c r="L2155" s="13">
        <v>15</v>
      </c>
      <c r="M2155" s="13">
        <v>0</v>
      </c>
      <c r="N2155" s="14">
        <f>D2155*$D$16</f>
        <v>130</v>
      </c>
      <c r="O2155" s="14">
        <f>E2155*$E$16</f>
        <v>0</v>
      </c>
      <c r="P2155" s="14">
        <f>F2155*$F$16</f>
        <v>52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233.35</v>
      </c>
      <c r="T2155" s="14">
        <f>(O2155/100)*(K2155*$K$16)</f>
        <v>0</v>
      </c>
      <c r="U2155" s="14">
        <f>(P2155/100)*(K2155*$K$16)+(P2155/100)*(L2155*$L$16)</f>
        <v>23.400000000000002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8"/>
        <v>363.35</v>
      </c>
      <c r="Y2155" s="14">
        <f t="shared" si="699"/>
        <v>0</v>
      </c>
      <c r="Z2155" s="14">
        <f t="shared" si="700"/>
        <v>75.400000000000006</v>
      </c>
      <c r="AA2155" s="14">
        <f t="shared" si="701"/>
        <v>0</v>
      </c>
      <c r="AB2155" s="14">
        <f t="shared" si="703"/>
        <v>0</v>
      </c>
      <c r="AC2155" s="15">
        <f t="shared" si="702"/>
        <v>438.8</v>
      </c>
      <c r="AD2155" s="48">
        <f>(ROUND(AC2155-AC2142,1)/AC2142)</f>
        <v>0.17956989247311828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40</v>
      </c>
      <c r="G2156" s="12">
        <v>0</v>
      </c>
      <c r="H2156" s="12">
        <v>0</v>
      </c>
      <c r="I2156" s="13">
        <v>65</v>
      </c>
      <c r="J2156" s="13">
        <v>30</v>
      </c>
      <c r="K2156" s="13">
        <v>15</v>
      </c>
      <c r="L2156" s="13">
        <v>15</v>
      </c>
      <c r="M2156" s="13">
        <v>0</v>
      </c>
      <c r="N2156" s="14">
        <f>D2156*$D$17</f>
        <v>130</v>
      </c>
      <c r="O2156" s="14">
        <f>E2156*$E$17</f>
        <v>0</v>
      </c>
      <c r="P2156" s="14">
        <f>F2156*$F$17</f>
        <v>52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233.35</v>
      </c>
      <c r="T2156" s="14">
        <f>(O2156/100)*(K2156*$K$17)</f>
        <v>0</v>
      </c>
      <c r="U2156" s="14">
        <f>(P2156/100)*(K2156*$K$17)+(P2156/100)*(L2156*$L$17)</f>
        <v>23.400000000000002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8"/>
        <v>363.35</v>
      </c>
      <c r="Y2156" s="14">
        <f t="shared" si="699"/>
        <v>0</v>
      </c>
      <c r="Z2156" s="14">
        <f t="shared" si="700"/>
        <v>75.400000000000006</v>
      </c>
      <c r="AA2156" s="14">
        <f t="shared" si="701"/>
        <v>0</v>
      </c>
      <c r="AB2156" s="14">
        <f t="shared" si="703"/>
        <v>0</v>
      </c>
      <c r="AC2156" s="15">
        <f t="shared" si="702"/>
        <v>438.8</v>
      </c>
      <c r="AD2156" s="48">
        <f>(ROUND(AC2156-AC2142,1)/AC2142)</f>
        <v>0.17956989247311828</v>
      </c>
      <c r="AE2156" s="113"/>
      <c r="AF2156" s="60"/>
      <c r="AH2156" s="20"/>
    </row>
    <row r="2157" spans="1:34">
      <c r="A2157" s="106" t="s">
        <v>0</v>
      </c>
      <c r="B2157" s="90" t="s">
        <v>100</v>
      </c>
      <c r="C2157" s="50" t="s">
        <v>241</v>
      </c>
      <c r="D2157" s="11">
        <v>108</v>
      </c>
      <c r="E2157" s="11">
        <v>0</v>
      </c>
      <c r="F2157" s="11">
        <v>0</v>
      </c>
      <c r="G2157" s="11">
        <v>0</v>
      </c>
      <c r="H2157" s="11">
        <v>0</v>
      </c>
      <c r="I2157" s="51">
        <v>15</v>
      </c>
      <c r="J2157" s="51">
        <v>75</v>
      </c>
      <c r="K2157" s="51">
        <v>0</v>
      </c>
      <c r="L2157" s="51">
        <v>0</v>
      </c>
      <c r="M2157" s="51">
        <v>0</v>
      </c>
      <c r="N2157" s="52">
        <f>D2157*$D$3</f>
        <v>162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218.7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98"/>
        <v>380.7</v>
      </c>
      <c r="Y2157" s="52">
        <f t="shared" si="699"/>
        <v>0</v>
      </c>
      <c r="Z2157" s="52">
        <f t="shared" si="700"/>
        <v>0</v>
      </c>
      <c r="AA2157" s="52">
        <f t="shared" si="701"/>
        <v>0</v>
      </c>
      <c r="AB2157" s="52">
        <f>R2157+W2157</f>
        <v>0</v>
      </c>
      <c r="AC2157" s="53">
        <f>ROUND(X2157+Y2157+Z2157+AA2157+AB2157,1)</f>
        <v>380.7</v>
      </c>
      <c r="AD2157" s="58"/>
      <c r="AE2157" s="113"/>
      <c r="AF2157" s="60"/>
      <c r="AH2157" s="20"/>
    </row>
    <row r="2158" spans="1:34">
      <c r="A2158" s="99" t="s">
        <v>814</v>
      </c>
      <c r="B2158" s="91">
        <v>8</v>
      </c>
      <c r="C2158" s="21" t="s">
        <v>324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31</v>
      </c>
      <c r="J2158" s="13">
        <v>91</v>
      </c>
      <c r="K2158" s="13">
        <v>0</v>
      </c>
      <c r="L2158" s="13">
        <v>0</v>
      </c>
      <c r="M2158" s="13">
        <v>0</v>
      </c>
      <c r="N2158" s="14">
        <f>D2158*$D$4</f>
        <v>140.4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308.31840000000005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86" si="704">N2158+S2158</f>
        <v>448.71840000000009</v>
      </c>
      <c r="Y2158" s="14">
        <f t="shared" ref="Y2158:Y2186" si="705">O2158+T2158</f>
        <v>0</v>
      </c>
      <c r="Z2158" s="14">
        <f t="shared" ref="Z2158:Z2186" si="706">P2158+U2158</f>
        <v>0</v>
      </c>
      <c r="AA2158" s="14">
        <f t="shared" ref="AA2158:AA2186" si="707">Q2158+V2158</f>
        <v>0</v>
      </c>
      <c r="AB2158" s="14">
        <f>R2158+W2158</f>
        <v>0</v>
      </c>
      <c r="AC2158" s="15">
        <f>ROUND(X2158+Y2158+Z2158+AA2158+AB2158,1)</f>
        <v>448.7</v>
      </c>
      <c r="AD2158" s="48">
        <f>(ROUND(AC2158-AC2157,1)/AC2157)</f>
        <v>0.17861833464670346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16</v>
      </c>
      <c r="C2159" s="21" t="s">
        <v>849</v>
      </c>
      <c r="D2159" s="12">
        <v>108</v>
      </c>
      <c r="E2159" s="12">
        <v>0</v>
      </c>
      <c r="F2159" s="12">
        <v>0</v>
      </c>
      <c r="G2159" s="12">
        <v>0</v>
      </c>
      <c r="H2159" s="12">
        <v>0</v>
      </c>
      <c r="I2159" s="13">
        <v>15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D2159*$D$5</f>
        <v>151.19999999999999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204.11999999999995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4"/>
        <v>355.31999999999994</v>
      </c>
      <c r="Y2159" s="14">
        <f t="shared" si="705"/>
        <v>0</v>
      </c>
      <c r="Z2159" s="14">
        <f t="shared" si="706"/>
        <v>0</v>
      </c>
      <c r="AA2159" s="14">
        <f t="shared" si="707"/>
        <v>0</v>
      </c>
      <c r="AB2159" s="14">
        <f>R2159+W2159</f>
        <v>0</v>
      </c>
      <c r="AC2159" s="15">
        <f t="shared" ref="AC2159:AC2171" si="708">ROUND(X2159+Y2159+Z2159+AA2159+AB2159,1)</f>
        <v>355.3</v>
      </c>
      <c r="AD2159" s="48">
        <f>(ROUND(AC2159-AC2157,1)/AC2157)</f>
        <v>-6.6719201470974515E-2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108</v>
      </c>
      <c r="E2160" s="12">
        <v>0</v>
      </c>
      <c r="F2160" s="12">
        <v>0</v>
      </c>
      <c r="G2160" s="12">
        <v>0</v>
      </c>
      <c r="H2160" s="12">
        <v>0</v>
      </c>
      <c r="I2160" s="13">
        <v>15</v>
      </c>
      <c r="J2160" s="13">
        <v>75</v>
      </c>
      <c r="K2160" s="13">
        <v>0</v>
      </c>
      <c r="L2160" s="13">
        <v>0</v>
      </c>
      <c r="M2160" s="13">
        <v>0</v>
      </c>
      <c r="N2160" s="14">
        <f>D2160*$D$6</f>
        <v>151.19999999999999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204.11999999999995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4"/>
        <v>355.31999999999994</v>
      </c>
      <c r="Y2160" s="14">
        <f t="shared" si="705"/>
        <v>0</v>
      </c>
      <c r="Z2160" s="14">
        <f t="shared" si="706"/>
        <v>0</v>
      </c>
      <c r="AA2160" s="14">
        <f t="shared" si="707"/>
        <v>0</v>
      </c>
      <c r="AB2160" s="14">
        <f t="shared" ref="AB2160:AB2171" si="709">R2160+W2160</f>
        <v>0</v>
      </c>
      <c r="AC2160" s="15">
        <f t="shared" si="708"/>
        <v>355.3</v>
      </c>
      <c r="AD2160" s="48">
        <f>(ROUND(AC2160-AC2157,1)/AC2157)</f>
        <v>-6.6719201470974515E-2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108</v>
      </c>
      <c r="E2161" s="12">
        <v>0</v>
      </c>
      <c r="F2161" s="12">
        <v>0</v>
      </c>
      <c r="G2161" s="12">
        <v>0</v>
      </c>
      <c r="H2161" s="12">
        <v>0</v>
      </c>
      <c r="I2161" s="13">
        <v>15</v>
      </c>
      <c r="J2161" s="13">
        <v>75</v>
      </c>
      <c r="K2161" s="13">
        <v>0</v>
      </c>
      <c r="L2161" s="13">
        <v>0</v>
      </c>
      <c r="M2161" s="13">
        <v>0</v>
      </c>
      <c r="N2161" s="14">
        <f>D2161*$D$7</f>
        <v>151.19999999999999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204.11999999999995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4"/>
        <v>355.31999999999994</v>
      </c>
      <c r="Y2161" s="14">
        <f t="shared" si="705"/>
        <v>0</v>
      </c>
      <c r="Z2161" s="14">
        <f t="shared" si="706"/>
        <v>0</v>
      </c>
      <c r="AA2161" s="14">
        <f t="shared" si="707"/>
        <v>0</v>
      </c>
      <c r="AB2161" s="14">
        <f t="shared" si="709"/>
        <v>0</v>
      </c>
      <c r="AC2161" s="15">
        <f t="shared" si="708"/>
        <v>355.3</v>
      </c>
      <c r="AD2161" s="48">
        <f>(ROUND(AC2161-AC2157,1)/AC2157)</f>
        <v>-6.6719201470974515E-2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108</v>
      </c>
      <c r="E2162" s="12">
        <v>0</v>
      </c>
      <c r="F2162" s="12">
        <v>0</v>
      </c>
      <c r="G2162" s="12">
        <v>0</v>
      </c>
      <c r="H2162" s="12">
        <v>0</v>
      </c>
      <c r="I2162" s="13">
        <v>15</v>
      </c>
      <c r="J2162" s="13">
        <v>75</v>
      </c>
      <c r="K2162" s="13">
        <v>0</v>
      </c>
      <c r="L2162" s="13">
        <v>0</v>
      </c>
      <c r="M2162" s="13">
        <v>0</v>
      </c>
      <c r="N2162" s="14">
        <f>D2162*$D$8</f>
        <v>151.19999999999999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204.11999999999995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4"/>
        <v>355.31999999999994</v>
      </c>
      <c r="Y2162" s="14">
        <f t="shared" si="705"/>
        <v>0</v>
      </c>
      <c r="Z2162" s="14">
        <f t="shared" si="706"/>
        <v>0</v>
      </c>
      <c r="AA2162" s="14">
        <f t="shared" si="707"/>
        <v>0</v>
      </c>
      <c r="AB2162" s="14">
        <f t="shared" si="709"/>
        <v>0</v>
      </c>
      <c r="AC2162" s="15">
        <f t="shared" si="708"/>
        <v>355.3</v>
      </c>
      <c r="AD2162" s="48">
        <f>(ROUND(AC2162-AC2157,1)/AC2157)</f>
        <v>-6.6719201470974515E-2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54</v>
      </c>
      <c r="E2163" s="12">
        <v>108</v>
      </c>
      <c r="F2163" s="12">
        <v>0</v>
      </c>
      <c r="G2163" s="12">
        <v>0</v>
      </c>
      <c r="H2163" s="12">
        <v>0</v>
      </c>
      <c r="I2163" s="13">
        <v>15</v>
      </c>
      <c r="J2163" s="13">
        <v>75</v>
      </c>
      <c r="K2163" s="13">
        <v>95</v>
      </c>
      <c r="L2163" s="13">
        <v>0</v>
      </c>
      <c r="M2163" s="13">
        <v>0</v>
      </c>
      <c r="N2163" s="14">
        <f>D2163*$D$9</f>
        <v>64.8</v>
      </c>
      <c r="O2163" s="14">
        <f>E2163*$E$9</f>
        <v>140.4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87.48</v>
      </c>
      <c r="T2163" s="14">
        <f>(O2163/100)*(K2163*$K$9)</f>
        <v>200.07000000000002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4"/>
        <v>152.28</v>
      </c>
      <c r="Y2163" s="14">
        <f t="shared" si="705"/>
        <v>340.47</v>
      </c>
      <c r="Z2163" s="14">
        <f t="shared" si="706"/>
        <v>0</v>
      </c>
      <c r="AA2163" s="14">
        <f t="shared" si="707"/>
        <v>0</v>
      </c>
      <c r="AB2163" s="14">
        <f t="shared" si="709"/>
        <v>0</v>
      </c>
      <c r="AC2163" s="15">
        <f t="shared" si="708"/>
        <v>492.8</v>
      </c>
      <c r="AD2163" s="48">
        <f>(ROUND(AC2163-AC2157,1)/AC2157)</f>
        <v>0.29445757814552143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54</v>
      </c>
      <c r="E2164" s="12">
        <v>0</v>
      </c>
      <c r="F2164" s="12">
        <v>108</v>
      </c>
      <c r="G2164" s="12">
        <v>0</v>
      </c>
      <c r="H2164" s="12">
        <v>0</v>
      </c>
      <c r="I2164" s="13">
        <v>15</v>
      </c>
      <c r="J2164" s="13">
        <v>75</v>
      </c>
      <c r="K2164" s="13">
        <v>47.5</v>
      </c>
      <c r="L2164" s="13">
        <v>47.5</v>
      </c>
      <c r="M2164" s="13">
        <v>0</v>
      </c>
      <c r="N2164" s="14">
        <f>D2164*$D$10</f>
        <v>64.8</v>
      </c>
      <c r="O2164" s="14">
        <f>E2164*$E$10</f>
        <v>0</v>
      </c>
      <c r="P2164" s="14">
        <f>F2164*$F$10</f>
        <v>140.4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87.48</v>
      </c>
      <c r="T2164" s="14">
        <f>(O2164/100)*(K2164*$J$10)</f>
        <v>0</v>
      </c>
      <c r="U2164" s="14">
        <f>(P2164/100)*(K2164*$K$10)+(P2164/100)*(L2164*$L$10)</f>
        <v>200.07000000000002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4"/>
        <v>152.28</v>
      </c>
      <c r="Y2164" s="14">
        <f t="shared" si="705"/>
        <v>0</v>
      </c>
      <c r="Z2164" s="14">
        <f t="shared" si="706"/>
        <v>340.47</v>
      </c>
      <c r="AA2164" s="14">
        <f t="shared" si="707"/>
        <v>0</v>
      </c>
      <c r="AB2164" s="14">
        <f t="shared" si="709"/>
        <v>0</v>
      </c>
      <c r="AC2164" s="15">
        <f t="shared" si="708"/>
        <v>492.8</v>
      </c>
      <c r="AD2164" s="48">
        <f>(ROUND(AC2164-AC2157,1)/AC2157)</f>
        <v>0.29445757814552143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54</v>
      </c>
      <c r="E2165" s="12">
        <v>0</v>
      </c>
      <c r="F2165" s="12">
        <v>0</v>
      </c>
      <c r="G2165" s="12">
        <v>108</v>
      </c>
      <c r="H2165" s="12">
        <v>0</v>
      </c>
      <c r="I2165" s="13">
        <v>15</v>
      </c>
      <c r="J2165" s="13">
        <v>75</v>
      </c>
      <c r="K2165" s="13">
        <v>0</v>
      </c>
      <c r="L2165" s="13">
        <v>95</v>
      </c>
      <c r="M2165" s="13">
        <v>0</v>
      </c>
      <c r="N2165" s="14">
        <f>D2165*$D$11</f>
        <v>64.8</v>
      </c>
      <c r="O2165" s="14">
        <f>E2165*$E$11</f>
        <v>0</v>
      </c>
      <c r="P2165" s="14">
        <f>F2165*$F$11</f>
        <v>0</v>
      </c>
      <c r="Q2165" s="14">
        <f>G2165*$G$11</f>
        <v>140.4</v>
      </c>
      <c r="R2165" s="14">
        <f>H2165*$H$11</f>
        <v>0</v>
      </c>
      <c r="S2165" s="14">
        <f>(N2165/100)*(I2165*$I$11)+(N2165/100)*(J2165*$J$11)</f>
        <v>87.48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200.07000000000002</v>
      </c>
      <c r="W2165" s="14">
        <f>(R2165/100)*(K2165*$K$11)+(R2165/100)*(L2165*$L$11)</f>
        <v>0</v>
      </c>
      <c r="X2165" s="14">
        <f t="shared" si="704"/>
        <v>152.28</v>
      </c>
      <c r="Y2165" s="14">
        <f t="shared" si="705"/>
        <v>0</v>
      </c>
      <c r="Z2165" s="14">
        <f t="shared" si="706"/>
        <v>0</v>
      </c>
      <c r="AA2165" s="14">
        <f t="shared" si="707"/>
        <v>340.47</v>
      </c>
      <c r="AB2165" s="14">
        <f t="shared" si="709"/>
        <v>0</v>
      </c>
      <c r="AC2165" s="15">
        <f t="shared" si="708"/>
        <v>492.8</v>
      </c>
      <c r="AD2165" s="48">
        <f>(ROUND(AC2165-AC2157,1)/AC2157)</f>
        <v>0.29445757814552143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54</v>
      </c>
      <c r="E2166" s="12">
        <v>0</v>
      </c>
      <c r="F2166" s="12">
        <v>0</v>
      </c>
      <c r="G2166" s="12">
        <v>0</v>
      </c>
      <c r="H2166" s="12">
        <v>108</v>
      </c>
      <c r="I2166" s="13">
        <v>15</v>
      </c>
      <c r="J2166" s="13">
        <v>75</v>
      </c>
      <c r="K2166" s="13">
        <v>47.5</v>
      </c>
      <c r="L2166" s="13">
        <v>47.5</v>
      </c>
      <c r="M2166" s="13">
        <v>0</v>
      </c>
      <c r="N2166" s="14">
        <f>D2166*$D$12</f>
        <v>64.8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140.4</v>
      </c>
      <c r="S2166" s="14">
        <f>(N2166/100)*(I2166*$I$12)+(N2166/100)*(J2166*$J$12)</f>
        <v>87.48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200.07000000000002</v>
      </c>
      <c r="X2166" s="14">
        <f t="shared" si="704"/>
        <v>152.28</v>
      </c>
      <c r="Y2166" s="14">
        <f t="shared" si="705"/>
        <v>0</v>
      </c>
      <c r="Z2166" s="14">
        <f t="shared" si="706"/>
        <v>0</v>
      </c>
      <c r="AA2166" s="14">
        <f t="shared" si="707"/>
        <v>0</v>
      </c>
      <c r="AB2166" s="14">
        <f t="shared" si="709"/>
        <v>340.47</v>
      </c>
      <c r="AC2166" s="15">
        <f t="shared" si="708"/>
        <v>492.8</v>
      </c>
      <c r="AD2166" s="48">
        <f>(ROUND(AC2166-AC2157,1)/AC2157)</f>
        <v>0.29445757814552143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108</v>
      </c>
      <c r="E2167" s="12">
        <v>0</v>
      </c>
      <c r="F2167" s="12">
        <v>0</v>
      </c>
      <c r="G2167" s="12">
        <v>0</v>
      </c>
      <c r="H2167" s="12">
        <v>0</v>
      </c>
      <c r="I2167" s="13">
        <v>15</v>
      </c>
      <c r="J2167" s="13">
        <v>75</v>
      </c>
      <c r="K2167" s="13">
        <v>0</v>
      </c>
      <c r="L2167" s="13">
        <v>0</v>
      </c>
      <c r="M2167" s="13">
        <v>75</v>
      </c>
      <c r="N2167" s="14">
        <f>D2167*$D$13</f>
        <v>140.4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347.49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4"/>
        <v>487.89</v>
      </c>
      <c r="Y2167" s="14">
        <f t="shared" si="705"/>
        <v>0</v>
      </c>
      <c r="Z2167" s="14">
        <f t="shared" si="706"/>
        <v>0</v>
      </c>
      <c r="AA2167" s="14">
        <f t="shared" si="707"/>
        <v>0</v>
      </c>
      <c r="AB2167" s="14">
        <f t="shared" si="709"/>
        <v>0</v>
      </c>
      <c r="AC2167" s="15">
        <f t="shared" si="708"/>
        <v>487.9</v>
      </c>
      <c r="AD2167" s="48">
        <f>(ROUND(AC2167-AC2157,1)/AC2157)</f>
        <v>0.28158655109009723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108</v>
      </c>
      <c r="E2168" s="12">
        <v>0</v>
      </c>
      <c r="F2168" s="12">
        <v>0</v>
      </c>
      <c r="G2168" s="12">
        <v>0</v>
      </c>
      <c r="H2168" s="12">
        <v>0</v>
      </c>
      <c r="I2168" s="13">
        <v>15</v>
      </c>
      <c r="J2168" s="13">
        <v>75</v>
      </c>
      <c r="K2168" s="13">
        <v>75</v>
      </c>
      <c r="L2168" s="13">
        <v>0</v>
      </c>
      <c r="M2168" s="13">
        <v>0</v>
      </c>
      <c r="N2168" s="14">
        <f>D2168*$D$14</f>
        <v>140.4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347.49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4"/>
        <v>487.89</v>
      </c>
      <c r="Y2168" s="14">
        <f t="shared" si="705"/>
        <v>0</v>
      </c>
      <c r="Z2168" s="14">
        <f t="shared" si="706"/>
        <v>0</v>
      </c>
      <c r="AA2168" s="14">
        <f t="shared" si="707"/>
        <v>0</v>
      </c>
      <c r="AB2168" s="14">
        <f t="shared" si="709"/>
        <v>0</v>
      </c>
      <c r="AC2168" s="15">
        <f t="shared" si="708"/>
        <v>487.9</v>
      </c>
      <c r="AD2168" s="48">
        <f>(ROUND(AC2168-AC2157,1)/AC2157)</f>
        <v>0.28158655109009723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108</v>
      </c>
      <c r="E2169" s="12">
        <v>0</v>
      </c>
      <c r="F2169" s="12">
        <v>0</v>
      </c>
      <c r="G2169" s="12">
        <v>0</v>
      </c>
      <c r="H2169" s="12">
        <v>0</v>
      </c>
      <c r="I2169" s="13">
        <v>15</v>
      </c>
      <c r="J2169" s="13">
        <v>75</v>
      </c>
      <c r="K2169" s="13">
        <v>0</v>
      </c>
      <c r="L2169" s="13">
        <v>75</v>
      </c>
      <c r="M2169" s="13">
        <v>0</v>
      </c>
      <c r="N2169" s="14">
        <f>D2169*$D$15</f>
        <v>140.4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347.49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4"/>
        <v>487.89</v>
      </c>
      <c r="Y2169" s="14">
        <f t="shared" si="705"/>
        <v>0</v>
      </c>
      <c r="Z2169" s="14">
        <f t="shared" si="706"/>
        <v>0</v>
      </c>
      <c r="AA2169" s="14">
        <f t="shared" si="707"/>
        <v>0</v>
      </c>
      <c r="AB2169" s="14">
        <f t="shared" si="709"/>
        <v>0</v>
      </c>
      <c r="AC2169" s="15">
        <f t="shared" si="708"/>
        <v>487.9</v>
      </c>
      <c r="AD2169" s="48">
        <f>(ROUND(AC2169-AC2157,1)/AC2157)</f>
        <v>0.28158655109009723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108</v>
      </c>
      <c r="E2170" s="12">
        <v>0</v>
      </c>
      <c r="F2170" s="12">
        <v>0</v>
      </c>
      <c r="G2170" s="12">
        <v>0</v>
      </c>
      <c r="H2170" s="12">
        <v>0</v>
      </c>
      <c r="I2170" s="13">
        <v>15</v>
      </c>
      <c r="J2170" s="13">
        <v>95</v>
      </c>
      <c r="K2170" s="13">
        <v>0</v>
      </c>
      <c r="L2170" s="13">
        <v>0</v>
      </c>
      <c r="M2170" s="13">
        <v>0</v>
      </c>
      <c r="N2170" s="14">
        <f>D2170*$D$16</f>
        <v>140.4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327.834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4"/>
        <v>468.23400000000004</v>
      </c>
      <c r="Y2170" s="14">
        <f t="shared" si="705"/>
        <v>0</v>
      </c>
      <c r="Z2170" s="14">
        <f t="shared" si="706"/>
        <v>0</v>
      </c>
      <c r="AA2170" s="14">
        <f t="shared" si="707"/>
        <v>0</v>
      </c>
      <c r="AB2170" s="14">
        <f t="shared" si="709"/>
        <v>0</v>
      </c>
      <c r="AC2170" s="15">
        <f t="shared" si="708"/>
        <v>468.2</v>
      </c>
      <c r="AD2170" s="48">
        <f>(ROUND(AC2170-AC2157,1)/AC2157)</f>
        <v>0.22983976884686105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108</v>
      </c>
      <c r="E2171" s="12">
        <v>0</v>
      </c>
      <c r="F2171" s="12">
        <v>0</v>
      </c>
      <c r="G2171" s="12">
        <v>0</v>
      </c>
      <c r="H2171" s="12">
        <v>0</v>
      </c>
      <c r="I2171" s="13">
        <v>57</v>
      </c>
      <c r="J2171" s="13">
        <v>75</v>
      </c>
      <c r="K2171" s="13">
        <v>0</v>
      </c>
      <c r="L2171" s="13">
        <v>0</v>
      </c>
      <c r="M2171" s="13">
        <v>0</v>
      </c>
      <c r="N2171" s="14">
        <f>D2171*$D$17</f>
        <v>140.4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289.36440000000005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4"/>
        <v>429.76440000000002</v>
      </c>
      <c r="Y2171" s="14">
        <f t="shared" si="705"/>
        <v>0</v>
      </c>
      <c r="Z2171" s="14">
        <f t="shared" si="706"/>
        <v>0</v>
      </c>
      <c r="AA2171" s="14">
        <f t="shared" si="707"/>
        <v>0</v>
      </c>
      <c r="AB2171" s="14">
        <f t="shared" si="709"/>
        <v>0</v>
      </c>
      <c r="AC2171" s="15">
        <f t="shared" si="708"/>
        <v>429.8</v>
      </c>
      <c r="AD2171" s="48">
        <f>(ROUND(AC2171-AC2157,1)/AC2157)</f>
        <v>0.12897294457578146</v>
      </c>
      <c r="AE2171" s="113"/>
      <c r="AF2171" s="60"/>
      <c r="AH2171" s="20"/>
    </row>
    <row r="2172" spans="1:34">
      <c r="A2172" s="106" t="s">
        <v>0</v>
      </c>
      <c r="B2172" s="92" t="s">
        <v>331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10</v>
      </c>
      <c r="J2172" s="51">
        <v>50</v>
      </c>
      <c r="K2172" s="51">
        <v>40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(N2172/100)*(I2172*$I$3)+(N2172/100)*(J2172*$J$3)+(N2172/100)*(K2172*$L$3)</f>
        <v>225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4"/>
        <v>375</v>
      </c>
      <c r="Y2172" s="52">
        <f t="shared" si="705"/>
        <v>0</v>
      </c>
      <c r="Z2172" s="52">
        <f t="shared" si="706"/>
        <v>0</v>
      </c>
      <c r="AA2172" s="52">
        <f t="shared" si="707"/>
        <v>0</v>
      </c>
      <c r="AB2172" s="52">
        <f>R2172+W2172</f>
        <v>0</v>
      </c>
      <c r="AC2172" s="53">
        <f>ROUND(X2172+Y2172+Z2172+AA2172+AB2172,1)</f>
        <v>375</v>
      </c>
      <c r="AD2172" s="58" t="s">
        <v>328</v>
      </c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30</v>
      </c>
      <c r="J2173" s="13">
        <v>70</v>
      </c>
      <c r="K2173" s="13">
        <v>40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(N2173/100)*(I2173*$I$4)+(N2173/100)*(J2173*$J$4)+(N2173/100)*(K2173*$L$4)</f>
        <v>312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704"/>
        <v>442</v>
      </c>
      <c r="Y2173" s="14">
        <f t="shared" si="705"/>
        <v>0</v>
      </c>
      <c r="Z2173" s="14">
        <f t="shared" si="706"/>
        <v>0</v>
      </c>
      <c r="AA2173" s="14">
        <f t="shared" si="707"/>
        <v>0</v>
      </c>
      <c r="AB2173" s="14">
        <f>R2173+W2173</f>
        <v>0</v>
      </c>
      <c r="AC2173" s="15">
        <f>ROUND(X2173+Y2173+Z2173+AA2173+AB2173,1)</f>
        <v>442</v>
      </c>
      <c r="AD2173" s="48">
        <f>(ROUND(AC2173-AC2172,1)/AC2172)</f>
        <v>0.17866666666666667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20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10</v>
      </c>
      <c r="J2174" s="13">
        <v>50</v>
      </c>
      <c r="K2174" s="13">
        <v>40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(N2174/100)*(I2174*$I$5)+(N2174/100)*(J2174*$J$5)+(N2174/100)*(K2174*$L$5)</f>
        <v>210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4"/>
        <v>350</v>
      </c>
      <c r="Y2174" s="14">
        <f t="shared" si="705"/>
        <v>0</v>
      </c>
      <c r="Z2174" s="14">
        <f t="shared" si="706"/>
        <v>0</v>
      </c>
      <c r="AA2174" s="14">
        <f t="shared" si="707"/>
        <v>0</v>
      </c>
      <c r="AB2174" s="14">
        <f>R2174+W2174</f>
        <v>0</v>
      </c>
      <c r="AC2174" s="15">
        <f t="shared" ref="AC2174:AC2186" si="710">ROUND(X2174+Y2174+Z2174+AA2174+AB2174,1)</f>
        <v>350</v>
      </c>
      <c r="AD2174" s="48">
        <f>(ROUND(AC2174-AC2172,1)/AC2172)</f>
        <v>-6.6666666666666666E-2</v>
      </c>
      <c r="AE2174" s="113"/>
      <c r="AF2174" s="60"/>
      <c r="AH2174" s="20"/>
    </row>
    <row r="2175" spans="1:34">
      <c r="A2175" s="99" t="s">
        <v>816</v>
      </c>
      <c r="B2175" s="93">
        <v>25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50</v>
      </c>
      <c r="K2175" s="13">
        <v>40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(N2175/100)*(I2175*$I$6)+(N2175/100)*(J2175*$J$6)+(N2175/100)*(K2175*$L$6)</f>
        <v>210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4"/>
        <v>350</v>
      </c>
      <c r="Y2175" s="14">
        <f t="shared" si="705"/>
        <v>0</v>
      </c>
      <c r="Z2175" s="14">
        <f t="shared" si="706"/>
        <v>0</v>
      </c>
      <c r="AA2175" s="14">
        <f t="shared" si="707"/>
        <v>0</v>
      </c>
      <c r="AB2175" s="14">
        <f t="shared" ref="AB2175:AB2186" si="711">R2175+W2175</f>
        <v>0</v>
      </c>
      <c r="AC2175" s="15">
        <f t="shared" si="710"/>
        <v>350</v>
      </c>
      <c r="AD2175" s="48">
        <f>(ROUND(AC2175-AC2172,1)/AC2172)</f>
        <v>-6.6666666666666666E-2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50</v>
      </c>
      <c r="K2176" s="13">
        <v>40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(N2176/100)*(I2176*$I$7)+(N2176/100)*(J2176*$J$7)+(N2176/100)*(K2176*$L$7)</f>
        <v>210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4"/>
        <v>350</v>
      </c>
      <c r="Y2176" s="14">
        <f t="shared" si="705"/>
        <v>0</v>
      </c>
      <c r="Z2176" s="14">
        <f t="shared" si="706"/>
        <v>0</v>
      </c>
      <c r="AA2176" s="14">
        <f t="shared" si="707"/>
        <v>0</v>
      </c>
      <c r="AB2176" s="14">
        <f t="shared" si="711"/>
        <v>0</v>
      </c>
      <c r="AC2176" s="15">
        <f t="shared" si="710"/>
        <v>350</v>
      </c>
      <c r="AD2176" s="48">
        <f>(ROUND(AC2176-AC2172,1)/AC2172)</f>
        <v>-6.6666666666666666E-2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50</v>
      </c>
      <c r="K2177" s="13">
        <v>40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(N2177/100)*(I2177*$I$8)+(N2177/100)*(J2177*$J$8)+(N2177/100)*(K2177*$L$8)</f>
        <v>210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4"/>
        <v>350</v>
      </c>
      <c r="Y2177" s="14">
        <f t="shared" si="705"/>
        <v>0</v>
      </c>
      <c r="Z2177" s="14">
        <f t="shared" si="706"/>
        <v>0</v>
      </c>
      <c r="AA2177" s="14">
        <f t="shared" si="707"/>
        <v>0</v>
      </c>
      <c r="AB2177" s="14">
        <f t="shared" si="711"/>
        <v>0</v>
      </c>
      <c r="AC2177" s="15">
        <f t="shared" si="710"/>
        <v>350</v>
      </c>
      <c r="AD2177" s="48">
        <f>(ROUND(AC2177-AC2172,1)/AC2172)</f>
        <v>-6.6666666666666666E-2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10</v>
      </c>
      <c r="J2178" s="13">
        <v>50</v>
      </c>
      <c r="K2178" s="13">
        <v>86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(N2178/100)*(I2178*$I$9)+(N2178/100)*(J2178*$J$9)+(N2178/100)*(K2178*$L$9)</f>
        <v>131.39999999999998</v>
      </c>
      <c r="T2178" s="14">
        <f>(O2178/100)*(K2178*$K$9)</f>
        <v>167.70000000000002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4"/>
        <v>191.39999999999998</v>
      </c>
      <c r="Y2178" s="14">
        <f t="shared" si="705"/>
        <v>297.70000000000005</v>
      </c>
      <c r="Z2178" s="14">
        <f t="shared" si="706"/>
        <v>0</v>
      </c>
      <c r="AA2178" s="14">
        <f t="shared" si="707"/>
        <v>0</v>
      </c>
      <c r="AB2178" s="14">
        <f t="shared" si="711"/>
        <v>0</v>
      </c>
      <c r="AC2178" s="15">
        <f t="shared" si="710"/>
        <v>489.1</v>
      </c>
      <c r="AD2178" s="48">
        <f>(ROUND(AC2178-AC2172,1)/AC2172)</f>
        <v>0.30426666666666663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10</v>
      </c>
      <c r="J2179" s="13">
        <v>50</v>
      </c>
      <c r="K2179" s="13">
        <v>51</v>
      </c>
      <c r="L2179" s="13">
        <v>51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(N2179/100)*(I2179*$I$10)+(N2179/100)*(J2179*$J$10)+(N2179/100)*(K2179*$L$10)</f>
        <v>99.9</v>
      </c>
      <c r="T2179" s="14">
        <f>(O2179/100)*(K2179*$J$10)</f>
        <v>0</v>
      </c>
      <c r="U2179" s="14">
        <f>(P2179/100)*(K2179*$K$10)+(P2179/100)*(L2179*$L$10)</f>
        <v>198.9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4"/>
        <v>159.9</v>
      </c>
      <c r="Y2179" s="14">
        <f t="shared" si="705"/>
        <v>0</v>
      </c>
      <c r="Z2179" s="14">
        <f t="shared" si="706"/>
        <v>328.9</v>
      </c>
      <c r="AA2179" s="14">
        <f t="shared" si="707"/>
        <v>0</v>
      </c>
      <c r="AB2179" s="14">
        <f t="shared" si="711"/>
        <v>0</v>
      </c>
      <c r="AC2179" s="15">
        <f t="shared" si="710"/>
        <v>488.8</v>
      </c>
      <c r="AD2179" s="48">
        <f>(ROUND(AC2179-AC2172,1)/AC2172)</f>
        <v>0.30346666666666666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10</v>
      </c>
      <c r="J2180" s="13">
        <v>50</v>
      </c>
      <c r="K2180" s="13">
        <v>0</v>
      </c>
      <c r="L2180" s="13">
        <v>123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(N2180/100)*(I2180*$I$11)+(N2180/100)*(J2180*$J$11)+(N2180/100)*(K2180*$L$11)</f>
        <v>54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239.85</v>
      </c>
      <c r="W2180" s="14">
        <f>(R2180/100)*(K2180*$K$11)+(R2180/100)*(L2180*$L$11)</f>
        <v>0</v>
      </c>
      <c r="X2180" s="14">
        <f t="shared" si="704"/>
        <v>114</v>
      </c>
      <c r="Y2180" s="14">
        <f t="shared" si="705"/>
        <v>0</v>
      </c>
      <c r="Z2180" s="14">
        <f t="shared" si="706"/>
        <v>0</v>
      </c>
      <c r="AA2180" s="14">
        <f t="shared" si="707"/>
        <v>369.85</v>
      </c>
      <c r="AB2180" s="14">
        <f t="shared" si="711"/>
        <v>0</v>
      </c>
      <c r="AC2180" s="15">
        <f t="shared" si="710"/>
        <v>483.9</v>
      </c>
      <c r="AD2180" s="48">
        <f>(ROUND(AC2180-AC2172,1)/AC2172)</f>
        <v>0.29039999999999999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10</v>
      </c>
      <c r="J2181" s="13">
        <v>50</v>
      </c>
      <c r="K2181" s="13">
        <v>51</v>
      </c>
      <c r="L2181" s="13">
        <v>51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(N2181/100)*(I2181*$I$12)+(N2181/100)*(J2181*$J$12)+(N2181/100)*(K2181*$L$12)</f>
        <v>99.9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198.9</v>
      </c>
      <c r="X2181" s="14">
        <f t="shared" si="704"/>
        <v>159.9</v>
      </c>
      <c r="Y2181" s="14">
        <f t="shared" si="705"/>
        <v>0</v>
      </c>
      <c r="Z2181" s="14">
        <f t="shared" si="706"/>
        <v>0</v>
      </c>
      <c r="AA2181" s="14">
        <f t="shared" si="707"/>
        <v>0</v>
      </c>
      <c r="AB2181" s="14">
        <f t="shared" si="711"/>
        <v>328.9</v>
      </c>
      <c r="AC2181" s="15">
        <f t="shared" si="710"/>
        <v>488.8</v>
      </c>
      <c r="AD2181" s="48">
        <f>(ROUND(AC2181-AC2172,1)/AC2172)</f>
        <v>0.30346666666666666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10</v>
      </c>
      <c r="J2182" s="13">
        <v>50</v>
      </c>
      <c r="K2182" s="13">
        <v>40</v>
      </c>
      <c r="L2182" s="13">
        <v>0</v>
      </c>
      <c r="M2182" s="13">
        <v>80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(N2182/100)*(I2182*$I$13)+(N2182/100)*(J2182*$J$13)+(N2182/100)*(M2182*$M$13)+(N2182/100)*(K2182*$K$10)</f>
        <v>351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04"/>
        <v>481</v>
      </c>
      <c r="Y2182" s="14">
        <f t="shared" si="705"/>
        <v>0</v>
      </c>
      <c r="Z2182" s="14">
        <f t="shared" si="706"/>
        <v>0</v>
      </c>
      <c r="AA2182" s="14">
        <f t="shared" si="707"/>
        <v>0</v>
      </c>
      <c r="AB2182" s="14">
        <f t="shared" si="711"/>
        <v>0</v>
      </c>
      <c r="AC2182" s="15">
        <f t="shared" si="710"/>
        <v>481</v>
      </c>
      <c r="AD2182" s="48">
        <f>(ROUND(AC2182-AC2172,1)/AC2172)</f>
        <v>0.28266666666666668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122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50</v>
      </c>
      <c r="K2183" s="13">
        <v>75</v>
      </c>
      <c r="L2183" s="13">
        <v>0</v>
      </c>
      <c r="M2183" s="13">
        <v>0</v>
      </c>
      <c r="N2183" s="14">
        <f>D2183*$D$14</f>
        <v>158.6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321.16499999999996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4"/>
        <v>479.76499999999999</v>
      </c>
      <c r="Y2183" s="14">
        <f t="shared" si="705"/>
        <v>0</v>
      </c>
      <c r="Z2183" s="14">
        <f t="shared" si="706"/>
        <v>0</v>
      </c>
      <c r="AA2183" s="14">
        <f t="shared" si="707"/>
        <v>0</v>
      </c>
      <c r="AB2183" s="14">
        <f t="shared" si="711"/>
        <v>0</v>
      </c>
      <c r="AC2183" s="15">
        <f t="shared" si="710"/>
        <v>479.8</v>
      </c>
      <c r="AD2183" s="48">
        <f>(ROUND(AC2183-AC2172,1)/AC2172)</f>
        <v>0.27946666666666664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122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50</v>
      </c>
      <c r="K2184" s="13">
        <v>0</v>
      </c>
      <c r="L2184" s="13">
        <v>75</v>
      </c>
      <c r="M2184" s="13">
        <v>0</v>
      </c>
      <c r="N2184" s="14">
        <f>D2184*$D$15</f>
        <v>158.6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321.16499999999996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4"/>
        <v>479.76499999999999</v>
      </c>
      <c r="Y2184" s="14">
        <f t="shared" si="705"/>
        <v>0</v>
      </c>
      <c r="Z2184" s="14">
        <f t="shared" si="706"/>
        <v>0</v>
      </c>
      <c r="AA2184" s="14">
        <f t="shared" si="707"/>
        <v>0</v>
      </c>
      <c r="AB2184" s="14">
        <f t="shared" si="711"/>
        <v>0</v>
      </c>
      <c r="AC2184" s="15">
        <f t="shared" si="710"/>
        <v>479.8</v>
      </c>
      <c r="AD2184" s="48">
        <f>(ROUND(AC2184-AC2172,1)/AC2172)</f>
        <v>0.27946666666666664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80</v>
      </c>
      <c r="K2185" s="13">
        <v>40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(N2185/100)*(I2185*$I$16)+(N2185/100)*(J2185*$J$16)+(N2185/100)*(K2185*$L$16)</f>
        <v>330.20000000000005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4"/>
        <v>460.20000000000005</v>
      </c>
      <c r="Y2185" s="14">
        <f t="shared" si="705"/>
        <v>0</v>
      </c>
      <c r="Z2185" s="14">
        <f t="shared" si="706"/>
        <v>0</v>
      </c>
      <c r="AA2185" s="14">
        <f t="shared" si="707"/>
        <v>0</v>
      </c>
      <c r="AB2185" s="14">
        <f t="shared" si="711"/>
        <v>0</v>
      </c>
      <c r="AC2185" s="15">
        <f t="shared" si="710"/>
        <v>460.2</v>
      </c>
      <c r="AD2185" s="48">
        <f>(ROUND(AC2185-AC2172,1)/AC2172)</f>
        <v>0.22720000000000001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50</v>
      </c>
      <c r="J2186" s="13">
        <v>50</v>
      </c>
      <c r="K2186" s="13">
        <v>40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(N2186/100)*(I2186*$I$17)+(N2186/100)*(J2186*$J$17)+(N2186/100)*(K2186*$L$17)</f>
        <v>292.5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4"/>
        <v>422.5</v>
      </c>
      <c r="Y2186" s="14">
        <f t="shared" si="705"/>
        <v>0</v>
      </c>
      <c r="Z2186" s="14">
        <f t="shared" si="706"/>
        <v>0</v>
      </c>
      <c r="AA2186" s="14">
        <f t="shared" si="707"/>
        <v>0</v>
      </c>
      <c r="AB2186" s="14">
        <f t="shared" si="711"/>
        <v>0</v>
      </c>
      <c r="AC2186" s="15">
        <f t="shared" si="710"/>
        <v>422.5</v>
      </c>
      <c r="AD2186" s="48">
        <f>(ROUND(AC2186-AC2172,1)/AC2172)</f>
        <v>0.12666666666666668</v>
      </c>
      <c r="AE2186" s="113"/>
      <c r="AF2186" s="60"/>
      <c r="AH2186" s="20"/>
    </row>
    <row r="2187" spans="1:34">
      <c r="A2187" s="106" t="s">
        <v>0</v>
      </c>
      <c r="B2187" s="90" t="s">
        <v>591</v>
      </c>
      <c r="C2187" s="50" t="s">
        <v>241</v>
      </c>
      <c r="D2187" s="11">
        <v>115</v>
      </c>
      <c r="E2187" s="11">
        <v>0</v>
      </c>
      <c r="F2187" s="11">
        <v>0</v>
      </c>
      <c r="G2187" s="11">
        <v>0</v>
      </c>
      <c r="H2187" s="11">
        <v>0</v>
      </c>
      <c r="I2187" s="51">
        <v>40</v>
      </c>
      <c r="J2187" s="51">
        <v>40</v>
      </c>
      <c r="K2187" s="51">
        <v>0</v>
      </c>
      <c r="L2187" s="51">
        <v>0</v>
      </c>
      <c r="M2187" s="51">
        <v>0</v>
      </c>
      <c r="N2187" s="52">
        <f>D2187*$D$3</f>
        <v>172.5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207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1" si="712">N2187+S2187</f>
        <v>379.5</v>
      </c>
      <c r="Y2187" s="52">
        <f t="shared" ref="Y2187:Y2201" si="713">O2187+T2187</f>
        <v>0</v>
      </c>
      <c r="Z2187" s="52">
        <f t="shared" ref="Z2187:Z2201" si="714">P2187+U2187</f>
        <v>0</v>
      </c>
      <c r="AA2187" s="52">
        <f t="shared" ref="AA2187:AA2201" si="715">Q2187+V2187</f>
        <v>0</v>
      </c>
      <c r="AB2187" s="52">
        <f>R2187+W2187</f>
        <v>0</v>
      </c>
      <c r="AC2187" s="53">
        <f>ROUND(X2187+Y2187+Z2187+AA2187+AB2187,1)</f>
        <v>379.5</v>
      </c>
      <c r="AD2187" s="58"/>
      <c r="AE2187" s="113"/>
      <c r="AF2187" s="60"/>
      <c r="AH2187" s="20"/>
    </row>
    <row r="2188" spans="1:34">
      <c r="A2188" s="99" t="s">
        <v>814</v>
      </c>
      <c r="B2188" s="91">
        <v>10</v>
      </c>
      <c r="C2188" s="21" t="s">
        <v>324</v>
      </c>
      <c r="D2188" s="12">
        <v>115</v>
      </c>
      <c r="E2188" s="12">
        <v>0</v>
      </c>
      <c r="F2188" s="12">
        <v>0</v>
      </c>
      <c r="G2188" s="12">
        <v>0</v>
      </c>
      <c r="H2188" s="12">
        <v>0</v>
      </c>
      <c r="I2188" s="13">
        <v>59</v>
      </c>
      <c r="J2188" s="13">
        <v>59</v>
      </c>
      <c r="K2188" s="13">
        <v>0</v>
      </c>
      <c r="L2188" s="13">
        <v>0</v>
      </c>
      <c r="M2188" s="13">
        <v>0</v>
      </c>
      <c r="N2188" s="14">
        <f>D2188*$D$4</f>
        <v>149.5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317.53800000000001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12"/>
        <v>467.03800000000001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>R2188+W2188</f>
        <v>0</v>
      </c>
      <c r="AC2188" s="15">
        <f>ROUND(X2188+Y2188+Z2188+AA2188+AB2188,1)</f>
        <v>467</v>
      </c>
      <c r="AD2188" s="48">
        <f>(ROUND(AC2188-AC2187,1)/AC2187)</f>
        <v>0.23056653491436099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849</v>
      </c>
      <c r="D2189" s="12">
        <v>115</v>
      </c>
      <c r="E2189" s="12">
        <v>0</v>
      </c>
      <c r="F2189" s="12">
        <v>0</v>
      </c>
      <c r="G2189" s="12">
        <v>0</v>
      </c>
      <c r="H2189" s="12">
        <v>0</v>
      </c>
      <c r="I2189" s="13">
        <v>40</v>
      </c>
      <c r="J2189" s="13">
        <v>40</v>
      </c>
      <c r="K2189" s="13">
        <v>0</v>
      </c>
      <c r="L2189" s="13">
        <v>0</v>
      </c>
      <c r="M2189" s="13">
        <v>0</v>
      </c>
      <c r="N2189" s="14">
        <f>D2189*$D$5</f>
        <v>161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193.20000000000002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12"/>
        <v>354.20000000000005</v>
      </c>
      <c r="Y2189" s="14">
        <f t="shared" si="713"/>
        <v>0</v>
      </c>
      <c r="Z2189" s="14">
        <f t="shared" si="714"/>
        <v>0</v>
      </c>
      <c r="AA2189" s="14">
        <f t="shared" si="715"/>
        <v>0</v>
      </c>
      <c r="AB2189" s="14">
        <f>R2189+W2189</f>
        <v>0</v>
      </c>
      <c r="AC2189" s="15">
        <f t="shared" ref="AC2189:AC2201" si="716">ROUND(X2189+Y2189+Z2189+AA2189+AB2189,1)</f>
        <v>354.2</v>
      </c>
      <c r="AD2189" s="48">
        <f>(ROUND(AC2189-AC2187,1)/AC2187)</f>
        <v>-6.6666666666666666E-2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115</v>
      </c>
      <c r="E2190" s="12">
        <v>0</v>
      </c>
      <c r="F2190" s="12">
        <v>0</v>
      </c>
      <c r="G2190" s="12">
        <v>0</v>
      </c>
      <c r="H2190" s="12">
        <v>0</v>
      </c>
      <c r="I2190" s="13">
        <v>40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D2190*$D$6</f>
        <v>161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193.20000000000002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12"/>
        <v>354.20000000000005</v>
      </c>
      <c r="Y2190" s="14">
        <f t="shared" si="713"/>
        <v>0</v>
      </c>
      <c r="Z2190" s="14">
        <f t="shared" si="714"/>
        <v>0</v>
      </c>
      <c r="AA2190" s="14">
        <f t="shared" si="715"/>
        <v>0</v>
      </c>
      <c r="AB2190" s="14">
        <f t="shared" ref="AB2190:AB2201" si="717">R2190+W2190</f>
        <v>0</v>
      </c>
      <c r="AC2190" s="15">
        <f t="shared" si="716"/>
        <v>354.2</v>
      </c>
      <c r="AD2190" s="48">
        <f>(ROUND(AC2190-AC2187,1)/AC2187)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115</v>
      </c>
      <c r="E2191" s="12">
        <v>0</v>
      </c>
      <c r="F2191" s="12">
        <v>0</v>
      </c>
      <c r="G2191" s="12">
        <v>0</v>
      </c>
      <c r="H2191" s="12">
        <v>0</v>
      </c>
      <c r="I2191" s="13">
        <v>40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D2191*$D$7</f>
        <v>161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193.20000000000002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12"/>
        <v>354.20000000000005</v>
      </c>
      <c r="Y2191" s="14">
        <f t="shared" si="713"/>
        <v>0</v>
      </c>
      <c r="Z2191" s="14">
        <f t="shared" si="714"/>
        <v>0</v>
      </c>
      <c r="AA2191" s="14">
        <f t="shared" si="715"/>
        <v>0</v>
      </c>
      <c r="AB2191" s="14">
        <f t="shared" si="717"/>
        <v>0</v>
      </c>
      <c r="AC2191" s="15">
        <f t="shared" si="716"/>
        <v>354.2</v>
      </c>
      <c r="AD2191" s="48">
        <f>(ROUND(AC2191-AC2187,1)/AC2187)</f>
        <v>-6.6666666666666666E-2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115</v>
      </c>
      <c r="E2192" s="12">
        <v>0</v>
      </c>
      <c r="F2192" s="12">
        <v>0</v>
      </c>
      <c r="G2192" s="12">
        <v>0</v>
      </c>
      <c r="H2192" s="12">
        <v>0</v>
      </c>
      <c r="I2192" s="13">
        <v>40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D2192*$D$8</f>
        <v>161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193.20000000000002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12"/>
        <v>354.20000000000005</v>
      </c>
      <c r="Y2192" s="14">
        <f t="shared" si="713"/>
        <v>0</v>
      </c>
      <c r="Z2192" s="14">
        <f t="shared" si="714"/>
        <v>0</v>
      </c>
      <c r="AA2192" s="14">
        <f t="shared" si="715"/>
        <v>0</v>
      </c>
      <c r="AB2192" s="14">
        <f t="shared" si="717"/>
        <v>0</v>
      </c>
      <c r="AC2192" s="15">
        <f t="shared" si="716"/>
        <v>354.2</v>
      </c>
      <c r="AD2192" s="48">
        <f>(ROUND(AC2192-AC2187,1)/AC2187)</f>
        <v>-6.6666666666666666E-2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58</v>
      </c>
      <c r="E2193" s="12">
        <v>115</v>
      </c>
      <c r="F2193" s="12">
        <v>0</v>
      </c>
      <c r="G2193" s="12">
        <v>0</v>
      </c>
      <c r="H2193" s="12">
        <v>0</v>
      </c>
      <c r="I2193" s="13">
        <v>40</v>
      </c>
      <c r="J2193" s="13">
        <v>40</v>
      </c>
      <c r="K2193" s="13">
        <v>85</v>
      </c>
      <c r="L2193" s="13">
        <v>0</v>
      </c>
      <c r="M2193" s="13">
        <v>0</v>
      </c>
      <c r="N2193" s="14">
        <f>D2193*$D$9</f>
        <v>69.599999999999994</v>
      </c>
      <c r="O2193" s="14">
        <f>E2193*$E$9</f>
        <v>149.5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83.52</v>
      </c>
      <c r="T2193" s="14">
        <f>(O2193/100)*(K2193*$K$9)</f>
        <v>190.61250000000001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12"/>
        <v>153.12</v>
      </c>
      <c r="Y2193" s="14">
        <f t="shared" si="713"/>
        <v>340.11250000000001</v>
      </c>
      <c r="Z2193" s="14">
        <f t="shared" si="714"/>
        <v>0</v>
      </c>
      <c r="AA2193" s="14">
        <f t="shared" si="715"/>
        <v>0</v>
      </c>
      <c r="AB2193" s="14">
        <f t="shared" si="717"/>
        <v>0</v>
      </c>
      <c r="AC2193" s="15">
        <f t="shared" si="716"/>
        <v>493.2</v>
      </c>
      <c r="AD2193" s="48">
        <f>(ROUND(AC2193-AC2187,1)/AC2187)</f>
        <v>0.29960474308300394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58</v>
      </c>
      <c r="E2194" s="12">
        <v>0</v>
      </c>
      <c r="F2194" s="12">
        <v>115</v>
      </c>
      <c r="G2194" s="12">
        <v>0</v>
      </c>
      <c r="H2194" s="12">
        <v>0</v>
      </c>
      <c r="I2194" s="13">
        <v>40</v>
      </c>
      <c r="J2194" s="13">
        <v>40</v>
      </c>
      <c r="K2194" s="13">
        <v>42.5</v>
      </c>
      <c r="L2194" s="13">
        <v>42.5</v>
      </c>
      <c r="M2194" s="13">
        <v>0</v>
      </c>
      <c r="N2194" s="14">
        <f>D2194*$D$10</f>
        <v>69.599999999999994</v>
      </c>
      <c r="O2194" s="14">
        <f>E2194*$E$10</f>
        <v>0</v>
      </c>
      <c r="P2194" s="14">
        <f>F2194*$F$10</f>
        <v>149.5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83.52</v>
      </c>
      <c r="T2194" s="14">
        <f>(O2194/100)*(K2194*$J$10)</f>
        <v>0</v>
      </c>
      <c r="U2194" s="14">
        <f>(P2194/100)*(K2194*$K$10)+(P2194/100)*(L2194*$L$10)</f>
        <v>190.61250000000001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12"/>
        <v>153.12</v>
      </c>
      <c r="Y2194" s="14">
        <f t="shared" si="713"/>
        <v>0</v>
      </c>
      <c r="Z2194" s="14">
        <f t="shared" si="714"/>
        <v>340.11250000000001</v>
      </c>
      <c r="AA2194" s="14">
        <f t="shared" si="715"/>
        <v>0</v>
      </c>
      <c r="AB2194" s="14">
        <f t="shared" si="717"/>
        <v>0</v>
      </c>
      <c r="AC2194" s="15">
        <f t="shared" si="716"/>
        <v>493.2</v>
      </c>
      <c r="AD2194" s="48">
        <f>(ROUND(AC2194-AC2187,1)/AC2187)</f>
        <v>0.29960474308300394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58</v>
      </c>
      <c r="E2195" s="12">
        <v>0</v>
      </c>
      <c r="F2195" s="12">
        <v>0</v>
      </c>
      <c r="G2195" s="12">
        <v>115</v>
      </c>
      <c r="H2195" s="12">
        <v>0</v>
      </c>
      <c r="I2195" s="13">
        <v>40</v>
      </c>
      <c r="J2195" s="13">
        <v>40</v>
      </c>
      <c r="K2195" s="13">
        <v>0</v>
      </c>
      <c r="L2195" s="13">
        <v>85</v>
      </c>
      <c r="M2195" s="13">
        <v>0</v>
      </c>
      <c r="N2195" s="14">
        <f>D2195*$D$11</f>
        <v>69.599999999999994</v>
      </c>
      <c r="O2195" s="14">
        <f>E2195*$E$11</f>
        <v>0</v>
      </c>
      <c r="P2195" s="14">
        <f>F2195*$F$11</f>
        <v>0</v>
      </c>
      <c r="Q2195" s="14">
        <f>G2195*$G$11</f>
        <v>149.5</v>
      </c>
      <c r="R2195" s="14">
        <f>H2195*$H$11</f>
        <v>0</v>
      </c>
      <c r="S2195" s="14">
        <f>(N2195/100)*(I2195*$I$11)+(N2195/100)*(J2195*$J$11)</f>
        <v>83.52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190.61250000000001</v>
      </c>
      <c r="W2195" s="14">
        <f>(R2195/100)*(K2195*$K$11)+(R2195/100)*(L2195*$L$11)</f>
        <v>0</v>
      </c>
      <c r="X2195" s="14">
        <f t="shared" si="712"/>
        <v>153.12</v>
      </c>
      <c r="Y2195" s="14">
        <f t="shared" si="713"/>
        <v>0</v>
      </c>
      <c r="Z2195" s="14">
        <f t="shared" si="714"/>
        <v>0</v>
      </c>
      <c r="AA2195" s="14">
        <f t="shared" si="715"/>
        <v>340.11250000000001</v>
      </c>
      <c r="AB2195" s="14">
        <f t="shared" si="717"/>
        <v>0</v>
      </c>
      <c r="AC2195" s="15">
        <f t="shared" si="716"/>
        <v>493.2</v>
      </c>
      <c r="AD2195" s="48">
        <f>(ROUND(AC2195-AC2187,1)/AC2187)</f>
        <v>0.29960474308300394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58</v>
      </c>
      <c r="E2196" s="12">
        <v>0</v>
      </c>
      <c r="F2196" s="12">
        <v>0</v>
      </c>
      <c r="G2196" s="12">
        <v>0</v>
      </c>
      <c r="H2196" s="12">
        <v>115</v>
      </c>
      <c r="I2196" s="13">
        <v>40</v>
      </c>
      <c r="J2196" s="13">
        <v>40</v>
      </c>
      <c r="K2196" s="13">
        <v>42.5</v>
      </c>
      <c r="L2196" s="13">
        <v>42.5</v>
      </c>
      <c r="M2196" s="13">
        <v>0</v>
      </c>
      <c r="N2196" s="14">
        <f>D2196*$D$12</f>
        <v>69.599999999999994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149.5</v>
      </c>
      <c r="S2196" s="14">
        <f>(N2196/100)*(I2196*$I$12)+(N2196/100)*(J2196*$J$12)</f>
        <v>83.52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190.61250000000001</v>
      </c>
      <c r="X2196" s="14">
        <f t="shared" si="712"/>
        <v>153.12</v>
      </c>
      <c r="Y2196" s="14">
        <f t="shared" si="713"/>
        <v>0</v>
      </c>
      <c r="Z2196" s="14">
        <f t="shared" si="714"/>
        <v>0</v>
      </c>
      <c r="AA2196" s="14">
        <f t="shared" si="715"/>
        <v>0</v>
      </c>
      <c r="AB2196" s="14">
        <f t="shared" si="717"/>
        <v>340.11250000000001</v>
      </c>
      <c r="AC2196" s="15">
        <f t="shared" si="716"/>
        <v>493.2</v>
      </c>
      <c r="AD2196" s="48">
        <f>(ROUND(AC2196-AC2187,1)/AC2187)</f>
        <v>0.29960474308300394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115</v>
      </c>
      <c r="E2197" s="12">
        <v>0</v>
      </c>
      <c r="F2197" s="12">
        <v>0</v>
      </c>
      <c r="G2197" s="12">
        <v>0</v>
      </c>
      <c r="H2197" s="12">
        <v>0</v>
      </c>
      <c r="I2197" s="13">
        <v>40</v>
      </c>
      <c r="J2197" s="13">
        <v>40</v>
      </c>
      <c r="K2197" s="13">
        <v>0</v>
      </c>
      <c r="L2197" s="13">
        <v>0</v>
      </c>
      <c r="M2197" s="13">
        <v>70</v>
      </c>
      <c r="N2197" s="14">
        <f>D2197*$D$13</f>
        <v>149.5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336.375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12"/>
        <v>485.875</v>
      </c>
      <c r="Y2197" s="14">
        <f t="shared" si="713"/>
        <v>0</v>
      </c>
      <c r="Z2197" s="14">
        <f t="shared" si="714"/>
        <v>0</v>
      </c>
      <c r="AA2197" s="14">
        <f t="shared" si="715"/>
        <v>0</v>
      </c>
      <c r="AB2197" s="14">
        <f t="shared" si="717"/>
        <v>0</v>
      </c>
      <c r="AC2197" s="15">
        <f t="shared" si="716"/>
        <v>485.9</v>
      </c>
      <c r="AD2197" s="48">
        <f>(ROUND(AC2197-AC2187,1)/AC2187)</f>
        <v>0.28036890645586299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115</v>
      </c>
      <c r="E2198" s="12">
        <v>0</v>
      </c>
      <c r="F2198" s="12">
        <v>0</v>
      </c>
      <c r="G2198" s="12">
        <v>0</v>
      </c>
      <c r="H2198" s="12">
        <v>0</v>
      </c>
      <c r="I2198" s="13">
        <v>40</v>
      </c>
      <c r="J2198" s="13">
        <v>40</v>
      </c>
      <c r="K2198" s="13">
        <v>70</v>
      </c>
      <c r="L2198" s="13">
        <v>0</v>
      </c>
      <c r="M2198" s="13">
        <v>0</v>
      </c>
      <c r="N2198" s="14">
        <f>D2198*$D$14</f>
        <v>149.5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336.375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12"/>
        <v>485.875</v>
      </c>
      <c r="Y2198" s="14">
        <f t="shared" si="713"/>
        <v>0</v>
      </c>
      <c r="Z2198" s="14">
        <f t="shared" si="714"/>
        <v>0</v>
      </c>
      <c r="AA2198" s="14">
        <f t="shared" si="715"/>
        <v>0</v>
      </c>
      <c r="AB2198" s="14">
        <f t="shared" si="717"/>
        <v>0</v>
      </c>
      <c r="AC2198" s="15">
        <f t="shared" si="716"/>
        <v>485.9</v>
      </c>
      <c r="AD2198" s="48">
        <f>(ROUND(AC2198-AC2187,1)/AC2187)</f>
        <v>0.28036890645586299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115</v>
      </c>
      <c r="E2199" s="12">
        <v>0</v>
      </c>
      <c r="F2199" s="12">
        <v>0</v>
      </c>
      <c r="G2199" s="12">
        <v>0</v>
      </c>
      <c r="H2199" s="12">
        <v>0</v>
      </c>
      <c r="I2199" s="13">
        <v>40</v>
      </c>
      <c r="J2199" s="13">
        <v>40</v>
      </c>
      <c r="K2199" s="13">
        <v>0</v>
      </c>
      <c r="L2199" s="13">
        <v>70</v>
      </c>
      <c r="M2199" s="13">
        <v>0</v>
      </c>
      <c r="N2199" s="14">
        <f>D2199*$D$15</f>
        <v>149.5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336.375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12"/>
        <v>485.875</v>
      </c>
      <c r="Y2199" s="14">
        <f t="shared" si="713"/>
        <v>0</v>
      </c>
      <c r="Z2199" s="14">
        <f t="shared" si="714"/>
        <v>0</v>
      </c>
      <c r="AA2199" s="14">
        <f t="shared" si="715"/>
        <v>0</v>
      </c>
      <c r="AB2199" s="14">
        <f t="shared" si="717"/>
        <v>0</v>
      </c>
      <c r="AC2199" s="15">
        <f t="shared" si="716"/>
        <v>485.9</v>
      </c>
      <c r="AD2199" s="48">
        <f>(ROUND(AC2199-AC2187,1)/AC2187)</f>
        <v>0.28036890645586299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115</v>
      </c>
      <c r="E2200" s="12">
        <v>0</v>
      </c>
      <c r="F2200" s="12">
        <v>0</v>
      </c>
      <c r="G2200" s="12">
        <v>0</v>
      </c>
      <c r="H2200" s="12">
        <v>0</v>
      </c>
      <c r="I2200" s="13">
        <v>40</v>
      </c>
      <c r="J2200" s="13">
        <v>69</v>
      </c>
      <c r="K2200" s="13">
        <v>0</v>
      </c>
      <c r="L2200" s="13">
        <v>0</v>
      </c>
      <c r="M2200" s="13">
        <v>0</v>
      </c>
      <c r="N2200" s="14">
        <f>D2200*$D$16</f>
        <v>149.5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297.05649999999997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12"/>
        <v>446.55649999999997</v>
      </c>
      <c r="Y2200" s="14">
        <f t="shared" si="713"/>
        <v>0</v>
      </c>
      <c r="Z2200" s="14">
        <f t="shared" si="714"/>
        <v>0</v>
      </c>
      <c r="AA2200" s="14">
        <f t="shared" si="715"/>
        <v>0</v>
      </c>
      <c r="AB2200" s="14">
        <f t="shared" si="717"/>
        <v>0</v>
      </c>
      <c r="AC2200" s="15">
        <f t="shared" si="716"/>
        <v>446.6</v>
      </c>
      <c r="AD2200" s="48">
        <f>(ROUND(AC2200-AC2187,1)/AC2187)</f>
        <v>0.17681159420289855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115</v>
      </c>
      <c r="E2201" s="12">
        <v>0</v>
      </c>
      <c r="F2201" s="12">
        <v>0</v>
      </c>
      <c r="G2201" s="12">
        <v>0</v>
      </c>
      <c r="H2201" s="12">
        <v>0</v>
      </c>
      <c r="I2201" s="13">
        <v>69</v>
      </c>
      <c r="J2201" s="13">
        <v>40</v>
      </c>
      <c r="K2201" s="13">
        <v>0</v>
      </c>
      <c r="L2201" s="13">
        <v>0</v>
      </c>
      <c r="M2201" s="13">
        <v>0</v>
      </c>
      <c r="N2201" s="14">
        <f>D2201*$D$17</f>
        <v>149.5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297.05649999999997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12"/>
        <v>446.55649999999997</v>
      </c>
      <c r="Y2201" s="14">
        <f t="shared" si="713"/>
        <v>0</v>
      </c>
      <c r="Z2201" s="14">
        <f t="shared" si="714"/>
        <v>0</v>
      </c>
      <c r="AA2201" s="14">
        <f t="shared" si="715"/>
        <v>0</v>
      </c>
      <c r="AB2201" s="14">
        <f t="shared" si="717"/>
        <v>0</v>
      </c>
      <c r="AC2201" s="15">
        <f t="shared" si="716"/>
        <v>446.6</v>
      </c>
      <c r="AD2201" s="48">
        <f>(ROUND(AC2201-AC2187,1)/AC2187)</f>
        <v>0.17681159420289855</v>
      </c>
      <c r="AE2201" s="113"/>
      <c r="AF2201" s="60"/>
      <c r="AH2201" s="20"/>
    </row>
    <row r="2202" spans="1:34">
      <c r="A2202" s="106" t="s">
        <v>0</v>
      </c>
      <c r="B2202" s="92" t="s">
        <v>99</v>
      </c>
      <c r="C2202" s="50" t="s">
        <v>241</v>
      </c>
      <c r="D2202" s="11">
        <v>0</v>
      </c>
      <c r="E2202" s="11">
        <v>96</v>
      </c>
      <c r="F2202" s="11">
        <v>0</v>
      </c>
      <c r="G2202" s="11">
        <v>0</v>
      </c>
      <c r="H2202" s="11">
        <v>0</v>
      </c>
      <c r="I2202" s="51">
        <v>0</v>
      </c>
      <c r="J2202" s="51">
        <v>0</v>
      </c>
      <c r="K2202" s="51">
        <v>100</v>
      </c>
      <c r="L2202" s="51">
        <v>0</v>
      </c>
      <c r="M2202" s="51">
        <v>0</v>
      </c>
      <c r="N2202" s="52">
        <f>D2202*$D$3</f>
        <v>0</v>
      </c>
      <c r="O2202" s="52">
        <f>E2202*$E$3</f>
        <v>144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0</v>
      </c>
      <c r="T2202" s="52">
        <f>(O2202/100)*(K2202*$K$3)</f>
        <v>216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6" si="718">N2202+S2202</f>
        <v>0</v>
      </c>
      <c r="Y2202" s="52">
        <f t="shared" ref="Y2202:Y2216" si="719">O2202+T2202</f>
        <v>360</v>
      </c>
      <c r="Z2202" s="52">
        <f t="shared" ref="Z2202:Z2216" si="720">P2202+U2202</f>
        <v>0</v>
      </c>
      <c r="AA2202" s="52">
        <f t="shared" ref="AA2202:AA2216" si="721">Q2202+V2202</f>
        <v>0</v>
      </c>
      <c r="AB2202" s="52">
        <f>R2202+W2202</f>
        <v>0</v>
      </c>
      <c r="AC2202" s="53">
        <f>ROUND(X2202+Y2202+Z2202+AA2202+AB2202,1)</f>
        <v>360</v>
      </c>
      <c r="AD2202" s="58"/>
      <c r="AE2202" s="113"/>
      <c r="AF2202" s="60"/>
      <c r="AH2202" s="20"/>
    </row>
    <row r="2203" spans="1:34">
      <c r="A2203" s="99" t="s">
        <v>814</v>
      </c>
      <c r="B2203" s="92">
        <v>0</v>
      </c>
      <c r="C2203" s="21" t="s">
        <v>324</v>
      </c>
      <c r="D2203" s="12">
        <v>0</v>
      </c>
      <c r="E2203" s="12">
        <v>96</v>
      </c>
      <c r="F2203" s="12">
        <v>0</v>
      </c>
      <c r="G2203" s="12">
        <v>0</v>
      </c>
      <c r="H2203" s="12">
        <v>0</v>
      </c>
      <c r="I2203" s="13">
        <v>0</v>
      </c>
      <c r="J2203" s="13">
        <v>0</v>
      </c>
      <c r="K2203" s="13">
        <v>150</v>
      </c>
      <c r="L2203" s="13">
        <v>0</v>
      </c>
      <c r="M2203" s="13">
        <v>0</v>
      </c>
      <c r="N2203" s="14">
        <f>D2203*$D$4</f>
        <v>0</v>
      </c>
      <c r="O2203" s="14">
        <f>E2203*$E$4</f>
        <v>124.80000000000001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0</v>
      </c>
      <c r="T2203" s="14">
        <f>(O2203/100)*(K2203*$K$4)</f>
        <v>280.80000000000007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18"/>
        <v>0</v>
      </c>
      <c r="Y2203" s="14">
        <f t="shared" si="719"/>
        <v>405.60000000000008</v>
      </c>
      <c r="Z2203" s="14">
        <f t="shared" si="720"/>
        <v>0</v>
      </c>
      <c r="AA2203" s="14">
        <f t="shared" si="721"/>
        <v>0</v>
      </c>
      <c r="AB2203" s="14">
        <f>R2203+W2203</f>
        <v>0</v>
      </c>
      <c r="AC2203" s="15">
        <f>ROUND(X2203+Y2203+Z2203+AA2203+AB2203,1)</f>
        <v>405.6</v>
      </c>
      <c r="AD2203" s="48">
        <f>(ROUND(AC2203-AC2202,1)/AC2202)</f>
        <v>0.12666666666666668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20</v>
      </c>
      <c r="C2204" s="21" t="s">
        <v>849</v>
      </c>
      <c r="D2204" s="12">
        <v>0</v>
      </c>
      <c r="E2204" s="12">
        <v>96</v>
      </c>
      <c r="F2204" s="12">
        <v>0</v>
      </c>
      <c r="G2204" s="12">
        <v>0</v>
      </c>
      <c r="H2204" s="12">
        <v>0</v>
      </c>
      <c r="I2204" s="13">
        <v>0</v>
      </c>
      <c r="J2204" s="13">
        <v>0</v>
      </c>
      <c r="K2204" s="13">
        <v>100</v>
      </c>
      <c r="L2204" s="13">
        <v>0</v>
      </c>
      <c r="M2204" s="13">
        <v>0</v>
      </c>
      <c r="N2204" s="14">
        <f>D2204*$D$5</f>
        <v>0</v>
      </c>
      <c r="O2204" s="14">
        <f>E2204*$E$5</f>
        <v>134.39999999999998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0</v>
      </c>
      <c r="T2204" s="14">
        <f>(O2204/100)*(K2204*$K$5)</f>
        <v>201.59999999999997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8"/>
        <v>0</v>
      </c>
      <c r="Y2204" s="14">
        <f t="shared" si="719"/>
        <v>335.99999999999994</v>
      </c>
      <c r="Z2204" s="14">
        <f t="shared" si="720"/>
        <v>0</v>
      </c>
      <c r="AA2204" s="14">
        <f t="shared" si="721"/>
        <v>0</v>
      </c>
      <c r="AB2204" s="14">
        <f>R2204+W2204</f>
        <v>0</v>
      </c>
      <c r="AC2204" s="15">
        <f t="shared" ref="AC2204:AC2216" si="722">ROUND(X2204+Y2204+Z2204+AA2204+AB2204,1)</f>
        <v>336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40</v>
      </c>
      <c r="C2205" s="21" t="s">
        <v>337</v>
      </c>
      <c r="D2205" s="12">
        <v>0</v>
      </c>
      <c r="E2205" s="12">
        <v>96</v>
      </c>
      <c r="F2205" s="12">
        <v>0</v>
      </c>
      <c r="G2205" s="12">
        <v>0</v>
      </c>
      <c r="H2205" s="12">
        <v>0</v>
      </c>
      <c r="I2205" s="13">
        <v>0</v>
      </c>
      <c r="J2205" s="13">
        <v>0</v>
      </c>
      <c r="K2205" s="13">
        <v>100</v>
      </c>
      <c r="L2205" s="13">
        <v>0</v>
      </c>
      <c r="M2205" s="13">
        <v>0</v>
      </c>
      <c r="N2205" s="14">
        <f>D2205*$D$6</f>
        <v>0</v>
      </c>
      <c r="O2205" s="14">
        <f>E2205*$E$6</f>
        <v>134.39999999999998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0</v>
      </c>
      <c r="T2205" s="14">
        <f>(O2205/100)*(K2205*$K$6)</f>
        <v>201.59999999999997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8"/>
        <v>0</v>
      </c>
      <c r="Y2205" s="14">
        <f t="shared" si="719"/>
        <v>335.99999999999994</v>
      </c>
      <c r="Z2205" s="14">
        <f t="shared" si="720"/>
        <v>0</v>
      </c>
      <c r="AA2205" s="14">
        <f t="shared" si="721"/>
        <v>0</v>
      </c>
      <c r="AB2205" s="14">
        <f t="shared" ref="AB2205:AB2216" si="723">R2205+W2205</f>
        <v>0</v>
      </c>
      <c r="AC2205" s="15">
        <f t="shared" si="722"/>
        <v>336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0</v>
      </c>
      <c r="E2206" s="12">
        <v>96</v>
      </c>
      <c r="F2206" s="12">
        <v>0</v>
      </c>
      <c r="G2206" s="12">
        <v>0</v>
      </c>
      <c r="H2206" s="12">
        <v>0</v>
      </c>
      <c r="I2206" s="13">
        <v>0</v>
      </c>
      <c r="J2206" s="13">
        <v>0</v>
      </c>
      <c r="K2206" s="13">
        <v>100</v>
      </c>
      <c r="L2206" s="13">
        <v>0</v>
      </c>
      <c r="M2206" s="13">
        <v>0</v>
      </c>
      <c r="N2206" s="14">
        <f>D2206*$D$7</f>
        <v>0</v>
      </c>
      <c r="O2206" s="14">
        <f>E2206*$E$7</f>
        <v>134.39999999999998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0</v>
      </c>
      <c r="T2206" s="14">
        <f>(O2206/100)*(K2206*$K$7)</f>
        <v>201.59999999999997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8"/>
        <v>0</v>
      </c>
      <c r="Y2206" s="14">
        <f t="shared" si="719"/>
        <v>335.99999999999994</v>
      </c>
      <c r="Z2206" s="14">
        <f t="shared" si="720"/>
        <v>0</v>
      </c>
      <c r="AA2206" s="14">
        <f t="shared" si="721"/>
        <v>0</v>
      </c>
      <c r="AB2206" s="14">
        <f t="shared" si="723"/>
        <v>0</v>
      </c>
      <c r="AC2206" s="15">
        <f t="shared" si="722"/>
        <v>336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0</v>
      </c>
      <c r="E2207" s="12">
        <v>96</v>
      </c>
      <c r="F2207" s="12">
        <v>0</v>
      </c>
      <c r="G2207" s="12">
        <v>0</v>
      </c>
      <c r="H2207" s="12">
        <v>0</v>
      </c>
      <c r="I2207" s="13">
        <v>0</v>
      </c>
      <c r="J2207" s="13">
        <v>0</v>
      </c>
      <c r="K2207" s="13">
        <v>100</v>
      </c>
      <c r="L2207" s="13">
        <v>0</v>
      </c>
      <c r="M2207" s="13">
        <v>0</v>
      </c>
      <c r="N2207" s="14">
        <f>D2207*$D$8</f>
        <v>0</v>
      </c>
      <c r="O2207" s="14">
        <f>E2207*$E$8</f>
        <v>134.39999999999998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0</v>
      </c>
      <c r="T2207" s="14">
        <f>(O2207/100)*(K2207*$K$8)</f>
        <v>201.59999999999997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8"/>
        <v>0</v>
      </c>
      <c r="Y2207" s="14">
        <f t="shared" si="719"/>
        <v>335.99999999999994</v>
      </c>
      <c r="Z2207" s="14">
        <f t="shared" si="720"/>
        <v>0</v>
      </c>
      <c r="AA2207" s="14">
        <f t="shared" si="721"/>
        <v>0</v>
      </c>
      <c r="AB2207" s="14">
        <f t="shared" si="723"/>
        <v>0</v>
      </c>
      <c r="AC2207" s="15">
        <f t="shared" si="722"/>
        <v>336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0</v>
      </c>
      <c r="E2208" s="12">
        <v>142</v>
      </c>
      <c r="F2208" s="12">
        <v>0</v>
      </c>
      <c r="G2208" s="12">
        <v>0</v>
      </c>
      <c r="H2208" s="12">
        <v>0</v>
      </c>
      <c r="I2208" s="13">
        <v>0</v>
      </c>
      <c r="J2208" s="13">
        <v>0</v>
      </c>
      <c r="K2208" s="13">
        <v>100</v>
      </c>
      <c r="L2208" s="13">
        <v>0</v>
      </c>
      <c r="M2208" s="13">
        <v>0</v>
      </c>
      <c r="N2208" s="14">
        <f>D2208*$D$9</f>
        <v>0</v>
      </c>
      <c r="O2208" s="14">
        <f>E2208*$E$9</f>
        <v>184.6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0</v>
      </c>
      <c r="T2208" s="14">
        <f>(O2208/100)*(K2208*$K$9)</f>
        <v>276.89999999999998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8"/>
        <v>0</v>
      </c>
      <c r="Y2208" s="14">
        <f t="shared" si="719"/>
        <v>461.5</v>
      </c>
      <c r="Z2208" s="14">
        <f t="shared" si="720"/>
        <v>0</v>
      </c>
      <c r="AA2208" s="14">
        <f t="shared" si="721"/>
        <v>0</v>
      </c>
      <c r="AB2208" s="14">
        <f t="shared" si="723"/>
        <v>0</v>
      </c>
      <c r="AC2208" s="15">
        <f t="shared" si="722"/>
        <v>461.5</v>
      </c>
      <c r="AD2208" s="48">
        <f>(ROUND(AC2208-AC2202,1)/AC2202)</f>
        <v>0.28194444444444444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0</v>
      </c>
      <c r="E2209" s="12">
        <v>0</v>
      </c>
      <c r="F2209" s="12">
        <v>142</v>
      </c>
      <c r="G2209" s="12">
        <v>0</v>
      </c>
      <c r="H2209" s="12">
        <v>0</v>
      </c>
      <c r="I2209" s="13">
        <v>0</v>
      </c>
      <c r="J2209" s="13">
        <v>0</v>
      </c>
      <c r="K2209" s="13">
        <v>50</v>
      </c>
      <c r="L2209" s="13">
        <v>50</v>
      </c>
      <c r="M2209" s="13">
        <v>0</v>
      </c>
      <c r="N2209" s="14">
        <f>D2209*$D$10</f>
        <v>0</v>
      </c>
      <c r="O2209" s="14">
        <f>E2209*$E$10</f>
        <v>0</v>
      </c>
      <c r="P2209" s="14">
        <f>F2209*$F$10</f>
        <v>184.6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0</v>
      </c>
      <c r="T2209" s="14">
        <f>(O2209/100)*(K2209*$J$10)</f>
        <v>0</v>
      </c>
      <c r="U2209" s="14">
        <f>(P2209/100)*(K2209*$K$10)+(P2209/100)*(L2209*$L$10)</f>
        <v>276.89999999999998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8"/>
        <v>0</v>
      </c>
      <c r="Y2209" s="14">
        <f t="shared" si="719"/>
        <v>0</v>
      </c>
      <c r="Z2209" s="14">
        <f t="shared" si="720"/>
        <v>461.5</v>
      </c>
      <c r="AA2209" s="14">
        <f t="shared" si="721"/>
        <v>0</v>
      </c>
      <c r="AB2209" s="14">
        <f t="shared" si="723"/>
        <v>0</v>
      </c>
      <c r="AC2209" s="15">
        <f t="shared" si="722"/>
        <v>461.5</v>
      </c>
      <c r="AD2209" s="48">
        <f>(ROUND(AC2209-AC2202,1)/AC2202)</f>
        <v>0.28194444444444444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0</v>
      </c>
      <c r="E2210" s="12">
        <v>0</v>
      </c>
      <c r="F2210" s="12">
        <v>0</v>
      </c>
      <c r="G2210" s="12">
        <v>142</v>
      </c>
      <c r="H2210" s="12">
        <v>0</v>
      </c>
      <c r="I2210" s="13">
        <v>0</v>
      </c>
      <c r="J2210" s="13">
        <v>0</v>
      </c>
      <c r="K2210" s="13">
        <v>0</v>
      </c>
      <c r="L2210" s="13">
        <v>100</v>
      </c>
      <c r="M2210" s="13">
        <v>0</v>
      </c>
      <c r="N2210" s="14">
        <f>D2210*$D$11</f>
        <v>0</v>
      </c>
      <c r="O2210" s="14">
        <f>E2210*$E$11</f>
        <v>0</v>
      </c>
      <c r="P2210" s="14">
        <f>F2210*$F$11</f>
        <v>0</v>
      </c>
      <c r="Q2210" s="14">
        <f>G2210*$G$11</f>
        <v>184.6</v>
      </c>
      <c r="R2210" s="14">
        <f>H2210*$H$11</f>
        <v>0</v>
      </c>
      <c r="S2210" s="14">
        <f>(N2210/100)*(I2210*$I$11)+(N2210/100)*(J2210*$J$11)</f>
        <v>0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276.89999999999998</v>
      </c>
      <c r="W2210" s="14">
        <f>(R2210/100)*(K2210*$K$11)+(R2210/100)*(L2210*$L$11)</f>
        <v>0</v>
      </c>
      <c r="X2210" s="14">
        <f t="shared" si="718"/>
        <v>0</v>
      </c>
      <c r="Y2210" s="14">
        <f t="shared" si="719"/>
        <v>0</v>
      </c>
      <c r="Z2210" s="14">
        <f t="shared" si="720"/>
        <v>0</v>
      </c>
      <c r="AA2210" s="14">
        <f t="shared" si="721"/>
        <v>461.5</v>
      </c>
      <c r="AB2210" s="14">
        <f t="shared" si="723"/>
        <v>0</v>
      </c>
      <c r="AC2210" s="15">
        <f t="shared" si="722"/>
        <v>461.5</v>
      </c>
      <c r="AD2210" s="48">
        <f>(ROUND(AC2210-AC2202,1)/AC2202)</f>
        <v>0.28194444444444444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0</v>
      </c>
      <c r="E2211" s="12">
        <v>0</v>
      </c>
      <c r="F2211" s="12">
        <v>0</v>
      </c>
      <c r="G2211" s="12">
        <v>0</v>
      </c>
      <c r="H2211" s="12">
        <v>142</v>
      </c>
      <c r="I2211" s="13">
        <v>0</v>
      </c>
      <c r="J2211" s="13">
        <v>0</v>
      </c>
      <c r="K2211" s="13">
        <v>50</v>
      </c>
      <c r="L2211" s="13">
        <v>50</v>
      </c>
      <c r="M2211" s="13">
        <v>0</v>
      </c>
      <c r="N2211" s="14">
        <f>D2211*$D$12</f>
        <v>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184.6</v>
      </c>
      <c r="S2211" s="14">
        <f>(N2211/100)*(I2211*$I$12)+(N2211/100)*(J2211*$J$12)</f>
        <v>0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276.89999999999998</v>
      </c>
      <c r="X2211" s="14">
        <f t="shared" si="718"/>
        <v>0</v>
      </c>
      <c r="Y2211" s="14">
        <f t="shared" si="719"/>
        <v>0</v>
      </c>
      <c r="Z2211" s="14">
        <f t="shared" si="720"/>
        <v>0</v>
      </c>
      <c r="AA2211" s="14">
        <f t="shared" si="721"/>
        <v>0</v>
      </c>
      <c r="AB2211" s="14">
        <f t="shared" si="723"/>
        <v>461.5</v>
      </c>
      <c r="AC2211" s="15">
        <f t="shared" si="722"/>
        <v>461.5</v>
      </c>
      <c r="AD2211" s="48">
        <f>(ROUND(AC2211-AC2202,1)/AC2202)</f>
        <v>0.28194444444444444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0</v>
      </c>
      <c r="E2212" s="12">
        <v>96</v>
      </c>
      <c r="F2212" s="12">
        <v>0</v>
      </c>
      <c r="G2212" s="12">
        <v>0</v>
      </c>
      <c r="H2212" s="12">
        <v>0</v>
      </c>
      <c r="I2212" s="13">
        <v>0</v>
      </c>
      <c r="J2212" s="13">
        <v>0</v>
      </c>
      <c r="K2212" s="13">
        <v>100</v>
      </c>
      <c r="L2212" s="13">
        <v>0</v>
      </c>
      <c r="M2212" s="13">
        <v>80</v>
      </c>
      <c r="N2212" s="14">
        <f>D2212*$D$13</f>
        <v>0</v>
      </c>
      <c r="O2212" s="14">
        <f>E2212*$E$13</f>
        <v>124.80000000000001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0</v>
      </c>
      <c r="T2212" s="14">
        <f>(O2212/100)*(K2212*$K$13)+(O2212/100)*(M2212*$M$13)</f>
        <v>336.96000000000004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18"/>
        <v>0</v>
      </c>
      <c r="Y2212" s="14">
        <f t="shared" si="719"/>
        <v>461.76000000000005</v>
      </c>
      <c r="Z2212" s="14">
        <f t="shared" si="720"/>
        <v>0</v>
      </c>
      <c r="AA2212" s="14">
        <f t="shared" si="721"/>
        <v>0</v>
      </c>
      <c r="AB2212" s="14">
        <f t="shared" si="723"/>
        <v>0</v>
      </c>
      <c r="AC2212" s="15">
        <f t="shared" si="722"/>
        <v>461.8</v>
      </c>
      <c r="AD2212" s="48">
        <f>(ROUND(AC2212-AC2202,1)/AC2202)</f>
        <v>0.28277777777777779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0</v>
      </c>
      <c r="I2213" s="13">
        <v>0</v>
      </c>
      <c r="J2213" s="13">
        <v>0</v>
      </c>
      <c r="K2213" s="13">
        <v>130</v>
      </c>
      <c r="L2213" s="13">
        <v>0</v>
      </c>
      <c r="M2213" s="13">
        <v>0</v>
      </c>
      <c r="N2213" s="14">
        <f>D2213*$D$14</f>
        <v>156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304.2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8"/>
        <v>460.2</v>
      </c>
      <c r="Y2213" s="14">
        <f t="shared" si="719"/>
        <v>0</v>
      </c>
      <c r="Z2213" s="14">
        <f t="shared" si="720"/>
        <v>0</v>
      </c>
      <c r="AA2213" s="14">
        <f t="shared" si="721"/>
        <v>0</v>
      </c>
      <c r="AB2213" s="14">
        <f t="shared" si="723"/>
        <v>0</v>
      </c>
      <c r="AC2213" s="15">
        <f t="shared" si="722"/>
        <v>460.2</v>
      </c>
      <c r="AD2213" s="48">
        <f>(ROUND(AC2213-AC2202,1)/AC2202)</f>
        <v>0.27833333333333332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120</v>
      </c>
      <c r="E2214" s="12">
        <v>0</v>
      </c>
      <c r="F2214" s="12">
        <v>0</v>
      </c>
      <c r="G2214" s="12">
        <v>0</v>
      </c>
      <c r="H2214" s="12">
        <v>0</v>
      </c>
      <c r="I2214" s="13">
        <v>0</v>
      </c>
      <c r="J2214" s="13">
        <v>0</v>
      </c>
      <c r="K2214" s="13">
        <v>0</v>
      </c>
      <c r="L2214" s="13">
        <v>130</v>
      </c>
      <c r="M2214" s="13">
        <v>0</v>
      </c>
      <c r="N2214" s="14">
        <f>D2214*$D$15</f>
        <v>156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304.2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8"/>
        <v>460.2</v>
      </c>
      <c r="Y2214" s="14">
        <f t="shared" si="719"/>
        <v>0</v>
      </c>
      <c r="Z2214" s="14">
        <f t="shared" si="720"/>
        <v>0</v>
      </c>
      <c r="AA2214" s="14">
        <f t="shared" si="721"/>
        <v>0</v>
      </c>
      <c r="AB2214" s="14">
        <f t="shared" si="723"/>
        <v>0</v>
      </c>
      <c r="AC2214" s="15">
        <f t="shared" si="722"/>
        <v>460.2</v>
      </c>
      <c r="AD2214" s="48">
        <f>(ROUND(AC2214-AC2202,1)/AC2202)</f>
        <v>0.27833333333333332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0</v>
      </c>
      <c r="E2215" s="12">
        <v>96</v>
      </c>
      <c r="F2215" s="12">
        <v>0</v>
      </c>
      <c r="G2215" s="12">
        <v>0</v>
      </c>
      <c r="H2215" s="12">
        <v>0</v>
      </c>
      <c r="I2215" s="13">
        <v>0</v>
      </c>
      <c r="J2215" s="13">
        <v>0</v>
      </c>
      <c r="K2215" s="13">
        <v>150</v>
      </c>
      <c r="L2215" s="13">
        <v>0</v>
      </c>
      <c r="M2215" s="13">
        <v>0</v>
      </c>
      <c r="N2215" s="14">
        <f>D2215*$D$16</f>
        <v>0</v>
      </c>
      <c r="O2215" s="14">
        <f>E2215*$E$16</f>
        <v>124.80000000000001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0</v>
      </c>
      <c r="T2215" s="14">
        <f>(O2215/100)*(K2215*$K$16)</f>
        <v>280.80000000000007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8"/>
        <v>0</v>
      </c>
      <c r="Y2215" s="14">
        <f t="shared" si="719"/>
        <v>405.60000000000008</v>
      </c>
      <c r="Z2215" s="14">
        <f t="shared" si="720"/>
        <v>0</v>
      </c>
      <c r="AA2215" s="14">
        <f t="shared" si="721"/>
        <v>0</v>
      </c>
      <c r="AB2215" s="14">
        <f t="shared" si="723"/>
        <v>0</v>
      </c>
      <c r="AC2215" s="15">
        <f t="shared" si="722"/>
        <v>405.6</v>
      </c>
      <c r="AD2215" s="48">
        <f>(ROUND(AC2215-AC2202,1)/AC2202)</f>
        <v>0.12666666666666668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0</v>
      </c>
      <c r="E2216" s="12">
        <v>96</v>
      </c>
      <c r="F2216" s="12">
        <v>0</v>
      </c>
      <c r="G2216" s="12">
        <v>0</v>
      </c>
      <c r="H2216" s="12">
        <v>0</v>
      </c>
      <c r="I2216" s="13">
        <v>0</v>
      </c>
      <c r="J2216" s="13">
        <v>0</v>
      </c>
      <c r="K2216" s="13">
        <v>150</v>
      </c>
      <c r="L2216" s="13">
        <v>0</v>
      </c>
      <c r="M2216" s="13">
        <v>0</v>
      </c>
      <c r="N2216" s="14">
        <f>D2216*$D$17</f>
        <v>0</v>
      </c>
      <c r="O2216" s="14">
        <f>E2216*$E$17</f>
        <v>124.80000000000001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0</v>
      </c>
      <c r="T2216" s="14">
        <f>(O2216/100)*(K2216*$K$17)</f>
        <v>280.80000000000007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8"/>
        <v>0</v>
      </c>
      <c r="Y2216" s="14">
        <f t="shared" si="719"/>
        <v>405.60000000000008</v>
      </c>
      <c r="Z2216" s="14">
        <f t="shared" si="720"/>
        <v>0</v>
      </c>
      <c r="AA2216" s="14">
        <f t="shared" si="721"/>
        <v>0</v>
      </c>
      <c r="AB2216" s="14">
        <f t="shared" si="723"/>
        <v>0</v>
      </c>
      <c r="AC2216" s="15">
        <f t="shared" si="722"/>
        <v>405.6</v>
      </c>
      <c r="AD2216" s="48">
        <f>(ROUND(AC2216-AC2202,1)/AC2202)</f>
        <v>0.12666666666666668</v>
      </c>
      <c r="AE2216" s="111"/>
      <c r="AF2216" s="63"/>
      <c r="AH2216" s="20"/>
    </row>
    <row r="2217" spans="1:34">
      <c r="A2217" s="107"/>
      <c r="B2217" s="157" t="s">
        <v>101</v>
      </c>
      <c r="C2217" s="157"/>
      <c r="D2217" s="157"/>
      <c r="E2217" s="157"/>
      <c r="F2217" s="157"/>
      <c r="G2217" s="157"/>
      <c r="H2217" s="157"/>
      <c r="I2217" s="157"/>
      <c r="J2217" s="157"/>
      <c r="K2217" s="157"/>
      <c r="L2217" s="157"/>
      <c r="M2217" s="157"/>
      <c r="N2217" s="157"/>
      <c r="O2217" s="157"/>
      <c r="P2217" s="157"/>
      <c r="Q2217" s="157"/>
      <c r="R2217" s="157"/>
      <c r="S2217" s="157"/>
      <c r="T2217" s="157"/>
      <c r="U2217" s="157"/>
      <c r="V2217" s="157"/>
      <c r="W2217" s="157"/>
      <c r="X2217" s="157"/>
      <c r="Y2217" s="157"/>
      <c r="Z2217" s="157"/>
      <c r="AA2217" s="157"/>
      <c r="AB2217" s="157"/>
      <c r="AC2217" s="18">
        <v>500</v>
      </c>
      <c r="AD2217" s="18"/>
      <c r="AE2217" s="113"/>
      <c r="AF2217" s="60"/>
      <c r="AH2217" s="20"/>
    </row>
    <row r="2218" spans="1:34">
      <c r="A2218" s="106" t="s">
        <v>0</v>
      </c>
      <c r="B2218" s="87" t="s">
        <v>102</v>
      </c>
      <c r="C2218" s="21" t="s">
        <v>243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60</v>
      </c>
      <c r="K2218" s="13">
        <v>0</v>
      </c>
      <c r="L2218" s="13">
        <v>0</v>
      </c>
      <c r="M2218" s="13">
        <v>0</v>
      </c>
      <c r="N2218" s="14">
        <f>D2218*$D$3</f>
        <v>172.5</v>
      </c>
      <c r="O2218" s="14">
        <f>E2218*$E$3</f>
        <v>0</v>
      </c>
      <c r="P2218" s="14">
        <f>F2218*$F$3</f>
        <v>0</v>
      </c>
      <c r="Q2218" s="14">
        <f>G2218*$G$3</f>
        <v>0</v>
      </c>
      <c r="R2218" s="14">
        <f>H2218*$H$3</f>
        <v>0</v>
      </c>
      <c r="S2218" s="14">
        <f>(N2218/100)*(I2218*$I$3)+(N2218/100)*(J2218*$J$3)</f>
        <v>207</v>
      </c>
      <c r="T2218" s="14">
        <f>(O2218/100)*(K2218*$K$3)</f>
        <v>0</v>
      </c>
      <c r="U2218" s="14">
        <f>(P2218/100)*(K2218*$K$3)+(P2218/100)*(L2218*$L$3)</f>
        <v>0</v>
      </c>
      <c r="V2218" s="14">
        <f>(Q2218/100)*(L2218*$L$3)</f>
        <v>0</v>
      </c>
      <c r="W2218" s="14">
        <f>(R2218/100)*(K2218*$K$3)+(R2218/100)*(L2218*$L$3)</f>
        <v>0</v>
      </c>
      <c r="X2218" s="14">
        <f t="shared" ref="X2218:X2247" si="724">N2218+S2218</f>
        <v>379.5</v>
      </c>
      <c r="Y2218" s="14">
        <f t="shared" ref="Y2218:Y2247" si="725">O2218+T2218</f>
        <v>0</v>
      </c>
      <c r="Z2218" s="14">
        <f t="shared" ref="Z2218:Z2247" si="726">P2218+U2218</f>
        <v>0</v>
      </c>
      <c r="AA2218" s="14">
        <f t="shared" ref="AA2218:AA2247" si="727">Q2218+V2218</f>
        <v>0</v>
      </c>
      <c r="AB2218" s="14">
        <f>R2218+W2218</f>
        <v>0</v>
      </c>
      <c r="AC2218" s="15">
        <f>ROUND(X2218+Y2218+Z2218+AA2218+AB2218,1)</f>
        <v>379.5</v>
      </c>
      <c r="AD2218" s="48">
        <v>0</v>
      </c>
      <c r="AE2218" s="113"/>
      <c r="AF2218" s="60"/>
      <c r="AH2218" s="20"/>
    </row>
    <row r="2219" spans="1:34">
      <c r="A2219" s="99" t="s">
        <v>814</v>
      </c>
      <c r="B2219" s="87">
        <v>12</v>
      </c>
      <c r="C2219" s="21" t="s">
        <v>324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149.5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296.01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24"/>
        <v>445.51</v>
      </c>
      <c r="Y2219" s="14">
        <f t="shared" si="725"/>
        <v>0</v>
      </c>
      <c r="Z2219" s="14">
        <f t="shared" si="726"/>
        <v>0</v>
      </c>
      <c r="AA2219" s="14">
        <f t="shared" si="727"/>
        <v>0</v>
      </c>
      <c r="AB2219" s="14">
        <f>R2219+W2219</f>
        <v>0</v>
      </c>
      <c r="AC2219" s="15">
        <f>ROUND(X2219+Y2219+Z2219+AA2219+AB2219,1)</f>
        <v>445.5</v>
      </c>
      <c r="AD2219" s="48">
        <f>(ROUND(AC2219-AC2218,1)/AC2218)</f>
        <v>0.17391304347826086</v>
      </c>
      <c r="AE2219" s="113" t="s">
        <v>813</v>
      </c>
      <c r="AF2219" s="60"/>
      <c r="AH2219" s="20"/>
    </row>
    <row r="2220" spans="1:34">
      <c r="A2220" s="99" t="s">
        <v>815</v>
      </c>
      <c r="B2220" s="87">
        <v>12</v>
      </c>
      <c r="C2220" s="21" t="s">
        <v>849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161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193.20000000000002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4"/>
        <v>354.20000000000005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 t="shared" ref="AC2220:AC2232" si="728">ROUND(X2220+Y2220+Z2220+AA2220+AB2220,1)</f>
        <v>354.2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816</v>
      </c>
      <c r="B2221" s="87">
        <v>0</v>
      </c>
      <c r="C2221" s="21" t="s">
        <v>337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161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193.20000000000002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4"/>
        <v>354.20000000000005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 t="shared" ref="AB2221:AB2233" si="729">R2221+W2221</f>
        <v>0</v>
      </c>
      <c r="AC2221" s="15">
        <f t="shared" si="728"/>
        <v>354.2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817</v>
      </c>
      <c r="B2222" s="87">
        <v>0</v>
      </c>
      <c r="C2222" s="21" t="s">
        <v>338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161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193.20000000000002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4"/>
        <v>354.20000000000005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si="729"/>
        <v>0</v>
      </c>
      <c r="AC2222" s="15">
        <f t="shared" si="728"/>
        <v>354.2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666</v>
      </c>
      <c r="B2223" s="87"/>
      <c r="C2223" s="21" t="s">
        <v>339</v>
      </c>
      <c r="D2223" s="12">
        <v>115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161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193.20000000000002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4"/>
        <v>354.20000000000005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29"/>
        <v>0</v>
      </c>
      <c r="AC2223" s="15">
        <f t="shared" si="728"/>
        <v>354.2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605</v>
      </c>
      <c r="B2224" s="87"/>
      <c r="C2224" s="21" t="s">
        <v>1</v>
      </c>
      <c r="D2224" s="12">
        <v>58</v>
      </c>
      <c r="E2224" s="12">
        <v>115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69.599999999999994</v>
      </c>
      <c r="O2224" s="14">
        <f>E2224*$E$9</f>
        <v>149.5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83.52</v>
      </c>
      <c r="T2224" s="14">
        <f>(O2224/100)*(K2224*$K$9)</f>
        <v>190.61250000000001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4"/>
        <v>153.12</v>
      </c>
      <c r="Y2224" s="14">
        <f t="shared" si="725"/>
        <v>340.11250000000001</v>
      </c>
      <c r="Z2224" s="14">
        <f t="shared" si="726"/>
        <v>0</v>
      </c>
      <c r="AA2224" s="14">
        <f t="shared" si="727"/>
        <v>0</v>
      </c>
      <c r="AB2224" s="14">
        <f t="shared" si="729"/>
        <v>0</v>
      </c>
      <c r="AC2224" s="15">
        <f t="shared" si="728"/>
        <v>493.2</v>
      </c>
      <c r="AD2224" s="48">
        <f>(ROUND(AC2224-AC2218,1)/AC2218)</f>
        <v>0.29960474308300394</v>
      </c>
      <c r="AE2224" s="113"/>
      <c r="AF2224" s="60"/>
      <c r="AH2224" s="20"/>
    </row>
    <row r="2225" spans="1:34">
      <c r="A2225" s="99" t="s">
        <v>844</v>
      </c>
      <c r="B2225" s="87"/>
      <c r="C2225" s="21" t="s">
        <v>2</v>
      </c>
      <c r="D2225" s="12">
        <v>58</v>
      </c>
      <c r="E2225" s="12">
        <v>0</v>
      </c>
      <c r="F2225" s="12">
        <v>115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69.599999999999994</v>
      </c>
      <c r="O2225" s="14">
        <f>E2225*$E$10</f>
        <v>0</v>
      </c>
      <c r="P2225" s="14">
        <f>F2225*$F$10</f>
        <v>149.5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83.52</v>
      </c>
      <c r="T2225" s="14">
        <f>(O2225/100)*(K2225*$J$10)</f>
        <v>0</v>
      </c>
      <c r="U2225" s="14">
        <f>(P2225/100)*(K2225*$K$10)+(P2225/100)*(L2225*$L$10)</f>
        <v>190.61250000000001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4"/>
        <v>153.12</v>
      </c>
      <c r="Y2225" s="14">
        <f t="shared" si="725"/>
        <v>0</v>
      </c>
      <c r="Z2225" s="14">
        <f t="shared" si="726"/>
        <v>340.11250000000001</v>
      </c>
      <c r="AA2225" s="14">
        <f t="shared" si="727"/>
        <v>0</v>
      </c>
      <c r="AB2225" s="14">
        <f t="shared" si="729"/>
        <v>0</v>
      </c>
      <c r="AC2225" s="15">
        <f t="shared" si="728"/>
        <v>493.2</v>
      </c>
      <c r="AD2225" s="48">
        <f>(ROUND(AC2225-AC2218,1)/AC2218)</f>
        <v>0.29960474308300394</v>
      </c>
      <c r="AE2225" s="113"/>
      <c r="AF2225" s="60"/>
      <c r="AH2225" s="20"/>
    </row>
    <row r="2226" spans="1:34">
      <c r="A2226" s="99" t="s">
        <v>845</v>
      </c>
      <c r="B2226" s="87"/>
      <c r="C2226" s="21" t="s">
        <v>3</v>
      </c>
      <c r="D2226" s="12">
        <v>58</v>
      </c>
      <c r="E2226" s="12">
        <v>0</v>
      </c>
      <c r="F2226" s="12">
        <v>0</v>
      </c>
      <c r="G2226" s="12">
        <v>115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69.599999999999994</v>
      </c>
      <c r="O2226" s="14">
        <f>E2226*$E$11</f>
        <v>0</v>
      </c>
      <c r="P2226" s="14">
        <f>F2226*$F$11</f>
        <v>0</v>
      </c>
      <c r="Q2226" s="14">
        <f>G2226*$G$11</f>
        <v>149.5</v>
      </c>
      <c r="R2226" s="14">
        <f>H2226*$H$11</f>
        <v>0</v>
      </c>
      <c r="S2226" s="14">
        <f>(N2226/100)*(I2226*$I$11)+(N2226/100)*(J2226*$J$11)</f>
        <v>83.52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190.61250000000001</v>
      </c>
      <c r="W2226" s="14">
        <f>(R2226/100)*(K2226*$K$11)+(R2226/100)*(L2226*$L$11)</f>
        <v>0</v>
      </c>
      <c r="X2226" s="14">
        <f t="shared" si="724"/>
        <v>153.12</v>
      </c>
      <c r="Y2226" s="14">
        <f t="shared" si="725"/>
        <v>0</v>
      </c>
      <c r="Z2226" s="14">
        <f t="shared" si="726"/>
        <v>0</v>
      </c>
      <c r="AA2226" s="14">
        <f t="shared" si="727"/>
        <v>340.11250000000001</v>
      </c>
      <c r="AB2226" s="14">
        <f t="shared" si="729"/>
        <v>0</v>
      </c>
      <c r="AC2226" s="15">
        <f t="shared" si="728"/>
        <v>493.2</v>
      </c>
      <c r="AD2226" s="48">
        <f>(ROUND(AC2226-AC2218,1)/AC2218)</f>
        <v>0.29960474308300394</v>
      </c>
      <c r="AE2226" s="113"/>
      <c r="AF2226" s="60"/>
      <c r="AH2226" s="20"/>
    </row>
    <row r="2227" spans="1:34">
      <c r="A2227" s="99" t="s">
        <v>846</v>
      </c>
      <c r="B2227" s="87"/>
      <c r="C2227" s="21" t="s">
        <v>4</v>
      </c>
      <c r="D2227" s="12">
        <v>58</v>
      </c>
      <c r="E2227" s="12">
        <v>0</v>
      </c>
      <c r="F2227" s="12">
        <v>0</v>
      </c>
      <c r="G2227" s="12">
        <v>0</v>
      </c>
      <c r="H2227" s="12">
        <v>115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69.599999999999994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149.5</v>
      </c>
      <c r="S2227" s="14">
        <f>(N2227/100)*(I2227*$I$12)+(N2227/100)*(J2227*$J$12)</f>
        <v>83.52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190.61250000000001</v>
      </c>
      <c r="X2227" s="14">
        <f t="shared" si="724"/>
        <v>153.12</v>
      </c>
      <c r="Y2227" s="14">
        <f t="shared" si="725"/>
        <v>0</v>
      </c>
      <c r="Z2227" s="14">
        <f t="shared" si="726"/>
        <v>0</v>
      </c>
      <c r="AA2227" s="14">
        <f t="shared" si="727"/>
        <v>0</v>
      </c>
      <c r="AB2227" s="14">
        <f t="shared" si="729"/>
        <v>340.11250000000001</v>
      </c>
      <c r="AC2227" s="15">
        <f t="shared" si="728"/>
        <v>493.2</v>
      </c>
      <c r="AD2227" s="48">
        <f>(ROUND(AC2227-AC2218,1)/AC2218)</f>
        <v>0.29960474308300394</v>
      </c>
      <c r="AE2227" s="113"/>
      <c r="AF2227" s="60"/>
      <c r="AH2227" s="20"/>
    </row>
    <row r="2228" spans="1:34">
      <c r="A2228" s="99" t="s">
        <v>847</v>
      </c>
      <c r="B2228" s="87"/>
      <c r="C2228" s="21" t="s">
        <v>327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149.5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336.375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4"/>
        <v>485.875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29"/>
        <v>0</v>
      </c>
      <c r="AC2228" s="15">
        <f t="shared" si="728"/>
        <v>485.9</v>
      </c>
      <c r="AD2228" s="48">
        <f>(ROUND(AC2228-AC2218,1)/AC2218)</f>
        <v>0.28036890645586299</v>
      </c>
      <c r="AE2228" s="113"/>
      <c r="AF2228" s="60"/>
      <c r="AH2228" s="20"/>
    </row>
    <row r="2229" spans="1:34">
      <c r="A2229" s="99" t="s">
        <v>848</v>
      </c>
      <c r="B2229" s="87"/>
      <c r="C2229" s="21" t="s">
        <v>328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149.5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336.375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4"/>
        <v>485.875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29"/>
        <v>0</v>
      </c>
      <c r="AC2229" s="15">
        <f t="shared" si="728"/>
        <v>485.9</v>
      </c>
      <c r="AD2229" s="48">
        <f>(ROUND(AC2229-AC2218,1)/AC2218)</f>
        <v>0.28036890645586299</v>
      </c>
      <c r="AE2229" s="113"/>
      <c r="AF2229" s="60"/>
      <c r="AH2229" s="20"/>
    </row>
    <row r="2230" spans="1:34">
      <c r="A2230" s="99"/>
      <c r="B2230" s="87"/>
      <c r="C2230" s="21" t="s">
        <v>329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149.5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336.375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4"/>
        <v>485.875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29"/>
        <v>0</v>
      </c>
      <c r="AC2230" s="15">
        <f t="shared" si="728"/>
        <v>485.9</v>
      </c>
      <c r="AD2230" s="48">
        <f>(ROUND(AC2230-AC2218,1)/AC2218)</f>
        <v>0.28036890645586299</v>
      </c>
      <c r="AE2230" s="113"/>
      <c r="AF2230" s="60"/>
      <c r="AH2230" s="20"/>
    </row>
    <row r="2231" spans="1:34">
      <c r="A2231" s="99"/>
      <c r="B2231" s="87"/>
      <c r="C2231" s="21" t="s">
        <v>325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149.5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315.29549999999995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4"/>
        <v>464.79549999999995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29"/>
        <v>0</v>
      </c>
      <c r="AC2231" s="15">
        <f t="shared" si="728"/>
        <v>464.8</v>
      </c>
      <c r="AD2231" s="48">
        <f>(ROUND(AC2231-AC2218,1)/AC2218)</f>
        <v>0.22476943346508563</v>
      </c>
      <c r="AE2231" s="113"/>
      <c r="AF2231" s="60"/>
      <c r="AH2231" s="20"/>
    </row>
    <row r="2232" spans="1:34">
      <c r="A2232" s="99"/>
      <c r="B2232" s="87"/>
      <c r="C2232" s="21" t="s">
        <v>326</v>
      </c>
      <c r="D2232" s="12">
        <v>115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149.5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278.8175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4"/>
        <v>428.3175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29"/>
        <v>0</v>
      </c>
      <c r="AC2232" s="15">
        <f t="shared" si="728"/>
        <v>428.3</v>
      </c>
      <c r="AD2232" s="48">
        <f>(ROUND(AC2232-AC2218,1)/AC2218)</f>
        <v>0.12859025032938076</v>
      </c>
      <c r="AE2232" s="113"/>
      <c r="AF2232" s="60"/>
      <c r="AH2232" s="20"/>
    </row>
    <row r="2233" spans="1:34">
      <c r="A2233" s="106" t="s">
        <v>0</v>
      </c>
      <c r="B2233" s="88" t="s">
        <v>103</v>
      </c>
      <c r="C2233" s="50" t="s">
        <v>243</v>
      </c>
      <c r="D2233" s="11">
        <v>132</v>
      </c>
      <c r="E2233" s="11">
        <v>0</v>
      </c>
      <c r="F2233" s="11">
        <v>0</v>
      </c>
      <c r="G2233" s="11">
        <v>0</v>
      </c>
      <c r="H2233" s="11">
        <v>0</v>
      </c>
      <c r="I2233" s="51">
        <v>20</v>
      </c>
      <c r="J2233" s="51">
        <v>40</v>
      </c>
      <c r="K2233" s="51">
        <v>0</v>
      </c>
      <c r="L2233" s="51">
        <v>0</v>
      </c>
      <c r="M2233" s="51">
        <v>0</v>
      </c>
      <c r="N2233" s="52">
        <f>D2233*$D$3</f>
        <v>198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178.2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24"/>
        <v>376.2</v>
      </c>
      <c r="Y2233" s="52">
        <f t="shared" si="725"/>
        <v>0</v>
      </c>
      <c r="Z2233" s="52">
        <f t="shared" si="726"/>
        <v>0</v>
      </c>
      <c r="AA2233" s="52">
        <f t="shared" si="727"/>
        <v>0</v>
      </c>
      <c r="AB2233" s="52">
        <f t="shared" si="729"/>
        <v>0</v>
      </c>
      <c r="AC2233" s="53">
        <f>ROUND(X2233+Y2233+Z2233+AA2233+AB2233,1)</f>
        <v>376.2</v>
      </c>
      <c r="AD2233" s="58">
        <v>0</v>
      </c>
      <c r="AE2233" s="113"/>
      <c r="AF2233" s="60"/>
      <c r="AH2233" s="20"/>
    </row>
    <row r="2234" spans="1:34">
      <c r="A2234" s="99" t="s">
        <v>814</v>
      </c>
      <c r="B2234" s="89">
        <v>12</v>
      </c>
      <c r="C2234" s="21" t="s">
        <v>324</v>
      </c>
      <c r="D2234" s="12">
        <v>132</v>
      </c>
      <c r="E2234" s="12">
        <v>0</v>
      </c>
      <c r="F2234" s="12">
        <v>0</v>
      </c>
      <c r="G2234" s="12">
        <v>0</v>
      </c>
      <c r="H2234" s="12">
        <v>0</v>
      </c>
      <c r="I2234" s="13">
        <v>34</v>
      </c>
      <c r="J2234" s="13">
        <v>54</v>
      </c>
      <c r="K2234" s="13">
        <v>0</v>
      </c>
      <c r="L2234" s="13">
        <v>0</v>
      </c>
      <c r="M2234" s="13">
        <v>0</v>
      </c>
      <c r="N2234" s="14">
        <f>D2234*$D$4</f>
        <v>171.6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271.81439999999998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24"/>
        <v>443.4144</v>
      </c>
      <c r="Y2234" s="14">
        <f t="shared" si="725"/>
        <v>0</v>
      </c>
      <c r="Z2234" s="14">
        <f t="shared" si="726"/>
        <v>0</v>
      </c>
      <c r="AA2234" s="14">
        <f t="shared" si="727"/>
        <v>0</v>
      </c>
      <c r="AB2234" s="14">
        <f>R2234+W2234</f>
        <v>0</v>
      </c>
      <c r="AC2234" s="15">
        <f>ROUND(X2234+Y2234+Z2234+AA2234+AB2234,1)</f>
        <v>443.4</v>
      </c>
      <c r="AD2234" s="48">
        <f>(ROUND(AC2234-AC2233,1)/AC2233)</f>
        <v>0.17862838915470497</v>
      </c>
      <c r="AE2234" s="113" t="s">
        <v>813</v>
      </c>
      <c r="AF2234" s="60"/>
      <c r="AH2234" s="20"/>
    </row>
    <row r="2235" spans="1:34">
      <c r="A2235" s="99" t="s">
        <v>815</v>
      </c>
      <c r="B2235" s="89">
        <v>18</v>
      </c>
      <c r="C2235" s="21" t="s">
        <v>849</v>
      </c>
      <c r="D2235" s="12">
        <v>132</v>
      </c>
      <c r="E2235" s="12">
        <v>0</v>
      </c>
      <c r="F2235" s="12">
        <v>0</v>
      </c>
      <c r="G2235" s="12">
        <v>0</v>
      </c>
      <c r="H2235" s="12">
        <v>0</v>
      </c>
      <c r="I2235" s="13">
        <v>20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D2235*$D$5</f>
        <v>184.79999999999998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166.32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24"/>
        <v>351.12</v>
      </c>
      <c r="Y2235" s="14">
        <f t="shared" si="725"/>
        <v>0</v>
      </c>
      <c r="Z2235" s="14">
        <f t="shared" si="726"/>
        <v>0</v>
      </c>
      <c r="AA2235" s="14">
        <f t="shared" si="727"/>
        <v>0</v>
      </c>
      <c r="AB2235" s="14">
        <f>R2235+W2235</f>
        <v>0</v>
      </c>
      <c r="AC2235" s="15">
        <f t="shared" ref="AC2235:AC2247" si="730">ROUND(X2235+Y2235+Z2235+AA2235+AB2235,1)</f>
        <v>351.1</v>
      </c>
      <c r="AD2235" s="48">
        <f>(ROUND(AC2235-AC2233,1)/AC2233)</f>
        <v>-6.6719829877724623E-2</v>
      </c>
      <c r="AE2235" s="113"/>
      <c r="AF2235" s="60"/>
      <c r="AH2235" s="20"/>
    </row>
    <row r="2236" spans="1:34">
      <c r="A2236" s="99" t="s">
        <v>816</v>
      </c>
      <c r="B2236" s="89">
        <v>0</v>
      </c>
      <c r="C2236" s="21" t="s">
        <v>337</v>
      </c>
      <c r="D2236" s="12">
        <v>132</v>
      </c>
      <c r="E2236" s="12">
        <v>0</v>
      </c>
      <c r="F2236" s="12">
        <v>0</v>
      </c>
      <c r="G2236" s="12">
        <v>0</v>
      </c>
      <c r="H2236" s="12">
        <v>0</v>
      </c>
      <c r="I2236" s="13">
        <v>20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D2236*$D$6</f>
        <v>184.79999999999998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166.32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24"/>
        <v>351.12</v>
      </c>
      <c r="Y2236" s="14">
        <f t="shared" si="725"/>
        <v>0</v>
      </c>
      <c r="Z2236" s="14">
        <f t="shared" si="726"/>
        <v>0</v>
      </c>
      <c r="AA2236" s="14">
        <f t="shared" si="727"/>
        <v>0</v>
      </c>
      <c r="AB2236" s="14">
        <f t="shared" ref="AB2236:AB2247" si="731">R2236+W2236</f>
        <v>0</v>
      </c>
      <c r="AC2236" s="15">
        <f t="shared" si="730"/>
        <v>351.1</v>
      </c>
      <c r="AD2236" s="48">
        <f>(ROUND(AC2236-AC2233,1)/AC2233)</f>
        <v>-6.6719829877724623E-2</v>
      </c>
      <c r="AE2236" s="113"/>
      <c r="AF2236" s="60"/>
      <c r="AH2236" s="20"/>
    </row>
    <row r="2237" spans="1:34">
      <c r="A2237" s="99" t="s">
        <v>817</v>
      </c>
      <c r="B2237" s="89">
        <v>0</v>
      </c>
      <c r="C2237" s="21" t="s">
        <v>338</v>
      </c>
      <c r="D2237" s="12">
        <v>132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D2237*$D$7</f>
        <v>184.79999999999998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166.32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24"/>
        <v>351.12</v>
      </c>
      <c r="Y2237" s="14">
        <f t="shared" si="725"/>
        <v>0</v>
      </c>
      <c r="Z2237" s="14">
        <f t="shared" si="726"/>
        <v>0</v>
      </c>
      <c r="AA2237" s="14">
        <f t="shared" si="727"/>
        <v>0</v>
      </c>
      <c r="AB2237" s="14">
        <f t="shared" si="731"/>
        <v>0</v>
      </c>
      <c r="AC2237" s="15">
        <f t="shared" si="730"/>
        <v>351.1</v>
      </c>
      <c r="AD2237" s="48">
        <f>(ROUND(AC2237-AC2233,1)/AC2233)</f>
        <v>-6.6719829877724623E-2</v>
      </c>
      <c r="AE2237" s="113"/>
      <c r="AF2237" s="60"/>
      <c r="AH2237" s="20"/>
    </row>
    <row r="2238" spans="1:34">
      <c r="A2238" s="99" t="s">
        <v>666</v>
      </c>
      <c r="B2238" s="89"/>
      <c r="C2238" s="21" t="s">
        <v>339</v>
      </c>
      <c r="D2238" s="12">
        <v>132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D2238*$D$8</f>
        <v>184.79999999999998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166.32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24"/>
        <v>351.12</v>
      </c>
      <c r="Y2238" s="14">
        <f t="shared" si="725"/>
        <v>0</v>
      </c>
      <c r="Z2238" s="14">
        <f t="shared" si="726"/>
        <v>0</v>
      </c>
      <c r="AA2238" s="14">
        <f t="shared" si="727"/>
        <v>0</v>
      </c>
      <c r="AB2238" s="14">
        <f t="shared" si="731"/>
        <v>0</v>
      </c>
      <c r="AC2238" s="15">
        <f t="shared" si="730"/>
        <v>351.1</v>
      </c>
      <c r="AD2238" s="48">
        <f>(ROUND(AC2238-AC2233,1)/AC2233)</f>
        <v>-6.6719829877724623E-2</v>
      </c>
      <c r="AE2238" s="113"/>
      <c r="AF2238" s="60"/>
      <c r="AH2238" s="20"/>
    </row>
    <row r="2239" spans="1:34">
      <c r="A2239" s="99" t="s">
        <v>605</v>
      </c>
      <c r="B2239" s="89"/>
      <c r="C2239" s="21" t="s">
        <v>1</v>
      </c>
      <c r="D2239" s="12">
        <v>66</v>
      </c>
      <c r="E2239" s="12">
        <v>132</v>
      </c>
      <c r="F2239" s="12">
        <v>0</v>
      </c>
      <c r="G2239" s="12">
        <v>0</v>
      </c>
      <c r="H2239" s="12">
        <v>0</v>
      </c>
      <c r="I2239" s="13">
        <v>20</v>
      </c>
      <c r="J2239" s="13">
        <v>40</v>
      </c>
      <c r="K2239" s="13">
        <v>65</v>
      </c>
      <c r="L2239" s="13">
        <v>0</v>
      </c>
      <c r="M2239" s="13">
        <v>0</v>
      </c>
      <c r="N2239" s="14">
        <f>D2239*$D$9</f>
        <v>79.2</v>
      </c>
      <c r="O2239" s="14">
        <f>E2239*$E$9</f>
        <v>171.6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71.28</v>
      </c>
      <c r="T2239" s="14">
        <f>(O2239/100)*(K2239*$K$9)</f>
        <v>167.31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4"/>
        <v>150.48000000000002</v>
      </c>
      <c r="Y2239" s="14">
        <f t="shared" si="725"/>
        <v>338.90999999999997</v>
      </c>
      <c r="Z2239" s="14">
        <f t="shared" si="726"/>
        <v>0</v>
      </c>
      <c r="AA2239" s="14">
        <f t="shared" si="727"/>
        <v>0</v>
      </c>
      <c r="AB2239" s="14">
        <f t="shared" si="731"/>
        <v>0</v>
      </c>
      <c r="AC2239" s="15">
        <f t="shared" si="730"/>
        <v>489.4</v>
      </c>
      <c r="AD2239" s="48">
        <f>(ROUND(AC2239-AC2233,1)/AC2233)</f>
        <v>0.30090377458798512</v>
      </c>
      <c r="AE2239" s="113"/>
      <c r="AF2239" s="60"/>
      <c r="AH2239" s="20"/>
    </row>
    <row r="2240" spans="1:34">
      <c r="A2240" s="99" t="s">
        <v>844</v>
      </c>
      <c r="B2240" s="89"/>
      <c r="C2240" s="21" t="s">
        <v>2</v>
      </c>
      <c r="D2240" s="12">
        <v>66</v>
      </c>
      <c r="E2240" s="12">
        <v>0</v>
      </c>
      <c r="F2240" s="12">
        <v>132</v>
      </c>
      <c r="G2240" s="12">
        <v>0</v>
      </c>
      <c r="H2240" s="12">
        <v>0</v>
      </c>
      <c r="I2240" s="13">
        <v>20</v>
      </c>
      <c r="J2240" s="13">
        <v>40</v>
      </c>
      <c r="K2240" s="13">
        <v>32.5</v>
      </c>
      <c r="L2240" s="13">
        <v>32.5</v>
      </c>
      <c r="M2240" s="13">
        <v>0</v>
      </c>
      <c r="N2240" s="14">
        <f>D2240*$D$10</f>
        <v>79.2</v>
      </c>
      <c r="O2240" s="14">
        <f>E2240*$E$10</f>
        <v>0</v>
      </c>
      <c r="P2240" s="14">
        <f>F2240*$F$10</f>
        <v>171.6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71.28</v>
      </c>
      <c r="T2240" s="14">
        <f>(O2240/100)*(K2240*$J$10)</f>
        <v>0</v>
      </c>
      <c r="U2240" s="14">
        <f>(P2240/100)*(K2240*$K$10)+(P2240/100)*(L2240*$L$10)</f>
        <v>167.31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4"/>
        <v>150.48000000000002</v>
      </c>
      <c r="Y2240" s="14">
        <f t="shared" si="725"/>
        <v>0</v>
      </c>
      <c r="Z2240" s="14">
        <f t="shared" si="726"/>
        <v>338.90999999999997</v>
      </c>
      <c r="AA2240" s="14">
        <f t="shared" si="727"/>
        <v>0</v>
      </c>
      <c r="AB2240" s="14">
        <f t="shared" si="731"/>
        <v>0</v>
      </c>
      <c r="AC2240" s="15">
        <f t="shared" si="730"/>
        <v>489.4</v>
      </c>
      <c r="AD2240" s="48">
        <f>(ROUND(AC2240-AC2233,1)/AC2233)</f>
        <v>0.30090377458798512</v>
      </c>
      <c r="AE2240" s="113"/>
      <c r="AF2240" s="60"/>
      <c r="AH2240" s="20"/>
    </row>
    <row r="2241" spans="1:34">
      <c r="A2241" s="99" t="s">
        <v>845</v>
      </c>
      <c r="B2241" s="89"/>
      <c r="C2241" s="21" t="s">
        <v>3</v>
      </c>
      <c r="D2241" s="12">
        <v>66</v>
      </c>
      <c r="E2241" s="12">
        <v>0</v>
      </c>
      <c r="F2241" s="12">
        <v>0</v>
      </c>
      <c r="G2241" s="12">
        <v>132</v>
      </c>
      <c r="H2241" s="12">
        <v>0</v>
      </c>
      <c r="I2241" s="13">
        <v>20</v>
      </c>
      <c r="J2241" s="13">
        <v>40</v>
      </c>
      <c r="K2241" s="13">
        <v>0</v>
      </c>
      <c r="L2241" s="13">
        <v>65</v>
      </c>
      <c r="M2241" s="13">
        <v>0</v>
      </c>
      <c r="N2241" s="14">
        <f>D2241*$D$11</f>
        <v>79.2</v>
      </c>
      <c r="O2241" s="14">
        <f>E2241*$E$11</f>
        <v>0</v>
      </c>
      <c r="P2241" s="14">
        <f>F2241*$F$11</f>
        <v>0</v>
      </c>
      <c r="Q2241" s="14">
        <f>G2241*$G$11</f>
        <v>171.6</v>
      </c>
      <c r="R2241" s="14">
        <f>H2241*$H$11</f>
        <v>0</v>
      </c>
      <c r="S2241" s="14">
        <f>(N2241/100)*(I2241*$I$11)+(N2241/100)*(J2241*$J$11)</f>
        <v>71.28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167.31</v>
      </c>
      <c r="W2241" s="14">
        <f>(R2241/100)*(K2241*$K$11)+(R2241/100)*(L2241*$L$11)</f>
        <v>0</v>
      </c>
      <c r="X2241" s="14">
        <f t="shared" si="724"/>
        <v>150.48000000000002</v>
      </c>
      <c r="Y2241" s="14">
        <f t="shared" si="725"/>
        <v>0</v>
      </c>
      <c r="Z2241" s="14">
        <f t="shared" si="726"/>
        <v>0</v>
      </c>
      <c r="AA2241" s="14">
        <f t="shared" si="727"/>
        <v>338.90999999999997</v>
      </c>
      <c r="AB2241" s="14">
        <f t="shared" si="731"/>
        <v>0</v>
      </c>
      <c r="AC2241" s="15">
        <f t="shared" si="730"/>
        <v>489.4</v>
      </c>
      <c r="AD2241" s="48">
        <f>(ROUND(AC2241-AC2233,1)/AC2233)</f>
        <v>0.30090377458798512</v>
      </c>
      <c r="AE2241" s="113"/>
      <c r="AF2241" s="60"/>
      <c r="AH2241" s="20"/>
    </row>
    <row r="2242" spans="1:34">
      <c r="A2242" s="99" t="s">
        <v>846</v>
      </c>
      <c r="B2242" s="89"/>
      <c r="C2242" s="21" t="s">
        <v>4</v>
      </c>
      <c r="D2242" s="12">
        <v>66</v>
      </c>
      <c r="E2242" s="12">
        <v>0</v>
      </c>
      <c r="F2242" s="12">
        <v>0</v>
      </c>
      <c r="G2242" s="12">
        <v>0</v>
      </c>
      <c r="H2242" s="12">
        <v>132</v>
      </c>
      <c r="I2242" s="13">
        <v>20</v>
      </c>
      <c r="J2242" s="13">
        <v>40</v>
      </c>
      <c r="K2242" s="13">
        <v>32.5</v>
      </c>
      <c r="L2242" s="13">
        <v>32.5</v>
      </c>
      <c r="M2242" s="13">
        <v>0</v>
      </c>
      <c r="N2242" s="14">
        <f>D2242*$D$12</f>
        <v>79.2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171.6</v>
      </c>
      <c r="S2242" s="14">
        <f>(N2242/100)*(I2242*$I$12)+(N2242/100)*(J2242*$J$12)</f>
        <v>71.28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167.31</v>
      </c>
      <c r="X2242" s="14">
        <f t="shared" si="724"/>
        <v>150.48000000000002</v>
      </c>
      <c r="Y2242" s="14">
        <f t="shared" si="725"/>
        <v>0</v>
      </c>
      <c r="Z2242" s="14">
        <f t="shared" si="726"/>
        <v>0</v>
      </c>
      <c r="AA2242" s="14">
        <f t="shared" si="727"/>
        <v>0</v>
      </c>
      <c r="AB2242" s="14">
        <f t="shared" si="731"/>
        <v>338.90999999999997</v>
      </c>
      <c r="AC2242" s="15">
        <f t="shared" si="730"/>
        <v>489.4</v>
      </c>
      <c r="AD2242" s="48">
        <f>(ROUND(AC2242-AC2233,1)/AC2233)</f>
        <v>0.30090377458798512</v>
      </c>
      <c r="AE2242" s="113"/>
      <c r="AF2242" s="60"/>
      <c r="AH2242" s="20"/>
    </row>
    <row r="2243" spans="1:34">
      <c r="A2243" s="99" t="s">
        <v>847</v>
      </c>
      <c r="B2243" s="89"/>
      <c r="C2243" s="21" t="s">
        <v>327</v>
      </c>
      <c r="D2243" s="12">
        <v>132</v>
      </c>
      <c r="E2243" s="12">
        <v>0</v>
      </c>
      <c r="F2243" s="12">
        <v>0</v>
      </c>
      <c r="G2243" s="12">
        <v>0</v>
      </c>
      <c r="H2243" s="12">
        <v>0</v>
      </c>
      <c r="I2243" s="13">
        <v>20</v>
      </c>
      <c r="J2243" s="13">
        <v>40</v>
      </c>
      <c r="K2243" s="13">
        <v>0</v>
      </c>
      <c r="L2243" s="13">
        <v>0</v>
      </c>
      <c r="M2243" s="13">
        <v>60</v>
      </c>
      <c r="N2243" s="14">
        <f>D2243*$D$13</f>
        <v>171.6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308.88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24"/>
        <v>480.48</v>
      </c>
      <c r="Y2243" s="14">
        <f t="shared" si="725"/>
        <v>0</v>
      </c>
      <c r="Z2243" s="14">
        <f t="shared" si="726"/>
        <v>0</v>
      </c>
      <c r="AA2243" s="14">
        <f t="shared" si="727"/>
        <v>0</v>
      </c>
      <c r="AB2243" s="14">
        <f t="shared" si="731"/>
        <v>0</v>
      </c>
      <c r="AC2243" s="15">
        <f t="shared" si="730"/>
        <v>480.5</v>
      </c>
      <c r="AD2243" s="48">
        <f>(ROUND(AC2243-AC2233,1)/AC2233)</f>
        <v>0.2772461456671983</v>
      </c>
      <c r="AE2243" s="113"/>
      <c r="AF2243" s="60"/>
      <c r="AH2243" s="20"/>
    </row>
    <row r="2244" spans="1:34">
      <c r="A2244" s="99" t="s">
        <v>848</v>
      </c>
      <c r="B2244" s="89"/>
      <c r="C2244" s="21" t="s">
        <v>328</v>
      </c>
      <c r="D2244" s="12">
        <v>132</v>
      </c>
      <c r="E2244" s="12">
        <v>0</v>
      </c>
      <c r="F2244" s="12">
        <v>0</v>
      </c>
      <c r="G2244" s="12">
        <v>0</v>
      </c>
      <c r="H2244" s="12">
        <v>0</v>
      </c>
      <c r="I2244" s="13">
        <v>20</v>
      </c>
      <c r="J2244" s="13">
        <v>40</v>
      </c>
      <c r="K2244" s="13">
        <v>60</v>
      </c>
      <c r="L2244" s="13">
        <v>0</v>
      </c>
      <c r="M2244" s="13">
        <v>0</v>
      </c>
      <c r="N2244" s="14">
        <f>D2244*$D$14</f>
        <v>171.6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308.88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4"/>
        <v>480.48</v>
      </c>
      <c r="Y2244" s="14">
        <f t="shared" si="725"/>
        <v>0</v>
      </c>
      <c r="Z2244" s="14">
        <f t="shared" si="726"/>
        <v>0</v>
      </c>
      <c r="AA2244" s="14">
        <f t="shared" si="727"/>
        <v>0</v>
      </c>
      <c r="AB2244" s="14">
        <f t="shared" si="731"/>
        <v>0</v>
      </c>
      <c r="AC2244" s="15">
        <f t="shared" si="730"/>
        <v>480.5</v>
      </c>
      <c r="AD2244" s="48">
        <f>(ROUND(AC2244-AC2233,1)/AC2233)</f>
        <v>0.2772461456671983</v>
      </c>
      <c r="AE2244" s="113"/>
      <c r="AF2244" s="60"/>
      <c r="AH2244" s="20"/>
    </row>
    <row r="2245" spans="1:34">
      <c r="A2245" s="99"/>
      <c r="B2245" s="89"/>
      <c r="C2245" s="21" t="s">
        <v>329</v>
      </c>
      <c r="D2245" s="12">
        <v>132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40</v>
      </c>
      <c r="K2245" s="13">
        <v>0</v>
      </c>
      <c r="L2245" s="13">
        <v>60</v>
      </c>
      <c r="M2245" s="13">
        <v>0</v>
      </c>
      <c r="N2245" s="14">
        <f>D2245*$D$15</f>
        <v>171.6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308.88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4"/>
        <v>480.48</v>
      </c>
      <c r="Y2245" s="14">
        <f t="shared" si="725"/>
        <v>0</v>
      </c>
      <c r="Z2245" s="14">
        <f t="shared" si="726"/>
        <v>0</v>
      </c>
      <c r="AA2245" s="14">
        <f t="shared" si="727"/>
        <v>0</v>
      </c>
      <c r="AB2245" s="14">
        <f t="shared" si="731"/>
        <v>0</v>
      </c>
      <c r="AC2245" s="15">
        <f t="shared" si="730"/>
        <v>480.5</v>
      </c>
      <c r="AD2245" s="48">
        <f>(ROUND(AC2245-AC2233,1)/AC2233)</f>
        <v>0.2772461456671983</v>
      </c>
      <c r="AE2245" s="113"/>
      <c r="AF2245" s="60"/>
      <c r="AH2245" s="20"/>
    </row>
    <row r="2246" spans="1:34">
      <c r="A2246" s="99"/>
      <c r="B2246" s="89"/>
      <c r="C2246" s="21" t="s">
        <v>325</v>
      </c>
      <c r="D2246" s="12">
        <v>132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65</v>
      </c>
      <c r="K2246" s="13">
        <v>0</v>
      </c>
      <c r="L2246" s="13">
        <v>0</v>
      </c>
      <c r="M2246" s="13">
        <v>0</v>
      </c>
      <c r="N2246" s="14">
        <f>D2246*$D$16</f>
        <v>171.6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290.86199999999997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24"/>
        <v>462.46199999999999</v>
      </c>
      <c r="Y2246" s="14">
        <f t="shared" si="725"/>
        <v>0</v>
      </c>
      <c r="Z2246" s="14">
        <f t="shared" si="726"/>
        <v>0</v>
      </c>
      <c r="AA2246" s="14">
        <f t="shared" si="727"/>
        <v>0</v>
      </c>
      <c r="AB2246" s="14">
        <f t="shared" si="731"/>
        <v>0</v>
      </c>
      <c r="AC2246" s="15">
        <f t="shared" si="730"/>
        <v>462.5</v>
      </c>
      <c r="AD2246" s="48">
        <f>(ROUND(AC2246-AC2233,1)/AC2233)</f>
        <v>0.22939925571504519</v>
      </c>
      <c r="AE2246" s="113"/>
      <c r="AF2246" s="60"/>
      <c r="AH2246" s="20"/>
    </row>
    <row r="2247" spans="1:34">
      <c r="A2247" s="99"/>
      <c r="B2247" s="89"/>
      <c r="C2247" s="21" t="s">
        <v>326</v>
      </c>
      <c r="D2247" s="12">
        <v>132</v>
      </c>
      <c r="E2247" s="12">
        <v>0</v>
      </c>
      <c r="F2247" s="12">
        <v>0</v>
      </c>
      <c r="G2247" s="12">
        <v>0</v>
      </c>
      <c r="H2247" s="12">
        <v>0</v>
      </c>
      <c r="I2247" s="13">
        <v>46.5</v>
      </c>
      <c r="J2247" s="13">
        <v>40</v>
      </c>
      <c r="K2247" s="13">
        <v>0</v>
      </c>
      <c r="L2247" s="13">
        <v>0</v>
      </c>
      <c r="M2247" s="13">
        <v>0</v>
      </c>
      <c r="N2247" s="14">
        <f>D2247*$D$17</f>
        <v>171.6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252.1662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24"/>
        <v>423.76620000000003</v>
      </c>
      <c r="Y2247" s="14">
        <f t="shared" si="725"/>
        <v>0</v>
      </c>
      <c r="Z2247" s="14">
        <f t="shared" si="726"/>
        <v>0</v>
      </c>
      <c r="AA2247" s="14">
        <f t="shared" si="727"/>
        <v>0</v>
      </c>
      <c r="AB2247" s="14">
        <f t="shared" si="731"/>
        <v>0</v>
      </c>
      <c r="AC2247" s="15">
        <f t="shared" si="730"/>
        <v>423.8</v>
      </c>
      <c r="AD2247" s="48">
        <f>(ROUND(AC2247-AC2233,1)/AC2233)</f>
        <v>0.12652844231791602</v>
      </c>
      <c r="AE2247" s="111"/>
      <c r="AF2247" s="63"/>
      <c r="AH2247" s="20"/>
    </row>
    <row r="2248" spans="1:34">
      <c r="A2248" s="106" t="s">
        <v>0</v>
      </c>
      <c r="B2248" s="90" t="s">
        <v>235</v>
      </c>
      <c r="C2248" s="50" t="s">
        <v>241</v>
      </c>
      <c r="D2248" s="11">
        <v>125</v>
      </c>
      <c r="E2248" s="11">
        <v>0</v>
      </c>
      <c r="F2248" s="11">
        <v>0</v>
      </c>
      <c r="G2248" s="11">
        <v>0</v>
      </c>
      <c r="H2248" s="11">
        <v>0</v>
      </c>
      <c r="I2248" s="51">
        <v>20</v>
      </c>
      <c r="J2248" s="51">
        <v>60</v>
      </c>
      <c r="K2248" s="51">
        <v>0</v>
      </c>
      <c r="L2248" s="51">
        <v>0</v>
      </c>
      <c r="M2248" s="51">
        <v>0</v>
      </c>
      <c r="N2248" s="52">
        <f>D2248*$D$3</f>
        <v>187.5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0</v>
      </c>
      <c r="S2248" s="52">
        <f>(N2248/100)*(I2248*$I$3)+(N2248/100)*(J2248*$J$3)</f>
        <v>225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ref="X2248:X2369" si="732">N2248+S2248</f>
        <v>412.5</v>
      </c>
      <c r="Y2248" s="52">
        <f t="shared" ref="Y2248:Y2369" si="733">O2248+T2248</f>
        <v>0</v>
      </c>
      <c r="Z2248" s="52">
        <f t="shared" ref="Z2248:Z2369" si="734">P2248+U2248</f>
        <v>0</v>
      </c>
      <c r="AA2248" s="52">
        <f t="shared" ref="AA2248:AA2369" si="735">Q2248+V2248</f>
        <v>0</v>
      </c>
      <c r="AB2248" s="52">
        <f>R2248+W2248</f>
        <v>0</v>
      </c>
      <c r="AC2248" s="53">
        <f>ROUND(X2248+Y2248+Z2248+AA2248+AB2248,1)</f>
        <v>412.5</v>
      </c>
      <c r="AD2248" s="58"/>
      <c r="AE2248" s="113"/>
      <c r="AF2248" s="60"/>
      <c r="AH2248" s="20"/>
    </row>
    <row r="2249" spans="1:34">
      <c r="A2249" s="99" t="s">
        <v>814</v>
      </c>
      <c r="B2249" s="91">
        <v>18</v>
      </c>
      <c r="C2249" s="21" t="s">
        <v>324</v>
      </c>
      <c r="D2249" s="12">
        <v>125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162.5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321.75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32"/>
        <v>484.25</v>
      </c>
      <c r="Y2249" s="14">
        <f t="shared" si="733"/>
        <v>0</v>
      </c>
      <c r="Z2249" s="14">
        <f t="shared" si="734"/>
        <v>0</v>
      </c>
      <c r="AA2249" s="14">
        <f t="shared" si="735"/>
        <v>0</v>
      </c>
      <c r="AB2249" s="14">
        <f>R2249+W2249</f>
        <v>0</v>
      </c>
      <c r="AC2249" s="15">
        <f>ROUND(X2249+Y2249+Z2249+AA2249+AB2249,1)</f>
        <v>484.3</v>
      </c>
      <c r="AD2249" s="48">
        <f>(ROUND(AC2249-AC2248,1)/AC2248)</f>
        <v>0.17406060606060605</v>
      </c>
      <c r="AE2249" s="113"/>
      <c r="AF2249" s="60"/>
      <c r="AH2249" s="20"/>
    </row>
    <row r="2250" spans="1:34">
      <c r="A2250" s="99" t="s">
        <v>815</v>
      </c>
      <c r="B2250" s="91">
        <v>18</v>
      </c>
      <c r="C2250" s="21" t="s">
        <v>849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175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210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32"/>
        <v>385</v>
      </c>
      <c r="Y2250" s="14">
        <f t="shared" si="733"/>
        <v>0</v>
      </c>
      <c r="Z2250" s="14">
        <f t="shared" si="734"/>
        <v>0</v>
      </c>
      <c r="AA2250" s="14">
        <f t="shared" si="735"/>
        <v>0</v>
      </c>
      <c r="AB2250" s="14">
        <f>R2250+W2250</f>
        <v>0</v>
      </c>
      <c r="AC2250" s="15">
        <f t="shared" ref="AC2250:AC2262" si="736">ROUND(X2250+Y2250+Z2250+AA2250+AB2250,1)</f>
        <v>385</v>
      </c>
      <c r="AD2250" s="48">
        <f>(ROUND(AC2250-AC2248,1)/AC2248)</f>
        <v>-6.6666666666666666E-2</v>
      </c>
      <c r="AE2250" s="113" t="s">
        <v>813</v>
      </c>
      <c r="AF2250" s="60"/>
      <c r="AH2250" s="20"/>
    </row>
    <row r="2251" spans="1:34">
      <c r="A2251" s="99" t="s">
        <v>816</v>
      </c>
      <c r="B2251" s="91">
        <v>0</v>
      </c>
      <c r="C2251" s="21" t="s">
        <v>337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175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210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 t="shared" ref="AB2251:AB2262" si="737">R2251+W2251</f>
        <v>0</v>
      </c>
      <c r="AC2251" s="15">
        <f t="shared" si="736"/>
        <v>385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175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210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si="737"/>
        <v>0</v>
      </c>
      <c r="AC2252" s="15">
        <f t="shared" si="736"/>
        <v>385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666</v>
      </c>
      <c r="B2253" s="91"/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175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210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605</v>
      </c>
      <c r="B2254" s="91"/>
      <c r="C2254" s="21" t="s">
        <v>1</v>
      </c>
      <c r="D2254" s="12">
        <v>62</v>
      </c>
      <c r="E2254" s="12">
        <v>125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74.399999999999991</v>
      </c>
      <c r="O2254" s="14">
        <f>E2254*$E$9</f>
        <v>162.5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89.279999999999987</v>
      </c>
      <c r="T2254" s="14">
        <f>(O2254/100)*(K2254*$K$9)</f>
        <v>207.1875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32"/>
        <v>163.67999999999998</v>
      </c>
      <c r="Y2254" s="14">
        <f t="shared" si="733"/>
        <v>369.6875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533.4</v>
      </c>
      <c r="AD2254" s="48">
        <f>(ROUND(AC2254-AC2248,1)/AC2248)</f>
        <v>0.29309090909090912</v>
      </c>
      <c r="AE2254" s="113"/>
      <c r="AF2254" s="60"/>
      <c r="AH2254" s="20"/>
    </row>
    <row r="2255" spans="1:34">
      <c r="A2255" s="99" t="s">
        <v>844</v>
      </c>
      <c r="B2255" s="91"/>
      <c r="C2255" s="21" t="s">
        <v>2</v>
      </c>
      <c r="D2255" s="12">
        <v>62</v>
      </c>
      <c r="E2255" s="12">
        <v>0</v>
      </c>
      <c r="F2255" s="12">
        <v>125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74.399999999999991</v>
      </c>
      <c r="O2255" s="14">
        <f>E2255*$E$10</f>
        <v>0</v>
      </c>
      <c r="P2255" s="14">
        <f>F2255*$F$10</f>
        <v>162.5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89.279999999999987</v>
      </c>
      <c r="T2255" s="14">
        <f>(O2255/100)*(K2255*$J$10)</f>
        <v>0</v>
      </c>
      <c r="U2255" s="14">
        <f>(P2255/100)*(K2255*$K$10)+(P2255/100)*(L2255*$L$10)</f>
        <v>207.1875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32"/>
        <v>163.67999999999998</v>
      </c>
      <c r="Y2255" s="14">
        <f t="shared" si="733"/>
        <v>0</v>
      </c>
      <c r="Z2255" s="14">
        <f t="shared" si="734"/>
        <v>369.6875</v>
      </c>
      <c r="AA2255" s="14">
        <f t="shared" si="735"/>
        <v>0</v>
      </c>
      <c r="AB2255" s="14">
        <f t="shared" si="737"/>
        <v>0</v>
      </c>
      <c r="AC2255" s="15">
        <f t="shared" si="736"/>
        <v>533.4</v>
      </c>
      <c r="AD2255" s="48">
        <f>(ROUND(AC2255-AC2248,1)/AC2248)</f>
        <v>0.29309090909090912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3</v>
      </c>
      <c r="D2256" s="12">
        <v>62</v>
      </c>
      <c r="E2256" s="12">
        <v>0</v>
      </c>
      <c r="F2256" s="12">
        <v>0</v>
      </c>
      <c r="G2256" s="12">
        <v>125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74.399999999999991</v>
      </c>
      <c r="O2256" s="14">
        <f>E2256*$E$11</f>
        <v>0</v>
      </c>
      <c r="P2256" s="14">
        <f>F2256*$F$11</f>
        <v>0</v>
      </c>
      <c r="Q2256" s="14">
        <f>G2256*$G$11</f>
        <v>162.5</v>
      </c>
      <c r="R2256" s="14">
        <f>H2256*$H$11</f>
        <v>0</v>
      </c>
      <c r="S2256" s="14">
        <f>(N2256/100)*(I2256*$I$11)+(N2256/100)*(J2256*$J$11)</f>
        <v>89.279999999999987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207.1875</v>
      </c>
      <c r="W2256" s="14">
        <f>(R2256/100)*(K2256*$K$11)+(R2256/100)*(L2256*$L$11)</f>
        <v>0</v>
      </c>
      <c r="X2256" s="14">
        <f t="shared" si="732"/>
        <v>163.67999999999998</v>
      </c>
      <c r="Y2256" s="14">
        <f t="shared" si="733"/>
        <v>0</v>
      </c>
      <c r="Z2256" s="14">
        <f t="shared" si="734"/>
        <v>0</v>
      </c>
      <c r="AA2256" s="14">
        <f t="shared" si="735"/>
        <v>369.6875</v>
      </c>
      <c r="AB2256" s="14">
        <f t="shared" si="737"/>
        <v>0</v>
      </c>
      <c r="AC2256" s="15">
        <f t="shared" si="736"/>
        <v>533.4</v>
      </c>
      <c r="AD2256" s="48">
        <f>(ROUND(AC2256-AC2248,1)/AC2248)</f>
        <v>0.29309090909090912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4</v>
      </c>
      <c r="D2257" s="12">
        <v>62</v>
      </c>
      <c r="E2257" s="12">
        <v>0</v>
      </c>
      <c r="F2257" s="12">
        <v>0</v>
      </c>
      <c r="G2257" s="12">
        <v>0</v>
      </c>
      <c r="H2257" s="12">
        <v>125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74.399999999999991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162.5</v>
      </c>
      <c r="S2257" s="14">
        <f>(N2257/100)*(I2257*$I$12)+(N2257/100)*(J2257*$J$12)</f>
        <v>89.279999999999987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207.1875</v>
      </c>
      <c r="X2257" s="14">
        <f t="shared" si="732"/>
        <v>163.67999999999998</v>
      </c>
      <c r="Y2257" s="14">
        <f t="shared" si="733"/>
        <v>0</v>
      </c>
      <c r="Z2257" s="14">
        <f t="shared" si="734"/>
        <v>0</v>
      </c>
      <c r="AA2257" s="14">
        <f t="shared" si="735"/>
        <v>0</v>
      </c>
      <c r="AB2257" s="14">
        <f t="shared" si="737"/>
        <v>369.6875</v>
      </c>
      <c r="AC2257" s="15">
        <f t="shared" si="736"/>
        <v>533.4</v>
      </c>
      <c r="AD2257" s="48">
        <f>(ROUND(AC2257-AC2248,1)/AC2248)</f>
        <v>0.29309090909090912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327</v>
      </c>
      <c r="D2258" s="12">
        <v>125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365.625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32"/>
        <v>528.125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0</v>
      </c>
      <c r="AC2258" s="15">
        <f t="shared" si="736"/>
        <v>528.1</v>
      </c>
      <c r="AD2258" s="48">
        <f>(ROUND(AC2258-AC2248,1)/AC2248)</f>
        <v>0.28024242424242424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365.625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(ROUND(AC2259-AC2248,1)/AC2248)</f>
        <v>0.28024242424242424</v>
      </c>
      <c r="AE2259" s="113"/>
      <c r="AF2259" s="60"/>
      <c r="AH2259" s="20"/>
    </row>
    <row r="2260" spans="1:34">
      <c r="A2260" s="99"/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365.625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(ROUND(AC2260-AC2248,1)/AC2248)</f>
        <v>0.28024242424242424</v>
      </c>
      <c r="AE2260" s="113"/>
      <c r="AF2260" s="60"/>
      <c r="AH2260" s="20"/>
    </row>
    <row r="2261" spans="1:34">
      <c r="A2261" s="99"/>
      <c r="B2261" s="91"/>
      <c r="C2261" s="21" t="s">
        <v>325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162.5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342.71249999999998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32"/>
        <v>505.21249999999998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505.2</v>
      </c>
      <c r="AD2261" s="48">
        <f>(ROUND(AC2261-AC2248,1)/AC2248)</f>
        <v>0.22472727272727275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162.5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303.0625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32"/>
        <v>465.5625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465.6</v>
      </c>
      <c r="AD2262" s="48">
        <f>(ROUND(AC2262-AC2248,1)/AC2248)</f>
        <v>0.12872727272727272</v>
      </c>
      <c r="AE2262" s="113"/>
      <c r="AF2262" s="60"/>
      <c r="AH2262" s="20"/>
    </row>
    <row r="2263" spans="1:34">
      <c r="A2263" s="106" t="s">
        <v>0</v>
      </c>
      <c r="B2263" s="92" t="s">
        <v>104</v>
      </c>
      <c r="C2263" s="50" t="s">
        <v>241</v>
      </c>
      <c r="D2263" s="11">
        <v>124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60</v>
      </c>
      <c r="K2263" s="51">
        <v>0</v>
      </c>
      <c r="L2263" s="51">
        <v>0</v>
      </c>
      <c r="M2263" s="51">
        <v>0</v>
      </c>
      <c r="N2263" s="52">
        <f>D2263*$D$3</f>
        <v>186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223.20000000000002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32"/>
        <v>409.20000000000005</v>
      </c>
      <c r="Y2263" s="52">
        <f t="shared" si="733"/>
        <v>0</v>
      </c>
      <c r="Z2263" s="52">
        <f t="shared" si="734"/>
        <v>0</v>
      </c>
      <c r="AA2263" s="52">
        <f t="shared" si="735"/>
        <v>0</v>
      </c>
      <c r="AB2263" s="52">
        <f>R2263+W2263</f>
        <v>0</v>
      </c>
      <c r="AC2263" s="53">
        <f>ROUND(X2263+Y2263+Z2263+AA2263+AB2263,1)</f>
        <v>409.2</v>
      </c>
      <c r="AD2263" s="58"/>
      <c r="AE2263" s="113"/>
      <c r="AF2263" s="60"/>
      <c r="AH2263" s="20"/>
    </row>
    <row r="2264" spans="1:34">
      <c r="A2264" s="99" t="s">
        <v>814</v>
      </c>
      <c r="B2264" s="93">
        <v>18</v>
      </c>
      <c r="C2264" s="21" t="s">
        <v>324</v>
      </c>
      <c r="D2264" s="12">
        <v>124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161.20000000000002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319.17600000000004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ref="X2264:X2277" si="738">N2264+S2264</f>
        <v>480.37600000000009</v>
      </c>
      <c r="Y2264" s="14">
        <f t="shared" ref="Y2264:Y2277" si="739">O2264+T2264</f>
        <v>0</v>
      </c>
      <c r="Z2264" s="14">
        <f t="shared" ref="Z2264:Z2277" si="740">P2264+U2264</f>
        <v>0</v>
      </c>
      <c r="AA2264" s="14">
        <f t="shared" ref="AA2264:AA2277" si="741">Q2264+V2264</f>
        <v>0</v>
      </c>
      <c r="AB2264" s="14">
        <f>R2264+W2264</f>
        <v>0</v>
      </c>
      <c r="AC2264" s="15">
        <f>ROUND(X2264+Y2264+Z2264+AA2264+AB2264,1)</f>
        <v>480.4</v>
      </c>
      <c r="AD2264" s="48">
        <f>(ROUND(AC2264-AC2263,1)/AC2263)</f>
        <v>0.17399804496578691</v>
      </c>
      <c r="AE2264" s="113"/>
      <c r="AF2264" s="60"/>
      <c r="AH2264" s="20"/>
    </row>
    <row r="2265" spans="1:34">
      <c r="A2265" s="99" t="s">
        <v>815</v>
      </c>
      <c r="B2265" s="93">
        <v>12</v>
      </c>
      <c r="C2265" s="21" t="s">
        <v>849</v>
      </c>
      <c r="D2265" s="12">
        <v>124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173.6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208.32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8"/>
        <v>381.91999999999996</v>
      </c>
      <c r="Y2265" s="14">
        <f t="shared" si="739"/>
        <v>0</v>
      </c>
      <c r="Z2265" s="14">
        <f t="shared" si="740"/>
        <v>0</v>
      </c>
      <c r="AA2265" s="14">
        <f t="shared" si="741"/>
        <v>0</v>
      </c>
      <c r="AB2265" s="14">
        <f>R2265+W2265</f>
        <v>0</v>
      </c>
      <c r="AC2265" s="15">
        <f t="shared" ref="AC2265:AC2277" si="742">ROUND(X2265+Y2265+Z2265+AA2265+AB2265,1)</f>
        <v>381.9</v>
      </c>
      <c r="AD2265" s="48">
        <f>(ROUND(AC2265-AC2263,1)/AC2263)</f>
        <v>-6.6715542521994145E-2</v>
      </c>
      <c r="AE2265" s="113" t="s">
        <v>813</v>
      </c>
      <c r="AF2265" s="60"/>
      <c r="AH2265" s="20"/>
    </row>
    <row r="2266" spans="1:34">
      <c r="A2266" s="99" t="s">
        <v>816</v>
      </c>
      <c r="B2266" s="93">
        <v>0</v>
      </c>
      <c r="C2266" s="21" t="s">
        <v>337</v>
      </c>
      <c r="D2266" s="12">
        <v>124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173.6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208.32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8"/>
        <v>381.91999999999996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 t="shared" ref="AB2266:AB2277" si="743">R2266+W2266</f>
        <v>0</v>
      </c>
      <c r="AC2266" s="15">
        <f t="shared" si="742"/>
        <v>381.9</v>
      </c>
      <c r="AD2266" s="48">
        <f>(ROUND(AC2266-AC2263,1)/AC2263)</f>
        <v>-6.6715542521994145E-2</v>
      </c>
      <c r="AE2266" s="113"/>
      <c r="AF2266" s="60"/>
      <c r="AH2266" s="20"/>
    </row>
    <row r="2267" spans="1:34">
      <c r="A2267" s="99" t="s">
        <v>817</v>
      </c>
      <c r="B2267" s="93">
        <v>0</v>
      </c>
      <c r="C2267" s="21" t="s">
        <v>338</v>
      </c>
      <c r="D2267" s="12">
        <v>124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173.6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208.32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8"/>
        <v>381.91999999999996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 t="shared" si="743"/>
        <v>0</v>
      </c>
      <c r="AC2267" s="15">
        <f t="shared" si="742"/>
        <v>381.9</v>
      </c>
      <c r="AD2267" s="48">
        <f>(ROUND(AC2267-AC2263,1)/AC2263)</f>
        <v>-6.6715542521994145E-2</v>
      </c>
      <c r="AE2267" s="113"/>
      <c r="AF2267" s="60"/>
      <c r="AH2267" s="20"/>
    </row>
    <row r="2268" spans="1:34">
      <c r="A2268" s="99" t="s">
        <v>666</v>
      </c>
      <c r="B2268" s="93"/>
      <c r="C2268" s="21" t="s">
        <v>339</v>
      </c>
      <c r="D2268" s="12">
        <v>124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173.6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208.32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8"/>
        <v>381.91999999999996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si="743"/>
        <v>0</v>
      </c>
      <c r="AC2268" s="15">
        <f t="shared" si="742"/>
        <v>381.9</v>
      </c>
      <c r="AD2268" s="48">
        <f>(ROUND(AC2268-AC2263,1)/AC2263)</f>
        <v>-6.6715542521994145E-2</v>
      </c>
      <c r="AE2268" s="113"/>
      <c r="AF2268" s="60"/>
      <c r="AH2268" s="20"/>
    </row>
    <row r="2269" spans="1:34">
      <c r="A2269" s="99" t="s">
        <v>605</v>
      </c>
      <c r="B2269" s="93"/>
      <c r="C2269" s="21" t="s">
        <v>1</v>
      </c>
      <c r="D2269" s="12">
        <v>62</v>
      </c>
      <c r="E2269" s="12">
        <v>124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74.399999999999991</v>
      </c>
      <c r="O2269" s="14">
        <f>E2269*$E$9</f>
        <v>161.20000000000002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89.279999999999987</v>
      </c>
      <c r="T2269" s="14">
        <f>(O2269/100)*(K2269*$K$9)</f>
        <v>205.53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8"/>
        <v>163.67999999999998</v>
      </c>
      <c r="Y2269" s="14">
        <f t="shared" si="739"/>
        <v>366.73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530.4</v>
      </c>
      <c r="AD2269" s="48">
        <f>(ROUND(AC2269-AC2263,1)/AC2263)</f>
        <v>0.29618768328445749</v>
      </c>
      <c r="AE2269" s="113"/>
      <c r="AF2269" s="60"/>
      <c r="AH2269" s="20"/>
    </row>
    <row r="2270" spans="1:34">
      <c r="A2270" s="99" t="s">
        <v>844</v>
      </c>
      <c r="B2270" s="93"/>
      <c r="C2270" s="21" t="s">
        <v>2</v>
      </c>
      <c r="D2270" s="12">
        <v>62</v>
      </c>
      <c r="E2270" s="12">
        <v>0</v>
      </c>
      <c r="F2270" s="12">
        <v>124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74.399999999999991</v>
      </c>
      <c r="O2270" s="14">
        <f>E2270*$E$10</f>
        <v>0</v>
      </c>
      <c r="P2270" s="14">
        <f>F2270*$F$10</f>
        <v>161.20000000000002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89.279999999999987</v>
      </c>
      <c r="T2270" s="14">
        <f>(O2270/100)*(K2270*$J$10)</f>
        <v>0</v>
      </c>
      <c r="U2270" s="14">
        <f>(P2270/100)*(K2270*$K$10)+(P2270/100)*(L2270*$L$10)</f>
        <v>205.53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8"/>
        <v>163.67999999999998</v>
      </c>
      <c r="Y2270" s="14">
        <f t="shared" si="739"/>
        <v>0</v>
      </c>
      <c r="Z2270" s="14">
        <f t="shared" si="740"/>
        <v>366.73</v>
      </c>
      <c r="AA2270" s="14">
        <f t="shared" si="741"/>
        <v>0</v>
      </c>
      <c r="AB2270" s="14">
        <f t="shared" si="743"/>
        <v>0</v>
      </c>
      <c r="AC2270" s="15">
        <f t="shared" si="742"/>
        <v>530.4</v>
      </c>
      <c r="AD2270" s="48">
        <f>(ROUND(AC2270-AC2263,1)/AC2263)</f>
        <v>0.29618768328445749</v>
      </c>
      <c r="AE2270" s="113"/>
      <c r="AF2270" s="60"/>
      <c r="AH2270" s="20"/>
    </row>
    <row r="2271" spans="1:34">
      <c r="A2271" s="99" t="s">
        <v>845</v>
      </c>
      <c r="B2271" s="93"/>
      <c r="C2271" s="21" t="s">
        <v>3</v>
      </c>
      <c r="D2271" s="12">
        <v>62</v>
      </c>
      <c r="E2271" s="12">
        <v>0</v>
      </c>
      <c r="F2271" s="12">
        <v>0</v>
      </c>
      <c r="G2271" s="12">
        <v>124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74.399999999999991</v>
      </c>
      <c r="O2271" s="14">
        <f>E2271*$E$11</f>
        <v>0</v>
      </c>
      <c r="P2271" s="14">
        <f>F2271*$F$11</f>
        <v>0</v>
      </c>
      <c r="Q2271" s="14">
        <f>G2271*$G$11</f>
        <v>161.20000000000002</v>
      </c>
      <c r="R2271" s="14">
        <f>H2271*$H$11</f>
        <v>0</v>
      </c>
      <c r="S2271" s="14">
        <f>(N2271/100)*(I2271*$I$11)+(N2271/100)*(J2271*$J$11)</f>
        <v>89.279999999999987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205.53</v>
      </c>
      <c r="W2271" s="14">
        <f>(R2271/100)*(K2271*$K$11)+(R2271/100)*(L2271*$L$11)</f>
        <v>0</v>
      </c>
      <c r="X2271" s="14">
        <f t="shared" si="738"/>
        <v>163.67999999999998</v>
      </c>
      <c r="Y2271" s="14">
        <f t="shared" si="739"/>
        <v>0</v>
      </c>
      <c r="Z2271" s="14">
        <f t="shared" si="740"/>
        <v>0</v>
      </c>
      <c r="AA2271" s="14">
        <f t="shared" si="741"/>
        <v>366.73</v>
      </c>
      <c r="AB2271" s="14">
        <f t="shared" si="743"/>
        <v>0</v>
      </c>
      <c r="AC2271" s="15">
        <f t="shared" si="742"/>
        <v>530.4</v>
      </c>
      <c r="AD2271" s="48">
        <f>(ROUND(AC2271-AC2263,1)/AC2263)</f>
        <v>0.29618768328445749</v>
      </c>
      <c r="AE2271" s="113"/>
      <c r="AF2271" s="60"/>
      <c r="AH2271" s="20"/>
    </row>
    <row r="2272" spans="1:34">
      <c r="A2272" s="99" t="s">
        <v>846</v>
      </c>
      <c r="B2272" s="93"/>
      <c r="C2272" s="21" t="s">
        <v>4</v>
      </c>
      <c r="D2272" s="12">
        <v>62</v>
      </c>
      <c r="E2272" s="12">
        <v>0</v>
      </c>
      <c r="F2272" s="12">
        <v>0</v>
      </c>
      <c r="G2272" s="12">
        <v>0</v>
      </c>
      <c r="H2272" s="12">
        <v>124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74.399999999999991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161.20000000000002</v>
      </c>
      <c r="S2272" s="14">
        <f>(N2272/100)*(I2272*$I$12)+(N2272/100)*(J2272*$J$12)</f>
        <v>89.279999999999987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205.53</v>
      </c>
      <c r="X2272" s="14">
        <f t="shared" si="738"/>
        <v>163.67999999999998</v>
      </c>
      <c r="Y2272" s="14">
        <f t="shared" si="739"/>
        <v>0</v>
      </c>
      <c r="Z2272" s="14">
        <f t="shared" si="740"/>
        <v>0</v>
      </c>
      <c r="AA2272" s="14">
        <f t="shared" si="741"/>
        <v>0</v>
      </c>
      <c r="AB2272" s="14">
        <f t="shared" si="743"/>
        <v>366.73</v>
      </c>
      <c r="AC2272" s="15">
        <f t="shared" si="742"/>
        <v>530.4</v>
      </c>
      <c r="AD2272" s="48">
        <f>(ROUND(AC2272-AC2263,1)/AC2263)</f>
        <v>0.29618768328445749</v>
      </c>
      <c r="AE2272" s="113"/>
      <c r="AF2272" s="60"/>
      <c r="AH2272" s="20"/>
    </row>
    <row r="2273" spans="1:34">
      <c r="A2273" s="99" t="s">
        <v>847</v>
      </c>
      <c r="B2273" s="93"/>
      <c r="C2273" s="21" t="s">
        <v>327</v>
      </c>
      <c r="D2273" s="12">
        <v>124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161.20000000000002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362.70000000000005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8"/>
        <v>523.90000000000009</v>
      </c>
      <c r="Y2273" s="14">
        <f t="shared" si="739"/>
        <v>0</v>
      </c>
      <c r="Z2273" s="14">
        <f t="shared" si="740"/>
        <v>0</v>
      </c>
      <c r="AA2273" s="14">
        <f t="shared" si="741"/>
        <v>0</v>
      </c>
      <c r="AB2273" s="14">
        <f t="shared" si="743"/>
        <v>0</v>
      </c>
      <c r="AC2273" s="15">
        <f t="shared" si="742"/>
        <v>523.9</v>
      </c>
      <c r="AD2273" s="48">
        <f>(ROUND(AC2273-AC2263,1)/AC2263)</f>
        <v>0.28030303030303033</v>
      </c>
      <c r="AE2273" s="113"/>
      <c r="AF2273" s="60"/>
      <c r="AH2273" s="20"/>
    </row>
    <row r="2274" spans="1:34">
      <c r="A2274" s="99" t="s">
        <v>848</v>
      </c>
      <c r="B2274" s="93"/>
      <c r="C2274" s="21" t="s">
        <v>328</v>
      </c>
      <c r="D2274" s="12">
        <v>124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161.20000000000002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362.70000000000005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8"/>
        <v>523.90000000000009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0</v>
      </c>
      <c r="AC2274" s="15">
        <f t="shared" si="742"/>
        <v>523.9</v>
      </c>
      <c r="AD2274" s="48">
        <f>(ROUND(AC2274-AC2263,1)/AC2263)</f>
        <v>0.28030303030303033</v>
      </c>
      <c r="AE2274" s="113"/>
      <c r="AF2274" s="60"/>
      <c r="AH2274" s="20"/>
    </row>
    <row r="2275" spans="1:34">
      <c r="A2275" s="99"/>
      <c r="B2275" s="93"/>
      <c r="C2275" s="21" t="s">
        <v>329</v>
      </c>
      <c r="D2275" s="12">
        <v>124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161.20000000000002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362.70000000000005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8"/>
        <v>523.90000000000009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523.9</v>
      </c>
      <c r="AD2275" s="48">
        <f>(ROUND(AC2275-AC2263,1)/AC2263)</f>
        <v>0.28030303030303033</v>
      </c>
      <c r="AE2275" s="113"/>
      <c r="AF2275" s="60"/>
      <c r="AH2275" s="20"/>
    </row>
    <row r="2276" spans="1:34">
      <c r="A2276" s="99"/>
      <c r="B2276" s="93"/>
      <c r="C2276" s="21" t="s">
        <v>325</v>
      </c>
      <c r="D2276" s="12">
        <v>124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161.20000000000002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339.9708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8"/>
        <v>501.17079999999999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501.2</v>
      </c>
      <c r="AD2276" s="48">
        <f>(ROUND(AC2276-AC2263,1)/AC2263)</f>
        <v>0.22482893450635386</v>
      </c>
      <c r="AE2276" s="113"/>
      <c r="AF2276" s="60"/>
      <c r="AH2276" s="20"/>
    </row>
    <row r="2277" spans="1:34">
      <c r="A2277" s="99"/>
      <c r="B2277" s="93"/>
      <c r="C2277" s="21" t="s">
        <v>326</v>
      </c>
      <c r="D2277" s="12">
        <v>124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161.20000000000002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300.63799999999998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8"/>
        <v>461.83799999999997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461.8</v>
      </c>
      <c r="AD2277" s="48">
        <f>(ROUND(AC2277-AC2263,1)/AC2263)</f>
        <v>0.12854349951124144</v>
      </c>
      <c r="AE2277" s="113"/>
      <c r="AF2277" s="60"/>
      <c r="AH2277" s="20"/>
    </row>
    <row r="2278" spans="1:34">
      <c r="A2278" s="106" t="s">
        <v>0</v>
      </c>
      <c r="B2278" s="90" t="s">
        <v>105</v>
      </c>
      <c r="C2278" s="50" t="s">
        <v>242</v>
      </c>
      <c r="D2278" s="11">
        <v>140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70</v>
      </c>
      <c r="K2278" s="51">
        <v>0</v>
      </c>
      <c r="L2278" s="51">
        <v>0</v>
      </c>
      <c r="M2278" s="51">
        <v>0</v>
      </c>
      <c r="N2278" s="52">
        <f>D2278*$D$3</f>
        <v>210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252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2"/>
        <v>462</v>
      </c>
      <c r="Y2278" s="52">
        <f t="shared" si="733"/>
        <v>0</v>
      </c>
      <c r="Z2278" s="52">
        <f t="shared" si="734"/>
        <v>0</v>
      </c>
      <c r="AA2278" s="52">
        <f t="shared" si="735"/>
        <v>0</v>
      </c>
      <c r="AB2278" s="52">
        <f>R2278+W2278</f>
        <v>0</v>
      </c>
      <c r="AC2278" s="53">
        <f>ROUND(X2278+Y2278+Z2278+AA2278+AB2278,1)</f>
        <v>462</v>
      </c>
      <c r="AD2278" s="58"/>
      <c r="AE2278" s="113"/>
      <c r="AF2278" s="60"/>
      <c r="AH2278" s="20"/>
    </row>
    <row r="2279" spans="1:34">
      <c r="A2279" s="99" t="s">
        <v>814</v>
      </c>
      <c r="B2279" s="91">
        <v>0</v>
      </c>
      <c r="C2279" s="21" t="s">
        <v>324</v>
      </c>
      <c r="D2279" s="12">
        <v>140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80</v>
      </c>
      <c r="K2279" s="13">
        <v>0</v>
      </c>
      <c r="L2279" s="13">
        <v>0</v>
      </c>
      <c r="M2279" s="13">
        <v>0</v>
      </c>
      <c r="N2279" s="14">
        <f>D2279*$D$4</f>
        <v>182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360.36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542.36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542.4</v>
      </c>
      <c r="AD2279" s="48">
        <f>(ROUND(AC2279-AC2278,1)/AC2278)</f>
        <v>0.17402597402597403</v>
      </c>
      <c r="AE2279" s="113"/>
      <c r="AF2279" s="60"/>
      <c r="AH2279" s="20"/>
    </row>
    <row r="2280" spans="1:34">
      <c r="A2280" s="99" t="s">
        <v>815</v>
      </c>
      <c r="B2280" s="91">
        <v>32</v>
      </c>
      <c r="C2280" s="21" t="s">
        <v>849</v>
      </c>
      <c r="D2280" s="12">
        <v>140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70</v>
      </c>
      <c r="K2280" s="13">
        <v>0</v>
      </c>
      <c r="L2280" s="13">
        <v>0</v>
      </c>
      <c r="M2280" s="13">
        <v>0</v>
      </c>
      <c r="N2280" s="14">
        <f>D2280*$D$5</f>
        <v>196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235.2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431.2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44">ROUND(X2280+Y2280+Z2280+AA2280+AB2280,1)</f>
        <v>431.2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91">
        <v>0</v>
      </c>
      <c r="C2281" s="21" t="s">
        <v>337</v>
      </c>
      <c r="D2281" s="12">
        <v>140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D2281*$D$6</f>
        <v>196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235.2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431.2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45">R2281+W2281</f>
        <v>0</v>
      </c>
      <c r="AC2281" s="15">
        <f t="shared" si="744"/>
        <v>431.2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91">
        <v>0</v>
      </c>
      <c r="C2282" s="21" t="s">
        <v>338</v>
      </c>
      <c r="D2282" s="12">
        <v>140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70</v>
      </c>
      <c r="K2282" s="13">
        <v>0</v>
      </c>
      <c r="L2282" s="13">
        <v>0</v>
      </c>
      <c r="M2282" s="13">
        <v>0</v>
      </c>
      <c r="N2282" s="14">
        <f>D2282*$D$7</f>
        <v>196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235.2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431.2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45"/>
        <v>0</v>
      </c>
      <c r="AC2282" s="15">
        <f t="shared" si="744"/>
        <v>431.2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91"/>
      <c r="C2283" s="21" t="s">
        <v>339</v>
      </c>
      <c r="D2283" s="12">
        <v>140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70</v>
      </c>
      <c r="K2283" s="13">
        <v>0</v>
      </c>
      <c r="L2283" s="13">
        <v>0</v>
      </c>
      <c r="M2283" s="13">
        <v>0</v>
      </c>
      <c r="N2283" s="14">
        <f>D2283*$D$8</f>
        <v>196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235.2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431.2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45"/>
        <v>0</v>
      </c>
      <c r="AC2283" s="15">
        <f t="shared" si="744"/>
        <v>431.2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70</v>
      </c>
      <c r="E2284" s="12">
        <v>140</v>
      </c>
      <c r="F2284" s="12">
        <v>0</v>
      </c>
      <c r="G2284" s="12">
        <v>0</v>
      </c>
      <c r="H2284" s="12">
        <v>0</v>
      </c>
      <c r="I2284" s="13">
        <v>10</v>
      </c>
      <c r="J2284" s="13">
        <v>70</v>
      </c>
      <c r="K2284" s="13">
        <v>85</v>
      </c>
      <c r="L2284" s="13">
        <v>0</v>
      </c>
      <c r="M2284" s="13">
        <v>0</v>
      </c>
      <c r="N2284" s="14">
        <f>D2284*$D$9</f>
        <v>84</v>
      </c>
      <c r="O2284" s="14">
        <f>E2284*$E$9</f>
        <v>182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100.8</v>
      </c>
      <c r="T2284" s="14">
        <f>(O2284/100)*(K2284*$K$9)</f>
        <v>232.05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184.8</v>
      </c>
      <c r="Y2284" s="14">
        <f t="shared" si="733"/>
        <v>414.05</v>
      </c>
      <c r="Z2284" s="14">
        <f t="shared" si="734"/>
        <v>0</v>
      </c>
      <c r="AA2284" s="14">
        <f t="shared" si="735"/>
        <v>0</v>
      </c>
      <c r="AB2284" s="14">
        <f t="shared" si="745"/>
        <v>0</v>
      </c>
      <c r="AC2284" s="15">
        <f t="shared" si="744"/>
        <v>598.9</v>
      </c>
      <c r="AD2284" s="48">
        <f>(ROUND(AC2284-AC2278,1)/AC2278)</f>
        <v>0.29632034632034632</v>
      </c>
      <c r="AE2284" s="113"/>
      <c r="AF2284" s="60"/>
      <c r="AH2284" s="20"/>
    </row>
    <row r="2285" spans="1:34">
      <c r="A2285" s="99" t="s">
        <v>844</v>
      </c>
      <c r="B2285" s="91"/>
      <c r="C2285" s="21" t="s">
        <v>2</v>
      </c>
      <c r="D2285" s="12">
        <v>70</v>
      </c>
      <c r="E2285" s="12">
        <v>0</v>
      </c>
      <c r="F2285" s="12">
        <v>140</v>
      </c>
      <c r="G2285" s="12">
        <v>0</v>
      </c>
      <c r="H2285" s="12">
        <v>0</v>
      </c>
      <c r="I2285" s="13">
        <v>10</v>
      </c>
      <c r="J2285" s="13">
        <v>70</v>
      </c>
      <c r="K2285" s="13">
        <v>42.5</v>
      </c>
      <c r="L2285" s="13">
        <v>42.5</v>
      </c>
      <c r="M2285" s="13">
        <v>0</v>
      </c>
      <c r="N2285" s="14">
        <f>D2285*$D$10</f>
        <v>84</v>
      </c>
      <c r="O2285" s="14">
        <f>E2285*$E$10</f>
        <v>0</v>
      </c>
      <c r="P2285" s="14">
        <f>F2285*$F$10</f>
        <v>182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100.8</v>
      </c>
      <c r="T2285" s="14">
        <f>(O2285/100)*(K2285*$J$10)</f>
        <v>0</v>
      </c>
      <c r="U2285" s="14">
        <f>(P2285/100)*(K2285*$K$10)+(P2285/100)*(L2285*$L$10)</f>
        <v>232.05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184.8</v>
      </c>
      <c r="Y2285" s="14">
        <f t="shared" si="733"/>
        <v>0</v>
      </c>
      <c r="Z2285" s="14">
        <f t="shared" si="734"/>
        <v>414.05</v>
      </c>
      <c r="AA2285" s="14">
        <f t="shared" si="735"/>
        <v>0</v>
      </c>
      <c r="AB2285" s="14">
        <f t="shared" si="745"/>
        <v>0</v>
      </c>
      <c r="AC2285" s="15">
        <f t="shared" si="744"/>
        <v>598.9</v>
      </c>
      <c r="AD2285" s="48">
        <f>(ROUND(AC2285-AC2278,1)/AC2278)</f>
        <v>0.29632034632034632</v>
      </c>
      <c r="AE2285" s="113"/>
      <c r="AF2285" s="60"/>
      <c r="AH2285" s="20"/>
    </row>
    <row r="2286" spans="1:34">
      <c r="A2286" s="99" t="s">
        <v>845</v>
      </c>
      <c r="B2286" s="91"/>
      <c r="C2286" s="21" t="s">
        <v>3</v>
      </c>
      <c r="D2286" s="12">
        <v>70</v>
      </c>
      <c r="E2286" s="12">
        <v>0</v>
      </c>
      <c r="F2286" s="12">
        <v>0</v>
      </c>
      <c r="G2286" s="12">
        <v>140</v>
      </c>
      <c r="H2286" s="12">
        <v>0</v>
      </c>
      <c r="I2286" s="13">
        <v>10</v>
      </c>
      <c r="J2286" s="13">
        <v>70</v>
      </c>
      <c r="K2286" s="13">
        <v>0</v>
      </c>
      <c r="L2286" s="13">
        <v>85</v>
      </c>
      <c r="M2286" s="13">
        <v>0</v>
      </c>
      <c r="N2286" s="14">
        <f>D2286*$D$11</f>
        <v>84</v>
      </c>
      <c r="O2286" s="14">
        <f>E2286*$E$11</f>
        <v>0</v>
      </c>
      <c r="P2286" s="14">
        <f>F2286*$F$11</f>
        <v>0</v>
      </c>
      <c r="Q2286" s="14">
        <f>G2286*$G$11</f>
        <v>182</v>
      </c>
      <c r="R2286" s="14">
        <f>H2286*$H$11</f>
        <v>0</v>
      </c>
      <c r="S2286" s="14">
        <f>(N2286/100)*(I2286*$I$11)+(N2286/100)*(J2286*$J$11)</f>
        <v>100.8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232.05</v>
      </c>
      <c r="W2286" s="14">
        <f>(R2286/100)*(K2286*$K$11)+(R2286/100)*(L2286*$L$11)</f>
        <v>0</v>
      </c>
      <c r="X2286" s="14">
        <f t="shared" si="732"/>
        <v>184.8</v>
      </c>
      <c r="Y2286" s="14">
        <f t="shared" si="733"/>
        <v>0</v>
      </c>
      <c r="Z2286" s="14">
        <f t="shared" si="734"/>
        <v>0</v>
      </c>
      <c r="AA2286" s="14">
        <f t="shared" si="735"/>
        <v>414.05</v>
      </c>
      <c r="AB2286" s="14">
        <f t="shared" si="745"/>
        <v>0</v>
      </c>
      <c r="AC2286" s="15">
        <f t="shared" si="744"/>
        <v>598.9</v>
      </c>
      <c r="AD2286" s="48">
        <f>(ROUND(AC2286-AC2278,1)/AC2278)</f>
        <v>0.29632034632034632</v>
      </c>
      <c r="AE2286" s="113"/>
      <c r="AF2286" s="60"/>
      <c r="AH2286" s="20"/>
    </row>
    <row r="2287" spans="1:34">
      <c r="A2287" s="99" t="s">
        <v>846</v>
      </c>
      <c r="B2287" s="91"/>
      <c r="C2287" s="21" t="s">
        <v>4</v>
      </c>
      <c r="D2287" s="12">
        <v>70</v>
      </c>
      <c r="E2287" s="12">
        <v>0</v>
      </c>
      <c r="F2287" s="12">
        <v>0</v>
      </c>
      <c r="G2287" s="12">
        <v>0</v>
      </c>
      <c r="H2287" s="12">
        <v>140</v>
      </c>
      <c r="I2287" s="13">
        <v>10</v>
      </c>
      <c r="J2287" s="13">
        <v>70</v>
      </c>
      <c r="K2287" s="13">
        <v>42.5</v>
      </c>
      <c r="L2287" s="13">
        <v>42.5</v>
      </c>
      <c r="M2287" s="13">
        <v>0</v>
      </c>
      <c r="N2287" s="14">
        <f>D2287*$D$12</f>
        <v>84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182</v>
      </c>
      <c r="S2287" s="14">
        <f>(N2287/100)*(I2287*$I$12)+(N2287/100)*(J2287*$J$12)</f>
        <v>100.8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232.05</v>
      </c>
      <c r="X2287" s="14">
        <f t="shared" si="732"/>
        <v>184.8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45"/>
        <v>414.05</v>
      </c>
      <c r="AC2287" s="15">
        <f t="shared" si="744"/>
        <v>598.9</v>
      </c>
      <c r="AD2287" s="48">
        <f>(ROUND(AC2287-AC2278,1)/AC2278)</f>
        <v>0.29632034632034632</v>
      </c>
      <c r="AE2287" s="113"/>
      <c r="AF2287" s="60"/>
      <c r="AH2287" s="20"/>
    </row>
    <row r="2288" spans="1:34">
      <c r="A2288" s="99" t="s">
        <v>847</v>
      </c>
      <c r="B2288" s="91"/>
      <c r="C2288" s="21" t="s">
        <v>327</v>
      </c>
      <c r="D2288" s="12">
        <v>140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70</v>
      </c>
      <c r="K2288" s="13">
        <v>0</v>
      </c>
      <c r="L2288" s="13">
        <v>0</v>
      </c>
      <c r="M2288" s="13">
        <v>70</v>
      </c>
      <c r="N2288" s="14">
        <f>D2288*$D$13</f>
        <v>182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409.5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591.5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45"/>
        <v>0</v>
      </c>
      <c r="AC2288" s="15">
        <f t="shared" si="744"/>
        <v>591.5</v>
      </c>
      <c r="AD2288" s="48">
        <f>(ROUND(AC2288-AC2278,1)/AC2278)</f>
        <v>0.28030303030303028</v>
      </c>
      <c r="AE2288" s="113"/>
      <c r="AF2288" s="60"/>
      <c r="AH2288" s="20"/>
    </row>
    <row r="2289" spans="1:34">
      <c r="A2289" s="99" t="s">
        <v>848</v>
      </c>
      <c r="B2289" s="91"/>
      <c r="C2289" s="21" t="s">
        <v>328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70</v>
      </c>
      <c r="K2289" s="13">
        <v>70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409.5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591.5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45"/>
        <v>0</v>
      </c>
      <c r="AC2289" s="15">
        <f t="shared" si="744"/>
        <v>591.5</v>
      </c>
      <c r="AD2289" s="48">
        <f>(ROUND(AC2289-AC2278,1)/AC2278)</f>
        <v>0.28030303030303028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70</v>
      </c>
      <c r="K2290" s="13">
        <v>0</v>
      </c>
      <c r="L2290" s="13">
        <v>70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409.5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591.5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45"/>
        <v>0</v>
      </c>
      <c r="AC2290" s="15">
        <f t="shared" si="744"/>
        <v>591.5</v>
      </c>
      <c r="AD2290" s="48">
        <f>(ROUND(AC2290-AC2278,1)/AC2278)</f>
        <v>0.28030303030303028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140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88</v>
      </c>
      <c r="K2291" s="13">
        <v>0</v>
      </c>
      <c r="L2291" s="13">
        <v>0</v>
      </c>
      <c r="M2291" s="13">
        <v>0</v>
      </c>
      <c r="N2291" s="14">
        <f>D2291*$D$16</f>
        <v>182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386.56799999999998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568.56799999999998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45"/>
        <v>0</v>
      </c>
      <c r="AC2291" s="15">
        <f t="shared" si="744"/>
        <v>568.6</v>
      </c>
      <c r="AD2291" s="48">
        <f>(ROUND(AC2291-AC2278,1)/AC2278)</f>
        <v>0.23073593073593071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140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70</v>
      </c>
      <c r="K2292" s="13">
        <v>0</v>
      </c>
      <c r="L2292" s="13">
        <v>0</v>
      </c>
      <c r="M2292" s="13">
        <v>0</v>
      </c>
      <c r="N2292" s="14">
        <f>D2292*$D$17</f>
        <v>182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336.7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518.70000000000005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45"/>
        <v>0</v>
      </c>
      <c r="AC2292" s="15">
        <f t="shared" si="744"/>
        <v>518.70000000000005</v>
      </c>
      <c r="AD2292" s="48">
        <f>(ROUND(AC2292-AC2278,1)/AC2278)</f>
        <v>0.12272727272727273</v>
      </c>
      <c r="AE2292" s="113"/>
      <c r="AF2292" s="60"/>
      <c r="AH2292" s="20"/>
    </row>
    <row r="2293" spans="1:34">
      <c r="A2293" s="106" t="s">
        <v>0</v>
      </c>
      <c r="B2293" s="92" t="s">
        <v>106</v>
      </c>
      <c r="C2293" s="50" t="s">
        <v>241</v>
      </c>
      <c r="D2293" s="11">
        <v>100</v>
      </c>
      <c r="E2293" s="11">
        <v>0</v>
      </c>
      <c r="F2293" s="11">
        <v>0</v>
      </c>
      <c r="G2293" s="11">
        <v>0</v>
      </c>
      <c r="H2293" s="11">
        <v>50</v>
      </c>
      <c r="I2293" s="51">
        <v>10</v>
      </c>
      <c r="J2293" s="51">
        <v>50</v>
      </c>
      <c r="K2293" s="51">
        <v>20</v>
      </c>
      <c r="L2293" s="51">
        <v>20</v>
      </c>
      <c r="M2293" s="51">
        <v>0</v>
      </c>
      <c r="N2293" s="52">
        <f>D2293*$D$3</f>
        <v>150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75</v>
      </c>
      <c r="S2293" s="52">
        <f>(N2293/100)*(I2293*$I$3)+(N2293/100)*(J2293*$J$3)</f>
        <v>135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45</v>
      </c>
      <c r="X2293" s="52">
        <f t="shared" si="732"/>
        <v>285</v>
      </c>
      <c r="Y2293" s="52">
        <f t="shared" si="733"/>
        <v>0</v>
      </c>
      <c r="Z2293" s="52">
        <f t="shared" si="734"/>
        <v>0</v>
      </c>
      <c r="AA2293" s="52">
        <f t="shared" si="735"/>
        <v>0</v>
      </c>
      <c r="AB2293" s="52">
        <f>R2293+W2293</f>
        <v>120</v>
      </c>
      <c r="AC2293" s="53">
        <f>ROUND(X2293+Y2293+Z2293+AA2293+AB2293,1)</f>
        <v>405</v>
      </c>
      <c r="AD2293" s="58"/>
      <c r="AE2293" s="113"/>
      <c r="AF2293" s="60"/>
      <c r="AH2293" s="20"/>
    </row>
    <row r="2294" spans="1:34">
      <c r="A2294" s="99" t="s">
        <v>814</v>
      </c>
      <c r="B2294" s="93">
        <v>12</v>
      </c>
      <c r="C2294" s="21" t="s">
        <v>324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35</v>
      </c>
      <c r="J2294" s="13">
        <v>68</v>
      </c>
      <c r="K2294" s="13">
        <v>20</v>
      </c>
      <c r="L2294" s="13">
        <v>20</v>
      </c>
      <c r="M2294" s="13">
        <v>0</v>
      </c>
      <c r="N2294" s="14">
        <f>D2294*$D$4</f>
        <v>130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65</v>
      </c>
      <c r="S2294" s="14">
        <f>(N2294/100)*(I2294*$I$4)+(N2294/100)*(J2294*$J$4)</f>
        <v>241.02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39</v>
      </c>
      <c r="X2294" s="14">
        <f t="shared" ref="X2294:X2307" si="746">N2294+S2294</f>
        <v>371.02</v>
      </c>
      <c r="Y2294" s="14">
        <f t="shared" ref="Y2294:Y2307" si="747">O2294+T2294</f>
        <v>0</v>
      </c>
      <c r="Z2294" s="14">
        <f t="shared" ref="Z2294:Z2307" si="748">P2294+U2294</f>
        <v>0</v>
      </c>
      <c r="AA2294" s="14">
        <f t="shared" ref="AA2294:AA2307" si="749">Q2294+V2294</f>
        <v>0</v>
      </c>
      <c r="AB2294" s="14">
        <f>R2294+W2294</f>
        <v>104</v>
      </c>
      <c r="AC2294" s="15">
        <f>ROUND(X2294+Y2294+Z2294+AA2294+AB2294,1)</f>
        <v>475</v>
      </c>
      <c r="AD2294" s="48">
        <f>(ROUND(AC2294-AC2293,1)/AC2293)</f>
        <v>0.1728395061728395</v>
      </c>
      <c r="AE2294" s="113"/>
      <c r="AF2294" s="60"/>
      <c r="AH2294" s="20"/>
    </row>
    <row r="2295" spans="1:34">
      <c r="A2295" s="99" t="s">
        <v>815</v>
      </c>
      <c r="B2295" s="93">
        <v>18</v>
      </c>
      <c r="C2295" s="21" t="s">
        <v>849</v>
      </c>
      <c r="D2295" s="12">
        <v>100</v>
      </c>
      <c r="E2295" s="12">
        <v>0</v>
      </c>
      <c r="F2295" s="12">
        <v>0</v>
      </c>
      <c r="G2295" s="12">
        <v>0</v>
      </c>
      <c r="H2295" s="12">
        <v>50</v>
      </c>
      <c r="I2295" s="13">
        <v>10</v>
      </c>
      <c r="J2295" s="13">
        <v>50</v>
      </c>
      <c r="K2295" s="13">
        <v>20</v>
      </c>
      <c r="L2295" s="13">
        <v>20</v>
      </c>
      <c r="M2295" s="13">
        <v>0</v>
      </c>
      <c r="N2295" s="14">
        <f>D2295*$D$5</f>
        <v>140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70</v>
      </c>
      <c r="S2295" s="14">
        <f>(N2295/100)*(I2295*$I$5)+(N2295/100)*(J2295*$J$5)</f>
        <v>126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42</v>
      </c>
      <c r="X2295" s="14">
        <f t="shared" si="746"/>
        <v>266</v>
      </c>
      <c r="Y2295" s="14">
        <f t="shared" si="747"/>
        <v>0</v>
      </c>
      <c r="Z2295" s="14">
        <f t="shared" si="748"/>
        <v>0</v>
      </c>
      <c r="AA2295" s="14">
        <f t="shared" si="749"/>
        <v>0</v>
      </c>
      <c r="AB2295" s="14">
        <f>R2295+W2295</f>
        <v>112</v>
      </c>
      <c r="AC2295" s="15">
        <f t="shared" ref="AC2295:AC2307" si="750">ROUND(X2295+Y2295+Z2295+AA2295+AB2295,1)</f>
        <v>378</v>
      </c>
      <c r="AD2295" s="48">
        <f>(ROUND(AC2295-AC2293,1)/AC2293)</f>
        <v>-6.6666666666666666E-2</v>
      </c>
      <c r="AE2295" s="113" t="s">
        <v>813</v>
      </c>
      <c r="AF2295" s="60"/>
      <c r="AH2295" s="20"/>
    </row>
    <row r="2296" spans="1:34">
      <c r="A2296" s="99" t="s">
        <v>816</v>
      </c>
      <c r="B2296" s="93">
        <v>0</v>
      </c>
      <c r="C2296" s="21" t="s">
        <v>337</v>
      </c>
      <c r="D2296" s="12">
        <v>100</v>
      </c>
      <c r="E2296" s="12">
        <v>0</v>
      </c>
      <c r="F2296" s="12">
        <v>0</v>
      </c>
      <c r="G2296" s="12">
        <v>0</v>
      </c>
      <c r="H2296" s="12">
        <v>50</v>
      </c>
      <c r="I2296" s="13">
        <v>10</v>
      </c>
      <c r="J2296" s="13">
        <v>50</v>
      </c>
      <c r="K2296" s="13">
        <v>20</v>
      </c>
      <c r="L2296" s="13">
        <v>20</v>
      </c>
      <c r="M2296" s="13">
        <v>0</v>
      </c>
      <c r="N2296" s="14">
        <f>D2296*$D$6</f>
        <v>140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70</v>
      </c>
      <c r="S2296" s="14">
        <f>(N2296/100)*(I2296*$I$6)+(N2296/100)*(J2296*$J$6)</f>
        <v>126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42</v>
      </c>
      <c r="X2296" s="14">
        <f t="shared" si="746"/>
        <v>266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 t="shared" ref="AB2296:AB2307" si="751">R2296+W2296</f>
        <v>112</v>
      </c>
      <c r="AC2296" s="15">
        <f t="shared" si="750"/>
        <v>378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817</v>
      </c>
      <c r="B2297" s="93">
        <v>0</v>
      </c>
      <c r="C2297" s="21" t="s">
        <v>338</v>
      </c>
      <c r="D2297" s="12">
        <v>100</v>
      </c>
      <c r="E2297" s="12">
        <v>0</v>
      </c>
      <c r="F2297" s="12">
        <v>0</v>
      </c>
      <c r="G2297" s="12">
        <v>0</v>
      </c>
      <c r="H2297" s="12">
        <v>50</v>
      </c>
      <c r="I2297" s="13">
        <v>10</v>
      </c>
      <c r="J2297" s="13">
        <v>50</v>
      </c>
      <c r="K2297" s="13">
        <v>20</v>
      </c>
      <c r="L2297" s="13">
        <v>20</v>
      </c>
      <c r="M2297" s="13">
        <v>0</v>
      </c>
      <c r="N2297" s="14">
        <f>D2297*$D$7</f>
        <v>140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70</v>
      </c>
      <c r="S2297" s="14">
        <f>(N2297/100)*(I2297*$I$7)+(N2297/100)*(J2297*$J$7)</f>
        <v>126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42</v>
      </c>
      <c r="X2297" s="14">
        <f t="shared" si="746"/>
        <v>266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 t="shared" si="751"/>
        <v>112</v>
      </c>
      <c r="AC2297" s="15">
        <f t="shared" si="750"/>
        <v>378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666</v>
      </c>
      <c r="B2298" s="93"/>
      <c r="C2298" s="21" t="s">
        <v>339</v>
      </c>
      <c r="D2298" s="12">
        <v>100</v>
      </c>
      <c r="E2298" s="12">
        <v>0</v>
      </c>
      <c r="F2298" s="12">
        <v>0</v>
      </c>
      <c r="G2298" s="12">
        <v>0</v>
      </c>
      <c r="H2298" s="12">
        <v>50</v>
      </c>
      <c r="I2298" s="13">
        <v>10</v>
      </c>
      <c r="J2298" s="13">
        <v>50</v>
      </c>
      <c r="K2298" s="13">
        <v>20</v>
      </c>
      <c r="L2298" s="13">
        <v>20</v>
      </c>
      <c r="M2298" s="13">
        <v>0</v>
      </c>
      <c r="N2298" s="14">
        <f>D2298*$D$8</f>
        <v>140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70</v>
      </c>
      <c r="S2298" s="14">
        <f>(N2298/100)*(I2298*$I$8)+(N2298/100)*(J2298*$J$8)</f>
        <v>126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42</v>
      </c>
      <c r="X2298" s="14">
        <f t="shared" si="746"/>
        <v>266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si="751"/>
        <v>112</v>
      </c>
      <c r="AC2298" s="15">
        <f t="shared" si="750"/>
        <v>378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50</v>
      </c>
      <c r="E2299" s="12">
        <v>150</v>
      </c>
      <c r="F2299" s="12">
        <v>0</v>
      </c>
      <c r="G2299" s="12">
        <v>0</v>
      </c>
      <c r="H2299" s="12">
        <v>0</v>
      </c>
      <c r="I2299" s="13">
        <v>10</v>
      </c>
      <c r="J2299" s="13">
        <v>50</v>
      </c>
      <c r="K2299" s="13">
        <v>73</v>
      </c>
      <c r="L2299" s="13">
        <v>0</v>
      </c>
      <c r="M2299" s="13">
        <v>0</v>
      </c>
      <c r="N2299" s="14">
        <f>D2299*$D$9</f>
        <v>60</v>
      </c>
      <c r="O2299" s="14">
        <f>E2299*$E$9</f>
        <v>195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54</v>
      </c>
      <c r="T2299" s="14">
        <f>(O2299/100)*(K2299*$K$9)</f>
        <v>213.52500000000001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6"/>
        <v>114</v>
      </c>
      <c r="Y2299" s="14">
        <f t="shared" si="747"/>
        <v>408.52499999999998</v>
      </c>
      <c r="Z2299" s="14">
        <f t="shared" si="748"/>
        <v>0</v>
      </c>
      <c r="AA2299" s="14">
        <f t="shared" si="749"/>
        <v>0</v>
      </c>
      <c r="AB2299" s="14">
        <f t="shared" si="751"/>
        <v>0</v>
      </c>
      <c r="AC2299" s="15">
        <f t="shared" si="750"/>
        <v>522.5</v>
      </c>
      <c r="AD2299" s="48">
        <f>(ROUND(AC2299-AC2293,1)/AC2293)</f>
        <v>0.29012345679012347</v>
      </c>
      <c r="AE2299" s="113"/>
      <c r="AF2299" s="60"/>
      <c r="AH2299" s="20"/>
    </row>
    <row r="2300" spans="1:34">
      <c r="A2300" s="99" t="s">
        <v>844</v>
      </c>
      <c r="B2300" s="93"/>
      <c r="C2300" s="21" t="s">
        <v>2</v>
      </c>
      <c r="D2300" s="12">
        <v>50</v>
      </c>
      <c r="E2300" s="12">
        <v>0</v>
      </c>
      <c r="F2300" s="12">
        <v>150</v>
      </c>
      <c r="G2300" s="12">
        <v>0</v>
      </c>
      <c r="H2300" s="12">
        <v>0</v>
      </c>
      <c r="I2300" s="13">
        <v>10</v>
      </c>
      <c r="J2300" s="13">
        <v>50</v>
      </c>
      <c r="K2300" s="13">
        <v>36.5</v>
      </c>
      <c r="L2300" s="13">
        <v>36.5</v>
      </c>
      <c r="M2300" s="13">
        <v>0</v>
      </c>
      <c r="N2300" s="14">
        <f>D2300*$D$10</f>
        <v>60</v>
      </c>
      <c r="O2300" s="14">
        <f>E2300*$E$10</f>
        <v>0</v>
      </c>
      <c r="P2300" s="14">
        <f>F2300*$F$10</f>
        <v>195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54</v>
      </c>
      <c r="T2300" s="14">
        <f>(O2300/100)*(K2300*$J$10)</f>
        <v>0</v>
      </c>
      <c r="U2300" s="14">
        <f>(P2300/100)*(K2300*$K$10)+(P2300/100)*(L2300*$L$10)</f>
        <v>213.52500000000001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6"/>
        <v>114</v>
      </c>
      <c r="Y2300" s="14">
        <f t="shared" si="747"/>
        <v>0</v>
      </c>
      <c r="Z2300" s="14">
        <f t="shared" si="748"/>
        <v>408.52499999999998</v>
      </c>
      <c r="AA2300" s="14">
        <f t="shared" si="749"/>
        <v>0</v>
      </c>
      <c r="AB2300" s="14">
        <f t="shared" si="751"/>
        <v>0</v>
      </c>
      <c r="AC2300" s="15">
        <f t="shared" si="750"/>
        <v>522.5</v>
      </c>
      <c r="AD2300" s="48">
        <f>(ROUND(AC2300-AC2293,1)/AC2293)</f>
        <v>0.29012345679012347</v>
      </c>
      <c r="AE2300" s="113"/>
      <c r="AF2300" s="60"/>
      <c r="AH2300" s="20"/>
    </row>
    <row r="2301" spans="1:34">
      <c r="A2301" s="99" t="s">
        <v>845</v>
      </c>
      <c r="B2301" s="93"/>
      <c r="C2301" s="21" t="s">
        <v>3</v>
      </c>
      <c r="D2301" s="12">
        <v>50</v>
      </c>
      <c r="E2301" s="12">
        <v>0</v>
      </c>
      <c r="F2301" s="12">
        <v>0</v>
      </c>
      <c r="G2301" s="12">
        <v>150</v>
      </c>
      <c r="H2301" s="12">
        <v>0</v>
      </c>
      <c r="I2301" s="13">
        <v>10</v>
      </c>
      <c r="J2301" s="13">
        <v>50</v>
      </c>
      <c r="K2301" s="13">
        <v>0</v>
      </c>
      <c r="L2301" s="13">
        <v>73</v>
      </c>
      <c r="M2301" s="13">
        <v>0</v>
      </c>
      <c r="N2301" s="14">
        <f>D2301*$D$11</f>
        <v>60</v>
      </c>
      <c r="O2301" s="14">
        <f>E2301*$E$11</f>
        <v>0</v>
      </c>
      <c r="P2301" s="14">
        <f>F2301*$F$11</f>
        <v>0</v>
      </c>
      <c r="Q2301" s="14">
        <f>G2301*$G$11</f>
        <v>195</v>
      </c>
      <c r="R2301" s="14">
        <f>H2301*$H$11</f>
        <v>0</v>
      </c>
      <c r="S2301" s="14">
        <f>(N2301/100)*(I2301*$I$11)+(N2301/100)*(J2301*$J$11)</f>
        <v>54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213.52500000000001</v>
      </c>
      <c r="W2301" s="14">
        <f>(R2301/100)*(K2301*$K$11)+(R2301/100)*(L2301*$L$11)</f>
        <v>0</v>
      </c>
      <c r="X2301" s="14">
        <f t="shared" si="746"/>
        <v>114</v>
      </c>
      <c r="Y2301" s="14">
        <f t="shared" si="747"/>
        <v>0</v>
      </c>
      <c r="Z2301" s="14">
        <f t="shared" si="748"/>
        <v>0</v>
      </c>
      <c r="AA2301" s="14">
        <f t="shared" si="749"/>
        <v>408.52499999999998</v>
      </c>
      <c r="AB2301" s="14">
        <f t="shared" si="751"/>
        <v>0</v>
      </c>
      <c r="AC2301" s="15">
        <f t="shared" si="750"/>
        <v>522.5</v>
      </c>
      <c r="AD2301" s="48">
        <f>(ROUND(AC2301-AC2293,1)/AC2293)</f>
        <v>0.29012345679012347</v>
      </c>
      <c r="AE2301" s="113"/>
      <c r="AF2301" s="60"/>
      <c r="AH2301" s="20"/>
    </row>
    <row r="2302" spans="1:34">
      <c r="A2302" s="99" t="s">
        <v>846</v>
      </c>
      <c r="B2302" s="93"/>
      <c r="C2302" s="21" t="s">
        <v>4</v>
      </c>
      <c r="D2302" s="12">
        <v>50</v>
      </c>
      <c r="E2302" s="12">
        <v>0</v>
      </c>
      <c r="F2302" s="12">
        <v>0</v>
      </c>
      <c r="G2302" s="12">
        <v>0</v>
      </c>
      <c r="H2302" s="12">
        <v>150</v>
      </c>
      <c r="I2302" s="13">
        <v>10</v>
      </c>
      <c r="J2302" s="13">
        <v>50</v>
      </c>
      <c r="K2302" s="13">
        <v>36.5</v>
      </c>
      <c r="L2302" s="13">
        <v>36.5</v>
      </c>
      <c r="M2302" s="13">
        <v>0</v>
      </c>
      <c r="N2302" s="14">
        <f>D2302*$D$12</f>
        <v>60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195</v>
      </c>
      <c r="S2302" s="14">
        <f>(N2302/100)*(I2302*$I$12)+(N2302/100)*(J2302*$J$12)</f>
        <v>54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213.52500000000001</v>
      </c>
      <c r="X2302" s="14">
        <f t="shared" si="746"/>
        <v>114</v>
      </c>
      <c r="Y2302" s="14">
        <f t="shared" si="747"/>
        <v>0</v>
      </c>
      <c r="Z2302" s="14">
        <f t="shared" si="748"/>
        <v>0</v>
      </c>
      <c r="AA2302" s="14">
        <f t="shared" si="749"/>
        <v>0</v>
      </c>
      <c r="AB2302" s="14">
        <f t="shared" si="751"/>
        <v>408.52499999999998</v>
      </c>
      <c r="AC2302" s="15">
        <f t="shared" si="750"/>
        <v>522.5</v>
      </c>
      <c r="AD2302" s="48">
        <f>(ROUND(AC2302-AC2293,1)/AC2293)</f>
        <v>0.29012345679012347</v>
      </c>
      <c r="AE2302" s="113"/>
      <c r="AF2302" s="60"/>
      <c r="AH2302" s="20"/>
    </row>
    <row r="2303" spans="1:34">
      <c r="A2303" s="99" t="s">
        <v>847</v>
      </c>
      <c r="B2303" s="93"/>
      <c r="C2303" s="21" t="s">
        <v>327</v>
      </c>
      <c r="D2303" s="12">
        <v>100</v>
      </c>
      <c r="E2303" s="12">
        <v>0</v>
      </c>
      <c r="F2303" s="12">
        <v>0</v>
      </c>
      <c r="G2303" s="12">
        <v>0</v>
      </c>
      <c r="H2303" s="12">
        <v>50</v>
      </c>
      <c r="I2303" s="13">
        <v>10</v>
      </c>
      <c r="J2303" s="13">
        <v>50</v>
      </c>
      <c r="K2303" s="13">
        <v>20</v>
      </c>
      <c r="L2303" s="13">
        <v>20</v>
      </c>
      <c r="M2303" s="13">
        <v>57</v>
      </c>
      <c r="N2303" s="14">
        <f>D2303*$D$13</f>
        <v>130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65</v>
      </c>
      <c r="S2303" s="14">
        <f>(N2303/100)*(I2303*$I$14)+(N2303/100)*(J2303*$J$14)+(N2303/100)*(M2303*$M$14)</f>
        <v>228.15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94.575000000000003</v>
      </c>
      <c r="X2303" s="14">
        <f t="shared" si="746"/>
        <v>358.15</v>
      </c>
      <c r="Y2303" s="14">
        <f t="shared" si="747"/>
        <v>0</v>
      </c>
      <c r="Z2303" s="14">
        <f t="shared" si="748"/>
        <v>0</v>
      </c>
      <c r="AA2303" s="14">
        <f t="shared" si="749"/>
        <v>0</v>
      </c>
      <c r="AB2303" s="14">
        <f t="shared" si="751"/>
        <v>159.57499999999999</v>
      </c>
      <c r="AC2303" s="15">
        <f t="shared" si="750"/>
        <v>517.70000000000005</v>
      </c>
      <c r="AD2303" s="48">
        <f>(ROUND(AC2303-AC2293,1)/AC2293)</f>
        <v>0.27827160493827163</v>
      </c>
      <c r="AE2303" s="113"/>
      <c r="AF2303" s="60"/>
      <c r="AH2303" s="20"/>
    </row>
    <row r="2304" spans="1:34">
      <c r="A2304" s="99" t="s">
        <v>848</v>
      </c>
      <c r="B2304" s="93"/>
      <c r="C2304" s="21" t="s">
        <v>328</v>
      </c>
      <c r="D2304" s="12">
        <v>126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50</v>
      </c>
      <c r="K2304" s="13">
        <v>85</v>
      </c>
      <c r="L2304" s="13">
        <v>0</v>
      </c>
      <c r="M2304" s="13">
        <v>0</v>
      </c>
      <c r="N2304" s="14">
        <f>D2304*$D$14</f>
        <v>163.80000000000001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356.26500000000004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6"/>
        <v>520.06500000000005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1"/>
        <v>0</v>
      </c>
      <c r="AC2304" s="15">
        <f t="shared" si="750"/>
        <v>520.1</v>
      </c>
      <c r="AD2304" s="48">
        <f>(ROUND(AC2304-AC2293,1)/AC2293)</f>
        <v>0.28419753086419752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126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50</v>
      </c>
      <c r="K2305" s="13">
        <v>0</v>
      </c>
      <c r="L2305" s="13">
        <v>85</v>
      </c>
      <c r="M2305" s="13">
        <v>0</v>
      </c>
      <c r="N2305" s="14">
        <f>D2305*$D$15</f>
        <v>163.80000000000001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356.26500000000004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6"/>
        <v>520.06500000000005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1"/>
        <v>0</v>
      </c>
      <c r="AC2305" s="15">
        <f t="shared" si="750"/>
        <v>520.1</v>
      </c>
      <c r="AD2305" s="48">
        <f>(ROUND(AC2305-AC2293,1)/AC2293)</f>
        <v>0.28419753086419752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100</v>
      </c>
      <c r="E2306" s="12">
        <v>0</v>
      </c>
      <c r="F2306" s="12">
        <v>0</v>
      </c>
      <c r="G2306" s="12">
        <v>0</v>
      </c>
      <c r="H2306" s="12">
        <v>50</v>
      </c>
      <c r="I2306" s="13">
        <v>10</v>
      </c>
      <c r="J2306" s="13">
        <v>84</v>
      </c>
      <c r="K2306" s="13">
        <v>20</v>
      </c>
      <c r="L2306" s="13">
        <v>20</v>
      </c>
      <c r="M2306" s="13">
        <v>0</v>
      </c>
      <c r="N2306" s="14">
        <f>D2306*$D$16</f>
        <v>130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65</v>
      </c>
      <c r="S2306" s="14">
        <f>(N2306/100)*(I2306*$I$16)+(N2306/100)*(J2306*$J$16)</f>
        <v>264.15999999999997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39</v>
      </c>
      <c r="X2306" s="14">
        <f t="shared" si="746"/>
        <v>394.15999999999997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1"/>
        <v>104</v>
      </c>
      <c r="AC2306" s="15">
        <f t="shared" si="750"/>
        <v>498.2</v>
      </c>
      <c r="AD2306" s="48">
        <f>(ROUND(AC2306-AC2293,1)/AC2293)</f>
        <v>0.23012345679012347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100</v>
      </c>
      <c r="E2307" s="12">
        <v>0</v>
      </c>
      <c r="F2307" s="12">
        <v>0</v>
      </c>
      <c r="G2307" s="12">
        <v>0</v>
      </c>
      <c r="H2307" s="12">
        <v>50</v>
      </c>
      <c r="I2307" s="13">
        <v>53</v>
      </c>
      <c r="J2307" s="13">
        <v>50</v>
      </c>
      <c r="K2307" s="13">
        <v>20</v>
      </c>
      <c r="L2307" s="13">
        <v>20</v>
      </c>
      <c r="M2307" s="13">
        <v>0</v>
      </c>
      <c r="N2307" s="14">
        <f>D2307*$D$17</f>
        <v>130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65</v>
      </c>
      <c r="S2307" s="14">
        <f>(N2307/100)*(I2307*$I$17)+(N2307/100)*(J2307*$J$17)</f>
        <v>223.47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39</v>
      </c>
      <c r="X2307" s="14">
        <f t="shared" si="746"/>
        <v>353.47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1"/>
        <v>104</v>
      </c>
      <c r="AC2307" s="15">
        <f t="shared" si="750"/>
        <v>457.5</v>
      </c>
      <c r="AD2307" s="48">
        <f>(ROUND(AC2307-AC2293,1)/AC2293)</f>
        <v>0.12962962962962962</v>
      </c>
      <c r="AE2307" s="113"/>
      <c r="AF2307" s="60"/>
      <c r="AH2307" s="20"/>
    </row>
    <row r="2308" spans="1:34">
      <c r="A2308" s="106" t="s">
        <v>0</v>
      </c>
      <c r="B2308" s="90" t="s">
        <v>107</v>
      </c>
      <c r="C2308" s="50" t="s">
        <v>242</v>
      </c>
      <c r="D2308" s="11">
        <v>120</v>
      </c>
      <c r="E2308" s="11">
        <v>0</v>
      </c>
      <c r="F2308" s="11">
        <v>0</v>
      </c>
      <c r="G2308" s="11">
        <v>0</v>
      </c>
      <c r="H2308" s="11">
        <v>40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180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60</v>
      </c>
      <c r="S2308" s="52">
        <f>(N2308/100)*(I2308*$I$3)+(N2308/100)*(J2308*$J$3)</f>
        <v>216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2"/>
        <v>396</v>
      </c>
      <c r="Y2308" s="52">
        <f t="shared" si="733"/>
        <v>0</v>
      </c>
      <c r="Z2308" s="52">
        <f t="shared" si="734"/>
        <v>0</v>
      </c>
      <c r="AA2308" s="52">
        <f t="shared" si="735"/>
        <v>0</v>
      </c>
      <c r="AB2308" s="52">
        <f>R2308+W2308</f>
        <v>60</v>
      </c>
      <c r="AC2308" s="53">
        <f>ROUND(X2308+Y2308+Z2308+AA2308+AB2308,1)</f>
        <v>456</v>
      </c>
      <c r="AD2308" s="58"/>
      <c r="AE2308" s="113"/>
      <c r="AF2308" s="60"/>
      <c r="AH2308" s="20"/>
    </row>
    <row r="2309" spans="1:34">
      <c r="A2309" s="99" t="s">
        <v>814</v>
      </c>
      <c r="B2309" s="91">
        <v>0</v>
      </c>
      <c r="C2309" s="21" t="s">
        <v>324</v>
      </c>
      <c r="D2309" s="12">
        <v>120</v>
      </c>
      <c r="E2309" s="12">
        <v>0</v>
      </c>
      <c r="F2309" s="12">
        <v>0</v>
      </c>
      <c r="G2309" s="12">
        <v>0</v>
      </c>
      <c r="H2309" s="12">
        <v>40</v>
      </c>
      <c r="I2309" s="13">
        <v>30</v>
      </c>
      <c r="J2309" s="13">
        <v>90</v>
      </c>
      <c r="K2309" s="13">
        <v>0</v>
      </c>
      <c r="L2309" s="13">
        <v>0</v>
      </c>
      <c r="M2309" s="13">
        <v>0</v>
      </c>
      <c r="N2309" s="14">
        <f>D2309*$D$4</f>
        <v>156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52</v>
      </c>
      <c r="S2309" s="14">
        <f>(N2309/100)*(I2309*$I$4)+(N2309/100)*(J2309*$J$4)</f>
        <v>336.96000000000004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32"/>
        <v>492.96000000000004</v>
      </c>
      <c r="Y2309" s="14">
        <f t="shared" si="733"/>
        <v>0</v>
      </c>
      <c r="Z2309" s="14">
        <f t="shared" si="734"/>
        <v>0</v>
      </c>
      <c r="AA2309" s="14">
        <f t="shared" si="735"/>
        <v>0</v>
      </c>
      <c r="AB2309" s="14">
        <f>R2309+W2309</f>
        <v>52</v>
      </c>
      <c r="AC2309" s="15">
        <f>ROUND(X2309+Y2309+Z2309+AA2309+AB2309,1)</f>
        <v>545</v>
      </c>
      <c r="AD2309" s="48">
        <f>(ROUND(AC2309-AC2308,1)/AC2308)</f>
        <v>0.19517543859649122</v>
      </c>
      <c r="AE2309" s="113"/>
      <c r="AF2309" s="60"/>
      <c r="AH2309" s="20"/>
    </row>
    <row r="2310" spans="1:34">
      <c r="A2310" s="99" t="s">
        <v>815</v>
      </c>
      <c r="B2310" s="91">
        <v>40</v>
      </c>
      <c r="C2310" s="21" t="s">
        <v>849</v>
      </c>
      <c r="D2310" s="12">
        <v>120</v>
      </c>
      <c r="E2310" s="12">
        <v>0</v>
      </c>
      <c r="F2310" s="12">
        <v>0</v>
      </c>
      <c r="G2310" s="12">
        <v>0</v>
      </c>
      <c r="H2310" s="12">
        <v>40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168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56</v>
      </c>
      <c r="S2310" s="14">
        <f>(N2310/100)*(I2310*$I$5)+(N2310/100)*(J2310*$J$5)</f>
        <v>201.6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2"/>
        <v>369.6</v>
      </c>
      <c r="Y2310" s="14">
        <f t="shared" si="733"/>
        <v>0</v>
      </c>
      <c r="Z2310" s="14">
        <f t="shared" si="734"/>
        <v>0</v>
      </c>
      <c r="AA2310" s="14">
        <f t="shared" si="735"/>
        <v>0</v>
      </c>
      <c r="AB2310" s="14">
        <f>R2310+W2310</f>
        <v>56</v>
      </c>
      <c r="AC2310" s="15">
        <f t="shared" ref="AC2310:AC2322" si="752">ROUND(X2310+Y2310+Z2310+AA2310+AB2310,1)</f>
        <v>425.6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120</v>
      </c>
      <c r="E2311" s="12">
        <v>0</v>
      </c>
      <c r="F2311" s="12">
        <v>0</v>
      </c>
      <c r="G2311" s="12">
        <v>0</v>
      </c>
      <c r="H2311" s="12">
        <v>40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168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56</v>
      </c>
      <c r="S2311" s="14">
        <f>(N2311/100)*(I2311*$I$6)+(N2311/100)*(J2311*$J$6)</f>
        <v>201.6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2"/>
        <v>369.6</v>
      </c>
      <c r="Y2311" s="14">
        <f t="shared" si="733"/>
        <v>0</v>
      </c>
      <c r="Z2311" s="14">
        <f t="shared" si="734"/>
        <v>0</v>
      </c>
      <c r="AA2311" s="14">
        <f t="shared" si="735"/>
        <v>0</v>
      </c>
      <c r="AB2311" s="14">
        <f t="shared" ref="AB2311:AB2322" si="753">R2311+W2311</f>
        <v>56</v>
      </c>
      <c r="AC2311" s="15">
        <f t="shared" si="752"/>
        <v>425.6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120</v>
      </c>
      <c r="E2312" s="12">
        <v>0</v>
      </c>
      <c r="F2312" s="12">
        <v>0</v>
      </c>
      <c r="G2312" s="12">
        <v>0</v>
      </c>
      <c r="H2312" s="12">
        <v>40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168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56</v>
      </c>
      <c r="S2312" s="14">
        <f>(N2312/100)*(I2312*$I$7)+(N2312/100)*(J2312*$J$7)</f>
        <v>201.6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2"/>
        <v>369.6</v>
      </c>
      <c r="Y2312" s="14">
        <f t="shared" si="733"/>
        <v>0</v>
      </c>
      <c r="Z2312" s="14">
        <f t="shared" si="734"/>
        <v>0</v>
      </c>
      <c r="AA2312" s="14">
        <f t="shared" si="735"/>
        <v>0</v>
      </c>
      <c r="AB2312" s="14">
        <f t="shared" si="753"/>
        <v>56</v>
      </c>
      <c r="AC2312" s="15">
        <f t="shared" si="752"/>
        <v>425.6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120</v>
      </c>
      <c r="E2313" s="12">
        <v>0</v>
      </c>
      <c r="F2313" s="12">
        <v>0</v>
      </c>
      <c r="G2313" s="12">
        <v>0</v>
      </c>
      <c r="H2313" s="12">
        <v>40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168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56</v>
      </c>
      <c r="S2313" s="14">
        <f>(N2313/100)*(I2313*$I$8)+(N2313/100)*(J2313*$J$8)</f>
        <v>201.6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2"/>
        <v>369.6</v>
      </c>
      <c r="Y2313" s="14">
        <f t="shared" si="733"/>
        <v>0</v>
      </c>
      <c r="Z2313" s="14">
        <f t="shared" si="734"/>
        <v>0</v>
      </c>
      <c r="AA2313" s="14">
        <f t="shared" si="735"/>
        <v>0</v>
      </c>
      <c r="AB2313" s="14">
        <f t="shared" si="753"/>
        <v>56</v>
      </c>
      <c r="AC2313" s="15">
        <f t="shared" si="752"/>
        <v>425.6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60</v>
      </c>
      <c r="E2314" s="12">
        <v>160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74</v>
      </c>
      <c r="L2314" s="13">
        <v>0</v>
      </c>
      <c r="M2314" s="13">
        <v>0</v>
      </c>
      <c r="N2314" s="14">
        <f>D2314*$D$9</f>
        <v>72</v>
      </c>
      <c r="O2314" s="14">
        <f>E2314*$E$9</f>
        <v>208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86.399999999999991</v>
      </c>
      <c r="T2314" s="14">
        <f>(O2314/100)*(K2314*$K$9)</f>
        <v>230.88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2"/>
        <v>158.39999999999998</v>
      </c>
      <c r="Y2314" s="14">
        <f t="shared" si="733"/>
        <v>438.88</v>
      </c>
      <c r="Z2314" s="14">
        <f t="shared" si="734"/>
        <v>0</v>
      </c>
      <c r="AA2314" s="14">
        <f t="shared" si="735"/>
        <v>0</v>
      </c>
      <c r="AB2314" s="14">
        <f t="shared" si="753"/>
        <v>0</v>
      </c>
      <c r="AC2314" s="15">
        <f t="shared" si="752"/>
        <v>597.29999999999995</v>
      </c>
      <c r="AD2314" s="48">
        <f>(ROUND(AC2314-AC2308,1)/AC2308)</f>
        <v>0.30986842105263163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60</v>
      </c>
      <c r="E2315" s="12">
        <v>0</v>
      </c>
      <c r="F2315" s="12">
        <v>160</v>
      </c>
      <c r="G2315" s="12">
        <v>0</v>
      </c>
      <c r="H2315" s="12">
        <v>0</v>
      </c>
      <c r="I2315" s="13">
        <v>10</v>
      </c>
      <c r="J2315" s="13">
        <v>70</v>
      </c>
      <c r="K2315" s="13">
        <v>37</v>
      </c>
      <c r="L2315" s="13">
        <v>37</v>
      </c>
      <c r="M2315" s="13">
        <v>0</v>
      </c>
      <c r="N2315" s="14">
        <f>D2315*$D$10</f>
        <v>72</v>
      </c>
      <c r="O2315" s="14">
        <f>E2315*$E$10</f>
        <v>0</v>
      </c>
      <c r="P2315" s="14">
        <f>F2315*$F$10</f>
        <v>208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86.399999999999991</v>
      </c>
      <c r="T2315" s="14">
        <f>(O2315/100)*(K2315*$J$10)</f>
        <v>0</v>
      </c>
      <c r="U2315" s="14">
        <f>(P2315/100)*(K2315*$K$10)+(P2315/100)*(L2315*$L$10)</f>
        <v>230.88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2"/>
        <v>158.39999999999998</v>
      </c>
      <c r="Y2315" s="14">
        <f t="shared" si="733"/>
        <v>0</v>
      </c>
      <c r="Z2315" s="14">
        <f t="shared" si="734"/>
        <v>438.88</v>
      </c>
      <c r="AA2315" s="14">
        <f t="shared" si="735"/>
        <v>0</v>
      </c>
      <c r="AB2315" s="14">
        <f t="shared" si="753"/>
        <v>0</v>
      </c>
      <c r="AC2315" s="15">
        <f t="shared" si="752"/>
        <v>597.29999999999995</v>
      </c>
      <c r="AD2315" s="48">
        <f>(ROUND(AC2315-AC2308,1)/AC2308)</f>
        <v>0.30986842105263163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60</v>
      </c>
      <c r="E2316" s="12">
        <v>0</v>
      </c>
      <c r="F2316" s="12">
        <v>0</v>
      </c>
      <c r="G2316" s="12">
        <v>160</v>
      </c>
      <c r="H2316" s="12">
        <v>0</v>
      </c>
      <c r="I2316" s="13">
        <v>10</v>
      </c>
      <c r="J2316" s="13">
        <v>70</v>
      </c>
      <c r="K2316" s="13">
        <v>0</v>
      </c>
      <c r="L2316" s="13">
        <v>74</v>
      </c>
      <c r="M2316" s="13">
        <v>0</v>
      </c>
      <c r="N2316" s="14">
        <f>D2316*$D$11</f>
        <v>72</v>
      </c>
      <c r="O2316" s="14">
        <f>E2316*$E$11</f>
        <v>0</v>
      </c>
      <c r="P2316" s="14">
        <f>F2316*$F$11</f>
        <v>0</v>
      </c>
      <c r="Q2316" s="14">
        <f>G2316*$G$11</f>
        <v>208</v>
      </c>
      <c r="R2316" s="14">
        <f>H2316*$H$11</f>
        <v>0</v>
      </c>
      <c r="S2316" s="14">
        <f>(N2316/100)*(I2316*$I$11)+(N2316/100)*(J2316*$J$11)</f>
        <v>86.399999999999991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230.88</v>
      </c>
      <c r="W2316" s="14">
        <f>(R2316/100)*(K2316*$K$11)+(R2316/100)*(L2316*$L$11)</f>
        <v>0</v>
      </c>
      <c r="X2316" s="14">
        <f t="shared" si="732"/>
        <v>158.39999999999998</v>
      </c>
      <c r="Y2316" s="14">
        <f t="shared" si="733"/>
        <v>0</v>
      </c>
      <c r="Z2316" s="14">
        <f t="shared" si="734"/>
        <v>0</v>
      </c>
      <c r="AA2316" s="14">
        <f t="shared" si="735"/>
        <v>438.88</v>
      </c>
      <c r="AB2316" s="14">
        <f t="shared" si="753"/>
        <v>0</v>
      </c>
      <c r="AC2316" s="15">
        <f t="shared" si="752"/>
        <v>597.29999999999995</v>
      </c>
      <c r="AD2316" s="48">
        <f>(ROUND(AC2316-AC2308,1)/AC2308)</f>
        <v>0.30986842105263163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60</v>
      </c>
      <c r="E2317" s="12">
        <v>0</v>
      </c>
      <c r="F2317" s="12">
        <v>0</v>
      </c>
      <c r="G2317" s="12">
        <v>0</v>
      </c>
      <c r="H2317" s="12">
        <v>160</v>
      </c>
      <c r="I2317" s="13">
        <v>10</v>
      </c>
      <c r="J2317" s="13">
        <v>70</v>
      </c>
      <c r="K2317" s="13">
        <v>37</v>
      </c>
      <c r="L2317" s="13">
        <v>37</v>
      </c>
      <c r="M2317" s="13">
        <v>0</v>
      </c>
      <c r="N2317" s="14">
        <f>D2317*$D$12</f>
        <v>72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208</v>
      </c>
      <c r="S2317" s="14">
        <f>(N2317/100)*(I2317*$I$12)+(N2317/100)*(J2317*$J$12)</f>
        <v>86.399999999999991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230.88</v>
      </c>
      <c r="X2317" s="14">
        <f t="shared" si="732"/>
        <v>158.39999999999998</v>
      </c>
      <c r="Y2317" s="14">
        <f t="shared" si="733"/>
        <v>0</v>
      </c>
      <c r="Z2317" s="14">
        <f t="shared" si="734"/>
        <v>0</v>
      </c>
      <c r="AA2317" s="14">
        <f t="shared" si="735"/>
        <v>0</v>
      </c>
      <c r="AB2317" s="14">
        <f t="shared" si="753"/>
        <v>438.88</v>
      </c>
      <c r="AC2317" s="15">
        <f t="shared" si="752"/>
        <v>597.29999999999995</v>
      </c>
      <c r="AD2317" s="48">
        <f>(ROUND(AC2317-AC2308,1)/AC2308)</f>
        <v>0.30986842105263163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120</v>
      </c>
      <c r="E2318" s="12">
        <v>0</v>
      </c>
      <c r="F2318" s="12">
        <v>0</v>
      </c>
      <c r="G2318" s="12">
        <v>0</v>
      </c>
      <c r="H2318" s="12">
        <v>40</v>
      </c>
      <c r="I2318" s="13">
        <v>10</v>
      </c>
      <c r="J2318" s="13">
        <v>70</v>
      </c>
      <c r="K2318" s="13">
        <v>0</v>
      </c>
      <c r="L2318" s="13">
        <v>0</v>
      </c>
      <c r="M2318" s="13">
        <v>64</v>
      </c>
      <c r="N2318" s="14">
        <f>D2318*$D$13</f>
        <v>156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52</v>
      </c>
      <c r="S2318" s="14">
        <f>(N2318/100)*(I2318*$I$14)+(N2318/100)*(J2318*$J$14)+(N2318/100)*(M2318*$M$14)</f>
        <v>336.96000000000004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49.92</v>
      </c>
      <c r="X2318" s="14">
        <f t="shared" si="732"/>
        <v>492.96000000000004</v>
      </c>
      <c r="Y2318" s="14">
        <f t="shared" si="733"/>
        <v>0</v>
      </c>
      <c r="Z2318" s="14">
        <f t="shared" si="734"/>
        <v>0</v>
      </c>
      <c r="AA2318" s="14">
        <f t="shared" si="735"/>
        <v>0</v>
      </c>
      <c r="AB2318" s="14">
        <f t="shared" si="753"/>
        <v>101.92</v>
      </c>
      <c r="AC2318" s="15">
        <f t="shared" si="752"/>
        <v>594.9</v>
      </c>
      <c r="AD2318" s="48">
        <f>(ROUND(AC2318-AC2308,1)/AC2308)</f>
        <v>0.30460526315789477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147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61</v>
      </c>
      <c r="L2319" s="13">
        <v>0</v>
      </c>
      <c r="M2319" s="13">
        <v>0</v>
      </c>
      <c r="N2319" s="14">
        <f>D2319*$D$14</f>
        <v>191.1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404.17650000000003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2"/>
        <v>595.27650000000006</v>
      </c>
      <c r="Y2319" s="14">
        <f t="shared" si="733"/>
        <v>0</v>
      </c>
      <c r="Z2319" s="14">
        <f t="shared" si="734"/>
        <v>0</v>
      </c>
      <c r="AA2319" s="14">
        <f t="shared" si="735"/>
        <v>0</v>
      </c>
      <c r="AB2319" s="14">
        <f t="shared" si="753"/>
        <v>0</v>
      </c>
      <c r="AC2319" s="15">
        <f t="shared" si="752"/>
        <v>595.29999999999995</v>
      </c>
      <c r="AD2319" s="48">
        <f>(ROUND(AC2319-AC2308,1)/AC2308)</f>
        <v>0.30548245614035091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147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61</v>
      </c>
      <c r="M2320" s="13">
        <v>0</v>
      </c>
      <c r="N2320" s="14">
        <f>D2320*$D$15</f>
        <v>191.1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404.17650000000003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2"/>
        <v>595.27650000000006</v>
      </c>
      <c r="Y2320" s="14">
        <f t="shared" si="733"/>
        <v>0</v>
      </c>
      <c r="Z2320" s="14">
        <f t="shared" si="734"/>
        <v>0</v>
      </c>
      <c r="AA2320" s="14">
        <f t="shared" si="735"/>
        <v>0</v>
      </c>
      <c r="AB2320" s="14">
        <f t="shared" si="753"/>
        <v>0</v>
      </c>
      <c r="AC2320" s="15">
        <f t="shared" si="752"/>
        <v>595.29999999999995</v>
      </c>
      <c r="AD2320" s="48">
        <f>(ROUND(AC2320-AC2308,1)/AC2308)</f>
        <v>0.30548245614035091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120</v>
      </c>
      <c r="E2321" s="12">
        <v>0</v>
      </c>
      <c r="F2321" s="12">
        <v>0</v>
      </c>
      <c r="G2321" s="12">
        <v>0</v>
      </c>
      <c r="H2321" s="12">
        <v>40</v>
      </c>
      <c r="I2321" s="13">
        <v>10</v>
      </c>
      <c r="J2321" s="13">
        <v>94</v>
      </c>
      <c r="K2321" s="13">
        <v>0</v>
      </c>
      <c r="L2321" s="13">
        <v>0</v>
      </c>
      <c r="M2321" s="13">
        <v>0</v>
      </c>
      <c r="N2321" s="14">
        <f>D2321*$D$16</f>
        <v>156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52</v>
      </c>
      <c r="S2321" s="14">
        <f>(N2321/100)*(I2321*$I$16)+(N2321/100)*(J2321*$J$16)</f>
        <v>352.87200000000001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2"/>
        <v>508.87200000000001</v>
      </c>
      <c r="Y2321" s="14">
        <f t="shared" si="733"/>
        <v>0</v>
      </c>
      <c r="Z2321" s="14">
        <f t="shared" si="734"/>
        <v>0</v>
      </c>
      <c r="AA2321" s="14">
        <f t="shared" si="735"/>
        <v>0</v>
      </c>
      <c r="AB2321" s="14">
        <f t="shared" si="753"/>
        <v>52</v>
      </c>
      <c r="AC2321" s="15">
        <f t="shared" si="752"/>
        <v>560.9</v>
      </c>
      <c r="AD2321" s="48">
        <f>(ROUND(AC2321-AC2308,1)/AC2308)</f>
        <v>0.23004385964912283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120</v>
      </c>
      <c r="E2322" s="12">
        <v>0</v>
      </c>
      <c r="F2322" s="12">
        <v>0</v>
      </c>
      <c r="G2322" s="12">
        <v>0</v>
      </c>
      <c r="H2322" s="12">
        <v>40</v>
      </c>
      <c r="I2322" s="13">
        <v>60</v>
      </c>
      <c r="J2322" s="13">
        <v>55</v>
      </c>
      <c r="K2322" s="13">
        <v>0</v>
      </c>
      <c r="L2322" s="13">
        <v>0</v>
      </c>
      <c r="M2322" s="13">
        <v>0</v>
      </c>
      <c r="N2322" s="14">
        <f>D2322*$D$17</f>
        <v>156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52</v>
      </c>
      <c r="S2322" s="14">
        <f>(N2322/100)*(I2322*$I$17)+(N2322/100)*(J2322*$J$17)</f>
        <v>301.08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2"/>
        <v>457.08</v>
      </c>
      <c r="Y2322" s="14">
        <f t="shared" si="733"/>
        <v>0</v>
      </c>
      <c r="Z2322" s="14">
        <f t="shared" si="734"/>
        <v>0</v>
      </c>
      <c r="AA2322" s="14">
        <f t="shared" si="735"/>
        <v>0</v>
      </c>
      <c r="AB2322" s="14">
        <f t="shared" si="753"/>
        <v>52</v>
      </c>
      <c r="AC2322" s="15">
        <f t="shared" si="752"/>
        <v>509.1</v>
      </c>
      <c r="AD2322" s="48">
        <f>(ROUND(AC2322-AC2308,1)/AC2308)</f>
        <v>0.11644736842105263</v>
      </c>
      <c r="AE2322" s="113"/>
      <c r="AF2322" s="60"/>
      <c r="AH2322" s="20"/>
    </row>
    <row r="2323" spans="1:34">
      <c r="A2323" s="106" t="s">
        <v>0</v>
      </c>
      <c r="B2323" s="92" t="s">
        <v>585</v>
      </c>
      <c r="C2323" s="50" t="s">
        <v>241</v>
      </c>
      <c r="D2323" s="11">
        <v>110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50</v>
      </c>
      <c r="K2323" s="51">
        <v>40</v>
      </c>
      <c r="L2323" s="51">
        <v>0</v>
      </c>
      <c r="M2323" s="51">
        <v>0</v>
      </c>
      <c r="N2323" s="52">
        <f>D2323*$D$3</f>
        <v>165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(N2323/100)*(I2323*$I$3)+(N2323/100)*(J2323*$J$3)+(N2323/100)*(K2323*$L$3)</f>
        <v>247.5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2"/>
        <v>412.5</v>
      </c>
      <c r="Y2323" s="52">
        <f t="shared" si="733"/>
        <v>0</v>
      </c>
      <c r="Z2323" s="52">
        <f t="shared" si="734"/>
        <v>0</v>
      </c>
      <c r="AA2323" s="52">
        <f t="shared" si="735"/>
        <v>0</v>
      </c>
      <c r="AB2323" s="52">
        <f>R2323+W2323</f>
        <v>0</v>
      </c>
      <c r="AC2323" s="53">
        <f>ROUND(X2323+Y2323+Z2323+AA2323+AB2323,1)</f>
        <v>412.5</v>
      </c>
      <c r="AD2323" s="58" t="s">
        <v>328</v>
      </c>
      <c r="AE2323" s="113"/>
      <c r="AF2323" s="60"/>
      <c r="AH2323" s="20"/>
    </row>
    <row r="2324" spans="1:34">
      <c r="A2324" s="99" t="s">
        <v>814</v>
      </c>
      <c r="B2324" s="93">
        <v>0</v>
      </c>
      <c r="C2324" s="21" t="s">
        <v>324</v>
      </c>
      <c r="D2324" s="12">
        <v>110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70</v>
      </c>
      <c r="K2324" s="13">
        <v>40</v>
      </c>
      <c r="L2324" s="13">
        <v>0</v>
      </c>
      <c r="M2324" s="13">
        <v>0</v>
      </c>
      <c r="N2324" s="14">
        <f>D2324*$D$4</f>
        <v>143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(N2324/100)*(I2324*$I$4)+(N2324/100)*(J2324*$J$4)+(N2324/100)*(K2324*$L$4)</f>
        <v>343.2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2"/>
        <v>486.2</v>
      </c>
      <c r="Y2324" s="14">
        <f t="shared" si="733"/>
        <v>0</v>
      </c>
      <c r="Z2324" s="14">
        <f t="shared" si="734"/>
        <v>0</v>
      </c>
      <c r="AA2324" s="14">
        <f t="shared" si="735"/>
        <v>0</v>
      </c>
      <c r="AB2324" s="14">
        <f>R2324+W2324</f>
        <v>0</v>
      </c>
      <c r="AC2324" s="15">
        <f>ROUND(X2324+Y2324+Z2324+AA2324+AB2324,1)</f>
        <v>486.2</v>
      </c>
      <c r="AD2324" s="48">
        <f>(ROUND(AC2324-AC2323,1)/AC2323)</f>
        <v>0.17866666666666667</v>
      </c>
      <c r="AE2324" s="113"/>
      <c r="AF2324" s="60"/>
      <c r="AH2324" s="20"/>
    </row>
    <row r="2325" spans="1:34">
      <c r="A2325" s="99" t="s">
        <v>815</v>
      </c>
      <c r="B2325" s="93">
        <v>20</v>
      </c>
      <c r="C2325" s="21" t="s">
        <v>849</v>
      </c>
      <c r="D2325" s="12">
        <v>110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50</v>
      </c>
      <c r="K2325" s="13">
        <v>40</v>
      </c>
      <c r="L2325" s="13">
        <v>0</v>
      </c>
      <c r="M2325" s="13">
        <v>0</v>
      </c>
      <c r="N2325" s="14">
        <f>D2325*$D$5</f>
        <v>154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(N2325/100)*(I2325*$I$5)+(N2325/100)*(J2325*$J$5)+(N2325/100)*(K2325*$L$5)</f>
        <v>231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2"/>
        <v>385</v>
      </c>
      <c r="Y2325" s="14">
        <f t="shared" si="733"/>
        <v>0</v>
      </c>
      <c r="Z2325" s="14">
        <f t="shared" si="734"/>
        <v>0</v>
      </c>
      <c r="AA2325" s="14">
        <f t="shared" si="735"/>
        <v>0</v>
      </c>
      <c r="AB2325" s="14">
        <f>R2325+W2325</f>
        <v>0</v>
      </c>
      <c r="AC2325" s="15">
        <f t="shared" ref="AC2325:AC2337" si="754">ROUND(X2325+Y2325+Z2325+AA2325+AB2325,1)</f>
        <v>385</v>
      </c>
      <c r="AD2325" s="48">
        <f>(ROUND(AC2325-AC2323,1)/AC2323)</f>
        <v>-6.6666666666666666E-2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10</v>
      </c>
      <c r="C2326" s="21" t="s">
        <v>337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50</v>
      </c>
      <c r="K2326" s="13">
        <v>40</v>
      </c>
      <c r="L2326" s="13">
        <v>0</v>
      </c>
      <c r="M2326" s="13">
        <v>0</v>
      </c>
      <c r="N2326" s="14">
        <f>D2326*$D$6</f>
        <v>154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(N2326/100)*(I2326*$I$6)+(N2326/100)*(J2326*$J$6)+(N2326/100)*(K2326*$L$6)</f>
        <v>231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2"/>
        <v>385</v>
      </c>
      <c r="Y2326" s="14">
        <f t="shared" si="733"/>
        <v>0</v>
      </c>
      <c r="Z2326" s="14">
        <f t="shared" si="734"/>
        <v>0</v>
      </c>
      <c r="AA2326" s="14">
        <f t="shared" si="735"/>
        <v>0</v>
      </c>
      <c r="AB2326" s="14">
        <f t="shared" ref="AB2326:AB2337" si="755">R2326+W2326</f>
        <v>0</v>
      </c>
      <c r="AC2326" s="15">
        <f t="shared" si="754"/>
        <v>385</v>
      </c>
      <c r="AD2326" s="48">
        <f>(ROUND(AC2326-AC2323,1)/AC2323)</f>
        <v>-6.6666666666666666E-2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50</v>
      </c>
      <c r="K2327" s="13">
        <v>40</v>
      </c>
      <c r="L2327" s="13">
        <v>0</v>
      </c>
      <c r="M2327" s="13">
        <v>0</v>
      </c>
      <c r="N2327" s="14">
        <f>D2327*$D$7</f>
        <v>154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(N2327/100)*(I2327*$I$7)+(N2327/100)*(J2327*$J$7)+(N2327/100)*(K2327*$L$7)</f>
        <v>231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2"/>
        <v>385</v>
      </c>
      <c r="Y2327" s="14">
        <f t="shared" si="733"/>
        <v>0</v>
      </c>
      <c r="Z2327" s="14">
        <f t="shared" si="734"/>
        <v>0</v>
      </c>
      <c r="AA2327" s="14">
        <f t="shared" si="735"/>
        <v>0</v>
      </c>
      <c r="AB2327" s="14">
        <f t="shared" si="755"/>
        <v>0</v>
      </c>
      <c r="AC2327" s="15">
        <f t="shared" si="754"/>
        <v>385</v>
      </c>
      <c r="AD2327" s="48">
        <f>(ROUND(AC2327-AC2323,1)/AC2323)</f>
        <v>-6.6666666666666666E-2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50</v>
      </c>
      <c r="K2328" s="13">
        <v>40</v>
      </c>
      <c r="L2328" s="13">
        <v>0</v>
      </c>
      <c r="M2328" s="13">
        <v>0</v>
      </c>
      <c r="N2328" s="14">
        <f>D2328*$D$8</f>
        <v>154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(N2328/100)*(I2328*$I$8)+(N2328/100)*(J2328*$J$8)+(N2328/100)*(K2328*$L$8)</f>
        <v>231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2"/>
        <v>385</v>
      </c>
      <c r="Y2328" s="14">
        <f t="shared" si="733"/>
        <v>0</v>
      </c>
      <c r="Z2328" s="14">
        <f t="shared" si="734"/>
        <v>0</v>
      </c>
      <c r="AA2328" s="14">
        <f t="shared" si="735"/>
        <v>0</v>
      </c>
      <c r="AB2328" s="14">
        <f t="shared" si="755"/>
        <v>0</v>
      </c>
      <c r="AC2328" s="15">
        <f t="shared" si="754"/>
        <v>385</v>
      </c>
      <c r="AD2328" s="48">
        <f>(ROUND(AC2328-AC2323,1)/AC2323)</f>
        <v>-6.6666666666666666E-2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55</v>
      </c>
      <c r="E2329" s="12">
        <v>110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86</v>
      </c>
      <c r="L2329" s="13">
        <v>0</v>
      </c>
      <c r="M2329" s="13">
        <v>0</v>
      </c>
      <c r="N2329" s="14">
        <f>D2329*$D$9</f>
        <v>66</v>
      </c>
      <c r="O2329" s="14">
        <f>E2329*$E$9</f>
        <v>143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(N2329/100)*(I2329*$I$9)+(N2329/100)*(J2329*$J$9)+(N2329/100)*(K2329*$L$9)</f>
        <v>144.54</v>
      </c>
      <c r="T2329" s="14">
        <f>(O2329/100)*(K2329*$K$9)</f>
        <v>184.47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2"/>
        <v>210.54</v>
      </c>
      <c r="Y2329" s="14">
        <f t="shared" si="733"/>
        <v>327.47000000000003</v>
      </c>
      <c r="Z2329" s="14">
        <f t="shared" si="734"/>
        <v>0</v>
      </c>
      <c r="AA2329" s="14">
        <f t="shared" si="735"/>
        <v>0</v>
      </c>
      <c r="AB2329" s="14">
        <f t="shared" si="755"/>
        <v>0</v>
      </c>
      <c r="AC2329" s="15">
        <f t="shared" si="754"/>
        <v>538</v>
      </c>
      <c r="AD2329" s="48">
        <f>(ROUND(AC2329-AC2323,1)/AC2323)</f>
        <v>0.30424242424242426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55</v>
      </c>
      <c r="E2330" s="12">
        <v>0</v>
      </c>
      <c r="F2330" s="12">
        <v>110</v>
      </c>
      <c r="G2330" s="12">
        <v>0</v>
      </c>
      <c r="H2330" s="12">
        <v>0</v>
      </c>
      <c r="I2330" s="13">
        <v>10</v>
      </c>
      <c r="J2330" s="13">
        <v>50</v>
      </c>
      <c r="K2330" s="13">
        <v>50.5</v>
      </c>
      <c r="L2330" s="13">
        <v>50.5</v>
      </c>
      <c r="M2330" s="13">
        <v>0</v>
      </c>
      <c r="N2330" s="14">
        <f>D2330*$D$10</f>
        <v>66</v>
      </c>
      <c r="O2330" s="14">
        <f>E2330*$E$10</f>
        <v>0</v>
      </c>
      <c r="P2330" s="14">
        <f>F2330*$F$10</f>
        <v>143</v>
      </c>
      <c r="Q2330" s="14">
        <f>G2330*$G$10</f>
        <v>0</v>
      </c>
      <c r="R2330" s="14">
        <f>H2330*$H$10</f>
        <v>0</v>
      </c>
      <c r="S2330" s="14">
        <f>(N2330/100)*(I2330*$I$10)+(N2330/100)*(J2330*$J$10)+(N2330/100)*(K2330*$L$10)</f>
        <v>109.39500000000001</v>
      </c>
      <c r="T2330" s="14">
        <f>(O2330/100)*(K2330*$J$10)</f>
        <v>0</v>
      </c>
      <c r="U2330" s="14">
        <f>(P2330/100)*(K2330*$K$10)+(P2330/100)*(L2330*$L$10)</f>
        <v>216.64499999999998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2"/>
        <v>175.39500000000001</v>
      </c>
      <c r="Y2330" s="14">
        <f t="shared" si="733"/>
        <v>0</v>
      </c>
      <c r="Z2330" s="14">
        <f t="shared" si="734"/>
        <v>359.64499999999998</v>
      </c>
      <c r="AA2330" s="14">
        <f t="shared" si="735"/>
        <v>0</v>
      </c>
      <c r="AB2330" s="14">
        <f t="shared" si="755"/>
        <v>0</v>
      </c>
      <c r="AC2330" s="15">
        <f t="shared" si="754"/>
        <v>535</v>
      </c>
      <c r="AD2330" s="48">
        <f>(ROUND(AC2330-AC2323,1)/AC2323)</f>
        <v>0.29696969696969699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55</v>
      </c>
      <c r="E2331" s="12">
        <v>0</v>
      </c>
      <c r="F2331" s="12">
        <v>0</v>
      </c>
      <c r="G2331" s="12">
        <v>110</v>
      </c>
      <c r="H2331" s="12">
        <v>0</v>
      </c>
      <c r="I2331" s="13">
        <v>10</v>
      </c>
      <c r="J2331" s="13">
        <v>50</v>
      </c>
      <c r="K2331" s="13">
        <v>0</v>
      </c>
      <c r="L2331" s="13">
        <v>124</v>
      </c>
      <c r="M2331" s="13">
        <v>0</v>
      </c>
      <c r="N2331" s="14">
        <f>D2331*$D$11</f>
        <v>66</v>
      </c>
      <c r="O2331" s="14">
        <f>E2331*$E$11</f>
        <v>0</v>
      </c>
      <c r="P2331" s="14">
        <f>F2331*$F$11</f>
        <v>0</v>
      </c>
      <c r="Q2331" s="14">
        <f>G2331*$G$11</f>
        <v>143</v>
      </c>
      <c r="R2331" s="14">
        <f>H2331*$H$11</f>
        <v>0</v>
      </c>
      <c r="S2331" s="14">
        <f>(N2331/100)*(I2331*$I$11)+(N2331/100)*(J2331*$J$11)+(N2331/100)*(K2331*$L$11)</f>
        <v>59.4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265.97999999999996</v>
      </c>
      <c r="W2331" s="14">
        <f>(R2331/100)*(K2331*$K$11)+(R2331/100)*(L2331*$L$11)</f>
        <v>0</v>
      </c>
      <c r="X2331" s="14">
        <f t="shared" si="732"/>
        <v>125.4</v>
      </c>
      <c r="Y2331" s="14">
        <f t="shared" si="733"/>
        <v>0</v>
      </c>
      <c r="Z2331" s="14">
        <f t="shared" si="734"/>
        <v>0</v>
      </c>
      <c r="AA2331" s="14">
        <f t="shared" si="735"/>
        <v>408.97999999999996</v>
      </c>
      <c r="AB2331" s="14">
        <f t="shared" si="755"/>
        <v>0</v>
      </c>
      <c r="AC2331" s="15">
        <f t="shared" si="754"/>
        <v>534.4</v>
      </c>
      <c r="AD2331" s="48">
        <f>(ROUND(AC2331-AC2323,1)/AC2323)</f>
        <v>0.29551515151515151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55</v>
      </c>
      <c r="E2332" s="12">
        <v>0</v>
      </c>
      <c r="F2332" s="12">
        <v>0</v>
      </c>
      <c r="G2332" s="12">
        <v>0</v>
      </c>
      <c r="H2332" s="12">
        <v>110</v>
      </c>
      <c r="I2332" s="13">
        <v>10</v>
      </c>
      <c r="J2332" s="13">
        <v>50</v>
      </c>
      <c r="K2332" s="13">
        <v>50.5</v>
      </c>
      <c r="L2332" s="13">
        <v>50.5</v>
      </c>
      <c r="M2332" s="13">
        <v>0</v>
      </c>
      <c r="N2332" s="14">
        <f>D2332*$D$12</f>
        <v>66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143</v>
      </c>
      <c r="S2332" s="14">
        <f>(N2332/100)*(I2332*$I$12)+(N2332/100)*(J2332*$J$12)+(N2332/100)*(K2332*$L$12)</f>
        <v>109.39500000000001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216.64499999999998</v>
      </c>
      <c r="X2332" s="14">
        <f t="shared" si="732"/>
        <v>175.39500000000001</v>
      </c>
      <c r="Y2332" s="14">
        <f t="shared" si="733"/>
        <v>0</v>
      </c>
      <c r="Z2332" s="14">
        <f t="shared" si="734"/>
        <v>0</v>
      </c>
      <c r="AA2332" s="14">
        <f t="shared" si="735"/>
        <v>0</v>
      </c>
      <c r="AB2332" s="14">
        <f t="shared" si="755"/>
        <v>359.64499999999998</v>
      </c>
      <c r="AC2332" s="15">
        <f t="shared" si="754"/>
        <v>535</v>
      </c>
      <c r="AD2332" s="48">
        <f>(ROUND(AC2332-AC2323,1)/AC2323)</f>
        <v>0.29696969696969699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110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50</v>
      </c>
      <c r="K2333" s="13">
        <v>40</v>
      </c>
      <c r="L2333" s="13">
        <v>0</v>
      </c>
      <c r="M2333" s="13">
        <v>80</v>
      </c>
      <c r="N2333" s="14">
        <f>D2333*$D$13</f>
        <v>143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(N2333/100)*(I2333*$I$13)+(N2333/100)*(J2333*$J$13)+(N2333/100)*(M2333*$M$13)+(N2333/100)*(K2333*$K$10)</f>
        <v>386.09999999999997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2"/>
        <v>529.09999999999991</v>
      </c>
      <c r="Y2333" s="14">
        <f t="shared" si="733"/>
        <v>0</v>
      </c>
      <c r="Z2333" s="14">
        <f t="shared" si="734"/>
        <v>0</v>
      </c>
      <c r="AA2333" s="14">
        <f t="shared" si="735"/>
        <v>0</v>
      </c>
      <c r="AB2333" s="14">
        <f t="shared" si="755"/>
        <v>0</v>
      </c>
      <c r="AC2333" s="15">
        <f t="shared" si="754"/>
        <v>529.1</v>
      </c>
      <c r="AD2333" s="48">
        <f>(ROUND(AC2333-AC2323,1)/AC2323)</f>
        <v>0.28266666666666668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66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343.98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2"/>
        <v>525.98</v>
      </c>
      <c r="Y2334" s="14">
        <f t="shared" si="733"/>
        <v>0</v>
      </c>
      <c r="Z2334" s="14">
        <f t="shared" si="734"/>
        <v>0</v>
      </c>
      <c r="AA2334" s="14">
        <f t="shared" si="735"/>
        <v>0</v>
      </c>
      <c r="AB2334" s="14">
        <f t="shared" si="755"/>
        <v>0</v>
      </c>
      <c r="AC2334" s="15">
        <f t="shared" si="754"/>
        <v>526</v>
      </c>
      <c r="AD2334" s="48">
        <f>(ROUND(AC2334-AC2323,1)/AC2323)</f>
        <v>0.27515151515151515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66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343.98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2"/>
        <v>525.98</v>
      </c>
      <c r="Y2335" s="14">
        <f t="shared" si="733"/>
        <v>0</v>
      </c>
      <c r="Z2335" s="14">
        <f t="shared" si="734"/>
        <v>0</v>
      </c>
      <c r="AA2335" s="14">
        <f t="shared" si="735"/>
        <v>0</v>
      </c>
      <c r="AB2335" s="14">
        <f t="shared" si="755"/>
        <v>0</v>
      </c>
      <c r="AC2335" s="15">
        <f t="shared" si="754"/>
        <v>526</v>
      </c>
      <c r="AD2335" s="48">
        <f>(ROUND(AC2335-AC2323,1)/AC2323)</f>
        <v>0.27515151515151515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40</v>
      </c>
      <c r="L2336" s="13">
        <v>0</v>
      </c>
      <c r="M2336" s="13">
        <v>0</v>
      </c>
      <c r="N2336" s="14">
        <f>D2336*$D$16</f>
        <v>143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(N2336/100)*(I2336*$I$16)+(N2336/100)*(J2336*$J$16)+(N2336/100)*(K2336*$L$16)</f>
        <v>363.22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2"/>
        <v>506.22</v>
      </c>
      <c r="Y2336" s="14">
        <f t="shared" si="733"/>
        <v>0</v>
      </c>
      <c r="Z2336" s="14">
        <f t="shared" si="734"/>
        <v>0</v>
      </c>
      <c r="AA2336" s="14">
        <f t="shared" si="735"/>
        <v>0</v>
      </c>
      <c r="AB2336" s="14">
        <f t="shared" si="755"/>
        <v>0</v>
      </c>
      <c r="AC2336" s="15">
        <f t="shared" si="754"/>
        <v>506.2</v>
      </c>
      <c r="AD2336" s="48">
        <f>(ROUND(AC2336-AC2323,1)/AC2323)</f>
        <v>0.22715151515151516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50</v>
      </c>
      <c r="K2337" s="13">
        <v>40</v>
      </c>
      <c r="L2337" s="13">
        <v>0</v>
      </c>
      <c r="M2337" s="13">
        <v>0</v>
      </c>
      <c r="N2337" s="14">
        <f>D2337*$D$17</f>
        <v>143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(N2337/100)*(I2337*$I$17)+(N2337/100)*(J2337*$J$17)+(N2337/100)*(K2337*$L$17)</f>
        <v>321.74999999999994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2"/>
        <v>464.74999999999994</v>
      </c>
      <c r="Y2337" s="14">
        <f t="shared" si="733"/>
        <v>0</v>
      </c>
      <c r="Z2337" s="14">
        <f t="shared" si="734"/>
        <v>0</v>
      </c>
      <c r="AA2337" s="14">
        <f t="shared" si="735"/>
        <v>0</v>
      </c>
      <c r="AB2337" s="14">
        <f t="shared" si="755"/>
        <v>0</v>
      </c>
      <c r="AC2337" s="15">
        <f t="shared" si="754"/>
        <v>464.8</v>
      </c>
      <c r="AD2337" s="48">
        <f>(ROUND(AC2337-AC2323,1)/AC2323)</f>
        <v>0.12678787878787878</v>
      </c>
      <c r="AE2337" s="113"/>
      <c r="AF2337" s="60"/>
      <c r="AH2337" s="20"/>
    </row>
    <row r="2338" spans="1:34">
      <c r="A2338" s="106" t="s">
        <v>0</v>
      </c>
      <c r="B2338" s="90" t="s">
        <v>887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80</v>
      </c>
      <c r="K2338" s="51">
        <v>0</v>
      </c>
      <c r="L2338" s="51">
        <v>0</v>
      </c>
      <c r="M2338" s="51">
        <v>0</v>
      </c>
      <c r="N2338" s="52">
        <f>D2338*$D$3</f>
        <v>180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243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ref="X2338:X2352" si="756">N2338+S2338</f>
        <v>423</v>
      </c>
      <c r="Y2338" s="52">
        <f t="shared" ref="Y2338:Y2352" si="757">O2338+T2338</f>
        <v>0</v>
      </c>
      <c r="Z2338" s="52">
        <f t="shared" ref="Z2338:Z2352" si="758">P2338+U2338</f>
        <v>0</v>
      </c>
      <c r="AA2338" s="52">
        <f t="shared" ref="AA2338:AA2352" si="759">Q2338+V2338</f>
        <v>0</v>
      </c>
      <c r="AB2338" s="52">
        <f>R2338+W2338</f>
        <v>0</v>
      </c>
      <c r="AC2338" s="53">
        <f>ROUND(X2338+Y2338+Z2338+AA2338+AB2338,1)</f>
        <v>423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156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336.96000000000004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56"/>
        <v>492.96000000000004</v>
      </c>
      <c r="Y2339" s="14">
        <f t="shared" si="757"/>
        <v>0</v>
      </c>
      <c r="Z2339" s="14">
        <f t="shared" si="758"/>
        <v>0</v>
      </c>
      <c r="AA2339" s="14">
        <f t="shared" si="759"/>
        <v>0</v>
      </c>
      <c r="AB2339" s="14">
        <f>R2339+W2339</f>
        <v>0</v>
      </c>
      <c r="AC2339" s="15">
        <f>ROUND(X2339+Y2339+Z2339+AA2339+AB2339,1)</f>
        <v>493</v>
      </c>
      <c r="AD2339" s="48">
        <f>(ROUND(AC2339-AC2338,1)/AC2338)</f>
        <v>0.16548463356973994</v>
      </c>
      <c r="AE2339" s="113"/>
      <c r="AF2339" s="60"/>
      <c r="AH2339" s="20"/>
    </row>
    <row r="2340" spans="1:34">
      <c r="A2340" s="99" t="s">
        <v>815</v>
      </c>
      <c r="B2340" s="91">
        <v>40</v>
      </c>
      <c r="C2340" s="21" t="s">
        <v>849</v>
      </c>
      <c r="D2340" s="12">
        <v>120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80</v>
      </c>
      <c r="K2340" s="13">
        <v>0</v>
      </c>
      <c r="L2340" s="13">
        <v>0</v>
      </c>
      <c r="M2340" s="13">
        <v>0</v>
      </c>
      <c r="N2340" s="14">
        <f>D2340*$D$5</f>
        <v>168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226.79999999999998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56"/>
        <v>394.79999999999995</v>
      </c>
      <c r="Y2340" s="14">
        <f t="shared" si="757"/>
        <v>0</v>
      </c>
      <c r="Z2340" s="14">
        <f t="shared" si="758"/>
        <v>0</v>
      </c>
      <c r="AA2340" s="14">
        <f t="shared" si="759"/>
        <v>0</v>
      </c>
      <c r="AB2340" s="14">
        <f>R2340+W2340</f>
        <v>0</v>
      </c>
      <c r="AC2340" s="15">
        <f t="shared" ref="AC2340:AC2352" si="760">ROUND(X2340+Y2340+Z2340+AA2340+AB2340,1)</f>
        <v>394.8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D2341*$D$6</f>
        <v>168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226.79999999999998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56"/>
        <v>394.79999999999995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 t="shared" ref="AB2341:AB2352" si="761">R2341+W2341</f>
        <v>0</v>
      </c>
      <c r="AC2341" s="15">
        <f t="shared" si="760"/>
        <v>394.8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80</v>
      </c>
      <c r="K2342" s="13">
        <v>0</v>
      </c>
      <c r="L2342" s="13">
        <v>0</v>
      </c>
      <c r="M2342" s="13">
        <v>0</v>
      </c>
      <c r="N2342" s="14">
        <f>D2342*$D$7</f>
        <v>168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226.79999999999998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56"/>
        <v>394.79999999999995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 t="shared" si="761"/>
        <v>0</v>
      </c>
      <c r="AC2342" s="15">
        <f t="shared" si="760"/>
        <v>394.8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80</v>
      </c>
      <c r="K2343" s="13">
        <v>0</v>
      </c>
      <c r="L2343" s="13">
        <v>0</v>
      </c>
      <c r="M2343" s="13">
        <v>0</v>
      </c>
      <c r="N2343" s="14">
        <f>D2343*$D$8</f>
        <v>168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226.79999999999998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56"/>
        <v>394.79999999999995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si="761"/>
        <v>0</v>
      </c>
      <c r="AC2343" s="15">
        <f t="shared" si="760"/>
        <v>394.8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120</v>
      </c>
      <c r="F2344" s="12">
        <v>0</v>
      </c>
      <c r="G2344" s="12">
        <v>0</v>
      </c>
      <c r="H2344" s="12">
        <v>0</v>
      </c>
      <c r="I2344" s="13">
        <v>10</v>
      </c>
      <c r="J2344" s="13">
        <v>80</v>
      </c>
      <c r="K2344" s="13">
        <v>96</v>
      </c>
      <c r="L2344" s="13">
        <v>0</v>
      </c>
      <c r="M2344" s="13">
        <v>0</v>
      </c>
      <c r="N2344" s="14">
        <f>D2344*$D$9</f>
        <v>72</v>
      </c>
      <c r="O2344" s="14">
        <f>E2344*$E$9</f>
        <v>156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97.199999999999989</v>
      </c>
      <c r="T2344" s="14">
        <f>(O2344/100)*(K2344*$K$9)</f>
        <v>224.64000000000001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6"/>
        <v>169.2</v>
      </c>
      <c r="Y2344" s="14">
        <f t="shared" si="757"/>
        <v>380.64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549.79999999999995</v>
      </c>
      <c r="AD2344" s="48">
        <f>(ROUND(AC2344-AC2338,1)/AC2338)</f>
        <v>0.29976359338061465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60</v>
      </c>
      <c r="E2345" s="12">
        <v>0</v>
      </c>
      <c r="F2345" s="12">
        <v>120</v>
      </c>
      <c r="G2345" s="12">
        <v>0</v>
      </c>
      <c r="H2345" s="12">
        <v>0</v>
      </c>
      <c r="I2345" s="13">
        <v>10</v>
      </c>
      <c r="J2345" s="13">
        <v>80</v>
      </c>
      <c r="K2345" s="13">
        <v>48</v>
      </c>
      <c r="L2345" s="13">
        <v>48</v>
      </c>
      <c r="M2345" s="13">
        <v>0</v>
      </c>
      <c r="N2345" s="14">
        <f>D2345*$D$10</f>
        <v>72</v>
      </c>
      <c r="O2345" s="14">
        <f>E2345*$E$10</f>
        <v>0</v>
      </c>
      <c r="P2345" s="14">
        <f>F2345*$F$10</f>
        <v>156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97.199999999999989</v>
      </c>
      <c r="T2345" s="14">
        <f>(O2345/100)*(K2345*$J$10)</f>
        <v>0</v>
      </c>
      <c r="U2345" s="14">
        <f>(P2345/100)*(K2345*$K$10)+(P2345/100)*(L2345*$L$10)</f>
        <v>224.64000000000001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6"/>
        <v>169.2</v>
      </c>
      <c r="Y2345" s="14">
        <f t="shared" si="757"/>
        <v>0</v>
      </c>
      <c r="Z2345" s="14">
        <f t="shared" si="758"/>
        <v>380.64</v>
      </c>
      <c r="AA2345" s="14">
        <f t="shared" si="759"/>
        <v>0</v>
      </c>
      <c r="AB2345" s="14">
        <f t="shared" si="761"/>
        <v>0</v>
      </c>
      <c r="AC2345" s="15">
        <f t="shared" si="760"/>
        <v>549.79999999999995</v>
      </c>
      <c r="AD2345" s="48">
        <f>(ROUND(AC2345-AC2338,1)/AC2338)</f>
        <v>0.29976359338061465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120</v>
      </c>
      <c r="H2346" s="12">
        <v>0</v>
      </c>
      <c r="I2346" s="13">
        <v>10</v>
      </c>
      <c r="J2346" s="13">
        <v>80</v>
      </c>
      <c r="K2346" s="13">
        <v>0</v>
      </c>
      <c r="L2346" s="13">
        <v>96</v>
      </c>
      <c r="M2346" s="13">
        <v>0</v>
      </c>
      <c r="N2346" s="14">
        <f>D2346*$D$11</f>
        <v>72</v>
      </c>
      <c r="O2346" s="14">
        <f>E2346*$E$11</f>
        <v>0</v>
      </c>
      <c r="P2346" s="14">
        <f>F2346*$F$11</f>
        <v>0</v>
      </c>
      <c r="Q2346" s="14">
        <f>G2346*$G$11</f>
        <v>156</v>
      </c>
      <c r="R2346" s="14">
        <f>H2346*$H$11</f>
        <v>0</v>
      </c>
      <c r="S2346" s="14">
        <f>(N2346/100)*(I2346*$I$11)+(N2346/100)*(J2346*$J$11)</f>
        <v>97.199999999999989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224.64000000000001</v>
      </c>
      <c r="W2346" s="14">
        <f>(R2346/100)*(K2346*$K$11)+(R2346/100)*(L2346*$L$11)</f>
        <v>0</v>
      </c>
      <c r="X2346" s="14">
        <f t="shared" si="756"/>
        <v>169.2</v>
      </c>
      <c r="Y2346" s="14">
        <f t="shared" si="757"/>
        <v>0</v>
      </c>
      <c r="Z2346" s="14">
        <f t="shared" si="758"/>
        <v>0</v>
      </c>
      <c r="AA2346" s="14">
        <f t="shared" si="759"/>
        <v>380.64</v>
      </c>
      <c r="AB2346" s="14">
        <f t="shared" si="761"/>
        <v>0</v>
      </c>
      <c r="AC2346" s="15">
        <f t="shared" si="760"/>
        <v>549.79999999999995</v>
      </c>
      <c r="AD2346" s="48">
        <f>(ROUND(AC2346-AC2338,1)/AC2338)</f>
        <v>0.29976359338061465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120</v>
      </c>
      <c r="I2347" s="13">
        <v>10</v>
      </c>
      <c r="J2347" s="13">
        <v>80</v>
      </c>
      <c r="K2347" s="13">
        <v>48</v>
      </c>
      <c r="L2347" s="13">
        <v>48</v>
      </c>
      <c r="M2347" s="13">
        <v>0</v>
      </c>
      <c r="N2347" s="14">
        <f>D2347*$D$12</f>
        <v>72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156</v>
      </c>
      <c r="S2347" s="14">
        <f>(N2347/100)*(I2347*$I$12)+(N2347/100)*(J2347*$J$12)</f>
        <v>97.199999999999989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224.64000000000001</v>
      </c>
      <c r="X2347" s="14">
        <f t="shared" si="756"/>
        <v>169.2</v>
      </c>
      <c r="Y2347" s="14">
        <f t="shared" si="757"/>
        <v>0</v>
      </c>
      <c r="Z2347" s="14">
        <f t="shared" si="758"/>
        <v>0</v>
      </c>
      <c r="AA2347" s="14">
        <f t="shared" si="759"/>
        <v>0</v>
      </c>
      <c r="AB2347" s="14">
        <f t="shared" si="761"/>
        <v>380.64</v>
      </c>
      <c r="AC2347" s="15">
        <f t="shared" si="760"/>
        <v>549.79999999999995</v>
      </c>
      <c r="AD2347" s="48">
        <f>(ROUND(AC2347-AC2338,1)/AC2338)</f>
        <v>0.29976359338061465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80</v>
      </c>
      <c r="K2348" s="13">
        <v>0</v>
      </c>
      <c r="L2348" s="13">
        <v>0</v>
      </c>
      <c r="M2348" s="13">
        <v>80</v>
      </c>
      <c r="N2348" s="14">
        <f>D2348*$D$13</f>
        <v>156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397.80000000000007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56"/>
        <v>553.80000000000007</v>
      </c>
      <c r="Y2348" s="14">
        <f t="shared" si="757"/>
        <v>0</v>
      </c>
      <c r="Z2348" s="14">
        <f t="shared" si="758"/>
        <v>0</v>
      </c>
      <c r="AA2348" s="14">
        <f t="shared" si="759"/>
        <v>0</v>
      </c>
      <c r="AB2348" s="14">
        <f t="shared" si="761"/>
        <v>0</v>
      </c>
      <c r="AC2348" s="15">
        <f t="shared" si="760"/>
        <v>553.79999999999995</v>
      </c>
      <c r="AD2348" s="48">
        <f>(ROUND(AC2348-AC2338,1)/AC2338)</f>
        <v>0.30921985815602837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120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80</v>
      </c>
      <c r="K2349" s="13">
        <v>80</v>
      </c>
      <c r="L2349" s="13">
        <v>0</v>
      </c>
      <c r="M2349" s="13">
        <v>0</v>
      </c>
      <c r="N2349" s="14">
        <f>D2349*$D$14</f>
        <v>156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397.80000000000007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6"/>
        <v>553.80000000000007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0</v>
      </c>
      <c r="AC2349" s="15">
        <f t="shared" si="760"/>
        <v>553.79999999999995</v>
      </c>
      <c r="AD2349" s="48">
        <f>(ROUND(AC2349-AC2338,1)/AC2338)</f>
        <v>0.30921985815602837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80</v>
      </c>
      <c r="K2350" s="13">
        <v>0</v>
      </c>
      <c r="L2350" s="13">
        <v>80</v>
      </c>
      <c r="M2350" s="13">
        <v>0</v>
      </c>
      <c r="N2350" s="14">
        <f>D2350*$D$15</f>
        <v>156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397.80000000000007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6"/>
        <v>553.80000000000007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553.79999999999995</v>
      </c>
      <c r="AD2350" s="48">
        <f>(ROUND(AC2350-AC2338,1)/AC2338)</f>
        <v>0.30921985815602837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100</v>
      </c>
      <c r="K2351" s="13">
        <v>0</v>
      </c>
      <c r="L2351" s="13">
        <v>0</v>
      </c>
      <c r="M2351" s="13">
        <v>0</v>
      </c>
      <c r="N2351" s="14">
        <f>D2351*$D$16</f>
        <v>156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374.4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56"/>
        <v>530.4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530.4</v>
      </c>
      <c r="AD2351" s="48">
        <f>(ROUND(AC2351-AC2338,1)/AC2338)</f>
        <v>0.25390070921985819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52</v>
      </c>
      <c r="J2352" s="13">
        <v>80</v>
      </c>
      <c r="K2352" s="13">
        <v>0</v>
      </c>
      <c r="L2352" s="13">
        <v>0</v>
      </c>
      <c r="M2352" s="13">
        <v>0</v>
      </c>
      <c r="N2352" s="14">
        <f>D2352*$D$17</f>
        <v>156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311.37599999999998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56"/>
        <v>467.37599999999998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467.4</v>
      </c>
      <c r="AD2352" s="48">
        <f>(ROUND(AC2352-AC2338,1)/AC2338)</f>
        <v>0.1049645390070922</v>
      </c>
      <c r="AE2352" s="113"/>
      <c r="AF2352" s="60"/>
      <c r="AH2352" s="20"/>
    </row>
    <row r="2353" spans="1:34">
      <c r="A2353" s="107"/>
      <c r="B2353" s="157" t="s">
        <v>809</v>
      </c>
      <c r="C2353" s="157"/>
      <c r="D2353" s="157"/>
      <c r="E2353" s="157"/>
      <c r="F2353" s="157"/>
      <c r="G2353" s="157"/>
      <c r="H2353" s="157"/>
      <c r="I2353" s="157"/>
      <c r="J2353" s="157"/>
      <c r="K2353" s="157"/>
      <c r="L2353" s="157"/>
      <c r="M2353" s="157"/>
      <c r="N2353" s="157"/>
      <c r="O2353" s="157"/>
      <c r="P2353" s="157"/>
      <c r="Q2353" s="157"/>
      <c r="R2353" s="157"/>
      <c r="S2353" s="157"/>
      <c r="T2353" s="157"/>
      <c r="U2353" s="157"/>
      <c r="V2353" s="157"/>
      <c r="W2353" s="157"/>
      <c r="X2353" s="157"/>
      <c r="Y2353" s="157"/>
      <c r="Z2353" s="157"/>
      <c r="AA2353" s="157"/>
      <c r="AB2353" s="157"/>
      <c r="AC2353" s="18">
        <v>500</v>
      </c>
      <c r="AD2353" s="18"/>
      <c r="AE2353" s="113"/>
      <c r="AF2353" s="60"/>
      <c r="AH2353" s="20"/>
    </row>
    <row r="2354" spans="1:34">
      <c r="A2354" s="106" t="s">
        <v>0</v>
      </c>
      <c r="B2354" s="87" t="s">
        <v>108</v>
      </c>
      <c r="C2354" s="21" t="s">
        <v>243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60</v>
      </c>
      <c r="K2354" s="13">
        <v>0</v>
      </c>
      <c r="L2354" s="13">
        <v>0</v>
      </c>
      <c r="M2354" s="13">
        <v>0</v>
      </c>
      <c r="N2354" s="14">
        <f>D2354*$D$3</f>
        <v>162</v>
      </c>
      <c r="O2354" s="14">
        <f>E2354*$E$3</f>
        <v>0</v>
      </c>
      <c r="P2354" s="14">
        <f>F2354*$F$3</f>
        <v>0</v>
      </c>
      <c r="Q2354" s="14">
        <f>G2354*$G$3</f>
        <v>0</v>
      </c>
      <c r="R2354" s="14">
        <f>H2354*$H$3</f>
        <v>0</v>
      </c>
      <c r="S2354" s="14">
        <f>(N2354/100)*(I2354*$I$3)+(N2354/100)*(J2354*$J$3)</f>
        <v>218.70000000000002</v>
      </c>
      <c r="T2354" s="14">
        <f>(O2354/100)*(K2354*$K$3)</f>
        <v>0</v>
      </c>
      <c r="U2354" s="14">
        <f>(P2354/100)*(K2354*$K$3)+(P2354/100)*(L2354*$L$3)</f>
        <v>0</v>
      </c>
      <c r="V2354" s="14">
        <f>(Q2354/100)*(L2354*$L$3)</f>
        <v>0</v>
      </c>
      <c r="W2354" s="14">
        <f>(R2354/100)*(K2354*$K$3)+(R2354/100)*(L2354*$L$3)</f>
        <v>0</v>
      </c>
      <c r="X2354" s="14">
        <f t="shared" ref="X2354:X2368" si="762">N2354+S2354</f>
        <v>380.70000000000005</v>
      </c>
      <c r="Y2354" s="14">
        <f t="shared" ref="Y2354:Y2368" si="763">O2354+T2354</f>
        <v>0</v>
      </c>
      <c r="Z2354" s="14">
        <f t="shared" ref="Z2354:Z2368" si="764">P2354+U2354</f>
        <v>0</v>
      </c>
      <c r="AA2354" s="14">
        <f t="shared" ref="AA2354:AA2368" si="765">Q2354+V2354</f>
        <v>0</v>
      </c>
      <c r="AB2354" s="14">
        <f>R2354+W2354</f>
        <v>0</v>
      </c>
      <c r="AC2354" s="15">
        <f>ROUND(X2354+Y2354+Z2354+AA2354+AB2354,1)</f>
        <v>380.7</v>
      </c>
      <c r="AD2354" s="48">
        <v>0</v>
      </c>
      <c r="AE2354" s="113"/>
      <c r="AF2354" s="60"/>
      <c r="AH2354" s="20"/>
    </row>
    <row r="2355" spans="1:34">
      <c r="A2355" s="99" t="s">
        <v>814</v>
      </c>
      <c r="B2355" s="87">
        <v>16</v>
      </c>
      <c r="C2355" s="21" t="s">
        <v>324</v>
      </c>
      <c r="D2355" s="12">
        <v>108</v>
      </c>
      <c r="E2355" s="12">
        <v>0</v>
      </c>
      <c r="F2355" s="12">
        <v>0</v>
      </c>
      <c r="G2355" s="12">
        <v>0</v>
      </c>
      <c r="H2355" s="12">
        <v>0</v>
      </c>
      <c r="I2355" s="13">
        <v>46</v>
      </c>
      <c r="J2355" s="13">
        <v>76</v>
      </c>
      <c r="K2355" s="13">
        <v>0</v>
      </c>
      <c r="L2355" s="13">
        <v>0</v>
      </c>
      <c r="M2355" s="13">
        <v>0</v>
      </c>
      <c r="N2355" s="14">
        <f>D2355*$D$4</f>
        <v>140.4</v>
      </c>
      <c r="O2355" s="14">
        <f>E2355*$E$4</f>
        <v>0</v>
      </c>
      <c r="P2355" s="14">
        <f>F2355*$F$4</f>
        <v>0</v>
      </c>
      <c r="Q2355" s="14">
        <f>G2355*$G$4</f>
        <v>0</v>
      </c>
      <c r="R2355" s="14">
        <f>H2355*$H$4</f>
        <v>0</v>
      </c>
      <c r="S2355" s="14">
        <f>(N2355/100)*(I2355*$I$4)+(N2355/100)*(J2355*$J$4)</f>
        <v>308.31840000000005</v>
      </c>
      <c r="T2355" s="14">
        <f>(O2355/100)*(K2355*$K$4)</f>
        <v>0</v>
      </c>
      <c r="U2355" s="14">
        <f>(P2355/100)*(K2355*$K$4)+(P2355/100)*(L2355*$L$4)</f>
        <v>0</v>
      </c>
      <c r="V2355" s="14">
        <f>(Q2355/100)*(L2355*$L$4)</f>
        <v>0</v>
      </c>
      <c r="W2355" s="14">
        <f>(R2355/100)*(K2355*$K$4)+(R2355/100)*(L2355*$L$4)</f>
        <v>0</v>
      </c>
      <c r="X2355" s="14">
        <f t="shared" si="762"/>
        <v>448.71840000000009</v>
      </c>
      <c r="Y2355" s="14">
        <f t="shared" si="763"/>
        <v>0</v>
      </c>
      <c r="Z2355" s="14">
        <f t="shared" si="764"/>
        <v>0</v>
      </c>
      <c r="AA2355" s="14">
        <f t="shared" si="765"/>
        <v>0</v>
      </c>
      <c r="AB2355" s="14">
        <f>R2355+W2355</f>
        <v>0</v>
      </c>
      <c r="AC2355" s="15">
        <f>ROUND(X2355+Y2355+Z2355+AA2355+AB2355,1)</f>
        <v>448.7</v>
      </c>
      <c r="AD2355" s="48">
        <f>(ROUND(AC2355-AC2354,1)/AC2354)</f>
        <v>0.17861833464670346</v>
      </c>
      <c r="AE2355" s="113" t="s">
        <v>813</v>
      </c>
      <c r="AF2355" s="60"/>
      <c r="AH2355" s="20"/>
    </row>
    <row r="2356" spans="1:34">
      <c r="A2356" s="99" t="s">
        <v>815</v>
      </c>
      <c r="B2356" s="87">
        <v>16</v>
      </c>
      <c r="C2356" s="21" t="s">
        <v>849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D2356*$D$5</f>
        <v>151.19999999999999</v>
      </c>
      <c r="O2356" s="14">
        <f>E2356*$E$5</f>
        <v>0</v>
      </c>
      <c r="P2356" s="14">
        <f>F2356*$F$5</f>
        <v>0</v>
      </c>
      <c r="Q2356" s="14">
        <f>G2356*$G$5</f>
        <v>0</v>
      </c>
      <c r="R2356" s="14">
        <f>H2356*$H$5</f>
        <v>0</v>
      </c>
      <c r="S2356" s="14">
        <f>(N2356/100)*(I2356*$I$5)+(N2356/100)*(J2356*$J$5)</f>
        <v>204.11999999999998</v>
      </c>
      <c r="T2356" s="14">
        <f>(O2356/100)*(K2356*$K$5)</f>
        <v>0</v>
      </c>
      <c r="U2356" s="14">
        <f>(P2356/100)*(K2356*$K$5)+(P2356/100)*(L2356*$L$5)</f>
        <v>0</v>
      </c>
      <c r="V2356" s="14">
        <f>(Q2356/100)*(L2356*$L$5)</f>
        <v>0</v>
      </c>
      <c r="W2356" s="14">
        <f>(R2356/100)*(K2356*$K$5)+(R2356/100)*(L2356*$L$5)</f>
        <v>0</v>
      </c>
      <c r="X2356" s="14">
        <f t="shared" si="762"/>
        <v>355.31999999999994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 t="shared" ref="AC2356:AC2368" si="766">ROUND(X2356+Y2356+Z2356+AA2356+AB2356,1)</f>
        <v>355.3</v>
      </c>
      <c r="AD2356" s="48">
        <f>(ROUND(AC2356-AC2354,1)/AC2354)</f>
        <v>-6.6719201470974515E-2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337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60</v>
      </c>
      <c r="K2357" s="13">
        <v>0</v>
      </c>
      <c r="L2357" s="13">
        <v>0</v>
      </c>
      <c r="M2357" s="13">
        <v>0</v>
      </c>
      <c r="N2357" s="14">
        <f>D2357*$D$6</f>
        <v>151.19999999999999</v>
      </c>
      <c r="O2357" s="14">
        <f>E2357*$E$6</f>
        <v>0</v>
      </c>
      <c r="P2357" s="14">
        <f>F2357*$F$6</f>
        <v>0</v>
      </c>
      <c r="Q2357" s="14">
        <f>G2357*$G$6</f>
        <v>0</v>
      </c>
      <c r="R2357" s="14">
        <f>H2357*$H$6</f>
        <v>0</v>
      </c>
      <c r="S2357" s="14">
        <f>(N2357/100)*(I2357*$I$6)+(N2357/100)*(J2357*$J$6)</f>
        <v>204.11999999999998</v>
      </c>
      <c r="T2357" s="14">
        <f>(O2357/100)*(K2357*$K$6)</f>
        <v>0</v>
      </c>
      <c r="U2357" s="14">
        <f>(P2357/100)*(K2357*$K$6)+(P2357/100)*(L2357*$L$6)</f>
        <v>0</v>
      </c>
      <c r="V2357" s="14">
        <f>(Q2357/100)*(L2357*$L$6)</f>
        <v>0</v>
      </c>
      <c r="W2357" s="14">
        <f>(R2357/100)*(K2357*$K$6)+(R2357/100)*(L2357*$L$6)</f>
        <v>0</v>
      </c>
      <c r="X2357" s="14">
        <f t="shared" si="762"/>
        <v>355.31999999999994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 t="shared" ref="AB2357:AB2368" si="767">R2357+W2357</f>
        <v>0</v>
      </c>
      <c r="AC2357" s="15">
        <f t="shared" si="766"/>
        <v>355.3</v>
      </c>
      <c r="AD2357" s="48">
        <f>(ROUND(AC2357-AC2354,1)/AC2354)</f>
        <v>-6.6719201470974515E-2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D2358*$D$7</f>
        <v>151.19999999999999</v>
      </c>
      <c r="O2358" s="14">
        <f>E2358*$E$7</f>
        <v>0</v>
      </c>
      <c r="P2358" s="14">
        <f>F2358*$F$7</f>
        <v>0</v>
      </c>
      <c r="Q2358" s="14">
        <f>G2358*$G$7</f>
        <v>0</v>
      </c>
      <c r="R2358" s="14">
        <f>H2358*$H$7</f>
        <v>0</v>
      </c>
      <c r="S2358" s="14">
        <f>(N2358/100)*(I2358*$I$7)+(N2358/100)*(J2358*$J$7)</f>
        <v>204.11999999999998</v>
      </c>
      <c r="T2358" s="14">
        <f>(O2358/100)*(K2358*$K$7)</f>
        <v>0</v>
      </c>
      <c r="U2358" s="14">
        <f>(P2358/100)*(K2358*$K$7)+(P2358/100)*(L2358*$L$7)</f>
        <v>0</v>
      </c>
      <c r="V2358" s="14">
        <f>(Q2358/100)*(L2358*$L$7)</f>
        <v>0</v>
      </c>
      <c r="W2358" s="14">
        <f>(R2358/100)*(K2358*$K$7)+(R2358/100)*(L2358*$L$7)</f>
        <v>0</v>
      </c>
      <c r="X2358" s="14">
        <f t="shared" si="762"/>
        <v>355.31999999999994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si="767"/>
        <v>0</v>
      </c>
      <c r="AC2358" s="15">
        <f t="shared" si="766"/>
        <v>355.3</v>
      </c>
      <c r="AD2358" s="48">
        <f>(ROUND(AC2358-AC2354,1)/AC2354)</f>
        <v>-6.6719201470974515E-2</v>
      </c>
      <c r="AE2358" s="113"/>
      <c r="AF2358" s="60"/>
      <c r="AH2358" s="20"/>
    </row>
    <row r="2359" spans="1:34">
      <c r="A2359" s="99" t="s">
        <v>666</v>
      </c>
      <c r="B2359" s="87"/>
      <c r="C2359" s="21" t="s">
        <v>339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D2359*$D$8</f>
        <v>151.19999999999999</v>
      </c>
      <c r="O2359" s="14">
        <f>E2359*$E$8</f>
        <v>0</v>
      </c>
      <c r="P2359" s="14">
        <f>F2359*$F$8</f>
        <v>0</v>
      </c>
      <c r="Q2359" s="14">
        <f>G2359*$G$8</f>
        <v>0</v>
      </c>
      <c r="R2359" s="14">
        <f>H2359*$H$8</f>
        <v>0</v>
      </c>
      <c r="S2359" s="14">
        <f>(N2359/100)*(I2359*$I$8)+(N2359/100)*(J2359*$J$8)</f>
        <v>204.11999999999998</v>
      </c>
      <c r="T2359" s="14">
        <f>(O2359/100)*(K2359*$K$8)</f>
        <v>0</v>
      </c>
      <c r="U2359" s="14">
        <f>(P2359/100)*(K2359*$K$8)+(P2359/100)*(L2359*$L$8)</f>
        <v>0</v>
      </c>
      <c r="V2359" s="14">
        <f>(Q2359/100)*(L2359*$L$8)</f>
        <v>0</v>
      </c>
      <c r="W2359" s="14">
        <f>(R2359/100)*(K2359*$K$8)+(R2359/100)*(L2359*$L$8)</f>
        <v>0</v>
      </c>
      <c r="X2359" s="14">
        <f t="shared" si="762"/>
        <v>355.31999999999994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355.3</v>
      </c>
      <c r="AD2359" s="48">
        <f>(ROUND(AC2359-AC2354,1)/AC2354)</f>
        <v>-6.6719201470974515E-2</v>
      </c>
      <c r="AE2359" s="113"/>
      <c r="AF2359" s="60"/>
      <c r="AH2359" s="20"/>
    </row>
    <row r="2360" spans="1:34">
      <c r="A2360" s="99" t="s">
        <v>605</v>
      </c>
      <c r="B2360" s="87"/>
      <c r="C2360" s="21" t="s">
        <v>1</v>
      </c>
      <c r="D2360" s="12">
        <v>54</v>
      </c>
      <c r="E2360" s="12">
        <v>108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95</v>
      </c>
      <c r="L2360" s="13">
        <v>0</v>
      </c>
      <c r="M2360" s="13">
        <v>0</v>
      </c>
      <c r="N2360" s="14">
        <f>D2360*$D$9</f>
        <v>64.8</v>
      </c>
      <c r="O2360" s="14">
        <f>E2360*$E$9</f>
        <v>140.4</v>
      </c>
      <c r="P2360" s="14">
        <f>F2360*$F$9</f>
        <v>0</v>
      </c>
      <c r="Q2360" s="14">
        <f>G2360*$G$9</f>
        <v>0</v>
      </c>
      <c r="R2360" s="14">
        <f>H2360*$H$9</f>
        <v>0</v>
      </c>
      <c r="S2360" s="14">
        <f>(N2360/100)*(I2360*$I$9)+(N2360/100)*(J2360*$J$9)</f>
        <v>87.48</v>
      </c>
      <c r="T2360" s="14">
        <f>(O2360/100)*(K2360*$K$9)</f>
        <v>200.07000000000002</v>
      </c>
      <c r="U2360" s="14">
        <f>(P2360/100)*(K2360*$K$9)+(P2360/100)*(L2360*$L$9)</f>
        <v>0</v>
      </c>
      <c r="V2360" s="14">
        <f>(Q2360/100)*(L2360*$L$9)</f>
        <v>0</v>
      </c>
      <c r="W2360" s="14">
        <f>(R2360/100)*(K2360*$K$9)+(R2360/100)*(L2360*$L$9)</f>
        <v>0</v>
      </c>
      <c r="X2360" s="14">
        <f t="shared" si="762"/>
        <v>152.28</v>
      </c>
      <c r="Y2360" s="14">
        <f t="shared" si="763"/>
        <v>340.47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492.8</v>
      </c>
      <c r="AD2360" s="48">
        <f>(ROUND(AC2360-AC2354,1)/AC2354)</f>
        <v>0.29445757814552143</v>
      </c>
      <c r="AE2360" s="113"/>
      <c r="AF2360" s="60"/>
      <c r="AH2360" s="20"/>
    </row>
    <row r="2361" spans="1:34">
      <c r="A2361" s="99" t="s">
        <v>844</v>
      </c>
      <c r="B2361" s="87"/>
      <c r="C2361" s="21" t="s">
        <v>2</v>
      </c>
      <c r="D2361" s="12">
        <v>54</v>
      </c>
      <c r="E2361" s="12">
        <v>0</v>
      </c>
      <c r="F2361" s="12">
        <v>108</v>
      </c>
      <c r="G2361" s="12">
        <v>0</v>
      </c>
      <c r="H2361" s="12">
        <v>0</v>
      </c>
      <c r="I2361" s="13">
        <v>30</v>
      </c>
      <c r="J2361" s="13">
        <v>60</v>
      </c>
      <c r="K2361" s="13">
        <v>47.5</v>
      </c>
      <c r="L2361" s="13">
        <v>47.5</v>
      </c>
      <c r="M2361" s="13">
        <v>0</v>
      </c>
      <c r="N2361" s="14">
        <f>D2361*$D$10</f>
        <v>64.8</v>
      </c>
      <c r="O2361" s="14">
        <f>E2361*$E$10</f>
        <v>0</v>
      </c>
      <c r="P2361" s="14">
        <f>F2361*$F$10</f>
        <v>140.4</v>
      </c>
      <c r="Q2361" s="14">
        <f>G2361*$G$10</f>
        <v>0</v>
      </c>
      <c r="R2361" s="14">
        <f>H2361*$H$10</f>
        <v>0</v>
      </c>
      <c r="S2361" s="14">
        <f>(N2361/100)*(I2361*$I$10)+(N2361/100)*(J2361*$J$10)</f>
        <v>87.48</v>
      </c>
      <c r="T2361" s="14">
        <f>(O2361/100)*(K2361*$J$10)</f>
        <v>0</v>
      </c>
      <c r="U2361" s="14">
        <f>(P2361/100)*(K2361*$K$10)+(P2361/100)*(L2361*$L$10)</f>
        <v>200.07000000000002</v>
      </c>
      <c r="V2361" s="14">
        <f>(Q2361/100)*(L2361*$L$10)</f>
        <v>0</v>
      </c>
      <c r="W2361" s="14">
        <f>(R2361/100)*(K2361*$K$10)+(R2361/100)*(L2361*$L$10)</f>
        <v>0</v>
      </c>
      <c r="X2361" s="14">
        <f t="shared" si="762"/>
        <v>152.28</v>
      </c>
      <c r="Y2361" s="14">
        <f t="shared" si="763"/>
        <v>0</v>
      </c>
      <c r="Z2361" s="14">
        <f t="shared" si="764"/>
        <v>340.47</v>
      </c>
      <c r="AA2361" s="14">
        <f t="shared" si="765"/>
        <v>0</v>
      </c>
      <c r="AB2361" s="14">
        <f t="shared" si="767"/>
        <v>0</v>
      </c>
      <c r="AC2361" s="15">
        <f t="shared" si="766"/>
        <v>492.8</v>
      </c>
      <c r="AD2361" s="48">
        <f>(ROUND(AC2361-AC2354,1)/AC2354)</f>
        <v>0.29445757814552143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3</v>
      </c>
      <c r="D2362" s="12">
        <v>54</v>
      </c>
      <c r="E2362" s="12">
        <v>0</v>
      </c>
      <c r="F2362" s="12">
        <v>0</v>
      </c>
      <c r="G2362" s="12">
        <v>108</v>
      </c>
      <c r="H2362" s="12">
        <v>0</v>
      </c>
      <c r="I2362" s="13">
        <v>30</v>
      </c>
      <c r="J2362" s="13">
        <v>60</v>
      </c>
      <c r="K2362" s="13">
        <v>0</v>
      </c>
      <c r="L2362" s="13">
        <v>95</v>
      </c>
      <c r="M2362" s="13">
        <v>0</v>
      </c>
      <c r="N2362" s="14">
        <f>D2362*$D$11</f>
        <v>64.8</v>
      </c>
      <c r="O2362" s="14">
        <f>E2362*$E$11</f>
        <v>0</v>
      </c>
      <c r="P2362" s="14">
        <f>F2362*$F$11</f>
        <v>0</v>
      </c>
      <c r="Q2362" s="14">
        <f>G2362*$G$11</f>
        <v>140.4</v>
      </c>
      <c r="R2362" s="14">
        <f>H2362*$H$11</f>
        <v>0</v>
      </c>
      <c r="S2362" s="14">
        <f>(N2362/100)*(I2362*$I$11)+(N2362/100)*(J2362*$J$11)</f>
        <v>87.48</v>
      </c>
      <c r="T2362" s="14">
        <f>(O2362/100)*(K2362*$K$11)</f>
        <v>0</v>
      </c>
      <c r="U2362" s="14">
        <f>(P2362/100)*(K2362*$K$11)+(P2362/100)*(L2362*$L$11)</f>
        <v>0</v>
      </c>
      <c r="V2362" s="14">
        <f>(Q2362/100)*(L2362*$L$11)</f>
        <v>200.07000000000002</v>
      </c>
      <c r="W2362" s="14">
        <f>(R2362/100)*(K2362*$K$11)+(R2362/100)*(L2362*$L$11)</f>
        <v>0</v>
      </c>
      <c r="X2362" s="14">
        <f t="shared" si="762"/>
        <v>152.28</v>
      </c>
      <c r="Y2362" s="14">
        <f t="shared" si="763"/>
        <v>0</v>
      </c>
      <c r="Z2362" s="14">
        <f t="shared" si="764"/>
        <v>0</v>
      </c>
      <c r="AA2362" s="14">
        <f t="shared" si="765"/>
        <v>340.47</v>
      </c>
      <c r="AB2362" s="14">
        <f t="shared" si="767"/>
        <v>0</v>
      </c>
      <c r="AC2362" s="15">
        <f t="shared" si="766"/>
        <v>492.8</v>
      </c>
      <c r="AD2362" s="48">
        <f>(ROUND(AC2362-AC2354,1)/AC2354)</f>
        <v>0.29445757814552143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4</v>
      </c>
      <c r="D2363" s="12">
        <v>54</v>
      </c>
      <c r="E2363" s="12">
        <v>0</v>
      </c>
      <c r="F2363" s="12">
        <v>0</v>
      </c>
      <c r="G2363" s="12">
        <v>0</v>
      </c>
      <c r="H2363" s="12">
        <v>108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D2363*$D$12</f>
        <v>64.8</v>
      </c>
      <c r="O2363" s="14">
        <f>E2363*$E$12</f>
        <v>0</v>
      </c>
      <c r="P2363" s="14">
        <f>F2363*$F$12</f>
        <v>0</v>
      </c>
      <c r="Q2363" s="14">
        <f>G2363*$G$12</f>
        <v>0</v>
      </c>
      <c r="R2363" s="14">
        <f>H2363*$H$12</f>
        <v>140.4</v>
      </c>
      <c r="S2363" s="14">
        <f>(N2363/100)*(I2363*$I$12)+(N2363/100)*(J2363*$J$12)</f>
        <v>87.48</v>
      </c>
      <c r="T2363" s="14">
        <f>(O2363/100)*(K2363*$K$12)</f>
        <v>0</v>
      </c>
      <c r="U2363" s="14">
        <f>(P2363/100)*(K2363*$K$12)+(P2363/100)*(L2363*$L$12)</f>
        <v>0</v>
      </c>
      <c r="V2363" s="14">
        <f>(Q2363/100)*(L2363*$L$12)</f>
        <v>0</v>
      </c>
      <c r="W2363" s="14">
        <f>(R2363/100)*(K2363*$K$12)+(R2363/100)*(L2363*$L$12)</f>
        <v>200.07000000000002</v>
      </c>
      <c r="X2363" s="14">
        <f t="shared" si="762"/>
        <v>152.28</v>
      </c>
      <c r="Y2363" s="14">
        <f t="shared" si="763"/>
        <v>0</v>
      </c>
      <c r="Z2363" s="14">
        <f t="shared" si="764"/>
        <v>0</v>
      </c>
      <c r="AA2363" s="14">
        <f t="shared" si="765"/>
        <v>0</v>
      </c>
      <c r="AB2363" s="14">
        <f t="shared" si="767"/>
        <v>340.47</v>
      </c>
      <c r="AC2363" s="15">
        <f t="shared" si="766"/>
        <v>492.8</v>
      </c>
      <c r="AD2363" s="48">
        <f>(ROUND(AC2363-AC2354,1)/AC2354)</f>
        <v>0.29445757814552143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327</v>
      </c>
      <c r="D2364" s="12">
        <v>108</v>
      </c>
      <c r="E2364" s="12">
        <v>0</v>
      </c>
      <c r="F2364" s="12">
        <v>0</v>
      </c>
      <c r="G2364" s="12">
        <v>0</v>
      </c>
      <c r="H2364" s="12">
        <v>0</v>
      </c>
      <c r="I2364" s="13">
        <v>30</v>
      </c>
      <c r="J2364" s="13">
        <v>60</v>
      </c>
      <c r="K2364" s="13">
        <v>0</v>
      </c>
      <c r="L2364" s="13">
        <v>0</v>
      </c>
      <c r="M2364" s="13">
        <v>75</v>
      </c>
      <c r="N2364" s="14">
        <f>D2364*$D$13</f>
        <v>140.4</v>
      </c>
      <c r="O2364" s="14">
        <f>E2364*$E$13</f>
        <v>0</v>
      </c>
      <c r="P2364" s="14">
        <f>F2364*$F$13</f>
        <v>0</v>
      </c>
      <c r="Q2364" s="14">
        <f>G2364*$G$13</f>
        <v>0</v>
      </c>
      <c r="R2364" s="14">
        <f>H2364*$H$13</f>
        <v>0</v>
      </c>
      <c r="S2364" s="14">
        <f>(N2364/100)*(I2364*$I$14)+(N2364/100)*(J2364*$J$14)+(N2364/100)*(M2364*$M$14)</f>
        <v>347.49</v>
      </c>
      <c r="T2364" s="14">
        <f>(O2364/100)*(K2364*$K$13)+(O2364/100)*(M2364*$M$13)</f>
        <v>0</v>
      </c>
      <c r="U2364" s="14">
        <f>(P2364/100)*(K2364*$K$13)+(P2364/100)*(L2364*$L$13)+(P2364/100)*(M2364*$M$13)</f>
        <v>0</v>
      </c>
      <c r="V2364" s="14">
        <f>(Q2364/100)*(L2364*$L$13)+(Q2364/100)*(M2364*$M$13)</f>
        <v>0</v>
      </c>
      <c r="W2364" s="14">
        <f>(R2364/100)*(K2364*$K$13)+(R2364/100)*(L2364*$L$13)+(R2364/100)*(M2364*$M$13)</f>
        <v>0</v>
      </c>
      <c r="X2364" s="14">
        <f t="shared" si="762"/>
        <v>487.89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0</v>
      </c>
      <c r="AC2364" s="15">
        <f t="shared" si="766"/>
        <v>487.9</v>
      </c>
      <c r="AD2364" s="48">
        <f>(ROUND(AC2364-AC2354,1)/AC2354)</f>
        <v>0.28158655109009723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60</v>
      </c>
      <c r="K2365" s="13">
        <v>75</v>
      </c>
      <c r="L2365" s="13">
        <v>0</v>
      </c>
      <c r="M2365" s="13">
        <v>0</v>
      </c>
      <c r="N2365" s="14">
        <f>D2365*$D$14</f>
        <v>140.4</v>
      </c>
      <c r="O2365" s="14">
        <f>E2365*$E$14</f>
        <v>0</v>
      </c>
      <c r="P2365" s="14">
        <f>F2365*$F$14</f>
        <v>0</v>
      </c>
      <c r="Q2365" s="14">
        <f>G2365*$G$14</f>
        <v>0</v>
      </c>
      <c r="R2365" s="14">
        <f>H2365*$H$14</f>
        <v>0</v>
      </c>
      <c r="S2365" s="14">
        <f>(N2365/100)*(I2365*$I$14)+(N2365/100)*(J2365*$J$14)+(N2365/100)*(K2365*$K$14)</f>
        <v>347.49</v>
      </c>
      <c r="T2365" s="14">
        <f>(O2365/100)*(K2365*$K$14)</f>
        <v>0</v>
      </c>
      <c r="U2365" s="14">
        <f>(P2365/100)*(K2365*$K$14)+(P2365/100)*(L2365*$L$14)</f>
        <v>0</v>
      </c>
      <c r="V2365" s="14">
        <f>(Q2365/100)*(L2365*$L$14)</f>
        <v>0</v>
      </c>
      <c r="W2365" s="14">
        <f>(R2365/100)*(K2365*$L$14)+(R2365/100)*(L2365*$M$14)</f>
        <v>0</v>
      </c>
      <c r="X2365" s="14">
        <f t="shared" si="762"/>
        <v>487.89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487.9</v>
      </c>
      <c r="AD2365" s="48">
        <f>(ROUND(AC2365-AC2354,1)/AC2354)</f>
        <v>0.28158655109009723</v>
      </c>
      <c r="AE2365" s="113"/>
      <c r="AF2365" s="60"/>
      <c r="AH2365" s="20"/>
    </row>
    <row r="2366" spans="1:34">
      <c r="A2366" s="99"/>
      <c r="B2366" s="87"/>
      <c r="C2366" s="21" t="s">
        <v>329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75</v>
      </c>
      <c r="M2366" s="13">
        <v>0</v>
      </c>
      <c r="N2366" s="14">
        <f>D2366*$D$15</f>
        <v>140.4</v>
      </c>
      <c r="O2366" s="14">
        <f>E2366*$E$15</f>
        <v>0</v>
      </c>
      <c r="P2366" s="14">
        <f>F2366*$F$15</f>
        <v>0</v>
      </c>
      <c r="Q2366" s="14">
        <f>G2366*$G$15</f>
        <v>0</v>
      </c>
      <c r="R2366" s="14">
        <f>H2366*$H$15</f>
        <v>0</v>
      </c>
      <c r="S2366" s="14">
        <f>(N2366/100)*(I2366*$I$15)+(N2366/100)*(J2366*$J$15)+(N2366/100)*(L2366*$L$15)</f>
        <v>347.49</v>
      </c>
      <c r="T2366" s="14">
        <f>(O2366/100)*(K2366*$K$15)</f>
        <v>0</v>
      </c>
      <c r="U2366" s="14">
        <f>(P2366/100)*(K2366*$K$15)+(P2366/100)*(L2366*$L$15)</f>
        <v>0</v>
      </c>
      <c r="V2366" s="14">
        <f>(Q2366/100)*(L2366*$L$15)</f>
        <v>0</v>
      </c>
      <c r="W2366" s="14">
        <f>(R2366/100)*(K2366*$K$15)+(R2366/100)*(L2366*$L$15)</f>
        <v>0</v>
      </c>
      <c r="X2366" s="14">
        <f t="shared" si="762"/>
        <v>487.89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487.9</v>
      </c>
      <c r="AD2366" s="48">
        <f>(ROUND(AC2366-AC2354,1)/AC2354)</f>
        <v>0.28158655109009723</v>
      </c>
      <c r="AE2366" s="113"/>
      <c r="AF2366" s="60"/>
      <c r="AH2366" s="20"/>
    </row>
    <row r="2367" spans="1:34">
      <c r="A2367" s="99"/>
      <c r="B2367" s="87"/>
      <c r="C2367" s="21" t="s">
        <v>325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88</v>
      </c>
      <c r="K2367" s="13">
        <v>0</v>
      </c>
      <c r="L2367" s="13">
        <v>0</v>
      </c>
      <c r="M2367" s="13">
        <v>0</v>
      </c>
      <c r="N2367" s="14">
        <f>D2367*$D$16</f>
        <v>140.4</v>
      </c>
      <c r="O2367" s="14">
        <f>E2367*$E$16</f>
        <v>0</v>
      </c>
      <c r="P2367" s="14">
        <f>F2367*$F$16</f>
        <v>0</v>
      </c>
      <c r="Q2367" s="14">
        <f>G2367*$G$16</f>
        <v>0</v>
      </c>
      <c r="R2367" s="14">
        <f>H2367*$H$16</f>
        <v>0</v>
      </c>
      <c r="S2367" s="14">
        <f>(N2367/100)*(I2367*$I$16)+(N2367/100)*(J2367*$J$16)</f>
        <v>326.28960000000001</v>
      </c>
      <c r="T2367" s="14">
        <f>(O2367/100)*(K2367*$K$16)</f>
        <v>0</v>
      </c>
      <c r="U2367" s="14">
        <f>(P2367/100)*(K2367*$K$16)+(P2367/100)*(L2367*$L$16)</f>
        <v>0</v>
      </c>
      <c r="V2367" s="14">
        <f>(Q2367/100)*(L2367*$L$16)</f>
        <v>0</v>
      </c>
      <c r="W2367" s="14">
        <f>(R2367/100)*(K2367*$K$16)+(R2367/100)*(L2367*$L$16)</f>
        <v>0</v>
      </c>
      <c r="X2367" s="14">
        <f t="shared" si="762"/>
        <v>466.68960000000004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466.7</v>
      </c>
      <c r="AD2367" s="48">
        <f>(ROUND(AC2367-AC2354,1)/AC2354)</f>
        <v>0.225899658523772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63</v>
      </c>
      <c r="J2368" s="13">
        <v>60</v>
      </c>
      <c r="K2368" s="13">
        <v>0</v>
      </c>
      <c r="L2368" s="13">
        <v>0</v>
      </c>
      <c r="M2368" s="13">
        <v>0</v>
      </c>
      <c r="N2368" s="14">
        <f>D2368*$D$17</f>
        <v>140.4</v>
      </c>
      <c r="O2368" s="14">
        <f>E2368*$E$17</f>
        <v>0</v>
      </c>
      <c r="P2368" s="14">
        <f>F2368*$F$17</f>
        <v>0</v>
      </c>
      <c r="Q2368" s="14">
        <f>G2368*$G$17</f>
        <v>0</v>
      </c>
      <c r="R2368" s="14">
        <f>H2368*$H$17</f>
        <v>0</v>
      </c>
      <c r="S2368" s="14">
        <f>(N2368/100)*(I2368*$I$17)+(N2368/100)*(J2368*$J$17)</f>
        <v>287.67959999999999</v>
      </c>
      <c r="T2368" s="14">
        <f>(O2368/100)*(K2368*$K$17)</f>
        <v>0</v>
      </c>
      <c r="U2368" s="14">
        <f>(P2368/100)*(K2368*$K$17)+(P2368/100)*(L2368*$L$17)</f>
        <v>0</v>
      </c>
      <c r="V2368" s="14">
        <f>(Q2368/100)*(L2368*$L$17)</f>
        <v>0</v>
      </c>
      <c r="W2368" s="14">
        <f>(R2368/100)*(K2368*$K$17)+(R2368/100)*(L2368*$L$17)</f>
        <v>0</v>
      </c>
      <c r="X2368" s="14">
        <f t="shared" si="762"/>
        <v>428.07960000000003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428.1</v>
      </c>
      <c r="AD2368" s="48">
        <f>(ROUND(AC2368-AC2354,1)/AC2354)</f>
        <v>0.12450748620961387</v>
      </c>
      <c r="AE2368" s="113"/>
      <c r="AF2368" s="60"/>
      <c r="AH2368" s="20"/>
    </row>
    <row r="2369" spans="1:34">
      <c r="A2369" s="106" t="s">
        <v>0</v>
      </c>
      <c r="B2369" s="90" t="s">
        <v>309</v>
      </c>
      <c r="C2369" s="50" t="s">
        <v>241</v>
      </c>
      <c r="D2369" s="11">
        <v>125</v>
      </c>
      <c r="E2369" s="11">
        <v>0</v>
      </c>
      <c r="F2369" s="11">
        <v>0</v>
      </c>
      <c r="G2369" s="11">
        <v>0</v>
      </c>
      <c r="H2369" s="11">
        <v>0</v>
      </c>
      <c r="I2369" s="51">
        <v>10</v>
      </c>
      <c r="J2369" s="51">
        <v>70</v>
      </c>
      <c r="K2369" s="51">
        <v>0</v>
      </c>
      <c r="L2369" s="51">
        <v>0</v>
      </c>
      <c r="M2369" s="51">
        <v>0</v>
      </c>
      <c r="N2369" s="52">
        <f>D2369*$D$3</f>
        <v>187.5</v>
      </c>
      <c r="O2369" s="52">
        <f>E2369*$E$3</f>
        <v>0</v>
      </c>
      <c r="P2369" s="52">
        <f>F2369*$F$3</f>
        <v>0</v>
      </c>
      <c r="Q2369" s="52">
        <f>G2369*$G$3</f>
        <v>0</v>
      </c>
      <c r="R2369" s="52">
        <f>H2369*$H$3</f>
        <v>0</v>
      </c>
      <c r="S2369" s="52">
        <f>(N2369/100)*(I2369*$I$3)+(N2369/100)*(J2369*$J$3)</f>
        <v>225</v>
      </c>
      <c r="T2369" s="52">
        <f>(O2369/100)*(K2369*$K$3)</f>
        <v>0</v>
      </c>
      <c r="U2369" s="52">
        <f>(P2369/100)*(K2369*$K$3)+(P2369/100)*(L2369*$L$3)</f>
        <v>0</v>
      </c>
      <c r="V2369" s="52">
        <f>(Q2369/100)*(L2369*$L$3)</f>
        <v>0</v>
      </c>
      <c r="W2369" s="52">
        <f>(R2369/100)*(K2369*$K$3)+(R2369/100)*(L2369*$L$3)</f>
        <v>0</v>
      </c>
      <c r="X2369" s="52">
        <f t="shared" si="732"/>
        <v>412.5</v>
      </c>
      <c r="Y2369" s="52">
        <f t="shared" si="733"/>
        <v>0</v>
      </c>
      <c r="Z2369" s="52">
        <f t="shared" si="734"/>
        <v>0</v>
      </c>
      <c r="AA2369" s="52">
        <f t="shared" si="735"/>
        <v>0</v>
      </c>
      <c r="AB2369" s="52">
        <f>R2369+W2369</f>
        <v>0</v>
      </c>
      <c r="AC2369" s="53">
        <f>ROUND(X2369+Y2369+Z2369+AA2369+AB2369,1)</f>
        <v>412.5</v>
      </c>
      <c r="AD2369" s="58"/>
      <c r="AE2369" s="113"/>
      <c r="AF2369" s="60"/>
      <c r="AH2369" s="20"/>
    </row>
    <row r="2370" spans="1:34">
      <c r="A2370" s="99" t="s">
        <v>814</v>
      </c>
      <c r="B2370" s="91">
        <v>0</v>
      </c>
      <c r="C2370" s="21" t="s">
        <v>324</v>
      </c>
      <c r="D2370" s="12">
        <v>125</v>
      </c>
      <c r="E2370" s="12">
        <v>0</v>
      </c>
      <c r="F2370" s="12">
        <v>0</v>
      </c>
      <c r="G2370" s="12">
        <v>0</v>
      </c>
      <c r="H2370" s="12">
        <v>0</v>
      </c>
      <c r="I2370" s="13">
        <v>30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D2370*$D$4</f>
        <v>162.5</v>
      </c>
      <c r="O2370" s="14">
        <f>E2370*$E$4</f>
        <v>0</v>
      </c>
      <c r="P2370" s="14">
        <f>F2370*$F$4</f>
        <v>0</v>
      </c>
      <c r="Q2370" s="14">
        <f>G2370*$G$4</f>
        <v>0</v>
      </c>
      <c r="R2370" s="14">
        <f>H2370*$H$4</f>
        <v>0</v>
      </c>
      <c r="S2370" s="14">
        <f>(N2370/100)*(I2370*$I$4)+(N2370/100)*(J2370*$J$4)</f>
        <v>321.75</v>
      </c>
      <c r="T2370" s="14">
        <f>(O2370/100)*(K2370*$K$4)</f>
        <v>0</v>
      </c>
      <c r="U2370" s="14">
        <f>(P2370/100)*(K2370*$K$4)+(P2370/100)*(L2370*$L$4)</f>
        <v>0</v>
      </c>
      <c r="V2370" s="14">
        <f>(Q2370/100)*(L2370*$L$4)</f>
        <v>0</v>
      </c>
      <c r="W2370" s="14">
        <f>(R2370/100)*(K2370*$K$4)+(R2370/100)*(L2370*$L$4)</f>
        <v>0</v>
      </c>
      <c r="X2370" s="14">
        <f t="shared" ref="X2370:X2383" si="768">N2370+S2370</f>
        <v>484.25</v>
      </c>
      <c r="Y2370" s="14">
        <f t="shared" ref="Y2370:Y2383" si="769">O2370+T2370</f>
        <v>0</v>
      </c>
      <c r="Z2370" s="14">
        <f t="shared" ref="Z2370:Z2383" si="770">P2370+U2370</f>
        <v>0</v>
      </c>
      <c r="AA2370" s="14">
        <f t="shared" ref="AA2370:AA2383" si="771">Q2370+V2370</f>
        <v>0</v>
      </c>
      <c r="AB2370" s="14">
        <f>R2370+W2370</f>
        <v>0</v>
      </c>
      <c r="AC2370" s="15">
        <f>ROUND(X2370+Y2370+Z2370+AA2370+AB2370,1)</f>
        <v>484.3</v>
      </c>
      <c r="AD2370" s="48">
        <f>(ROUND(AC2370-AC2369,1)/AC2369)</f>
        <v>0.17406060606060605</v>
      </c>
      <c r="AE2370" s="113" t="s">
        <v>813</v>
      </c>
      <c r="AF2370" s="60"/>
      <c r="AH2370" s="20"/>
    </row>
    <row r="2371" spans="1:34">
      <c r="A2371" s="99" t="s">
        <v>815</v>
      </c>
      <c r="B2371" s="91">
        <v>25</v>
      </c>
      <c r="C2371" s="21" t="s">
        <v>849</v>
      </c>
      <c r="D2371" s="12">
        <v>125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D2371*$D$5</f>
        <v>175</v>
      </c>
      <c r="O2371" s="14">
        <f>E2371*$E$5</f>
        <v>0</v>
      </c>
      <c r="P2371" s="14">
        <f>F2371*$F$5</f>
        <v>0</v>
      </c>
      <c r="Q2371" s="14">
        <f>G2371*$G$5</f>
        <v>0</v>
      </c>
      <c r="R2371" s="14">
        <f>H2371*$H$5</f>
        <v>0</v>
      </c>
      <c r="S2371" s="14">
        <f>(N2371/100)*(I2371*$I$5)+(N2371/100)*(J2371*$J$5)</f>
        <v>210</v>
      </c>
      <c r="T2371" s="14">
        <f>(O2371/100)*(K2371*$K$5)</f>
        <v>0</v>
      </c>
      <c r="U2371" s="14">
        <f>(P2371/100)*(K2371*$K$5)+(P2371/100)*(L2371*$L$5)</f>
        <v>0</v>
      </c>
      <c r="V2371" s="14">
        <f>(Q2371/100)*(L2371*$L$5)</f>
        <v>0</v>
      </c>
      <c r="W2371" s="14">
        <f>(R2371/100)*(K2371*$K$5)+(R2371/100)*(L2371*$L$5)</f>
        <v>0</v>
      </c>
      <c r="X2371" s="14">
        <f t="shared" si="768"/>
        <v>385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 t="shared" ref="AC2371:AC2383" si="772">ROUND(X2371+Y2371+Z2371+AA2371+AB2371,1)</f>
        <v>385</v>
      </c>
      <c r="AD2371" s="48">
        <f>(ROUND(AC2371-AC2369,1)/AC2369)</f>
        <v>-6.6666666666666666E-2</v>
      </c>
      <c r="AE2371" s="113"/>
      <c r="AF2371" s="60"/>
      <c r="AH2371" s="20"/>
    </row>
    <row r="2372" spans="1:34">
      <c r="A2372" s="99" t="s">
        <v>816</v>
      </c>
      <c r="B2372" s="91">
        <v>0</v>
      </c>
      <c r="C2372" s="21" t="s">
        <v>337</v>
      </c>
      <c r="D2372" s="12">
        <v>125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D2372*$D$6</f>
        <v>175</v>
      </c>
      <c r="O2372" s="14">
        <f>E2372*$E$6</f>
        <v>0</v>
      </c>
      <c r="P2372" s="14">
        <f>F2372*$F$6</f>
        <v>0</v>
      </c>
      <c r="Q2372" s="14">
        <f>G2372*$G$6</f>
        <v>0</v>
      </c>
      <c r="R2372" s="14">
        <f>H2372*$H$6</f>
        <v>0</v>
      </c>
      <c r="S2372" s="14">
        <f>(N2372/100)*(I2372*$I$6)+(N2372/100)*(J2372*$J$6)</f>
        <v>210</v>
      </c>
      <c r="T2372" s="14">
        <f>(O2372/100)*(K2372*$K$6)</f>
        <v>0</v>
      </c>
      <c r="U2372" s="14">
        <f>(P2372/100)*(K2372*$K$6)+(P2372/100)*(L2372*$L$6)</f>
        <v>0</v>
      </c>
      <c r="V2372" s="14">
        <f>(Q2372/100)*(L2372*$L$6)</f>
        <v>0</v>
      </c>
      <c r="W2372" s="14">
        <f>(R2372/100)*(K2372*$K$6)+(R2372/100)*(L2372*$L$6)</f>
        <v>0</v>
      </c>
      <c r="X2372" s="14">
        <f t="shared" si="768"/>
        <v>385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 t="shared" ref="AB2372:AB2383" si="773">R2372+W2372</f>
        <v>0</v>
      </c>
      <c r="AC2372" s="15">
        <f t="shared" si="772"/>
        <v>385</v>
      </c>
      <c r="AD2372" s="48">
        <f>(ROUND(AC2372-AC2369,1)/AC2369)</f>
        <v>-6.6666666666666666E-2</v>
      </c>
      <c r="AE2372" s="113"/>
      <c r="AF2372" s="60"/>
      <c r="AH2372" s="20"/>
    </row>
    <row r="2373" spans="1:34">
      <c r="A2373" s="99" t="s">
        <v>817</v>
      </c>
      <c r="B2373" s="91">
        <v>0</v>
      </c>
      <c r="C2373" s="21" t="s">
        <v>338</v>
      </c>
      <c r="D2373" s="12">
        <v>125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D2373*$D$7</f>
        <v>175</v>
      </c>
      <c r="O2373" s="14">
        <f>E2373*$E$7</f>
        <v>0</v>
      </c>
      <c r="P2373" s="14">
        <f>F2373*$F$7</f>
        <v>0</v>
      </c>
      <c r="Q2373" s="14">
        <f>G2373*$G$7</f>
        <v>0</v>
      </c>
      <c r="R2373" s="14">
        <f>H2373*$H$7</f>
        <v>0</v>
      </c>
      <c r="S2373" s="14">
        <f>(N2373/100)*(I2373*$I$7)+(N2373/100)*(J2373*$J$7)</f>
        <v>210</v>
      </c>
      <c r="T2373" s="14">
        <f>(O2373/100)*(K2373*$K$7)</f>
        <v>0</v>
      </c>
      <c r="U2373" s="14">
        <f>(P2373/100)*(K2373*$K$7)+(P2373/100)*(L2373*$L$7)</f>
        <v>0</v>
      </c>
      <c r="V2373" s="14">
        <f>(Q2373/100)*(L2373*$L$7)</f>
        <v>0</v>
      </c>
      <c r="W2373" s="14">
        <f>(R2373/100)*(K2373*$K$7)+(R2373/100)*(L2373*$L$7)</f>
        <v>0</v>
      </c>
      <c r="X2373" s="14">
        <f t="shared" si="768"/>
        <v>385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si="773"/>
        <v>0</v>
      </c>
      <c r="AC2373" s="15">
        <f t="shared" si="772"/>
        <v>385</v>
      </c>
      <c r="AD2373" s="48">
        <f>(ROUND(AC2373-AC2369,1)/AC2369)</f>
        <v>-6.6666666666666666E-2</v>
      </c>
      <c r="AE2373" s="113"/>
      <c r="AF2373" s="60"/>
      <c r="AH2373" s="20"/>
    </row>
    <row r="2374" spans="1:34">
      <c r="A2374" s="99" t="s">
        <v>666</v>
      </c>
      <c r="B2374" s="91"/>
      <c r="C2374" s="21" t="s">
        <v>339</v>
      </c>
      <c r="D2374" s="12">
        <v>125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D2374*$D$8</f>
        <v>175</v>
      </c>
      <c r="O2374" s="14">
        <f>E2374*$E$8</f>
        <v>0</v>
      </c>
      <c r="P2374" s="14">
        <f>F2374*$F$8</f>
        <v>0</v>
      </c>
      <c r="Q2374" s="14">
        <f>G2374*$G$8</f>
        <v>0</v>
      </c>
      <c r="R2374" s="14">
        <f>H2374*$H$8</f>
        <v>0</v>
      </c>
      <c r="S2374" s="14">
        <f>(N2374/100)*(I2374*$I$8)+(N2374/100)*(J2374*$J$8)</f>
        <v>210</v>
      </c>
      <c r="T2374" s="14">
        <f>(O2374/100)*(K2374*$K$8)</f>
        <v>0</v>
      </c>
      <c r="U2374" s="14">
        <f>(P2374/100)*(K2374*$K$8)+(P2374/100)*(L2374*$L$8)</f>
        <v>0</v>
      </c>
      <c r="V2374" s="14">
        <f>(Q2374/100)*(L2374*$L$8)</f>
        <v>0</v>
      </c>
      <c r="W2374" s="14">
        <f>(R2374/100)*(K2374*$K$8)+(R2374/100)*(L2374*$L$8)</f>
        <v>0</v>
      </c>
      <c r="X2374" s="14">
        <f t="shared" si="768"/>
        <v>385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385</v>
      </c>
      <c r="AD2374" s="48">
        <f>(ROUND(AC2374-AC2369,1)/AC2369)</f>
        <v>-6.6666666666666666E-2</v>
      </c>
      <c r="AE2374" s="113"/>
      <c r="AF2374" s="60"/>
      <c r="AH2374" s="20"/>
    </row>
    <row r="2375" spans="1:34">
      <c r="A2375" s="99" t="s">
        <v>605</v>
      </c>
      <c r="B2375" s="91"/>
      <c r="C2375" s="21" t="s">
        <v>1</v>
      </c>
      <c r="D2375" s="12">
        <v>75</v>
      </c>
      <c r="E2375" s="12">
        <v>125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85</v>
      </c>
      <c r="L2375" s="13">
        <v>0</v>
      </c>
      <c r="M2375" s="13">
        <v>0</v>
      </c>
      <c r="N2375" s="14">
        <f>D2375*$D$9</f>
        <v>90</v>
      </c>
      <c r="O2375" s="14">
        <f>E2375*$E$9</f>
        <v>162.5</v>
      </c>
      <c r="P2375" s="14">
        <f>F2375*$F$9</f>
        <v>0</v>
      </c>
      <c r="Q2375" s="14">
        <f>G2375*$G$9</f>
        <v>0</v>
      </c>
      <c r="R2375" s="14">
        <f>H2375*$H$9</f>
        <v>0</v>
      </c>
      <c r="S2375" s="14">
        <f>(N2375/100)*(I2375*$I$9)+(N2375/100)*(J2375*$J$9)</f>
        <v>108</v>
      </c>
      <c r="T2375" s="14">
        <f>(O2375/100)*(K2375*$K$9)</f>
        <v>207.1875</v>
      </c>
      <c r="U2375" s="14">
        <f>(P2375/100)*(K2375*$K$9)+(P2375/100)*(L2375*$L$9)</f>
        <v>0</v>
      </c>
      <c r="V2375" s="14">
        <f>(Q2375/100)*(L2375*$L$9)</f>
        <v>0</v>
      </c>
      <c r="W2375" s="14">
        <f>(R2375/100)*(K2375*$K$9)+(R2375/100)*(L2375*$L$9)</f>
        <v>0</v>
      </c>
      <c r="X2375" s="14">
        <f t="shared" si="768"/>
        <v>198</v>
      </c>
      <c r="Y2375" s="14">
        <f t="shared" si="769"/>
        <v>369.6875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567.70000000000005</v>
      </c>
      <c r="AD2375" s="48">
        <f>(ROUND(AC2375-AC2369,1)/AC2369)</f>
        <v>0.37624242424242421</v>
      </c>
      <c r="AE2375" s="113"/>
      <c r="AF2375" s="60"/>
      <c r="AH2375" s="20"/>
    </row>
    <row r="2376" spans="1:34">
      <c r="A2376" s="99" t="s">
        <v>844</v>
      </c>
      <c r="B2376" s="91"/>
      <c r="C2376" s="21" t="s">
        <v>2</v>
      </c>
      <c r="D2376" s="12">
        <v>75</v>
      </c>
      <c r="E2376" s="12">
        <v>0</v>
      </c>
      <c r="F2376" s="12">
        <v>125</v>
      </c>
      <c r="G2376" s="12">
        <v>0</v>
      </c>
      <c r="H2376" s="12">
        <v>0</v>
      </c>
      <c r="I2376" s="13">
        <v>10</v>
      </c>
      <c r="J2376" s="13">
        <v>70</v>
      </c>
      <c r="K2376" s="13">
        <v>42.5</v>
      </c>
      <c r="L2376" s="13">
        <v>42.5</v>
      </c>
      <c r="M2376" s="13">
        <v>0</v>
      </c>
      <c r="N2376" s="14">
        <f>D2376*$D$10</f>
        <v>90</v>
      </c>
      <c r="O2376" s="14">
        <f>E2376*$E$10</f>
        <v>0</v>
      </c>
      <c r="P2376" s="14">
        <f>F2376*$F$10</f>
        <v>162.5</v>
      </c>
      <c r="Q2376" s="14">
        <f>G2376*$G$10</f>
        <v>0</v>
      </c>
      <c r="R2376" s="14">
        <f>H2376*$H$10</f>
        <v>0</v>
      </c>
      <c r="S2376" s="14">
        <f>(N2376/100)*(I2376*$I$10)+(N2376/100)*(J2376*$J$10)</f>
        <v>108</v>
      </c>
      <c r="T2376" s="14">
        <f>(O2376/100)*(K2376*$J$10)</f>
        <v>0</v>
      </c>
      <c r="U2376" s="14">
        <f>(P2376/100)*(K2376*$K$10)+(P2376/100)*(L2376*$L$10)</f>
        <v>207.1875</v>
      </c>
      <c r="V2376" s="14">
        <f>(Q2376/100)*(L2376*$L$10)</f>
        <v>0</v>
      </c>
      <c r="W2376" s="14">
        <f>(R2376/100)*(K2376*$K$10)+(R2376/100)*(L2376*$L$10)</f>
        <v>0</v>
      </c>
      <c r="X2376" s="14">
        <f t="shared" si="768"/>
        <v>198</v>
      </c>
      <c r="Y2376" s="14">
        <f t="shared" si="769"/>
        <v>0</v>
      </c>
      <c r="Z2376" s="14">
        <f t="shared" si="770"/>
        <v>369.6875</v>
      </c>
      <c r="AA2376" s="14">
        <f t="shared" si="771"/>
        <v>0</v>
      </c>
      <c r="AB2376" s="14">
        <f t="shared" si="773"/>
        <v>0</v>
      </c>
      <c r="AC2376" s="15">
        <f t="shared" si="772"/>
        <v>567.70000000000005</v>
      </c>
      <c r="AD2376" s="48">
        <f>(ROUND(AC2376-AC2369,1)/AC2369)</f>
        <v>0.37624242424242421</v>
      </c>
      <c r="AE2376" s="113"/>
      <c r="AF2376" s="60"/>
      <c r="AH2376" s="20"/>
    </row>
    <row r="2377" spans="1:34">
      <c r="A2377" s="99" t="s">
        <v>845</v>
      </c>
      <c r="B2377" s="91"/>
      <c r="C2377" s="21" t="s">
        <v>3</v>
      </c>
      <c r="D2377" s="12">
        <v>75</v>
      </c>
      <c r="E2377" s="12">
        <v>0</v>
      </c>
      <c r="F2377" s="12">
        <v>0</v>
      </c>
      <c r="G2377" s="12">
        <v>125</v>
      </c>
      <c r="H2377" s="12">
        <v>0</v>
      </c>
      <c r="I2377" s="13">
        <v>10</v>
      </c>
      <c r="J2377" s="13">
        <v>70</v>
      </c>
      <c r="K2377" s="13">
        <v>0</v>
      </c>
      <c r="L2377" s="13">
        <v>85</v>
      </c>
      <c r="M2377" s="13">
        <v>0</v>
      </c>
      <c r="N2377" s="14">
        <f>D2377*$D$11</f>
        <v>90</v>
      </c>
      <c r="O2377" s="14">
        <f>E2377*$E$11</f>
        <v>0</v>
      </c>
      <c r="P2377" s="14">
        <f>F2377*$F$11</f>
        <v>0</v>
      </c>
      <c r="Q2377" s="14">
        <f>G2377*$G$11</f>
        <v>162.5</v>
      </c>
      <c r="R2377" s="14">
        <f>H2377*$H$11</f>
        <v>0</v>
      </c>
      <c r="S2377" s="14">
        <f>(N2377/100)*(I2377*$I$11)+(N2377/100)*(J2377*$J$11)</f>
        <v>108</v>
      </c>
      <c r="T2377" s="14">
        <f>(O2377/100)*(K2377*$K$11)</f>
        <v>0</v>
      </c>
      <c r="U2377" s="14">
        <f>(P2377/100)*(K2377*$K$11)+(P2377/100)*(L2377*$L$11)</f>
        <v>0</v>
      </c>
      <c r="V2377" s="14">
        <f>(Q2377/100)*(L2377*$L$11)</f>
        <v>207.1875</v>
      </c>
      <c r="W2377" s="14">
        <f>(R2377/100)*(K2377*$K$11)+(R2377/100)*(L2377*$L$11)</f>
        <v>0</v>
      </c>
      <c r="X2377" s="14">
        <f t="shared" si="768"/>
        <v>198</v>
      </c>
      <c r="Y2377" s="14">
        <f t="shared" si="769"/>
        <v>0</v>
      </c>
      <c r="Z2377" s="14">
        <f t="shared" si="770"/>
        <v>0</v>
      </c>
      <c r="AA2377" s="14">
        <f t="shared" si="771"/>
        <v>369.6875</v>
      </c>
      <c r="AB2377" s="14">
        <f t="shared" si="773"/>
        <v>0</v>
      </c>
      <c r="AC2377" s="15">
        <f t="shared" si="772"/>
        <v>567.70000000000005</v>
      </c>
      <c r="AD2377" s="48">
        <f>(ROUND(AC2377-AC2369,1)/AC2369)</f>
        <v>0.37624242424242421</v>
      </c>
      <c r="AE2377" s="113"/>
      <c r="AF2377" s="60"/>
      <c r="AH2377" s="20"/>
    </row>
    <row r="2378" spans="1:34">
      <c r="A2378" s="99" t="s">
        <v>846</v>
      </c>
      <c r="B2378" s="91"/>
      <c r="C2378" s="21" t="s">
        <v>4</v>
      </c>
      <c r="D2378" s="12">
        <v>75</v>
      </c>
      <c r="E2378" s="12">
        <v>0</v>
      </c>
      <c r="F2378" s="12">
        <v>0</v>
      </c>
      <c r="G2378" s="12">
        <v>0</v>
      </c>
      <c r="H2378" s="12">
        <v>125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D2378*$D$12</f>
        <v>90</v>
      </c>
      <c r="O2378" s="14">
        <f>E2378*$E$12</f>
        <v>0</v>
      </c>
      <c r="P2378" s="14">
        <f>F2378*$F$12</f>
        <v>0</v>
      </c>
      <c r="Q2378" s="14">
        <f>G2378*$G$12</f>
        <v>0</v>
      </c>
      <c r="R2378" s="14">
        <f>H2378*$H$12</f>
        <v>162.5</v>
      </c>
      <c r="S2378" s="14">
        <f>(N2378/100)*(I2378*$I$12)+(N2378/100)*(J2378*$J$12)</f>
        <v>108</v>
      </c>
      <c r="T2378" s="14">
        <f>(O2378/100)*(K2378*$K$12)</f>
        <v>0</v>
      </c>
      <c r="U2378" s="14">
        <f>(P2378/100)*(K2378*$K$12)+(P2378/100)*(L2378*$L$12)</f>
        <v>0</v>
      </c>
      <c r="V2378" s="14">
        <f>(Q2378/100)*(L2378*$L$12)</f>
        <v>0</v>
      </c>
      <c r="W2378" s="14">
        <f>(R2378/100)*(K2378*$K$12)+(R2378/100)*(L2378*$L$12)</f>
        <v>207.1875</v>
      </c>
      <c r="X2378" s="14">
        <f t="shared" si="768"/>
        <v>198</v>
      </c>
      <c r="Y2378" s="14">
        <f t="shared" si="769"/>
        <v>0</v>
      </c>
      <c r="Z2378" s="14">
        <f t="shared" si="770"/>
        <v>0</v>
      </c>
      <c r="AA2378" s="14">
        <f t="shared" si="771"/>
        <v>0</v>
      </c>
      <c r="AB2378" s="14">
        <f t="shared" si="773"/>
        <v>369.6875</v>
      </c>
      <c r="AC2378" s="15">
        <f t="shared" si="772"/>
        <v>567.70000000000005</v>
      </c>
      <c r="AD2378" s="48">
        <f>(ROUND(AC2378-AC2369,1)/AC2369)</f>
        <v>0.37624242424242421</v>
      </c>
      <c r="AE2378" s="113"/>
      <c r="AF2378" s="60"/>
      <c r="AH2378" s="20"/>
    </row>
    <row r="2379" spans="1:34">
      <c r="A2379" s="99" t="s">
        <v>847</v>
      </c>
      <c r="B2379" s="91"/>
      <c r="C2379" s="21" t="s">
        <v>327</v>
      </c>
      <c r="D2379" s="12">
        <v>125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0</v>
      </c>
      <c r="L2379" s="13">
        <v>0</v>
      </c>
      <c r="M2379" s="13">
        <v>70</v>
      </c>
      <c r="N2379" s="14">
        <f>D2379*$D$13</f>
        <v>162.5</v>
      </c>
      <c r="O2379" s="14">
        <f>E2379*$E$13</f>
        <v>0</v>
      </c>
      <c r="P2379" s="14">
        <f>F2379*$F$13</f>
        <v>0</v>
      </c>
      <c r="Q2379" s="14">
        <f>G2379*$G$13</f>
        <v>0</v>
      </c>
      <c r="R2379" s="14">
        <f>H2379*$H$13</f>
        <v>0</v>
      </c>
      <c r="S2379" s="14">
        <f>(N2379/100)*(I2379*$I$14)+(N2379/100)*(J2379*$J$14)+(N2379/100)*(M2379*$M$14)</f>
        <v>365.625</v>
      </c>
      <c r="T2379" s="14">
        <f>(O2379/100)*(K2379*$K$13)+(O2379/100)*(M2379*$M$13)</f>
        <v>0</v>
      </c>
      <c r="U2379" s="14">
        <f>(P2379/100)*(K2379*$K$13)+(P2379/100)*(L2379*$L$13)+(P2379/100)*(M2379*$M$13)</f>
        <v>0</v>
      </c>
      <c r="V2379" s="14">
        <f>(Q2379/100)*(L2379*$L$13)+(Q2379/100)*(M2379*$M$13)</f>
        <v>0</v>
      </c>
      <c r="W2379" s="14">
        <f>(R2379/100)*(K2379*$K$13)+(R2379/100)*(L2379*$L$13)+(R2379/100)*(M2379*$M$13)</f>
        <v>0</v>
      </c>
      <c r="X2379" s="14">
        <f t="shared" si="768"/>
        <v>528.125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0</v>
      </c>
      <c r="AC2379" s="15">
        <f t="shared" si="772"/>
        <v>528.1</v>
      </c>
      <c r="AD2379" s="48">
        <f>(ROUND(AC2379-AC2369,1)/AC2369)</f>
        <v>0.28024242424242424</v>
      </c>
      <c r="AE2379" s="113"/>
      <c r="AF2379" s="60"/>
      <c r="AH2379" s="20"/>
    </row>
    <row r="2380" spans="1:34">
      <c r="A2380" s="99" t="s">
        <v>848</v>
      </c>
      <c r="B2380" s="91"/>
      <c r="C2380" s="21" t="s">
        <v>328</v>
      </c>
      <c r="D2380" s="12">
        <v>125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70</v>
      </c>
      <c r="L2380" s="13">
        <v>0</v>
      </c>
      <c r="M2380" s="13">
        <v>0</v>
      </c>
      <c r="N2380" s="14">
        <f>D2380*$D$14</f>
        <v>162.5</v>
      </c>
      <c r="O2380" s="14">
        <f>E2380*$E$14</f>
        <v>0</v>
      </c>
      <c r="P2380" s="14">
        <f>F2380*$F$14</f>
        <v>0</v>
      </c>
      <c r="Q2380" s="14">
        <f>G2380*$G$14</f>
        <v>0</v>
      </c>
      <c r="R2380" s="14">
        <f>H2380*$H$14</f>
        <v>0</v>
      </c>
      <c r="S2380" s="14">
        <f>(N2380/100)*(I2380*$I$14)+(N2380/100)*(J2380*$J$14)+(N2380/100)*(K2380*$K$14)</f>
        <v>365.625</v>
      </c>
      <c r="T2380" s="14">
        <f>(O2380/100)*(K2380*$K$14)</f>
        <v>0</v>
      </c>
      <c r="U2380" s="14">
        <f>(P2380/100)*(K2380*$K$14)+(P2380/100)*(L2380*$L$14)</f>
        <v>0</v>
      </c>
      <c r="V2380" s="14">
        <f>(Q2380/100)*(L2380*$L$14)</f>
        <v>0</v>
      </c>
      <c r="W2380" s="14">
        <f>(R2380/100)*(K2380*$L$14)+(R2380/100)*(L2380*$M$14)</f>
        <v>0</v>
      </c>
      <c r="X2380" s="14">
        <f t="shared" si="768"/>
        <v>528.125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528.1</v>
      </c>
      <c r="AD2380" s="48">
        <f>(ROUND(AC2380-AC2369,1)/AC2369)</f>
        <v>0.28024242424242424</v>
      </c>
      <c r="AE2380" s="113"/>
      <c r="AF2380" s="60"/>
      <c r="AH2380" s="20"/>
    </row>
    <row r="2381" spans="1:34">
      <c r="A2381" s="99"/>
      <c r="B2381" s="91"/>
      <c r="C2381" s="21" t="s">
        <v>329</v>
      </c>
      <c r="D2381" s="12">
        <v>125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70</v>
      </c>
      <c r="M2381" s="13">
        <v>0</v>
      </c>
      <c r="N2381" s="14">
        <f>D2381*$D$15</f>
        <v>162.5</v>
      </c>
      <c r="O2381" s="14">
        <f>E2381*$E$15</f>
        <v>0</v>
      </c>
      <c r="P2381" s="14">
        <f>F2381*$F$15</f>
        <v>0</v>
      </c>
      <c r="Q2381" s="14">
        <f>G2381*$G$15</f>
        <v>0</v>
      </c>
      <c r="R2381" s="14">
        <f>H2381*$H$15</f>
        <v>0</v>
      </c>
      <c r="S2381" s="14">
        <f>(N2381/100)*(I2381*$I$15)+(N2381/100)*(J2381*$J$15)+(N2381/100)*(L2381*$L$15)</f>
        <v>365.625</v>
      </c>
      <c r="T2381" s="14">
        <f>(O2381/100)*(K2381*$K$15)</f>
        <v>0</v>
      </c>
      <c r="U2381" s="14">
        <f>(P2381/100)*(K2381*$K$15)+(P2381/100)*(L2381*$L$15)</f>
        <v>0</v>
      </c>
      <c r="V2381" s="14">
        <f>(Q2381/100)*(L2381*$L$15)</f>
        <v>0</v>
      </c>
      <c r="W2381" s="14">
        <f>(R2381/100)*(K2381*$K$15)+(R2381/100)*(L2381*$L$15)</f>
        <v>0</v>
      </c>
      <c r="X2381" s="14">
        <f t="shared" si="768"/>
        <v>528.125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528.1</v>
      </c>
      <c r="AD2381" s="48">
        <f>(ROUND(AC2381-AC2369,1)/AC2369)</f>
        <v>0.28024242424242424</v>
      </c>
      <c r="AE2381" s="113"/>
      <c r="AF2381" s="60"/>
      <c r="AH2381" s="20"/>
    </row>
    <row r="2382" spans="1:34">
      <c r="A2382" s="99"/>
      <c r="B2382" s="91"/>
      <c r="C2382" s="21" t="s">
        <v>325</v>
      </c>
      <c r="D2382" s="12">
        <v>125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88</v>
      </c>
      <c r="K2382" s="13">
        <v>0</v>
      </c>
      <c r="L2382" s="13">
        <v>0</v>
      </c>
      <c r="M2382" s="13">
        <v>0</v>
      </c>
      <c r="N2382" s="14">
        <f>D2382*$D$16</f>
        <v>162.5</v>
      </c>
      <c r="O2382" s="14">
        <f>E2382*$E$16</f>
        <v>0</v>
      </c>
      <c r="P2382" s="14">
        <f>F2382*$F$16</f>
        <v>0</v>
      </c>
      <c r="Q2382" s="14">
        <f>G2382*$G$16</f>
        <v>0</v>
      </c>
      <c r="R2382" s="14">
        <f>H2382*$H$16</f>
        <v>0</v>
      </c>
      <c r="S2382" s="14">
        <f>(N2382/100)*(I2382*$I$16)+(N2382/100)*(J2382*$J$16)</f>
        <v>345.15</v>
      </c>
      <c r="T2382" s="14">
        <f>(O2382/100)*(K2382*$K$16)</f>
        <v>0</v>
      </c>
      <c r="U2382" s="14">
        <f>(P2382/100)*(K2382*$K$16)+(P2382/100)*(L2382*$L$16)</f>
        <v>0</v>
      </c>
      <c r="V2382" s="14">
        <f>(Q2382/100)*(L2382*$L$16)</f>
        <v>0</v>
      </c>
      <c r="W2382" s="14">
        <f>(R2382/100)*(K2382*$K$16)+(R2382/100)*(L2382*$L$16)</f>
        <v>0</v>
      </c>
      <c r="X2382" s="14">
        <f t="shared" si="768"/>
        <v>507.65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507.7</v>
      </c>
      <c r="AD2382" s="48">
        <f>(ROUND(AC2382-AC2369,1)/AC2369)</f>
        <v>0.23078787878787879</v>
      </c>
      <c r="AE2382" s="113"/>
      <c r="AF2382" s="60"/>
      <c r="AH2382" s="20"/>
    </row>
    <row r="2383" spans="1:34">
      <c r="A2383" s="99"/>
      <c r="B2383" s="91"/>
      <c r="C2383" s="21" t="s">
        <v>326</v>
      </c>
      <c r="D2383" s="12">
        <v>125</v>
      </c>
      <c r="E2383" s="12">
        <v>0</v>
      </c>
      <c r="F2383" s="12">
        <v>0</v>
      </c>
      <c r="G2383" s="12">
        <v>0</v>
      </c>
      <c r="H2383" s="12">
        <v>0</v>
      </c>
      <c r="I2383" s="13">
        <v>50</v>
      </c>
      <c r="J2383" s="13">
        <v>70</v>
      </c>
      <c r="K2383" s="13">
        <v>0</v>
      </c>
      <c r="L2383" s="13">
        <v>0</v>
      </c>
      <c r="M2383" s="13">
        <v>0</v>
      </c>
      <c r="N2383" s="14">
        <f>D2383*$D$17</f>
        <v>162.5</v>
      </c>
      <c r="O2383" s="14">
        <f>E2383*$E$17</f>
        <v>0</v>
      </c>
      <c r="P2383" s="14">
        <f>F2383*$F$17</f>
        <v>0</v>
      </c>
      <c r="Q2383" s="14">
        <f>G2383*$G$17</f>
        <v>0</v>
      </c>
      <c r="R2383" s="14">
        <f>H2383*$H$17</f>
        <v>0</v>
      </c>
      <c r="S2383" s="14">
        <f>(N2383/100)*(I2383*$I$17)+(N2383/100)*(J2383*$J$17)</f>
        <v>300.625</v>
      </c>
      <c r="T2383" s="14">
        <f>(O2383/100)*(K2383*$K$17)</f>
        <v>0</v>
      </c>
      <c r="U2383" s="14">
        <f>(P2383/100)*(K2383*$K$17)+(P2383/100)*(L2383*$L$17)</f>
        <v>0</v>
      </c>
      <c r="V2383" s="14">
        <f>(Q2383/100)*(L2383*$L$17)</f>
        <v>0</v>
      </c>
      <c r="W2383" s="14">
        <f>(R2383/100)*(K2383*$K$17)+(R2383/100)*(L2383*$L$17)</f>
        <v>0</v>
      </c>
      <c r="X2383" s="14">
        <f t="shared" si="768"/>
        <v>463.125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463.1</v>
      </c>
      <c r="AD2383" s="48">
        <f>(ROUND(AC2383-AC2369,1)/AC2369)</f>
        <v>0.12266666666666667</v>
      </c>
      <c r="AE2383" s="113"/>
      <c r="AF2383" s="60"/>
      <c r="AH2383" s="20"/>
    </row>
    <row r="2384" spans="1:34">
      <c r="A2384" s="107"/>
      <c r="B2384" s="157" t="s">
        <v>109</v>
      </c>
      <c r="C2384" s="157"/>
      <c r="D2384" s="157"/>
      <c r="E2384" s="157"/>
      <c r="F2384" s="157"/>
      <c r="G2384" s="157"/>
      <c r="H2384" s="157"/>
      <c r="I2384" s="157"/>
      <c r="J2384" s="157"/>
      <c r="K2384" s="157"/>
      <c r="L2384" s="157"/>
      <c r="M2384" s="157"/>
      <c r="N2384" s="157"/>
      <c r="O2384" s="157"/>
      <c r="P2384" s="157"/>
      <c r="Q2384" s="157"/>
      <c r="R2384" s="157"/>
      <c r="S2384" s="157"/>
      <c r="T2384" s="157"/>
      <c r="U2384" s="157"/>
      <c r="V2384" s="157"/>
      <c r="W2384" s="157"/>
      <c r="X2384" s="157"/>
      <c r="Y2384" s="157"/>
      <c r="Z2384" s="157"/>
      <c r="AA2384" s="157"/>
      <c r="AB2384" s="157"/>
      <c r="AC2384" s="18">
        <v>500</v>
      </c>
      <c r="AD2384" s="18"/>
      <c r="AE2384" s="113"/>
      <c r="AF2384" s="60"/>
      <c r="AH2384" s="20"/>
    </row>
    <row r="2385" spans="1:34">
      <c r="A2385" s="106" t="s">
        <v>0</v>
      </c>
      <c r="B2385" s="87" t="s">
        <v>110</v>
      </c>
      <c r="C2385" s="21" t="s">
        <v>243</v>
      </c>
      <c r="D2385" s="12">
        <v>112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30</v>
      </c>
      <c r="K2385" s="13">
        <v>0</v>
      </c>
      <c r="L2385" s="13">
        <v>0</v>
      </c>
      <c r="M2385" s="13">
        <v>0</v>
      </c>
      <c r="N2385" s="14">
        <f>D2385*$D$3</f>
        <v>168</v>
      </c>
      <c r="O2385" s="14">
        <f>E2385*$E$3</f>
        <v>0</v>
      </c>
      <c r="P2385" s="14">
        <f>F2385*$F$3</f>
        <v>0</v>
      </c>
      <c r="Q2385" s="14">
        <f>G2385*$G$3</f>
        <v>0</v>
      </c>
      <c r="R2385" s="14">
        <f>H2385*$H$3</f>
        <v>0</v>
      </c>
      <c r="S2385" s="14">
        <f>(N2385/100)*(I2385*$I$3)+(N2385/100)*(J2385*$J$3)</f>
        <v>201.6</v>
      </c>
      <c r="T2385" s="14">
        <f>(O2385/100)*(K2385*$K$3)</f>
        <v>0</v>
      </c>
      <c r="U2385" s="14">
        <f>(P2385/100)*(K2385*$K$3)+(P2385/100)*(L2385*$L$3)</f>
        <v>0</v>
      </c>
      <c r="V2385" s="14">
        <f>(Q2385/100)*(L2385*$L$3)</f>
        <v>0</v>
      </c>
      <c r="W2385" s="14">
        <f>(R2385/100)*(K2385*$K$3)+(R2385/100)*(L2385*$L$3)</f>
        <v>0</v>
      </c>
      <c r="X2385" s="14">
        <f t="shared" ref="X2385:X2399" si="774">N2385+S2385</f>
        <v>369.6</v>
      </c>
      <c r="Y2385" s="14">
        <f t="shared" ref="Y2385:Y2399" si="775">O2385+T2385</f>
        <v>0</v>
      </c>
      <c r="Z2385" s="14">
        <f t="shared" ref="Z2385:Z2399" si="776">P2385+U2385</f>
        <v>0</v>
      </c>
      <c r="AA2385" s="14">
        <f t="shared" ref="AA2385:AA2399" si="777">Q2385+V2385</f>
        <v>0</v>
      </c>
      <c r="AB2385" s="14">
        <f>R2385+W2385</f>
        <v>0</v>
      </c>
      <c r="AC2385" s="15">
        <f>ROUND(X2385+Y2385+Z2385+AA2385+AB2385,1)</f>
        <v>369.6</v>
      </c>
      <c r="AD2385" s="48">
        <v>0</v>
      </c>
      <c r="AE2385" s="113" t="s">
        <v>813</v>
      </c>
      <c r="AF2385" s="60"/>
      <c r="AH2385" s="20"/>
    </row>
    <row r="2386" spans="1:34">
      <c r="A2386" s="99" t="s">
        <v>814</v>
      </c>
      <c r="B2386" s="87">
        <v>10</v>
      </c>
      <c r="C2386" s="21" t="s">
        <v>324</v>
      </c>
      <c r="D2386" s="12">
        <v>112</v>
      </c>
      <c r="E2386" s="12">
        <v>0</v>
      </c>
      <c r="F2386" s="12">
        <v>0</v>
      </c>
      <c r="G2386" s="12">
        <v>0</v>
      </c>
      <c r="H2386" s="12">
        <v>0</v>
      </c>
      <c r="I2386" s="13">
        <v>65</v>
      </c>
      <c r="J2386" s="13">
        <v>45</v>
      </c>
      <c r="K2386" s="13">
        <v>0</v>
      </c>
      <c r="L2386" s="13">
        <v>0</v>
      </c>
      <c r="M2386" s="13">
        <v>0</v>
      </c>
      <c r="N2386" s="14">
        <f>D2386*$D$4</f>
        <v>145.6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288.28800000000001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4"/>
        <v>433.88800000000003</v>
      </c>
      <c r="Y2386" s="14">
        <f t="shared" si="775"/>
        <v>0</v>
      </c>
      <c r="Z2386" s="14">
        <f t="shared" si="776"/>
        <v>0</v>
      </c>
      <c r="AA2386" s="14">
        <f t="shared" si="777"/>
        <v>0</v>
      </c>
      <c r="AB2386" s="14">
        <f>R2386+W2386</f>
        <v>0</v>
      </c>
      <c r="AC2386" s="15">
        <f>ROUND(X2386+Y2386+Z2386+AA2386+AB2386,1)</f>
        <v>433.9</v>
      </c>
      <c r="AD2386" s="48">
        <f>(ROUND(AC2386-AC2385,1)/AC2385)</f>
        <v>0.17397186147186144</v>
      </c>
      <c r="AE2386" s="113"/>
      <c r="AF2386" s="60"/>
      <c r="AH2386" s="20"/>
    </row>
    <row r="2387" spans="1:34">
      <c r="A2387" s="99" t="s">
        <v>815</v>
      </c>
      <c r="B2387" s="87">
        <v>0</v>
      </c>
      <c r="C2387" s="21" t="s">
        <v>849</v>
      </c>
      <c r="D2387" s="12">
        <v>112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D2387*$D$5</f>
        <v>156.79999999999998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188.15999999999997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4"/>
        <v>344.95999999999992</v>
      </c>
      <c r="Y2387" s="14">
        <f t="shared" si="775"/>
        <v>0</v>
      </c>
      <c r="Z2387" s="14">
        <f t="shared" si="776"/>
        <v>0</v>
      </c>
      <c r="AA2387" s="14">
        <f t="shared" si="777"/>
        <v>0</v>
      </c>
      <c r="AB2387" s="14">
        <f>R2387+W2387</f>
        <v>0</v>
      </c>
      <c r="AC2387" s="15">
        <f t="shared" ref="AC2387:AC2399" si="778">ROUND(X2387+Y2387+Z2387+AA2387+AB2387,1)</f>
        <v>345</v>
      </c>
      <c r="AD2387" s="48">
        <f>(ROUND(AC2387-AC2385,1)/AC2385)</f>
        <v>-6.6558441558441553E-2</v>
      </c>
      <c r="AE2387" s="113"/>
      <c r="AF2387" s="60"/>
      <c r="AH2387" s="20"/>
    </row>
    <row r="2388" spans="1:34">
      <c r="A2388" s="99" t="s">
        <v>816</v>
      </c>
      <c r="B2388" s="87">
        <v>0</v>
      </c>
      <c r="C2388" s="21" t="s">
        <v>337</v>
      </c>
      <c r="D2388" s="12">
        <v>112</v>
      </c>
      <c r="E2388" s="12">
        <v>0</v>
      </c>
      <c r="F2388" s="12">
        <v>0</v>
      </c>
      <c r="G2388" s="12">
        <v>0</v>
      </c>
      <c r="H2388" s="12">
        <v>0</v>
      </c>
      <c r="I2388" s="13">
        <v>50</v>
      </c>
      <c r="J2388" s="13">
        <v>30</v>
      </c>
      <c r="K2388" s="13">
        <v>0</v>
      </c>
      <c r="L2388" s="13">
        <v>0</v>
      </c>
      <c r="M2388" s="13">
        <v>0</v>
      </c>
      <c r="N2388" s="14">
        <f>D2388*$D$6</f>
        <v>156.79999999999998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188.15999999999997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4"/>
        <v>344.95999999999992</v>
      </c>
      <c r="Y2388" s="14">
        <f t="shared" si="775"/>
        <v>0</v>
      </c>
      <c r="Z2388" s="14">
        <f t="shared" si="776"/>
        <v>0</v>
      </c>
      <c r="AA2388" s="14">
        <f t="shared" si="777"/>
        <v>0</v>
      </c>
      <c r="AB2388" s="14">
        <f t="shared" ref="AB2388:AB2400" si="779">R2388+W2388</f>
        <v>0</v>
      </c>
      <c r="AC2388" s="15">
        <f t="shared" si="778"/>
        <v>345</v>
      </c>
      <c r="AD2388" s="48">
        <f>(ROUND(AC2388-AC2385,1)/AC2385)</f>
        <v>-6.6558441558441553E-2</v>
      </c>
      <c r="AE2388" s="113"/>
      <c r="AF2388" s="60"/>
      <c r="AH2388" s="20"/>
    </row>
    <row r="2389" spans="1:34">
      <c r="A2389" s="99" t="s">
        <v>817</v>
      </c>
      <c r="B2389" s="87">
        <v>0</v>
      </c>
      <c r="C2389" s="21" t="s">
        <v>338</v>
      </c>
      <c r="D2389" s="12">
        <v>112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D2389*$D$7</f>
        <v>156.79999999999998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188.15999999999997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4"/>
        <v>344.95999999999992</v>
      </c>
      <c r="Y2389" s="14">
        <f t="shared" si="775"/>
        <v>0</v>
      </c>
      <c r="Z2389" s="14">
        <f t="shared" si="776"/>
        <v>0</v>
      </c>
      <c r="AA2389" s="14">
        <f t="shared" si="777"/>
        <v>0</v>
      </c>
      <c r="AB2389" s="14">
        <f t="shared" si="779"/>
        <v>0</v>
      </c>
      <c r="AC2389" s="15">
        <f t="shared" si="778"/>
        <v>345</v>
      </c>
      <c r="AD2389" s="48">
        <f>(ROUND(AC2389-AC2385,1)/AC2385)</f>
        <v>-6.6558441558441553E-2</v>
      </c>
      <c r="AE2389" s="113"/>
      <c r="AF2389" s="60"/>
      <c r="AH2389" s="20"/>
    </row>
    <row r="2390" spans="1:34">
      <c r="A2390" s="99" t="s">
        <v>666</v>
      </c>
      <c r="B2390" s="87"/>
      <c r="C2390" s="21" t="s">
        <v>339</v>
      </c>
      <c r="D2390" s="12">
        <v>112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D2390*$D$8</f>
        <v>156.79999999999998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188.15999999999997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4"/>
        <v>344.95999999999992</v>
      </c>
      <c r="Y2390" s="14">
        <f t="shared" si="775"/>
        <v>0</v>
      </c>
      <c r="Z2390" s="14">
        <f t="shared" si="776"/>
        <v>0</v>
      </c>
      <c r="AA2390" s="14">
        <f t="shared" si="777"/>
        <v>0</v>
      </c>
      <c r="AB2390" s="14">
        <f t="shared" si="779"/>
        <v>0</v>
      </c>
      <c r="AC2390" s="15">
        <f t="shared" si="778"/>
        <v>345</v>
      </c>
      <c r="AD2390" s="48">
        <f>(ROUND(AC2390-AC2385,1)/AC2385)</f>
        <v>-6.6558441558441553E-2</v>
      </c>
      <c r="AE2390" s="113"/>
      <c r="AF2390" s="60"/>
      <c r="AH2390" s="20"/>
    </row>
    <row r="2391" spans="1:34">
      <c r="A2391" s="99" t="s">
        <v>605</v>
      </c>
      <c r="B2391" s="87"/>
      <c r="C2391" s="21" t="s">
        <v>1</v>
      </c>
      <c r="D2391" s="12">
        <v>56</v>
      </c>
      <c r="E2391" s="12">
        <v>112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85</v>
      </c>
      <c r="L2391" s="13">
        <v>0</v>
      </c>
      <c r="M2391" s="13">
        <v>0</v>
      </c>
      <c r="N2391" s="14">
        <f>D2391*$D$9</f>
        <v>67.2</v>
      </c>
      <c r="O2391" s="14">
        <f>E2391*$E$9</f>
        <v>145.6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80.640000000000015</v>
      </c>
      <c r="T2391" s="14">
        <f>(O2391/100)*(K2391*$K$9)</f>
        <v>185.64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4"/>
        <v>147.84000000000003</v>
      </c>
      <c r="Y2391" s="14">
        <f t="shared" si="775"/>
        <v>331.24</v>
      </c>
      <c r="Z2391" s="14">
        <f t="shared" si="776"/>
        <v>0</v>
      </c>
      <c r="AA2391" s="14">
        <f t="shared" si="777"/>
        <v>0</v>
      </c>
      <c r="AB2391" s="14">
        <f t="shared" si="779"/>
        <v>0</v>
      </c>
      <c r="AC2391" s="15">
        <f t="shared" si="778"/>
        <v>479.1</v>
      </c>
      <c r="AD2391" s="48">
        <f>(ROUND(AC2391-AC2385,1)/AC2385)</f>
        <v>0.29626623376623373</v>
      </c>
      <c r="AE2391" s="113"/>
      <c r="AF2391" s="60"/>
      <c r="AH2391" s="20"/>
    </row>
    <row r="2392" spans="1:34">
      <c r="A2392" s="99" t="s">
        <v>844</v>
      </c>
      <c r="B2392" s="87"/>
      <c r="C2392" s="21" t="s">
        <v>2</v>
      </c>
      <c r="D2392" s="12">
        <v>56</v>
      </c>
      <c r="E2392" s="12">
        <v>0</v>
      </c>
      <c r="F2392" s="12">
        <v>112</v>
      </c>
      <c r="G2392" s="12">
        <v>0</v>
      </c>
      <c r="H2392" s="12">
        <v>0</v>
      </c>
      <c r="I2392" s="13">
        <v>50</v>
      </c>
      <c r="J2392" s="13">
        <v>30</v>
      </c>
      <c r="K2392" s="13">
        <v>42.5</v>
      </c>
      <c r="L2392" s="13">
        <v>42.5</v>
      </c>
      <c r="M2392" s="13">
        <v>0</v>
      </c>
      <c r="N2392" s="14">
        <f>D2392*$D$10</f>
        <v>67.2</v>
      </c>
      <c r="O2392" s="14">
        <f>E2392*$E$10</f>
        <v>0</v>
      </c>
      <c r="P2392" s="14">
        <f>F2392*$F$10</f>
        <v>145.6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80.640000000000015</v>
      </c>
      <c r="T2392" s="14">
        <f>(O2392/100)*(K2392*$J$10)</f>
        <v>0</v>
      </c>
      <c r="U2392" s="14">
        <f>(P2392/100)*(K2392*$K$10)+(P2392/100)*(L2392*$L$10)</f>
        <v>185.64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4"/>
        <v>147.84000000000003</v>
      </c>
      <c r="Y2392" s="14">
        <f t="shared" si="775"/>
        <v>0</v>
      </c>
      <c r="Z2392" s="14">
        <f t="shared" si="776"/>
        <v>331.24</v>
      </c>
      <c r="AA2392" s="14">
        <f t="shared" si="777"/>
        <v>0</v>
      </c>
      <c r="AB2392" s="14">
        <f t="shared" si="779"/>
        <v>0</v>
      </c>
      <c r="AC2392" s="15">
        <f t="shared" si="778"/>
        <v>479.1</v>
      </c>
      <c r="AD2392" s="48">
        <f>(ROUND(AC2392-AC2385,1)/AC2385)</f>
        <v>0.29626623376623373</v>
      </c>
      <c r="AE2392" s="113"/>
      <c r="AF2392" s="60"/>
      <c r="AH2392" s="20"/>
    </row>
    <row r="2393" spans="1:34">
      <c r="A2393" s="99" t="s">
        <v>845</v>
      </c>
      <c r="B2393" s="87"/>
      <c r="C2393" s="21" t="s">
        <v>3</v>
      </c>
      <c r="D2393" s="12">
        <v>56</v>
      </c>
      <c r="E2393" s="12">
        <v>0</v>
      </c>
      <c r="F2393" s="12">
        <v>0</v>
      </c>
      <c r="G2393" s="12">
        <v>112</v>
      </c>
      <c r="H2393" s="12">
        <v>0</v>
      </c>
      <c r="I2393" s="13">
        <v>50</v>
      </c>
      <c r="J2393" s="13">
        <v>30</v>
      </c>
      <c r="K2393" s="13">
        <v>0</v>
      </c>
      <c r="L2393" s="13">
        <v>85</v>
      </c>
      <c r="M2393" s="13">
        <v>0</v>
      </c>
      <c r="N2393" s="14">
        <f>D2393*$D$11</f>
        <v>67.2</v>
      </c>
      <c r="O2393" s="14">
        <f>E2393*$E$11</f>
        <v>0</v>
      </c>
      <c r="P2393" s="14">
        <f>F2393*$F$11</f>
        <v>0</v>
      </c>
      <c r="Q2393" s="14">
        <f>G2393*$G$11</f>
        <v>145.6</v>
      </c>
      <c r="R2393" s="14">
        <f>H2393*$H$11</f>
        <v>0</v>
      </c>
      <c r="S2393" s="14">
        <f>(N2393/100)*(I2393*$I$11)+(N2393/100)*(J2393*$J$11)</f>
        <v>80.640000000000015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185.64</v>
      </c>
      <c r="W2393" s="14">
        <f>(R2393/100)*(K2393*$K$11)+(R2393/100)*(L2393*$L$11)</f>
        <v>0</v>
      </c>
      <c r="X2393" s="14">
        <f t="shared" si="774"/>
        <v>147.84000000000003</v>
      </c>
      <c r="Y2393" s="14">
        <f t="shared" si="775"/>
        <v>0</v>
      </c>
      <c r="Z2393" s="14">
        <f t="shared" si="776"/>
        <v>0</v>
      </c>
      <c r="AA2393" s="14">
        <f t="shared" si="777"/>
        <v>331.24</v>
      </c>
      <c r="AB2393" s="14">
        <f t="shared" si="779"/>
        <v>0</v>
      </c>
      <c r="AC2393" s="15">
        <f t="shared" si="778"/>
        <v>479.1</v>
      </c>
      <c r="AD2393" s="48">
        <f>(ROUND(AC2393-AC2385,1)/AC2385)</f>
        <v>0.29626623376623373</v>
      </c>
      <c r="AE2393" s="113"/>
      <c r="AF2393" s="60"/>
      <c r="AH2393" s="20"/>
    </row>
    <row r="2394" spans="1:34">
      <c r="A2394" s="99" t="s">
        <v>846</v>
      </c>
      <c r="B2394" s="87"/>
      <c r="C2394" s="21" t="s">
        <v>4</v>
      </c>
      <c r="D2394" s="12">
        <v>56</v>
      </c>
      <c r="E2394" s="12">
        <v>0</v>
      </c>
      <c r="F2394" s="12">
        <v>0</v>
      </c>
      <c r="G2394" s="12">
        <v>0</v>
      </c>
      <c r="H2394" s="12">
        <v>112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D2394*$D$12</f>
        <v>67.2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145.6</v>
      </c>
      <c r="S2394" s="14">
        <f>(N2394/100)*(I2394*$I$12)+(N2394/100)*(J2394*$J$12)</f>
        <v>80.640000000000015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185.64</v>
      </c>
      <c r="X2394" s="14">
        <f t="shared" si="774"/>
        <v>147.84000000000003</v>
      </c>
      <c r="Y2394" s="14">
        <f t="shared" si="775"/>
        <v>0</v>
      </c>
      <c r="Z2394" s="14">
        <f t="shared" si="776"/>
        <v>0</v>
      </c>
      <c r="AA2394" s="14">
        <f t="shared" si="777"/>
        <v>0</v>
      </c>
      <c r="AB2394" s="14">
        <f t="shared" si="779"/>
        <v>331.24</v>
      </c>
      <c r="AC2394" s="15">
        <f t="shared" si="778"/>
        <v>479.1</v>
      </c>
      <c r="AD2394" s="48">
        <f>(ROUND(AC2394-AC2385,1)/AC2385)</f>
        <v>0.29626623376623373</v>
      </c>
      <c r="AE2394" s="113"/>
      <c r="AF2394" s="60"/>
      <c r="AH2394" s="20"/>
    </row>
    <row r="2395" spans="1:34">
      <c r="A2395" s="99" t="s">
        <v>847</v>
      </c>
      <c r="B2395" s="87"/>
      <c r="C2395" s="21" t="s">
        <v>327</v>
      </c>
      <c r="D2395" s="12">
        <v>112</v>
      </c>
      <c r="E2395" s="12">
        <v>0</v>
      </c>
      <c r="F2395" s="12">
        <v>0</v>
      </c>
      <c r="G2395" s="12">
        <v>0</v>
      </c>
      <c r="H2395" s="12">
        <v>0</v>
      </c>
      <c r="I2395" s="13">
        <v>50</v>
      </c>
      <c r="J2395" s="13">
        <v>30</v>
      </c>
      <c r="K2395" s="13">
        <v>0</v>
      </c>
      <c r="L2395" s="13">
        <v>0</v>
      </c>
      <c r="M2395" s="13">
        <v>70</v>
      </c>
      <c r="N2395" s="14">
        <f>D2395*$D$13</f>
        <v>145.6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327.60000000000002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4"/>
        <v>473.20000000000005</v>
      </c>
      <c r="Y2395" s="14">
        <f t="shared" si="775"/>
        <v>0</v>
      </c>
      <c r="Z2395" s="14">
        <f t="shared" si="776"/>
        <v>0</v>
      </c>
      <c r="AA2395" s="14">
        <f t="shared" si="777"/>
        <v>0</v>
      </c>
      <c r="AB2395" s="14">
        <f t="shared" si="779"/>
        <v>0</v>
      </c>
      <c r="AC2395" s="15">
        <f t="shared" si="778"/>
        <v>473.2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848</v>
      </c>
      <c r="B2396" s="87"/>
      <c r="C2396" s="21" t="s">
        <v>328</v>
      </c>
      <c r="D2396" s="12">
        <v>112</v>
      </c>
      <c r="E2396" s="12">
        <v>0</v>
      </c>
      <c r="F2396" s="12">
        <v>0</v>
      </c>
      <c r="G2396" s="12">
        <v>0</v>
      </c>
      <c r="H2396" s="12">
        <v>0</v>
      </c>
      <c r="I2396" s="13">
        <v>50</v>
      </c>
      <c r="J2396" s="13">
        <v>30</v>
      </c>
      <c r="K2396" s="13">
        <v>70</v>
      </c>
      <c r="L2396" s="13">
        <v>0</v>
      </c>
      <c r="M2396" s="13">
        <v>0</v>
      </c>
      <c r="N2396" s="14">
        <f>D2396*$D$14</f>
        <v>145.6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327.60000000000002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4"/>
        <v>473.20000000000005</v>
      </c>
      <c r="Y2396" s="14">
        <f t="shared" si="775"/>
        <v>0</v>
      </c>
      <c r="Z2396" s="14">
        <f t="shared" si="776"/>
        <v>0</v>
      </c>
      <c r="AA2396" s="14">
        <f t="shared" si="777"/>
        <v>0</v>
      </c>
      <c r="AB2396" s="14">
        <f t="shared" si="779"/>
        <v>0</v>
      </c>
      <c r="AC2396" s="15">
        <f t="shared" si="778"/>
        <v>473.2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329</v>
      </c>
      <c r="D2397" s="12">
        <v>112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70</v>
      </c>
      <c r="M2397" s="13">
        <v>0</v>
      </c>
      <c r="N2397" s="14">
        <f>D2397*$D$15</f>
        <v>145.6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327.60000000000002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4"/>
        <v>473.20000000000005</v>
      </c>
      <c r="Y2397" s="14">
        <f t="shared" si="775"/>
        <v>0</v>
      </c>
      <c r="Z2397" s="14">
        <f t="shared" si="776"/>
        <v>0</v>
      </c>
      <c r="AA2397" s="14">
        <f t="shared" si="777"/>
        <v>0</v>
      </c>
      <c r="AB2397" s="14">
        <f t="shared" si="779"/>
        <v>0</v>
      </c>
      <c r="AC2397" s="15">
        <f t="shared" si="778"/>
        <v>473.2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325</v>
      </c>
      <c r="D2398" s="12">
        <v>112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59</v>
      </c>
      <c r="K2398" s="13">
        <v>0</v>
      </c>
      <c r="L2398" s="13">
        <v>0</v>
      </c>
      <c r="M2398" s="13">
        <v>0</v>
      </c>
      <c r="N2398" s="14">
        <f>D2398*$D$16</f>
        <v>145.6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270.37919999999997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4"/>
        <v>415.97919999999999</v>
      </c>
      <c r="Y2398" s="14">
        <f t="shared" si="775"/>
        <v>0</v>
      </c>
      <c r="Z2398" s="14">
        <f t="shared" si="776"/>
        <v>0</v>
      </c>
      <c r="AA2398" s="14">
        <f t="shared" si="777"/>
        <v>0</v>
      </c>
      <c r="AB2398" s="14">
        <f t="shared" si="779"/>
        <v>0</v>
      </c>
      <c r="AC2398" s="15">
        <f t="shared" si="778"/>
        <v>416</v>
      </c>
      <c r="AD2398" s="48">
        <f>(ROUND(AC2398-AC2385,1)/AC2385)</f>
        <v>0.12554112554112554</v>
      </c>
      <c r="AE2398" s="113"/>
      <c r="AF2398" s="60"/>
      <c r="AH2398" s="20"/>
    </row>
    <row r="2399" spans="1:34">
      <c r="A2399" s="99"/>
      <c r="B2399" s="87"/>
      <c r="C2399" s="21" t="s">
        <v>326</v>
      </c>
      <c r="D2399" s="12">
        <v>112</v>
      </c>
      <c r="E2399" s="12">
        <v>0</v>
      </c>
      <c r="F2399" s="12">
        <v>0</v>
      </c>
      <c r="G2399" s="12">
        <v>0</v>
      </c>
      <c r="H2399" s="12">
        <v>0</v>
      </c>
      <c r="I2399" s="13">
        <v>79</v>
      </c>
      <c r="J2399" s="13">
        <v>30</v>
      </c>
      <c r="K2399" s="13">
        <v>0</v>
      </c>
      <c r="L2399" s="13">
        <v>0</v>
      </c>
      <c r="M2399" s="13">
        <v>0</v>
      </c>
      <c r="N2399" s="14">
        <f>D2399*$D$17</f>
        <v>145.6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308.23519999999996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4"/>
        <v>453.83519999999999</v>
      </c>
      <c r="Y2399" s="14">
        <f t="shared" si="775"/>
        <v>0</v>
      </c>
      <c r="Z2399" s="14">
        <f t="shared" si="776"/>
        <v>0</v>
      </c>
      <c r="AA2399" s="14">
        <f t="shared" si="777"/>
        <v>0</v>
      </c>
      <c r="AB2399" s="14">
        <f t="shared" si="779"/>
        <v>0</v>
      </c>
      <c r="AC2399" s="15">
        <f t="shared" si="778"/>
        <v>453.8</v>
      </c>
      <c r="AD2399" s="48">
        <f>(ROUND(AC2399-AC2385,1)/AC2385)</f>
        <v>0.2278138528138528</v>
      </c>
      <c r="AE2399" s="113"/>
      <c r="AF2399" s="60"/>
      <c r="AH2399" s="20"/>
    </row>
    <row r="2400" spans="1:34">
      <c r="A2400" s="106" t="s">
        <v>0</v>
      </c>
      <c r="B2400" s="88" t="s">
        <v>111</v>
      </c>
      <c r="C2400" s="50" t="s">
        <v>243</v>
      </c>
      <c r="D2400" s="11">
        <v>108</v>
      </c>
      <c r="E2400" s="11">
        <v>0</v>
      </c>
      <c r="F2400" s="11">
        <v>0</v>
      </c>
      <c r="G2400" s="11">
        <v>0</v>
      </c>
      <c r="H2400" s="11">
        <v>0</v>
      </c>
      <c r="I2400" s="51">
        <v>30</v>
      </c>
      <c r="J2400" s="51">
        <v>55</v>
      </c>
      <c r="K2400" s="51">
        <v>0</v>
      </c>
      <c r="L2400" s="51">
        <v>0</v>
      </c>
      <c r="M2400" s="51">
        <v>0</v>
      </c>
      <c r="N2400" s="52">
        <f>D2400*$D$3</f>
        <v>162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206.55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44" si="780">N2400+S2400</f>
        <v>368.55</v>
      </c>
      <c r="Y2400" s="52">
        <f t="shared" ref="Y2400:Y2444" si="781">O2400+T2400</f>
        <v>0</v>
      </c>
      <c r="Z2400" s="52">
        <f t="shared" ref="Z2400:Z2444" si="782">P2400+U2400</f>
        <v>0</v>
      </c>
      <c r="AA2400" s="52">
        <f t="shared" ref="AA2400:AA2444" si="783">Q2400+V2400</f>
        <v>0</v>
      </c>
      <c r="AB2400" s="52">
        <f t="shared" si="779"/>
        <v>0</v>
      </c>
      <c r="AC2400" s="53">
        <f>ROUND(X2400+Y2400+Z2400+AA2400+AB2400,1)</f>
        <v>368.6</v>
      </c>
      <c r="AD2400" s="58">
        <v>0</v>
      </c>
      <c r="AE2400" s="113" t="s">
        <v>813</v>
      </c>
      <c r="AF2400" s="60"/>
      <c r="AH2400" s="20"/>
    </row>
    <row r="2401" spans="1:34">
      <c r="A2401" s="99" t="s">
        <v>814</v>
      </c>
      <c r="B2401" s="89">
        <v>0</v>
      </c>
      <c r="C2401" s="21" t="s">
        <v>324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46</v>
      </c>
      <c r="J2401" s="13">
        <v>70</v>
      </c>
      <c r="K2401" s="13">
        <v>0</v>
      </c>
      <c r="L2401" s="13">
        <v>0</v>
      </c>
      <c r="M2401" s="13">
        <v>0</v>
      </c>
      <c r="N2401" s="14">
        <f>D2401*$D$4</f>
        <v>140.4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293.15520000000004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80"/>
        <v>433.55520000000001</v>
      </c>
      <c r="Y2401" s="14">
        <f t="shared" si="781"/>
        <v>0</v>
      </c>
      <c r="Z2401" s="14">
        <f t="shared" si="782"/>
        <v>0</v>
      </c>
      <c r="AA2401" s="14">
        <f t="shared" si="783"/>
        <v>0</v>
      </c>
      <c r="AB2401" s="14">
        <f>R2401+W2401</f>
        <v>0</v>
      </c>
      <c r="AC2401" s="15">
        <f>ROUND(X2401+Y2401+Z2401+AA2401+AB2401,1)</f>
        <v>433.6</v>
      </c>
      <c r="AD2401" s="48">
        <f>(ROUND(AC2401-AC2400,1)/AC2400)</f>
        <v>0.17634291915355399</v>
      </c>
      <c r="AE2401" s="113"/>
      <c r="AF2401" s="60"/>
      <c r="AH2401" s="20"/>
    </row>
    <row r="2402" spans="1:34">
      <c r="A2402" s="99" t="s">
        <v>815</v>
      </c>
      <c r="B2402" s="89">
        <v>8</v>
      </c>
      <c r="C2402" s="21" t="s">
        <v>849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55</v>
      </c>
      <c r="K2402" s="13">
        <v>0</v>
      </c>
      <c r="L2402" s="13">
        <v>0</v>
      </c>
      <c r="M2402" s="13">
        <v>0</v>
      </c>
      <c r="N2402" s="14">
        <f>D2402*$D$5</f>
        <v>151.19999999999999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192.77999999999997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80"/>
        <v>343.97999999999996</v>
      </c>
      <c r="Y2402" s="14">
        <f t="shared" si="781"/>
        <v>0</v>
      </c>
      <c r="Z2402" s="14">
        <f t="shared" si="782"/>
        <v>0</v>
      </c>
      <c r="AA2402" s="14">
        <f t="shared" si="783"/>
        <v>0</v>
      </c>
      <c r="AB2402" s="14">
        <f>R2402+W2402</f>
        <v>0</v>
      </c>
      <c r="AC2402" s="15">
        <f t="shared" ref="AC2402:AC2414" si="784">ROUND(X2402+Y2402+Z2402+AA2402+AB2402,1)</f>
        <v>344</v>
      </c>
      <c r="AD2402" s="48">
        <f>(ROUND(AC2402-AC2400,1)/AC2400)</f>
        <v>-6.6739012479652735E-2</v>
      </c>
      <c r="AE2402" s="113"/>
      <c r="AF2402" s="60"/>
      <c r="AH2402" s="20"/>
    </row>
    <row r="2403" spans="1:34">
      <c r="A2403" s="99" t="s">
        <v>816</v>
      </c>
      <c r="B2403" s="89">
        <v>0</v>
      </c>
      <c r="C2403" s="21" t="s">
        <v>337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55</v>
      </c>
      <c r="K2403" s="13">
        <v>0</v>
      </c>
      <c r="L2403" s="13">
        <v>0</v>
      </c>
      <c r="M2403" s="13">
        <v>0</v>
      </c>
      <c r="N2403" s="14">
        <f>D2403*$D$6</f>
        <v>151.19999999999999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192.77999999999997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80"/>
        <v>343.97999999999996</v>
      </c>
      <c r="Y2403" s="14">
        <f t="shared" si="781"/>
        <v>0</v>
      </c>
      <c r="Z2403" s="14">
        <f t="shared" si="782"/>
        <v>0</v>
      </c>
      <c r="AA2403" s="14">
        <f t="shared" si="783"/>
        <v>0</v>
      </c>
      <c r="AB2403" s="14">
        <f t="shared" ref="AB2403:AB2415" si="785">R2403+W2403</f>
        <v>0</v>
      </c>
      <c r="AC2403" s="15">
        <f t="shared" si="784"/>
        <v>344</v>
      </c>
      <c r="AD2403" s="48">
        <f>(ROUND(AC2403-AC2400,1)/AC2400)</f>
        <v>-6.6739012479652735E-2</v>
      </c>
      <c r="AE2403" s="113"/>
      <c r="AF2403" s="60"/>
      <c r="AH2403" s="20"/>
    </row>
    <row r="2404" spans="1:34">
      <c r="A2404" s="99" t="s">
        <v>817</v>
      </c>
      <c r="B2404" s="89">
        <v>0</v>
      </c>
      <c r="C2404" s="21" t="s">
        <v>338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D2404*$D$7</f>
        <v>151.19999999999999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192.77999999999997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80"/>
        <v>343.97999999999996</v>
      </c>
      <c r="Y2404" s="14">
        <f t="shared" si="781"/>
        <v>0</v>
      </c>
      <c r="Z2404" s="14">
        <f t="shared" si="782"/>
        <v>0</v>
      </c>
      <c r="AA2404" s="14">
        <f t="shared" si="783"/>
        <v>0</v>
      </c>
      <c r="AB2404" s="14">
        <f t="shared" si="785"/>
        <v>0</v>
      </c>
      <c r="AC2404" s="15">
        <f t="shared" si="784"/>
        <v>344</v>
      </c>
      <c r="AD2404" s="48">
        <f>(ROUND(AC2404-AC2400,1)/AC2400)</f>
        <v>-6.6739012479652735E-2</v>
      </c>
      <c r="AE2404" s="113"/>
      <c r="AF2404" s="60"/>
      <c r="AH2404" s="20"/>
    </row>
    <row r="2405" spans="1:34">
      <c r="A2405" s="99" t="s">
        <v>666</v>
      </c>
      <c r="B2405" s="89"/>
      <c r="C2405" s="21" t="s">
        <v>339</v>
      </c>
      <c r="D2405" s="12">
        <v>108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D2405*$D$8</f>
        <v>151.19999999999999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192.77999999999997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80"/>
        <v>343.97999999999996</v>
      </c>
      <c r="Y2405" s="14">
        <f t="shared" si="781"/>
        <v>0</v>
      </c>
      <c r="Z2405" s="14">
        <f t="shared" si="782"/>
        <v>0</v>
      </c>
      <c r="AA2405" s="14">
        <f t="shared" si="783"/>
        <v>0</v>
      </c>
      <c r="AB2405" s="14">
        <f t="shared" si="785"/>
        <v>0</v>
      </c>
      <c r="AC2405" s="15">
        <f t="shared" si="784"/>
        <v>344</v>
      </c>
      <c r="AD2405" s="48">
        <f>(ROUND(AC2405-AC2400,1)/AC2400)</f>
        <v>-6.6739012479652735E-2</v>
      </c>
      <c r="AE2405" s="113"/>
      <c r="AF2405" s="60"/>
      <c r="AH2405" s="20"/>
    </row>
    <row r="2406" spans="1:34">
      <c r="A2406" s="99" t="s">
        <v>605</v>
      </c>
      <c r="B2406" s="89"/>
      <c r="C2406" s="21" t="s">
        <v>1</v>
      </c>
      <c r="D2406" s="12">
        <v>54</v>
      </c>
      <c r="E2406" s="12">
        <v>108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90</v>
      </c>
      <c r="L2406" s="13">
        <v>0</v>
      </c>
      <c r="M2406" s="13">
        <v>0</v>
      </c>
      <c r="N2406" s="14">
        <f>D2406*$D$9</f>
        <v>64.8</v>
      </c>
      <c r="O2406" s="14">
        <f>E2406*$E$9</f>
        <v>140.4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82.62</v>
      </c>
      <c r="T2406" s="14">
        <f>(O2406/100)*(K2406*$K$9)</f>
        <v>189.54000000000002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80"/>
        <v>147.42000000000002</v>
      </c>
      <c r="Y2406" s="14">
        <f t="shared" si="781"/>
        <v>329.94000000000005</v>
      </c>
      <c r="Z2406" s="14">
        <f t="shared" si="782"/>
        <v>0</v>
      </c>
      <c r="AA2406" s="14">
        <f t="shared" si="783"/>
        <v>0</v>
      </c>
      <c r="AB2406" s="14">
        <f t="shared" si="785"/>
        <v>0</v>
      </c>
      <c r="AC2406" s="15">
        <f t="shared" si="784"/>
        <v>477.4</v>
      </c>
      <c r="AD2406" s="48">
        <f>(ROUND(AC2406-AC2400,1)/AC2400)</f>
        <v>0.2951709169831796</v>
      </c>
      <c r="AE2406" s="113"/>
      <c r="AF2406" s="60"/>
      <c r="AH2406" s="20"/>
    </row>
    <row r="2407" spans="1:34">
      <c r="A2407" s="99" t="s">
        <v>844</v>
      </c>
      <c r="B2407" s="89"/>
      <c r="C2407" s="21" t="s">
        <v>2</v>
      </c>
      <c r="D2407" s="12">
        <v>54</v>
      </c>
      <c r="E2407" s="12">
        <v>0</v>
      </c>
      <c r="F2407" s="12">
        <v>108</v>
      </c>
      <c r="G2407" s="12">
        <v>0</v>
      </c>
      <c r="H2407" s="12">
        <v>0</v>
      </c>
      <c r="I2407" s="13">
        <v>30</v>
      </c>
      <c r="J2407" s="13">
        <v>55</v>
      </c>
      <c r="K2407" s="13">
        <v>45</v>
      </c>
      <c r="L2407" s="13">
        <v>45</v>
      </c>
      <c r="M2407" s="13">
        <v>0</v>
      </c>
      <c r="N2407" s="14">
        <f>D2407*$D$10</f>
        <v>64.8</v>
      </c>
      <c r="O2407" s="14">
        <f>E2407*$E$10</f>
        <v>0</v>
      </c>
      <c r="P2407" s="14">
        <f>F2407*$F$10</f>
        <v>140.4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82.62</v>
      </c>
      <c r="T2407" s="14">
        <f>(O2407/100)*(K2407*$J$10)</f>
        <v>0</v>
      </c>
      <c r="U2407" s="14">
        <f>(P2407/100)*(K2407*$K$10)+(P2407/100)*(L2407*$L$10)</f>
        <v>189.54000000000002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80"/>
        <v>147.42000000000002</v>
      </c>
      <c r="Y2407" s="14">
        <f t="shared" si="781"/>
        <v>0</v>
      </c>
      <c r="Z2407" s="14">
        <f t="shared" si="782"/>
        <v>329.94000000000005</v>
      </c>
      <c r="AA2407" s="14">
        <f t="shared" si="783"/>
        <v>0</v>
      </c>
      <c r="AB2407" s="14">
        <f t="shared" si="785"/>
        <v>0</v>
      </c>
      <c r="AC2407" s="15">
        <f t="shared" si="784"/>
        <v>477.4</v>
      </c>
      <c r="AD2407" s="48">
        <f>(ROUND(AC2407-AC2400,1)/AC2400)</f>
        <v>0.2951709169831796</v>
      </c>
      <c r="AE2407" s="113"/>
      <c r="AF2407" s="60"/>
      <c r="AH2407" s="20"/>
    </row>
    <row r="2408" spans="1:34">
      <c r="A2408" s="99" t="s">
        <v>845</v>
      </c>
      <c r="B2408" s="89"/>
      <c r="C2408" s="21" t="s">
        <v>3</v>
      </c>
      <c r="D2408" s="12">
        <v>54</v>
      </c>
      <c r="E2408" s="12">
        <v>0</v>
      </c>
      <c r="F2408" s="12">
        <v>0</v>
      </c>
      <c r="G2408" s="12">
        <v>108</v>
      </c>
      <c r="H2408" s="12">
        <v>0</v>
      </c>
      <c r="I2408" s="13">
        <v>30</v>
      </c>
      <c r="J2408" s="13">
        <v>55</v>
      </c>
      <c r="K2408" s="13">
        <v>0</v>
      </c>
      <c r="L2408" s="13">
        <v>90</v>
      </c>
      <c r="M2408" s="13">
        <v>0</v>
      </c>
      <c r="N2408" s="14">
        <f>D2408*$D$11</f>
        <v>64.8</v>
      </c>
      <c r="O2408" s="14">
        <f>E2408*$E$11</f>
        <v>0</v>
      </c>
      <c r="P2408" s="14">
        <f>F2408*$F$11</f>
        <v>0</v>
      </c>
      <c r="Q2408" s="14">
        <f>G2408*$G$11</f>
        <v>140.4</v>
      </c>
      <c r="R2408" s="14">
        <f>H2408*$H$11</f>
        <v>0</v>
      </c>
      <c r="S2408" s="14">
        <f>(N2408/100)*(I2408*$I$11)+(N2408/100)*(J2408*$J$11)</f>
        <v>82.62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189.54000000000002</v>
      </c>
      <c r="W2408" s="14">
        <f>(R2408/100)*(K2408*$K$11)+(R2408/100)*(L2408*$L$11)</f>
        <v>0</v>
      </c>
      <c r="X2408" s="14">
        <f t="shared" si="780"/>
        <v>147.42000000000002</v>
      </c>
      <c r="Y2408" s="14">
        <f t="shared" si="781"/>
        <v>0</v>
      </c>
      <c r="Z2408" s="14">
        <f t="shared" si="782"/>
        <v>0</v>
      </c>
      <c r="AA2408" s="14">
        <f t="shared" si="783"/>
        <v>329.94000000000005</v>
      </c>
      <c r="AB2408" s="14">
        <f t="shared" si="785"/>
        <v>0</v>
      </c>
      <c r="AC2408" s="15">
        <f t="shared" si="784"/>
        <v>477.4</v>
      </c>
      <c r="AD2408" s="48">
        <f>(ROUND(AC2408-AC2400,1)/AC2400)</f>
        <v>0.2951709169831796</v>
      </c>
      <c r="AE2408" s="113"/>
      <c r="AF2408" s="60"/>
      <c r="AH2408" s="20"/>
    </row>
    <row r="2409" spans="1:34">
      <c r="A2409" s="99" t="s">
        <v>846</v>
      </c>
      <c r="B2409" s="89"/>
      <c r="C2409" s="21" t="s">
        <v>4</v>
      </c>
      <c r="D2409" s="12">
        <v>54</v>
      </c>
      <c r="E2409" s="12">
        <v>0</v>
      </c>
      <c r="F2409" s="12">
        <v>0</v>
      </c>
      <c r="G2409" s="12">
        <v>0</v>
      </c>
      <c r="H2409" s="12">
        <v>108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D2409*$D$12</f>
        <v>64.8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140.4</v>
      </c>
      <c r="S2409" s="14">
        <f>(N2409/100)*(I2409*$I$12)+(N2409/100)*(J2409*$J$12)</f>
        <v>82.62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189.54000000000002</v>
      </c>
      <c r="X2409" s="14">
        <f t="shared" si="780"/>
        <v>147.42000000000002</v>
      </c>
      <c r="Y2409" s="14">
        <f t="shared" si="781"/>
        <v>0</v>
      </c>
      <c r="Z2409" s="14">
        <f t="shared" si="782"/>
        <v>0</v>
      </c>
      <c r="AA2409" s="14">
        <f t="shared" si="783"/>
        <v>0</v>
      </c>
      <c r="AB2409" s="14">
        <f t="shared" si="785"/>
        <v>329.94000000000005</v>
      </c>
      <c r="AC2409" s="15">
        <f t="shared" si="784"/>
        <v>477.4</v>
      </c>
      <c r="AD2409" s="48">
        <f>(ROUND(AC2409-AC2400,1)/AC2400)</f>
        <v>0.2951709169831796</v>
      </c>
      <c r="AE2409" s="113"/>
      <c r="AF2409" s="60"/>
      <c r="AH2409" s="20"/>
    </row>
    <row r="2410" spans="1:34">
      <c r="A2410" s="99" t="s">
        <v>847</v>
      </c>
      <c r="B2410" s="89"/>
      <c r="C2410" s="21" t="s">
        <v>327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55</v>
      </c>
      <c r="K2410" s="13">
        <v>0</v>
      </c>
      <c r="L2410" s="13">
        <v>0</v>
      </c>
      <c r="M2410" s="13">
        <v>73</v>
      </c>
      <c r="N2410" s="14">
        <f>D2410*$D$13</f>
        <v>140.4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332.74800000000005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80"/>
        <v>473.14800000000002</v>
      </c>
      <c r="Y2410" s="14">
        <f t="shared" si="781"/>
        <v>0</v>
      </c>
      <c r="Z2410" s="14">
        <f t="shared" si="782"/>
        <v>0</v>
      </c>
      <c r="AA2410" s="14">
        <f t="shared" si="783"/>
        <v>0</v>
      </c>
      <c r="AB2410" s="14">
        <f t="shared" si="785"/>
        <v>0</v>
      </c>
      <c r="AC2410" s="15">
        <f t="shared" si="784"/>
        <v>473.1</v>
      </c>
      <c r="AD2410" s="48">
        <f>(ROUND(AC2410-AC2400,1)/AC2400)</f>
        <v>0.28350515463917525</v>
      </c>
      <c r="AE2410" s="113"/>
      <c r="AF2410" s="60"/>
      <c r="AH2410" s="20"/>
    </row>
    <row r="2411" spans="1:34">
      <c r="A2411" s="99" t="s">
        <v>848</v>
      </c>
      <c r="B2411" s="89"/>
      <c r="C2411" s="21" t="s">
        <v>328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55</v>
      </c>
      <c r="K2411" s="13">
        <v>73</v>
      </c>
      <c r="L2411" s="13">
        <v>0</v>
      </c>
      <c r="M2411" s="13">
        <v>0</v>
      </c>
      <c r="N2411" s="14">
        <f>D2411*$D$14</f>
        <v>140.4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332.74800000000005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80"/>
        <v>473.14800000000002</v>
      </c>
      <c r="Y2411" s="14">
        <f t="shared" si="781"/>
        <v>0</v>
      </c>
      <c r="Z2411" s="14">
        <f t="shared" si="782"/>
        <v>0</v>
      </c>
      <c r="AA2411" s="14">
        <f t="shared" si="783"/>
        <v>0</v>
      </c>
      <c r="AB2411" s="14">
        <f t="shared" si="785"/>
        <v>0</v>
      </c>
      <c r="AC2411" s="15">
        <f t="shared" si="784"/>
        <v>473.1</v>
      </c>
      <c r="AD2411" s="48">
        <f>(ROUND(AC2411-AC2400,1)/AC2400)</f>
        <v>0.28350515463917525</v>
      </c>
      <c r="AE2411" s="113"/>
      <c r="AF2411" s="60"/>
      <c r="AH2411" s="20"/>
    </row>
    <row r="2412" spans="1:34">
      <c r="A2412" s="99"/>
      <c r="B2412" s="89"/>
      <c r="C2412" s="21" t="s">
        <v>329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73</v>
      </c>
      <c r="M2412" s="13">
        <v>0</v>
      </c>
      <c r="N2412" s="14">
        <f>D2412*$D$15</f>
        <v>140.4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332.74800000000005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80"/>
        <v>473.14800000000002</v>
      </c>
      <c r="Y2412" s="14">
        <f t="shared" si="781"/>
        <v>0</v>
      </c>
      <c r="Z2412" s="14">
        <f t="shared" si="782"/>
        <v>0</v>
      </c>
      <c r="AA2412" s="14">
        <f t="shared" si="783"/>
        <v>0</v>
      </c>
      <c r="AB2412" s="14">
        <f t="shared" si="785"/>
        <v>0</v>
      </c>
      <c r="AC2412" s="15">
        <f t="shared" si="784"/>
        <v>473.1</v>
      </c>
      <c r="AD2412" s="48">
        <f>(ROUND(AC2412-AC2400,1)/AC2400)</f>
        <v>0.28350515463917525</v>
      </c>
      <c r="AE2412" s="113"/>
      <c r="AF2412" s="60"/>
      <c r="AH2412" s="20"/>
    </row>
    <row r="2413" spans="1:34">
      <c r="A2413" s="99"/>
      <c r="B2413" s="89"/>
      <c r="C2413" s="21" t="s">
        <v>325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84</v>
      </c>
      <c r="K2413" s="13">
        <v>0</v>
      </c>
      <c r="L2413" s="13">
        <v>0</v>
      </c>
      <c r="M2413" s="13">
        <v>0</v>
      </c>
      <c r="N2413" s="14">
        <f>D2413*$D$16</f>
        <v>140.4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313.37280000000004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80"/>
        <v>453.77280000000007</v>
      </c>
      <c r="Y2413" s="14">
        <f t="shared" si="781"/>
        <v>0</v>
      </c>
      <c r="Z2413" s="14">
        <f t="shared" si="782"/>
        <v>0</v>
      </c>
      <c r="AA2413" s="14">
        <f t="shared" si="783"/>
        <v>0</v>
      </c>
      <c r="AB2413" s="14">
        <f t="shared" si="785"/>
        <v>0</v>
      </c>
      <c r="AC2413" s="15">
        <f t="shared" si="784"/>
        <v>453.8</v>
      </c>
      <c r="AD2413" s="48">
        <f>(ROUND(AC2413-AC2400,1)/AC2400)</f>
        <v>0.23114487249050461</v>
      </c>
      <c r="AE2413" s="113"/>
      <c r="AF2413" s="60"/>
      <c r="AH2413" s="20"/>
    </row>
    <row r="2414" spans="1:34">
      <c r="A2414" s="99"/>
      <c r="B2414" s="89"/>
      <c r="C2414" s="21" t="s">
        <v>326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61</v>
      </c>
      <c r="J2414" s="13">
        <v>55</v>
      </c>
      <c r="K2414" s="13">
        <v>0</v>
      </c>
      <c r="L2414" s="13">
        <v>0</v>
      </c>
      <c r="M2414" s="13">
        <v>0</v>
      </c>
      <c r="N2414" s="14">
        <f>D2414*$D$17</f>
        <v>140.4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274.20120000000003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80"/>
        <v>414.60120000000006</v>
      </c>
      <c r="Y2414" s="14">
        <f t="shared" si="781"/>
        <v>0</v>
      </c>
      <c r="Z2414" s="14">
        <f t="shared" si="782"/>
        <v>0</v>
      </c>
      <c r="AA2414" s="14">
        <f t="shared" si="783"/>
        <v>0</v>
      </c>
      <c r="AB2414" s="14">
        <f t="shared" si="785"/>
        <v>0</v>
      </c>
      <c r="AC2414" s="15">
        <f t="shared" si="784"/>
        <v>414.6</v>
      </c>
      <c r="AD2414" s="48">
        <f>(ROUND(AC2414-AC2400,1)/AC2400)</f>
        <v>0.12479652740097666</v>
      </c>
      <c r="AE2414" s="113"/>
      <c r="AF2414" s="60"/>
      <c r="AH2414" s="20"/>
    </row>
    <row r="2415" spans="1:34">
      <c r="A2415" s="106" t="s">
        <v>0</v>
      </c>
      <c r="B2415" s="86" t="s">
        <v>112</v>
      </c>
      <c r="C2415" s="50" t="s">
        <v>243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229.5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80"/>
        <v>409.5</v>
      </c>
      <c r="Y2415" s="52">
        <f t="shared" si="781"/>
        <v>0</v>
      </c>
      <c r="Z2415" s="52">
        <f t="shared" si="782"/>
        <v>0</v>
      </c>
      <c r="AA2415" s="52">
        <f t="shared" si="783"/>
        <v>0</v>
      </c>
      <c r="AB2415" s="52">
        <f t="shared" si="785"/>
        <v>0</v>
      </c>
      <c r="AC2415" s="53">
        <f>ROUND(X2415+Y2415+Z2415+AA2415+AB2415,1)</f>
        <v>409.5</v>
      </c>
      <c r="AD2415" s="58">
        <v>0</v>
      </c>
      <c r="AE2415" s="113" t="s">
        <v>813</v>
      </c>
      <c r="AF2415" s="60"/>
      <c r="AH2415" s="20"/>
    </row>
    <row r="2416" spans="1:34">
      <c r="A2416" s="99" t="s">
        <v>814</v>
      </c>
      <c r="B2416" s="87">
        <v>20</v>
      </c>
      <c r="C2416" s="21" t="s">
        <v>324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76</v>
      </c>
      <c r="J2416" s="13">
        <v>40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325.72800000000001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80"/>
        <v>481.72800000000001</v>
      </c>
      <c r="Y2416" s="14">
        <f t="shared" si="781"/>
        <v>0</v>
      </c>
      <c r="Z2416" s="14">
        <f t="shared" si="782"/>
        <v>0</v>
      </c>
      <c r="AA2416" s="14">
        <f t="shared" si="783"/>
        <v>0</v>
      </c>
      <c r="AB2416" s="14">
        <f>R2416+W2416</f>
        <v>0</v>
      </c>
      <c r="AC2416" s="15">
        <f>ROUND(X2416+Y2416+Z2416+AA2416+AB2416,1)</f>
        <v>481.7</v>
      </c>
      <c r="AD2416" s="48">
        <f>(ROUND(AC2416-AC2415,1)/AC2415)</f>
        <v>0.17631257631257632</v>
      </c>
      <c r="AE2416" s="113"/>
      <c r="AF2416" s="60"/>
      <c r="AH2416" s="20"/>
    </row>
    <row r="2417" spans="1:34">
      <c r="A2417" s="99" t="s">
        <v>815</v>
      </c>
      <c r="B2417" s="87">
        <v>0</v>
      </c>
      <c r="C2417" s="21" t="s">
        <v>849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214.2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0"/>
        <v>382.2</v>
      </c>
      <c r="Y2417" s="14">
        <f t="shared" si="781"/>
        <v>0</v>
      </c>
      <c r="Z2417" s="14">
        <f t="shared" si="782"/>
        <v>0</v>
      </c>
      <c r="AA2417" s="14">
        <f t="shared" si="783"/>
        <v>0</v>
      </c>
      <c r="AB2417" s="14">
        <f>R2417+W2417</f>
        <v>0</v>
      </c>
      <c r="AC2417" s="15">
        <f t="shared" ref="AC2417:AC2429" si="786">ROUND(X2417+Y2417+Z2417+AA2417+AB2417,1)</f>
        <v>382.2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816</v>
      </c>
      <c r="B2418" s="87">
        <v>0</v>
      </c>
      <c r="C2418" s="21" t="s">
        <v>337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214.2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0"/>
        <v>382.2</v>
      </c>
      <c r="Y2418" s="14">
        <f t="shared" si="781"/>
        <v>0</v>
      </c>
      <c r="Z2418" s="14">
        <f t="shared" si="782"/>
        <v>0</v>
      </c>
      <c r="AA2418" s="14">
        <f t="shared" si="783"/>
        <v>0</v>
      </c>
      <c r="AB2418" s="14">
        <f t="shared" ref="AB2418:AB2430" si="787">R2418+W2418</f>
        <v>0</v>
      </c>
      <c r="AC2418" s="15">
        <f t="shared" si="786"/>
        <v>382.2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817</v>
      </c>
      <c r="B2419" s="87">
        <v>0</v>
      </c>
      <c r="C2419" s="21" t="s">
        <v>338</v>
      </c>
      <c r="D2419" s="12">
        <v>120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168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214.2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0"/>
        <v>382.2</v>
      </c>
      <c r="Y2419" s="14">
        <f t="shared" si="781"/>
        <v>0</v>
      </c>
      <c r="Z2419" s="14">
        <f t="shared" si="782"/>
        <v>0</v>
      </c>
      <c r="AA2419" s="14">
        <f t="shared" si="783"/>
        <v>0</v>
      </c>
      <c r="AB2419" s="14">
        <f t="shared" si="787"/>
        <v>0</v>
      </c>
      <c r="AC2419" s="15">
        <f t="shared" si="786"/>
        <v>382.2</v>
      </c>
      <c r="AD2419" s="48">
        <f>(ROUND(AC2419-AC2415,1)/AC2415)</f>
        <v>-6.6666666666666666E-2</v>
      </c>
      <c r="AE2419" s="113"/>
      <c r="AF2419" s="60"/>
      <c r="AH2419" s="20"/>
    </row>
    <row r="2420" spans="1:34">
      <c r="A2420" s="99" t="s">
        <v>666</v>
      </c>
      <c r="B2420" s="87"/>
      <c r="C2420" s="21" t="s">
        <v>339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214.2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0"/>
        <v>382.2</v>
      </c>
      <c r="Y2420" s="14">
        <f t="shared" si="781"/>
        <v>0</v>
      </c>
      <c r="Z2420" s="14">
        <f t="shared" si="782"/>
        <v>0</v>
      </c>
      <c r="AA2420" s="14">
        <f t="shared" si="783"/>
        <v>0</v>
      </c>
      <c r="AB2420" s="14">
        <f t="shared" si="787"/>
        <v>0</v>
      </c>
      <c r="AC2420" s="15">
        <f t="shared" si="786"/>
        <v>382.2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605</v>
      </c>
      <c r="B2421" s="87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91.8</v>
      </c>
      <c r="T2421" s="14">
        <f>(O2421/100)*(K2421*$K$9)</f>
        <v>210.6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0"/>
        <v>163.80000000000001</v>
      </c>
      <c r="Y2421" s="14">
        <f t="shared" si="781"/>
        <v>366.6</v>
      </c>
      <c r="Z2421" s="14">
        <f t="shared" si="782"/>
        <v>0</v>
      </c>
      <c r="AA2421" s="14">
        <f t="shared" si="783"/>
        <v>0</v>
      </c>
      <c r="AB2421" s="14">
        <f t="shared" si="787"/>
        <v>0</v>
      </c>
      <c r="AC2421" s="15">
        <f t="shared" si="786"/>
        <v>530.4</v>
      </c>
      <c r="AD2421" s="48">
        <f>(ROUND(AC2421-AC2415,1)/AC2415)</f>
        <v>0.29523809523809524</v>
      </c>
      <c r="AE2421" s="113"/>
      <c r="AF2421" s="60"/>
      <c r="AH2421" s="20"/>
    </row>
    <row r="2422" spans="1:34">
      <c r="A2422" s="99" t="s">
        <v>844</v>
      </c>
      <c r="B2422" s="87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91.8</v>
      </c>
      <c r="T2422" s="14">
        <f>(O2422/100)*(K2422*$J$10)</f>
        <v>0</v>
      </c>
      <c r="U2422" s="14">
        <f>(P2422/100)*(K2422*$K$10)+(P2422/100)*(L2422*$L$10)</f>
        <v>210.6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0"/>
        <v>163.80000000000001</v>
      </c>
      <c r="Y2422" s="14">
        <f t="shared" si="781"/>
        <v>0</v>
      </c>
      <c r="Z2422" s="14">
        <f t="shared" si="782"/>
        <v>366.6</v>
      </c>
      <c r="AA2422" s="14">
        <f t="shared" si="783"/>
        <v>0</v>
      </c>
      <c r="AB2422" s="14">
        <f t="shared" si="787"/>
        <v>0</v>
      </c>
      <c r="AC2422" s="15">
        <f t="shared" si="786"/>
        <v>530.4</v>
      </c>
      <c r="AD2422" s="48">
        <f>(ROUND(AC2422-AC2415,1)/AC2415)</f>
        <v>0.29523809523809524</v>
      </c>
      <c r="AE2422" s="113"/>
      <c r="AF2422" s="60"/>
      <c r="AH2422" s="20"/>
    </row>
    <row r="2423" spans="1:34">
      <c r="A2423" s="99" t="s">
        <v>845</v>
      </c>
      <c r="B2423" s="87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91.8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210.6</v>
      </c>
      <c r="W2423" s="14">
        <f>(R2423/100)*(K2423*$K$11)+(R2423/100)*(L2423*$L$11)</f>
        <v>0</v>
      </c>
      <c r="X2423" s="14">
        <f t="shared" si="780"/>
        <v>163.80000000000001</v>
      </c>
      <c r="Y2423" s="14">
        <f t="shared" si="781"/>
        <v>0</v>
      </c>
      <c r="Z2423" s="14">
        <f t="shared" si="782"/>
        <v>0</v>
      </c>
      <c r="AA2423" s="14">
        <f t="shared" si="783"/>
        <v>366.6</v>
      </c>
      <c r="AB2423" s="14">
        <f t="shared" si="787"/>
        <v>0</v>
      </c>
      <c r="AC2423" s="15">
        <f t="shared" si="786"/>
        <v>530.4</v>
      </c>
      <c r="AD2423" s="48">
        <f>(ROUND(AC2423-AC2415,1)/AC2415)</f>
        <v>0.29523809523809524</v>
      </c>
      <c r="AE2423" s="113"/>
      <c r="AF2423" s="60"/>
      <c r="AH2423" s="20"/>
    </row>
    <row r="2424" spans="1:34">
      <c r="A2424" s="99" t="s">
        <v>846</v>
      </c>
      <c r="B2424" s="87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91.8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210.6</v>
      </c>
      <c r="X2424" s="14">
        <f t="shared" si="780"/>
        <v>163.80000000000001</v>
      </c>
      <c r="Y2424" s="14">
        <f t="shared" si="781"/>
        <v>0</v>
      </c>
      <c r="Z2424" s="14">
        <f t="shared" si="782"/>
        <v>0</v>
      </c>
      <c r="AA2424" s="14">
        <f t="shared" si="783"/>
        <v>0</v>
      </c>
      <c r="AB2424" s="14">
        <f t="shared" si="787"/>
        <v>366.6</v>
      </c>
      <c r="AC2424" s="15">
        <f t="shared" si="786"/>
        <v>530.4</v>
      </c>
      <c r="AD2424" s="48">
        <f>(ROUND(AC2424-AC2415,1)/AC2415)</f>
        <v>0.29523809523809524</v>
      </c>
      <c r="AE2424" s="113"/>
      <c r="AF2424" s="60"/>
      <c r="AH2424" s="20"/>
    </row>
    <row r="2425" spans="1:34">
      <c r="A2425" s="99" t="s">
        <v>847</v>
      </c>
      <c r="B2425" s="87"/>
      <c r="C2425" s="21" t="s">
        <v>327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367.38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0"/>
        <v>523.38</v>
      </c>
      <c r="Y2425" s="14">
        <f t="shared" si="781"/>
        <v>0</v>
      </c>
      <c r="Z2425" s="14">
        <f t="shared" si="782"/>
        <v>0</v>
      </c>
      <c r="AA2425" s="14">
        <f t="shared" si="783"/>
        <v>0</v>
      </c>
      <c r="AB2425" s="14">
        <f t="shared" si="787"/>
        <v>0</v>
      </c>
      <c r="AC2425" s="15">
        <f t="shared" si="786"/>
        <v>523.4</v>
      </c>
      <c r="AD2425" s="48">
        <f>(ROUND(AC2425-AC2415,1)/AC2415)</f>
        <v>0.27814407814407816</v>
      </c>
      <c r="AE2425" s="113"/>
      <c r="AF2425" s="60"/>
      <c r="AH2425" s="20"/>
    </row>
    <row r="2426" spans="1:34">
      <c r="A2426" s="99" t="s">
        <v>848</v>
      </c>
      <c r="B2426" s="87"/>
      <c r="C2426" s="21" t="s">
        <v>328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367.38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0"/>
        <v>523.38</v>
      </c>
      <c r="Y2426" s="14">
        <f t="shared" si="781"/>
        <v>0</v>
      </c>
      <c r="Z2426" s="14">
        <f t="shared" si="782"/>
        <v>0</v>
      </c>
      <c r="AA2426" s="14">
        <f t="shared" si="783"/>
        <v>0</v>
      </c>
      <c r="AB2426" s="14">
        <f t="shared" si="787"/>
        <v>0</v>
      </c>
      <c r="AC2426" s="15">
        <f t="shared" si="786"/>
        <v>523.4</v>
      </c>
      <c r="AD2426" s="48">
        <f>(ROUND(AC2426-AC2415,1)/AC2415)</f>
        <v>0.27814407814407816</v>
      </c>
      <c r="AE2426" s="113"/>
      <c r="AF2426" s="60"/>
      <c r="AH2426" s="20"/>
    </row>
    <row r="2427" spans="1:34">
      <c r="A2427" s="99"/>
      <c r="B2427" s="87"/>
      <c r="C2427" s="21" t="s">
        <v>329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367.38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0"/>
        <v>523.38</v>
      </c>
      <c r="Y2427" s="14">
        <f t="shared" si="781"/>
        <v>0</v>
      </c>
      <c r="Z2427" s="14">
        <f t="shared" si="782"/>
        <v>0</v>
      </c>
      <c r="AA2427" s="14">
        <f t="shared" si="783"/>
        <v>0</v>
      </c>
      <c r="AB2427" s="14">
        <f t="shared" si="787"/>
        <v>0</v>
      </c>
      <c r="AC2427" s="15">
        <f t="shared" si="786"/>
        <v>523.4</v>
      </c>
      <c r="AD2427" s="48">
        <f>(ROUND(AC2427-AC2415,1)/AC2415)</f>
        <v>0.27814407814407816</v>
      </c>
      <c r="AE2427" s="113"/>
      <c r="AF2427" s="60"/>
      <c r="AH2427" s="20"/>
    </row>
    <row r="2428" spans="1:34">
      <c r="A2428" s="99"/>
      <c r="B2428" s="87"/>
      <c r="C2428" s="21" t="s">
        <v>325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305.29199999999997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0"/>
        <v>461.29199999999997</v>
      </c>
      <c r="Y2428" s="14">
        <f t="shared" si="781"/>
        <v>0</v>
      </c>
      <c r="Z2428" s="14">
        <f t="shared" si="782"/>
        <v>0</v>
      </c>
      <c r="AA2428" s="14">
        <f t="shared" si="783"/>
        <v>0</v>
      </c>
      <c r="AB2428" s="14">
        <f t="shared" si="787"/>
        <v>0</v>
      </c>
      <c r="AC2428" s="15">
        <f t="shared" si="786"/>
        <v>461.3</v>
      </c>
      <c r="AD2428" s="48">
        <f>(ROUND(AC2428-AC2415,1)/AC2415)</f>
        <v>0.12649572649572649</v>
      </c>
      <c r="AE2428" s="111"/>
      <c r="AF2428" s="63"/>
      <c r="AH2428" s="20"/>
    </row>
    <row r="2429" spans="1:34">
      <c r="A2429" s="99"/>
      <c r="B2429" s="87"/>
      <c r="C2429" s="21" t="s">
        <v>326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347.56799999999998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0"/>
        <v>503.56799999999998</v>
      </c>
      <c r="Y2429" s="14">
        <f t="shared" si="781"/>
        <v>0</v>
      </c>
      <c r="Z2429" s="14">
        <f t="shared" si="782"/>
        <v>0</v>
      </c>
      <c r="AA2429" s="14">
        <f t="shared" si="783"/>
        <v>0</v>
      </c>
      <c r="AB2429" s="14">
        <f t="shared" si="787"/>
        <v>0</v>
      </c>
      <c r="AC2429" s="15">
        <f t="shared" si="786"/>
        <v>503.6</v>
      </c>
      <c r="AD2429" s="48">
        <f>(ROUND(AC2429-AC2415,1)/AC2415)</f>
        <v>0.22979242979242978</v>
      </c>
      <c r="AE2429" s="113"/>
      <c r="AF2429" s="60"/>
      <c r="AH2429" s="20"/>
    </row>
    <row r="2430" spans="1:34">
      <c r="A2430" s="106" t="s">
        <v>0</v>
      </c>
      <c r="B2430" s="88" t="s">
        <v>113</v>
      </c>
      <c r="C2430" s="50" t="s">
        <v>243</v>
      </c>
      <c r="D2430" s="11">
        <v>118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15</v>
      </c>
      <c r="K2430" s="51">
        <v>0</v>
      </c>
      <c r="L2430" s="51">
        <v>0</v>
      </c>
      <c r="M2430" s="51">
        <v>0</v>
      </c>
      <c r="N2430" s="52">
        <f>D2430*$D$3</f>
        <v>177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225.67500000000001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80"/>
        <v>402.67500000000001</v>
      </c>
      <c r="Y2430" s="52">
        <f t="shared" si="781"/>
        <v>0</v>
      </c>
      <c r="Z2430" s="52">
        <f t="shared" si="782"/>
        <v>0</v>
      </c>
      <c r="AA2430" s="52">
        <f t="shared" si="783"/>
        <v>0</v>
      </c>
      <c r="AB2430" s="52">
        <f t="shared" si="787"/>
        <v>0</v>
      </c>
      <c r="AC2430" s="53">
        <f>ROUND(X2430+Y2430+Z2430+AA2430+AB2430,1)</f>
        <v>402.7</v>
      </c>
      <c r="AD2430" s="58">
        <v>0</v>
      </c>
      <c r="AE2430" s="113"/>
      <c r="AF2430" s="60"/>
      <c r="AH2430" s="20"/>
    </row>
    <row r="2431" spans="1:34">
      <c r="A2431" s="99" t="s">
        <v>814</v>
      </c>
      <c r="B2431" s="89">
        <v>25</v>
      </c>
      <c r="C2431" s="21" t="s">
        <v>324</v>
      </c>
      <c r="D2431" s="12">
        <v>118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31</v>
      </c>
      <c r="K2431" s="13">
        <v>0</v>
      </c>
      <c r="L2431" s="13">
        <v>0</v>
      </c>
      <c r="M2431" s="13">
        <v>0</v>
      </c>
      <c r="N2431" s="14">
        <f>D2431*$D$4</f>
        <v>153.4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320.29920000000004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473.69920000000002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473.7</v>
      </c>
      <c r="AD2431" s="48">
        <f>(ROUND(AC2431-AC2430,1)/AC2430)</f>
        <v>0.17630990812018874</v>
      </c>
      <c r="AE2431" s="113" t="s">
        <v>813</v>
      </c>
      <c r="AF2431" s="60"/>
      <c r="AH2431" s="20"/>
    </row>
    <row r="2432" spans="1:34">
      <c r="A2432" s="99" t="s">
        <v>815</v>
      </c>
      <c r="B2432" s="89">
        <v>0</v>
      </c>
      <c r="C2432" s="21" t="s">
        <v>849</v>
      </c>
      <c r="D2432" s="12">
        <v>118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15</v>
      </c>
      <c r="K2432" s="13">
        <v>0</v>
      </c>
      <c r="L2432" s="13">
        <v>0</v>
      </c>
      <c r="M2432" s="13">
        <v>0</v>
      </c>
      <c r="N2432" s="14">
        <f>D2432*$D$5</f>
        <v>165.2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210.62999999999997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375.82999999999993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8">ROUND(X2432+Y2432+Z2432+AA2432+AB2432,1)</f>
        <v>375.8</v>
      </c>
      <c r="AD2432" s="48">
        <f>(ROUND(AC2432-AC2430,1)/AC2430)</f>
        <v>-6.6799106034268682E-2</v>
      </c>
      <c r="AE2432" s="113"/>
      <c r="AF2432" s="60"/>
      <c r="AH2432" s="20"/>
    </row>
    <row r="2433" spans="1:34">
      <c r="A2433" s="99" t="s">
        <v>816</v>
      </c>
      <c r="B2433" s="89">
        <v>0</v>
      </c>
      <c r="C2433" s="21" t="s">
        <v>337</v>
      </c>
      <c r="D2433" s="12">
        <v>118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15</v>
      </c>
      <c r="K2433" s="13">
        <v>0</v>
      </c>
      <c r="L2433" s="13">
        <v>0</v>
      </c>
      <c r="M2433" s="13">
        <v>0</v>
      </c>
      <c r="N2433" s="14">
        <f>D2433*$D$6</f>
        <v>165.2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210.62999999999997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375.82999999999993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5" si="789">R2433+W2433</f>
        <v>0</v>
      </c>
      <c r="AC2433" s="15">
        <f t="shared" si="788"/>
        <v>375.8</v>
      </c>
      <c r="AD2433" s="48">
        <f>(ROUND(AC2433-AC2430,1)/AC2430)</f>
        <v>-6.6799106034268682E-2</v>
      </c>
      <c r="AE2433" s="113"/>
      <c r="AF2433" s="60"/>
      <c r="AH2433" s="20"/>
    </row>
    <row r="2434" spans="1:34">
      <c r="A2434" s="99" t="s">
        <v>817</v>
      </c>
      <c r="B2434" s="89">
        <v>0</v>
      </c>
      <c r="C2434" s="21" t="s">
        <v>338</v>
      </c>
      <c r="D2434" s="12">
        <v>118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D2434*$D$7</f>
        <v>165.2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210.62999999999997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375.82999999999993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9"/>
        <v>0</v>
      </c>
      <c r="AC2434" s="15">
        <f t="shared" si="788"/>
        <v>375.8</v>
      </c>
      <c r="AD2434" s="48">
        <f>(ROUND(AC2434-AC2430,1)/AC2430)</f>
        <v>-6.6799106034268682E-2</v>
      </c>
      <c r="AE2434" s="113"/>
      <c r="AF2434" s="60"/>
      <c r="AH2434" s="20"/>
    </row>
    <row r="2435" spans="1:34">
      <c r="A2435" s="99" t="s">
        <v>666</v>
      </c>
      <c r="B2435" s="89"/>
      <c r="C2435" s="21" t="s">
        <v>339</v>
      </c>
      <c r="D2435" s="12">
        <v>118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D2435*$D$8</f>
        <v>165.2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210.62999999999997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375.82999999999993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9"/>
        <v>0</v>
      </c>
      <c r="AC2435" s="15">
        <f t="shared" si="788"/>
        <v>375.8</v>
      </c>
      <c r="AD2435" s="48">
        <f>(ROUND(AC2435-AC2430,1)/AC2430)</f>
        <v>-6.6799106034268682E-2</v>
      </c>
      <c r="AE2435" s="113"/>
      <c r="AF2435" s="60"/>
      <c r="AH2435" s="20"/>
    </row>
    <row r="2436" spans="1:34">
      <c r="A2436" s="99" t="s">
        <v>605</v>
      </c>
      <c r="B2436" s="89"/>
      <c r="C2436" s="21" t="s">
        <v>1</v>
      </c>
      <c r="D2436" s="12">
        <v>59</v>
      </c>
      <c r="E2436" s="12">
        <v>118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90</v>
      </c>
      <c r="L2436" s="13">
        <v>0</v>
      </c>
      <c r="M2436" s="13">
        <v>0</v>
      </c>
      <c r="N2436" s="14">
        <f>D2436*$D$9</f>
        <v>70.8</v>
      </c>
      <c r="O2436" s="14">
        <f>E2436*$E$9</f>
        <v>153.4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90.269999999999982</v>
      </c>
      <c r="T2436" s="14">
        <f>(O2436/100)*(K2436*$K$9)</f>
        <v>207.09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161.07</v>
      </c>
      <c r="Y2436" s="14">
        <f t="shared" si="781"/>
        <v>360.49</v>
      </c>
      <c r="Z2436" s="14">
        <f t="shared" si="782"/>
        <v>0</v>
      </c>
      <c r="AA2436" s="14">
        <f t="shared" si="783"/>
        <v>0</v>
      </c>
      <c r="AB2436" s="14">
        <f t="shared" si="789"/>
        <v>0</v>
      </c>
      <c r="AC2436" s="15">
        <f t="shared" si="788"/>
        <v>521.6</v>
      </c>
      <c r="AD2436" s="48">
        <f>(ROUND(AC2436-AC2430,1)/AC2430)</f>
        <v>0.29525701514775271</v>
      </c>
      <c r="AE2436" s="113"/>
      <c r="AF2436" s="60"/>
      <c r="AH2436" s="20"/>
    </row>
    <row r="2437" spans="1:34">
      <c r="A2437" s="99" t="s">
        <v>844</v>
      </c>
      <c r="B2437" s="89"/>
      <c r="C2437" s="21" t="s">
        <v>2</v>
      </c>
      <c r="D2437" s="12">
        <v>59</v>
      </c>
      <c r="E2437" s="12">
        <v>0</v>
      </c>
      <c r="F2437" s="12">
        <v>118</v>
      </c>
      <c r="G2437" s="12">
        <v>0</v>
      </c>
      <c r="H2437" s="12">
        <v>0</v>
      </c>
      <c r="I2437" s="13">
        <v>70</v>
      </c>
      <c r="J2437" s="13">
        <v>15</v>
      </c>
      <c r="K2437" s="13">
        <v>45</v>
      </c>
      <c r="L2437" s="13">
        <v>45</v>
      </c>
      <c r="M2437" s="13">
        <v>0</v>
      </c>
      <c r="N2437" s="14">
        <f>D2437*$D$10</f>
        <v>70.8</v>
      </c>
      <c r="O2437" s="14">
        <f>E2437*$E$10</f>
        <v>0</v>
      </c>
      <c r="P2437" s="14">
        <f>F2437*$F$10</f>
        <v>153.4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90.269999999999982</v>
      </c>
      <c r="T2437" s="14">
        <f>(O2437/100)*(K2437*$J$10)</f>
        <v>0</v>
      </c>
      <c r="U2437" s="14">
        <f>(P2437/100)*(K2437*$K$10)+(P2437/100)*(L2437*$L$10)</f>
        <v>207.09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161.07</v>
      </c>
      <c r="Y2437" s="14">
        <f t="shared" si="781"/>
        <v>0</v>
      </c>
      <c r="Z2437" s="14">
        <f t="shared" si="782"/>
        <v>360.49</v>
      </c>
      <c r="AA2437" s="14">
        <f t="shared" si="783"/>
        <v>0</v>
      </c>
      <c r="AB2437" s="14">
        <f t="shared" si="789"/>
        <v>0</v>
      </c>
      <c r="AC2437" s="15">
        <f t="shared" si="788"/>
        <v>521.6</v>
      </c>
      <c r="AD2437" s="48">
        <f>(ROUND(AC2437-AC2430,1)/AC2430)</f>
        <v>0.29525701514775271</v>
      </c>
      <c r="AE2437" s="113"/>
      <c r="AF2437" s="60"/>
      <c r="AH2437" s="20"/>
    </row>
    <row r="2438" spans="1:34">
      <c r="A2438" s="99" t="s">
        <v>845</v>
      </c>
      <c r="B2438" s="89"/>
      <c r="C2438" s="21" t="s">
        <v>3</v>
      </c>
      <c r="D2438" s="12">
        <v>59</v>
      </c>
      <c r="E2438" s="12">
        <v>0</v>
      </c>
      <c r="F2438" s="12">
        <v>0</v>
      </c>
      <c r="G2438" s="12">
        <v>118</v>
      </c>
      <c r="H2438" s="12">
        <v>0</v>
      </c>
      <c r="I2438" s="13">
        <v>70</v>
      </c>
      <c r="J2438" s="13">
        <v>15</v>
      </c>
      <c r="K2438" s="13">
        <v>0</v>
      </c>
      <c r="L2438" s="13">
        <v>90</v>
      </c>
      <c r="M2438" s="13">
        <v>0</v>
      </c>
      <c r="N2438" s="14">
        <f>D2438*$D$11</f>
        <v>70.8</v>
      </c>
      <c r="O2438" s="14">
        <f>E2438*$E$11</f>
        <v>0</v>
      </c>
      <c r="P2438" s="14">
        <f>F2438*$F$11</f>
        <v>0</v>
      </c>
      <c r="Q2438" s="14">
        <f>G2438*$G$11</f>
        <v>153.4</v>
      </c>
      <c r="R2438" s="14">
        <f>H2438*$H$11</f>
        <v>0</v>
      </c>
      <c r="S2438" s="14">
        <f>(N2438/100)*(I2438*$I$11)+(N2438/100)*(J2438*$J$11)</f>
        <v>90.269999999999982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207.09</v>
      </c>
      <c r="W2438" s="14">
        <f>(R2438/100)*(K2438*$K$11)+(R2438/100)*(L2438*$L$11)</f>
        <v>0</v>
      </c>
      <c r="X2438" s="14">
        <f t="shared" si="780"/>
        <v>161.07</v>
      </c>
      <c r="Y2438" s="14">
        <f t="shared" si="781"/>
        <v>0</v>
      </c>
      <c r="Z2438" s="14">
        <f t="shared" si="782"/>
        <v>0</v>
      </c>
      <c r="AA2438" s="14">
        <f t="shared" si="783"/>
        <v>360.49</v>
      </c>
      <c r="AB2438" s="14">
        <f t="shared" si="789"/>
        <v>0</v>
      </c>
      <c r="AC2438" s="15">
        <f t="shared" si="788"/>
        <v>521.6</v>
      </c>
      <c r="AD2438" s="48">
        <f>(ROUND(AC2438-AC2430,1)/AC2430)</f>
        <v>0.29525701514775271</v>
      </c>
      <c r="AE2438" s="113"/>
      <c r="AF2438" s="60"/>
      <c r="AH2438" s="20"/>
    </row>
    <row r="2439" spans="1:34">
      <c r="A2439" s="99" t="s">
        <v>846</v>
      </c>
      <c r="B2439" s="89"/>
      <c r="C2439" s="21" t="s">
        <v>4</v>
      </c>
      <c r="D2439" s="12">
        <v>59</v>
      </c>
      <c r="E2439" s="12">
        <v>0</v>
      </c>
      <c r="F2439" s="12">
        <v>0</v>
      </c>
      <c r="G2439" s="12">
        <v>0</v>
      </c>
      <c r="H2439" s="12">
        <v>118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D2439*$D$12</f>
        <v>70.8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153.4</v>
      </c>
      <c r="S2439" s="14">
        <f>(N2439/100)*(I2439*$I$12)+(N2439/100)*(J2439*$J$12)</f>
        <v>90.269999999999982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207.09</v>
      </c>
      <c r="X2439" s="14">
        <f t="shared" si="780"/>
        <v>161.07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9"/>
        <v>360.49</v>
      </c>
      <c r="AC2439" s="15">
        <f t="shared" si="788"/>
        <v>521.6</v>
      </c>
      <c r="AD2439" s="48">
        <f>(ROUND(AC2439-AC2430,1)/AC2430)</f>
        <v>0.29525701514775271</v>
      </c>
      <c r="AE2439" s="113"/>
      <c r="AF2439" s="60"/>
      <c r="AH2439" s="20"/>
    </row>
    <row r="2440" spans="1:34">
      <c r="A2440" s="99" t="s">
        <v>847</v>
      </c>
      <c r="B2440" s="89"/>
      <c r="C2440" s="21" t="s">
        <v>327</v>
      </c>
      <c r="D2440" s="12">
        <v>118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15</v>
      </c>
      <c r="K2440" s="13">
        <v>0</v>
      </c>
      <c r="L2440" s="13">
        <v>0</v>
      </c>
      <c r="M2440" s="13">
        <v>72</v>
      </c>
      <c r="N2440" s="14">
        <f>D2440*$D$13</f>
        <v>153.4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361.25699999999995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514.65699999999993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9"/>
        <v>0</v>
      </c>
      <c r="AC2440" s="15">
        <f t="shared" si="788"/>
        <v>514.70000000000005</v>
      </c>
      <c r="AD2440" s="48">
        <f>(ROUND(AC2440-AC2430,1)/AC2430)</f>
        <v>0.2781226719642414</v>
      </c>
      <c r="AE2440" s="113"/>
      <c r="AF2440" s="60"/>
      <c r="AH2440" s="20"/>
    </row>
    <row r="2441" spans="1:34">
      <c r="A2441" s="99" t="s">
        <v>848</v>
      </c>
      <c r="B2441" s="89"/>
      <c r="C2441" s="21" t="s">
        <v>328</v>
      </c>
      <c r="D2441" s="12">
        <v>118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15</v>
      </c>
      <c r="K2441" s="13">
        <v>72</v>
      </c>
      <c r="L2441" s="13">
        <v>0</v>
      </c>
      <c r="M2441" s="13">
        <v>0</v>
      </c>
      <c r="N2441" s="14">
        <f>D2441*$D$14</f>
        <v>153.4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361.25699999999995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514.65699999999993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9"/>
        <v>0</v>
      </c>
      <c r="AC2441" s="15">
        <f t="shared" si="788"/>
        <v>514.70000000000005</v>
      </c>
      <c r="AD2441" s="48">
        <f>(ROUND(AC2441-AC2430,1)/AC2430)</f>
        <v>0.2781226719642414</v>
      </c>
      <c r="AE2441" s="113"/>
      <c r="AF2441" s="60"/>
      <c r="AH2441" s="20"/>
    </row>
    <row r="2442" spans="1:34">
      <c r="A2442" s="99"/>
      <c r="B2442" s="89"/>
      <c r="C2442" s="21" t="s">
        <v>329</v>
      </c>
      <c r="D2442" s="12">
        <v>118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72</v>
      </c>
      <c r="M2442" s="13">
        <v>0</v>
      </c>
      <c r="N2442" s="14">
        <f>D2442*$D$15</f>
        <v>153.4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361.25699999999995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514.65699999999993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9"/>
        <v>0</v>
      </c>
      <c r="AC2442" s="15">
        <f t="shared" si="788"/>
        <v>514.70000000000005</v>
      </c>
      <c r="AD2442" s="48">
        <f>(ROUND(AC2442-AC2430,1)/AC2430)</f>
        <v>0.2781226719642414</v>
      </c>
      <c r="AE2442" s="113"/>
      <c r="AF2442" s="60"/>
      <c r="AH2442" s="20"/>
    </row>
    <row r="2443" spans="1:34">
      <c r="A2443" s="99"/>
      <c r="B2443" s="89"/>
      <c r="C2443" s="21" t="s">
        <v>325</v>
      </c>
      <c r="D2443" s="12">
        <v>118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55</v>
      </c>
      <c r="K2443" s="13">
        <v>0</v>
      </c>
      <c r="L2443" s="13">
        <v>0</v>
      </c>
      <c r="M2443" s="13">
        <v>0</v>
      </c>
      <c r="N2443" s="14">
        <f>D2443*$D$16</f>
        <v>153.4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301.43099999999998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454.83100000000002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9"/>
        <v>0</v>
      </c>
      <c r="AC2443" s="15">
        <f t="shared" si="788"/>
        <v>454.8</v>
      </c>
      <c r="AD2443" s="48">
        <f>(ROUND(AC2443-AC2430,1)/AC2430)</f>
        <v>0.12937670722622299</v>
      </c>
      <c r="AE2443" s="113"/>
      <c r="AF2443" s="60"/>
      <c r="AH2443" s="20"/>
    </row>
    <row r="2444" spans="1:34">
      <c r="A2444" s="99"/>
      <c r="B2444" s="89"/>
      <c r="C2444" s="21" t="s">
        <v>326</v>
      </c>
      <c r="D2444" s="12">
        <v>118</v>
      </c>
      <c r="E2444" s="12">
        <v>0</v>
      </c>
      <c r="F2444" s="12">
        <v>0</v>
      </c>
      <c r="G2444" s="12">
        <v>0</v>
      </c>
      <c r="H2444" s="12">
        <v>0</v>
      </c>
      <c r="I2444" s="13">
        <v>90</v>
      </c>
      <c r="J2444" s="13">
        <v>15</v>
      </c>
      <c r="K2444" s="13">
        <v>0</v>
      </c>
      <c r="L2444" s="13">
        <v>0</v>
      </c>
      <c r="M2444" s="13">
        <v>0</v>
      </c>
      <c r="N2444" s="14">
        <f>D2444*$D$17</f>
        <v>153.4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340.54799999999994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493.94799999999998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9"/>
        <v>0</v>
      </c>
      <c r="AC2444" s="15">
        <f t="shared" si="788"/>
        <v>493.9</v>
      </c>
      <c r="AD2444" s="48">
        <f>(ROUND(AC2444-AC2430,1)/AC2430)</f>
        <v>0.22647131859945371</v>
      </c>
      <c r="AE2444" s="113"/>
      <c r="AF2444" s="60"/>
      <c r="AH2444" s="20"/>
    </row>
    <row r="2445" spans="1:34">
      <c r="A2445" s="106" t="s">
        <v>0</v>
      </c>
      <c r="B2445" s="86" t="s">
        <v>344</v>
      </c>
      <c r="C2445" s="50" t="s">
        <v>243</v>
      </c>
      <c r="D2445" s="11">
        <v>120</v>
      </c>
      <c r="E2445" s="11">
        <v>0</v>
      </c>
      <c r="F2445" s="11">
        <v>0</v>
      </c>
      <c r="G2445" s="11">
        <v>0</v>
      </c>
      <c r="H2445" s="11">
        <v>0</v>
      </c>
      <c r="I2445" s="51">
        <v>40</v>
      </c>
      <c r="J2445" s="51">
        <v>40</v>
      </c>
      <c r="K2445" s="51">
        <v>0</v>
      </c>
      <c r="L2445" s="51">
        <v>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216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90">N2445+S2445</f>
        <v>396</v>
      </c>
      <c r="Y2445" s="52">
        <f t="shared" ref="Y2445:Y2459" si="791">O2445+T2445</f>
        <v>0</v>
      </c>
      <c r="Z2445" s="52">
        <f t="shared" ref="Z2445:Z2459" si="792">P2445+U2445</f>
        <v>0</v>
      </c>
      <c r="AA2445" s="52">
        <f t="shared" ref="AA2445:AA2459" si="793">Q2445+V2445</f>
        <v>0</v>
      </c>
      <c r="AB2445" s="52">
        <f t="shared" si="789"/>
        <v>0</v>
      </c>
      <c r="AC2445" s="53">
        <f>ROUND(X2445+Y2445+Z2445+AA2445+AB2445,1)</f>
        <v>396</v>
      </c>
      <c r="AD2445" s="58">
        <v>0</v>
      </c>
      <c r="AE2445" s="113"/>
      <c r="AF2445" s="60"/>
      <c r="AH2445" s="20"/>
    </row>
    <row r="2446" spans="1:34">
      <c r="A2446" s="99" t="s">
        <v>814</v>
      </c>
      <c r="B2446" s="87">
        <v>12</v>
      </c>
      <c r="C2446" s="21" t="s">
        <v>324</v>
      </c>
      <c r="D2446" s="12">
        <v>120</v>
      </c>
      <c r="E2446" s="12">
        <v>0</v>
      </c>
      <c r="F2446" s="12">
        <v>0</v>
      </c>
      <c r="G2446" s="12">
        <v>0</v>
      </c>
      <c r="H2446" s="12">
        <v>0</v>
      </c>
      <c r="I2446" s="13">
        <v>59</v>
      </c>
      <c r="J2446" s="13">
        <v>59</v>
      </c>
      <c r="K2446" s="13">
        <v>0</v>
      </c>
      <c r="L2446" s="13">
        <v>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331.34399999999999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90"/>
        <v>487.34399999999999</v>
      </c>
      <c r="Y2446" s="14">
        <f t="shared" si="791"/>
        <v>0</v>
      </c>
      <c r="Z2446" s="14">
        <f t="shared" si="792"/>
        <v>0</v>
      </c>
      <c r="AA2446" s="14">
        <f t="shared" si="793"/>
        <v>0</v>
      </c>
      <c r="AB2446" s="14">
        <f>R2446+W2446</f>
        <v>0</v>
      </c>
      <c r="AC2446" s="15">
        <f>ROUND(X2446+Y2446+Z2446+AA2446+AB2446,1)</f>
        <v>487.3</v>
      </c>
      <c r="AD2446" s="48">
        <f>(ROUND(AC2446-AC2445,1)/AC2445)</f>
        <v>0.23055555555555554</v>
      </c>
      <c r="AE2446" s="113" t="s">
        <v>813</v>
      </c>
      <c r="AF2446" s="60"/>
      <c r="AH2446" s="20"/>
    </row>
    <row r="2447" spans="1:34">
      <c r="A2447" s="99" t="s">
        <v>815</v>
      </c>
      <c r="B2447" s="87">
        <v>18</v>
      </c>
      <c r="C2447" s="21" t="s">
        <v>849</v>
      </c>
      <c r="D2447" s="12">
        <v>120</v>
      </c>
      <c r="E2447" s="12">
        <v>0</v>
      </c>
      <c r="F2447" s="12">
        <v>0</v>
      </c>
      <c r="G2447" s="12">
        <v>0</v>
      </c>
      <c r="H2447" s="12">
        <v>0</v>
      </c>
      <c r="I2447" s="13">
        <v>40</v>
      </c>
      <c r="J2447" s="13">
        <v>40</v>
      </c>
      <c r="K2447" s="13">
        <v>0</v>
      </c>
      <c r="L2447" s="13">
        <v>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201.6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90"/>
        <v>369.6</v>
      </c>
      <c r="Y2447" s="14">
        <f t="shared" si="791"/>
        <v>0</v>
      </c>
      <c r="Z2447" s="14">
        <f t="shared" si="792"/>
        <v>0</v>
      </c>
      <c r="AA2447" s="14">
        <f t="shared" si="793"/>
        <v>0</v>
      </c>
      <c r="AB2447" s="14">
        <f>R2447+W2447</f>
        <v>0</v>
      </c>
      <c r="AC2447" s="15">
        <f t="shared" ref="AC2447:AC2459" si="794">ROUND(X2447+Y2447+Z2447+AA2447+AB2447,1)</f>
        <v>369.6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816</v>
      </c>
      <c r="B2448" s="87">
        <v>0</v>
      </c>
      <c r="C2448" s="21" t="s">
        <v>337</v>
      </c>
      <c r="D2448" s="12">
        <v>120</v>
      </c>
      <c r="E2448" s="12">
        <v>0</v>
      </c>
      <c r="F2448" s="12">
        <v>0</v>
      </c>
      <c r="G2448" s="12">
        <v>0</v>
      </c>
      <c r="H2448" s="12">
        <v>0</v>
      </c>
      <c r="I2448" s="13">
        <v>40</v>
      </c>
      <c r="J2448" s="13">
        <v>40</v>
      </c>
      <c r="K2448" s="13">
        <v>0</v>
      </c>
      <c r="L2448" s="13">
        <v>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201.6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90"/>
        <v>369.6</v>
      </c>
      <c r="Y2448" s="14">
        <f t="shared" si="791"/>
        <v>0</v>
      </c>
      <c r="Z2448" s="14">
        <f t="shared" si="792"/>
        <v>0</v>
      </c>
      <c r="AA2448" s="14">
        <f t="shared" si="793"/>
        <v>0</v>
      </c>
      <c r="AB2448" s="14">
        <f t="shared" ref="AB2448:AB2460" si="795">R2448+W2448</f>
        <v>0</v>
      </c>
      <c r="AC2448" s="15">
        <f t="shared" si="794"/>
        <v>369.6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817</v>
      </c>
      <c r="B2449" s="87">
        <v>0</v>
      </c>
      <c r="C2449" s="21" t="s">
        <v>338</v>
      </c>
      <c r="D2449" s="12">
        <v>120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201.6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90"/>
        <v>369.6</v>
      </c>
      <c r="Y2449" s="14">
        <f t="shared" si="791"/>
        <v>0</v>
      </c>
      <c r="Z2449" s="14">
        <f t="shared" si="792"/>
        <v>0</v>
      </c>
      <c r="AA2449" s="14">
        <f t="shared" si="793"/>
        <v>0</v>
      </c>
      <c r="AB2449" s="14">
        <f t="shared" si="795"/>
        <v>0</v>
      </c>
      <c r="AC2449" s="15">
        <f t="shared" si="794"/>
        <v>369.6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666</v>
      </c>
      <c r="B2450" s="87"/>
      <c r="C2450" s="21" t="s">
        <v>339</v>
      </c>
      <c r="D2450" s="12">
        <v>120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201.6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90"/>
        <v>369.6</v>
      </c>
      <c r="Y2450" s="14">
        <f t="shared" si="791"/>
        <v>0</v>
      </c>
      <c r="Z2450" s="14">
        <f t="shared" si="792"/>
        <v>0</v>
      </c>
      <c r="AA2450" s="14">
        <f t="shared" si="793"/>
        <v>0</v>
      </c>
      <c r="AB2450" s="14">
        <f t="shared" si="795"/>
        <v>0</v>
      </c>
      <c r="AC2450" s="15">
        <f t="shared" si="794"/>
        <v>369.6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605</v>
      </c>
      <c r="B2451" s="87"/>
      <c r="C2451" s="21" t="s">
        <v>1</v>
      </c>
      <c r="D2451" s="12">
        <v>60</v>
      </c>
      <c r="E2451" s="12">
        <v>120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85</v>
      </c>
      <c r="L2451" s="13">
        <v>0</v>
      </c>
      <c r="M2451" s="13">
        <v>0</v>
      </c>
      <c r="N2451" s="14">
        <f>D2451*$D$9</f>
        <v>72</v>
      </c>
      <c r="O2451" s="14">
        <f>E2451*$E$9</f>
        <v>156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86.399999999999991</v>
      </c>
      <c r="T2451" s="14">
        <f>(O2451/100)*(K2451*$K$9)</f>
        <v>198.9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90"/>
        <v>158.39999999999998</v>
      </c>
      <c r="Y2451" s="14">
        <f t="shared" si="791"/>
        <v>354.9</v>
      </c>
      <c r="Z2451" s="14">
        <f t="shared" si="792"/>
        <v>0</v>
      </c>
      <c r="AA2451" s="14">
        <f t="shared" si="793"/>
        <v>0</v>
      </c>
      <c r="AB2451" s="14">
        <f t="shared" si="795"/>
        <v>0</v>
      </c>
      <c r="AC2451" s="15">
        <f t="shared" si="794"/>
        <v>513.29999999999995</v>
      </c>
      <c r="AD2451" s="48">
        <f>(ROUND(AC2451-AC2445,1)/AC2445)</f>
        <v>0.2962121212121212</v>
      </c>
      <c r="AE2451" s="113"/>
      <c r="AF2451" s="60"/>
    </row>
    <row r="2452" spans="1:32">
      <c r="A2452" s="99" t="s">
        <v>844</v>
      </c>
      <c r="B2452" s="87"/>
      <c r="C2452" s="21" t="s">
        <v>2</v>
      </c>
      <c r="D2452" s="12">
        <v>60</v>
      </c>
      <c r="E2452" s="12">
        <v>0</v>
      </c>
      <c r="F2452" s="12">
        <v>120</v>
      </c>
      <c r="G2452" s="12">
        <v>0</v>
      </c>
      <c r="H2452" s="12">
        <v>0</v>
      </c>
      <c r="I2452" s="13">
        <v>40</v>
      </c>
      <c r="J2452" s="13">
        <v>40</v>
      </c>
      <c r="K2452" s="13">
        <v>42.5</v>
      </c>
      <c r="L2452" s="13">
        <v>42.5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156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86.399999999999991</v>
      </c>
      <c r="T2452" s="14">
        <f>(O2452/100)*(K2452*$J$10)</f>
        <v>0</v>
      </c>
      <c r="U2452" s="14">
        <f>(P2452/100)*(K2452*$K$10)+(P2452/100)*(L2452*$L$10)</f>
        <v>198.9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90"/>
        <v>158.39999999999998</v>
      </c>
      <c r="Y2452" s="14">
        <f t="shared" si="791"/>
        <v>0</v>
      </c>
      <c r="Z2452" s="14">
        <f t="shared" si="792"/>
        <v>354.9</v>
      </c>
      <c r="AA2452" s="14">
        <f t="shared" si="793"/>
        <v>0</v>
      </c>
      <c r="AB2452" s="14">
        <f t="shared" si="795"/>
        <v>0</v>
      </c>
      <c r="AC2452" s="15">
        <f t="shared" si="794"/>
        <v>513.29999999999995</v>
      </c>
      <c r="AD2452" s="48">
        <f>(ROUND(AC2452-AC2445,1)/AC2445)</f>
        <v>0.2962121212121212</v>
      </c>
      <c r="AE2452" s="113"/>
      <c r="AF2452" s="60"/>
    </row>
    <row r="2453" spans="1:32">
      <c r="A2453" s="99" t="s">
        <v>845</v>
      </c>
      <c r="B2453" s="87"/>
      <c r="C2453" s="21" t="s">
        <v>3</v>
      </c>
      <c r="D2453" s="12">
        <v>60</v>
      </c>
      <c r="E2453" s="12">
        <v>0</v>
      </c>
      <c r="F2453" s="12">
        <v>0</v>
      </c>
      <c r="G2453" s="12">
        <v>120</v>
      </c>
      <c r="H2453" s="12">
        <v>0</v>
      </c>
      <c r="I2453" s="13">
        <v>40</v>
      </c>
      <c r="J2453" s="13">
        <v>40</v>
      </c>
      <c r="K2453" s="13">
        <v>0</v>
      </c>
      <c r="L2453" s="13">
        <v>85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156</v>
      </c>
      <c r="R2453" s="14">
        <f>H2453*$H$11</f>
        <v>0</v>
      </c>
      <c r="S2453" s="14">
        <f>(N2453/100)*(I2453*$I$11)+(N2453/100)*(J2453*$J$11)</f>
        <v>86.399999999999991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198.9</v>
      </c>
      <c r="W2453" s="14">
        <f>(R2453/100)*(K2453*$K$11)+(R2453/100)*(L2453*$L$11)</f>
        <v>0</v>
      </c>
      <c r="X2453" s="14">
        <f t="shared" si="790"/>
        <v>158.39999999999998</v>
      </c>
      <c r="Y2453" s="14">
        <f t="shared" si="791"/>
        <v>0</v>
      </c>
      <c r="Z2453" s="14">
        <f t="shared" si="792"/>
        <v>0</v>
      </c>
      <c r="AA2453" s="14">
        <f t="shared" si="793"/>
        <v>354.9</v>
      </c>
      <c r="AB2453" s="14">
        <f t="shared" si="795"/>
        <v>0</v>
      </c>
      <c r="AC2453" s="15">
        <f t="shared" si="794"/>
        <v>513.29999999999995</v>
      </c>
      <c r="AD2453" s="48">
        <f>(ROUND(AC2453-AC2445,1)/AC2445)</f>
        <v>0.2962121212121212</v>
      </c>
      <c r="AE2453" s="113"/>
      <c r="AF2453" s="60"/>
    </row>
    <row r="2454" spans="1:32">
      <c r="A2454" s="99" t="s">
        <v>846</v>
      </c>
      <c r="B2454" s="87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120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156</v>
      </c>
      <c r="S2454" s="14">
        <f>(N2454/100)*(I2454*$I$12)+(N2454/100)*(J2454*$J$12)</f>
        <v>86.399999999999991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198.9</v>
      </c>
      <c r="X2454" s="14">
        <f t="shared" si="790"/>
        <v>158.39999999999998</v>
      </c>
      <c r="Y2454" s="14">
        <f t="shared" si="791"/>
        <v>0</v>
      </c>
      <c r="Z2454" s="14">
        <f t="shared" si="792"/>
        <v>0</v>
      </c>
      <c r="AA2454" s="14">
        <f t="shared" si="793"/>
        <v>0</v>
      </c>
      <c r="AB2454" s="14">
        <f t="shared" si="795"/>
        <v>354.9</v>
      </c>
      <c r="AC2454" s="15">
        <f t="shared" si="794"/>
        <v>513.29999999999995</v>
      </c>
      <c r="AD2454" s="48">
        <f>(ROUND(AC2454-AC2445,1)/AC2445)</f>
        <v>0.2962121212121212</v>
      </c>
      <c r="AE2454" s="113"/>
      <c r="AF2454" s="60"/>
    </row>
    <row r="2455" spans="1:32">
      <c r="A2455" s="99" t="s">
        <v>847</v>
      </c>
      <c r="B2455" s="87"/>
      <c r="C2455" s="21" t="s">
        <v>327</v>
      </c>
      <c r="D2455" s="12">
        <v>120</v>
      </c>
      <c r="E2455" s="12">
        <v>0</v>
      </c>
      <c r="F2455" s="12">
        <v>0</v>
      </c>
      <c r="G2455" s="12">
        <v>0</v>
      </c>
      <c r="H2455" s="12">
        <v>0</v>
      </c>
      <c r="I2455" s="13">
        <v>40</v>
      </c>
      <c r="J2455" s="13">
        <v>40</v>
      </c>
      <c r="K2455" s="13">
        <v>0</v>
      </c>
      <c r="L2455" s="13">
        <v>0</v>
      </c>
      <c r="M2455" s="13">
        <v>70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90"/>
        <v>507</v>
      </c>
      <c r="Y2455" s="14">
        <f t="shared" si="791"/>
        <v>0</v>
      </c>
      <c r="Z2455" s="14">
        <f t="shared" si="792"/>
        <v>0</v>
      </c>
      <c r="AA2455" s="14">
        <f t="shared" si="793"/>
        <v>0</v>
      </c>
      <c r="AB2455" s="14">
        <f t="shared" si="795"/>
        <v>0</v>
      </c>
      <c r="AC2455" s="15">
        <f t="shared" si="794"/>
        <v>507</v>
      </c>
      <c r="AD2455" s="48">
        <f>(ROUND(AC2455-AC2445,1)/AC2445)</f>
        <v>0.28030303030303028</v>
      </c>
      <c r="AE2455" s="113"/>
      <c r="AF2455" s="60"/>
    </row>
    <row r="2456" spans="1:32">
      <c r="A2456" s="99" t="s">
        <v>848</v>
      </c>
      <c r="B2456" s="87"/>
      <c r="C2456" s="21" t="s">
        <v>328</v>
      </c>
      <c r="D2456" s="12">
        <v>120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40</v>
      </c>
      <c r="K2456" s="13">
        <v>70</v>
      </c>
      <c r="L2456" s="13">
        <v>0</v>
      </c>
      <c r="M2456" s="13">
        <v>0</v>
      </c>
      <c r="N2456" s="14">
        <f>D2456*$D$14</f>
        <v>156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90"/>
        <v>507</v>
      </c>
      <c r="Y2456" s="14">
        <f t="shared" si="791"/>
        <v>0</v>
      </c>
      <c r="Z2456" s="14">
        <f t="shared" si="792"/>
        <v>0</v>
      </c>
      <c r="AA2456" s="14">
        <f t="shared" si="793"/>
        <v>0</v>
      </c>
      <c r="AB2456" s="14">
        <f t="shared" si="795"/>
        <v>0</v>
      </c>
      <c r="AC2456" s="15">
        <f t="shared" si="794"/>
        <v>507</v>
      </c>
      <c r="AD2456" s="48">
        <f>(ROUND(AC2456-AC2445,1)/AC2445)</f>
        <v>0.28030303030303028</v>
      </c>
      <c r="AE2456" s="113"/>
      <c r="AF2456" s="60"/>
    </row>
    <row r="2457" spans="1:32">
      <c r="A2457" s="99"/>
      <c r="B2457" s="87"/>
      <c r="C2457" s="21" t="s">
        <v>329</v>
      </c>
      <c r="D2457" s="12">
        <v>120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70</v>
      </c>
      <c r="M2457" s="13">
        <v>0</v>
      </c>
      <c r="N2457" s="14">
        <f>D2457*$D$15</f>
        <v>156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90"/>
        <v>507</v>
      </c>
      <c r="Y2457" s="14">
        <f t="shared" si="791"/>
        <v>0</v>
      </c>
      <c r="Z2457" s="14">
        <f t="shared" si="792"/>
        <v>0</v>
      </c>
      <c r="AA2457" s="14">
        <f t="shared" si="793"/>
        <v>0</v>
      </c>
      <c r="AB2457" s="14">
        <f t="shared" si="795"/>
        <v>0</v>
      </c>
      <c r="AC2457" s="15">
        <f t="shared" si="794"/>
        <v>507</v>
      </c>
      <c r="AD2457" s="48">
        <f>(ROUND(AC2457-AC2445,1)/AC2445)</f>
        <v>0.28030303030303028</v>
      </c>
      <c r="AE2457" s="113"/>
      <c r="AF2457" s="60"/>
    </row>
    <row r="2458" spans="1:32">
      <c r="A2458" s="99"/>
      <c r="B2458" s="87"/>
      <c r="C2458" s="21" t="s">
        <v>325</v>
      </c>
      <c r="D2458" s="12">
        <v>120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69</v>
      </c>
      <c r="K2458" s="13">
        <v>0</v>
      </c>
      <c r="L2458" s="13">
        <v>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309.97199999999998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90"/>
        <v>465.97199999999998</v>
      </c>
      <c r="Y2458" s="14">
        <f t="shared" si="791"/>
        <v>0</v>
      </c>
      <c r="Z2458" s="14">
        <f t="shared" si="792"/>
        <v>0</v>
      </c>
      <c r="AA2458" s="14">
        <f t="shared" si="793"/>
        <v>0</v>
      </c>
      <c r="AB2458" s="14">
        <f t="shared" si="795"/>
        <v>0</v>
      </c>
      <c r="AC2458" s="15">
        <f t="shared" si="794"/>
        <v>466</v>
      </c>
      <c r="AD2458" s="48">
        <f>(ROUND(AC2458-AC2445,1)/AC2445)</f>
        <v>0.17676767676767677</v>
      </c>
      <c r="AE2458" s="113"/>
      <c r="AF2458" s="60"/>
    </row>
    <row r="2459" spans="1:32">
      <c r="A2459" s="99"/>
      <c r="B2459" s="87"/>
      <c r="C2459" s="21" t="s">
        <v>326</v>
      </c>
      <c r="D2459" s="12">
        <v>120</v>
      </c>
      <c r="E2459" s="12">
        <v>0</v>
      </c>
      <c r="F2459" s="12">
        <v>0</v>
      </c>
      <c r="G2459" s="12">
        <v>0</v>
      </c>
      <c r="H2459" s="12">
        <v>0</v>
      </c>
      <c r="I2459" s="13">
        <v>69</v>
      </c>
      <c r="J2459" s="13">
        <v>40</v>
      </c>
      <c r="K2459" s="13">
        <v>0</v>
      </c>
      <c r="L2459" s="13">
        <v>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309.97199999999998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90"/>
        <v>465.97199999999998</v>
      </c>
      <c r="Y2459" s="14">
        <f t="shared" si="791"/>
        <v>0</v>
      </c>
      <c r="Z2459" s="14">
        <f t="shared" si="792"/>
        <v>0</v>
      </c>
      <c r="AA2459" s="14">
        <f t="shared" si="793"/>
        <v>0</v>
      </c>
      <c r="AB2459" s="14">
        <f t="shared" si="795"/>
        <v>0</v>
      </c>
      <c r="AC2459" s="15">
        <f t="shared" si="794"/>
        <v>466</v>
      </c>
      <c r="AD2459" s="48">
        <f>(ROUND(AC2459-AC2445,1)/AC2445)</f>
        <v>0.17676767676767677</v>
      </c>
      <c r="AE2459" s="113"/>
      <c r="AF2459" s="60"/>
    </row>
    <row r="2460" spans="1:32">
      <c r="A2460" s="106" t="s">
        <v>0</v>
      </c>
      <c r="B2460" s="88" t="s">
        <v>119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70</v>
      </c>
      <c r="J2460" s="51">
        <v>10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216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50" si="796">N2460+S2460</f>
        <v>396</v>
      </c>
      <c r="Y2460" s="52">
        <f t="shared" ref="Y2460:Y2550" si="797">O2460+T2460</f>
        <v>0</v>
      </c>
      <c r="Z2460" s="52">
        <f t="shared" ref="Z2460:Z2550" si="798">P2460+U2460</f>
        <v>0</v>
      </c>
      <c r="AA2460" s="52">
        <f t="shared" ref="AA2460:AA2550" si="799">Q2460+V2460</f>
        <v>0</v>
      </c>
      <c r="AB2460" s="52">
        <f t="shared" si="795"/>
        <v>0</v>
      </c>
      <c r="AC2460" s="53">
        <f>ROUND(X2460+Y2460+Z2460+AA2460+AB2460,1)</f>
        <v>396</v>
      </c>
      <c r="AD2460" s="58">
        <v>0</v>
      </c>
      <c r="AE2460" s="113"/>
      <c r="AF2460" s="60"/>
    </row>
    <row r="2461" spans="1:32">
      <c r="A2461" s="99" t="s">
        <v>814</v>
      </c>
      <c r="B2461" s="89">
        <v>18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85</v>
      </c>
      <c r="J2461" s="13">
        <v>25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308.88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6"/>
        <v>464.88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ref="AB2461:AB2477" si="800">R2461+W2461</f>
        <v>0</v>
      </c>
      <c r="AC2461" s="15">
        <f>ROUND(X2461+Y2461+Z2461+AA2461+AB2461,1)</f>
        <v>464.9</v>
      </c>
      <c r="AD2461" s="48">
        <f>(ROUND(AC2461-AC2460,1)/AC2460)</f>
        <v>0.173989898989899</v>
      </c>
      <c r="AE2461" s="113" t="s">
        <v>813</v>
      </c>
      <c r="AF2461" s="60"/>
    </row>
    <row r="2462" spans="1:32">
      <c r="A2462" s="99" t="s">
        <v>815</v>
      </c>
      <c r="B2462" s="89">
        <v>0</v>
      </c>
      <c r="C2462" s="21" t="s">
        <v>849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70</v>
      </c>
      <c r="J2462" s="13">
        <v>10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201.6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6"/>
        <v>369.6</v>
      </c>
      <c r="Y2462" s="14">
        <f t="shared" si="797"/>
        <v>0</v>
      </c>
      <c r="Z2462" s="14">
        <f t="shared" si="798"/>
        <v>0</v>
      </c>
      <c r="AA2462" s="14">
        <f t="shared" si="799"/>
        <v>0</v>
      </c>
      <c r="AB2462" s="14">
        <f t="shared" si="800"/>
        <v>0</v>
      </c>
      <c r="AC2462" s="15">
        <f t="shared" ref="AC2462:AC2474" si="801">ROUND(X2462+Y2462+Z2462+AA2462+AB2462,1)</f>
        <v>369.6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816</v>
      </c>
      <c r="B2463" s="89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70</v>
      </c>
      <c r="J2463" s="13">
        <v>10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201.6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6"/>
        <v>369.6</v>
      </c>
      <c r="Y2463" s="14">
        <f t="shared" si="797"/>
        <v>0</v>
      </c>
      <c r="Z2463" s="14">
        <f t="shared" si="798"/>
        <v>0</v>
      </c>
      <c r="AA2463" s="14">
        <f t="shared" si="799"/>
        <v>0</v>
      </c>
      <c r="AB2463" s="14">
        <f t="shared" si="800"/>
        <v>0</v>
      </c>
      <c r="AC2463" s="15">
        <f t="shared" si="801"/>
        <v>369.6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817</v>
      </c>
      <c r="B2464" s="89">
        <v>0</v>
      </c>
      <c r="C2464" s="21" t="s">
        <v>338</v>
      </c>
      <c r="D2464" s="12">
        <v>125</v>
      </c>
      <c r="E2464" s="12">
        <v>0</v>
      </c>
      <c r="F2464" s="12">
        <v>0</v>
      </c>
      <c r="G2464" s="12">
        <v>0</v>
      </c>
      <c r="H2464" s="12">
        <v>0</v>
      </c>
      <c r="I2464" s="13">
        <v>70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D2464*$D$7</f>
        <v>175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210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6"/>
        <v>385</v>
      </c>
      <c r="Y2464" s="14">
        <f t="shared" si="797"/>
        <v>0</v>
      </c>
      <c r="Z2464" s="14">
        <f t="shared" si="798"/>
        <v>0</v>
      </c>
      <c r="AA2464" s="14">
        <f t="shared" si="799"/>
        <v>0</v>
      </c>
      <c r="AB2464" s="14">
        <f t="shared" si="800"/>
        <v>0</v>
      </c>
      <c r="AC2464" s="15">
        <f t="shared" si="801"/>
        <v>385</v>
      </c>
      <c r="AD2464" s="48">
        <f>(ROUND(AC2464-AC2460,1)/AC2460)</f>
        <v>-2.7777777777777776E-2</v>
      </c>
      <c r="AE2464" s="113"/>
      <c r="AF2464" s="60"/>
    </row>
    <row r="2465" spans="1:32">
      <c r="A2465" s="99" t="s">
        <v>666</v>
      </c>
      <c r="B2465" s="89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70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201.6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6"/>
        <v>369.6</v>
      </c>
      <c r="Y2465" s="14">
        <f t="shared" si="797"/>
        <v>0</v>
      </c>
      <c r="Z2465" s="14">
        <f t="shared" si="798"/>
        <v>0</v>
      </c>
      <c r="AA2465" s="14">
        <f t="shared" si="799"/>
        <v>0</v>
      </c>
      <c r="AB2465" s="14">
        <f t="shared" si="800"/>
        <v>0</v>
      </c>
      <c r="AC2465" s="15">
        <f t="shared" si="801"/>
        <v>369.6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605</v>
      </c>
      <c r="B2466" s="89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70</v>
      </c>
      <c r="J2466" s="13">
        <v>10</v>
      </c>
      <c r="K2466" s="13">
        <v>85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86.399999999999991</v>
      </c>
      <c r="T2466" s="14">
        <f>(O2466/100)*(K2466*$K$9)</f>
        <v>198.9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6"/>
        <v>158.39999999999998</v>
      </c>
      <c r="Y2466" s="14">
        <f t="shared" si="797"/>
        <v>354.9</v>
      </c>
      <c r="Z2466" s="14">
        <f t="shared" si="798"/>
        <v>0</v>
      </c>
      <c r="AA2466" s="14">
        <f t="shared" si="799"/>
        <v>0</v>
      </c>
      <c r="AB2466" s="14">
        <f t="shared" si="800"/>
        <v>0</v>
      </c>
      <c r="AC2466" s="15">
        <f t="shared" si="801"/>
        <v>513.29999999999995</v>
      </c>
      <c r="AD2466" s="48">
        <f>(ROUND(AC2466-AC2460,1)/AC2460)</f>
        <v>0.2962121212121212</v>
      </c>
      <c r="AE2466" s="113"/>
      <c r="AF2466" s="60"/>
    </row>
    <row r="2467" spans="1:32">
      <c r="A2467" s="99" t="s">
        <v>844</v>
      </c>
      <c r="B2467" s="89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70</v>
      </c>
      <c r="J2467" s="13">
        <v>10</v>
      </c>
      <c r="K2467" s="13">
        <v>42.5</v>
      </c>
      <c r="L2467" s="13">
        <v>42.5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86.399999999999991</v>
      </c>
      <c r="T2467" s="14">
        <f>(O2467/100)*(K2467*$J$10)</f>
        <v>0</v>
      </c>
      <c r="U2467" s="14">
        <f>(P2467/100)*(K2467*$K$10)+(P2467/100)*(L2467*$L$10)</f>
        <v>198.9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6"/>
        <v>158.39999999999998</v>
      </c>
      <c r="Y2467" s="14">
        <f t="shared" si="797"/>
        <v>0</v>
      </c>
      <c r="Z2467" s="14">
        <f t="shared" si="798"/>
        <v>354.9</v>
      </c>
      <c r="AA2467" s="14">
        <f t="shared" si="799"/>
        <v>0</v>
      </c>
      <c r="AB2467" s="14">
        <f t="shared" si="800"/>
        <v>0</v>
      </c>
      <c r="AC2467" s="15">
        <f t="shared" si="801"/>
        <v>513.29999999999995</v>
      </c>
      <c r="AD2467" s="48">
        <f>(ROUND(AC2467-AC2460,1)/AC2460)</f>
        <v>0.2962121212121212</v>
      </c>
      <c r="AE2467" s="113"/>
      <c r="AF2467" s="60"/>
    </row>
    <row r="2468" spans="1:32">
      <c r="A2468" s="99" t="s">
        <v>845</v>
      </c>
      <c r="B2468" s="89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70</v>
      </c>
      <c r="J2468" s="13">
        <v>10</v>
      </c>
      <c r="K2468" s="13">
        <v>0</v>
      </c>
      <c r="L2468" s="13">
        <v>85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86.399999999999991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198.9</v>
      </c>
      <c r="W2468" s="14">
        <f>(R2468/100)*(K2468*$K$11)+(R2468/100)*(L2468*$L$11)</f>
        <v>0</v>
      </c>
      <c r="X2468" s="14">
        <f t="shared" si="796"/>
        <v>158.39999999999998</v>
      </c>
      <c r="Y2468" s="14">
        <f t="shared" si="797"/>
        <v>0</v>
      </c>
      <c r="Z2468" s="14">
        <f t="shared" si="798"/>
        <v>0</v>
      </c>
      <c r="AA2468" s="14">
        <f t="shared" si="799"/>
        <v>354.9</v>
      </c>
      <c r="AB2468" s="14">
        <f t="shared" si="800"/>
        <v>0</v>
      </c>
      <c r="AC2468" s="15">
        <f t="shared" si="801"/>
        <v>513.29999999999995</v>
      </c>
      <c r="AD2468" s="48">
        <f>(ROUND(AC2468-AC2460,1)/AC2460)</f>
        <v>0.2962121212121212</v>
      </c>
      <c r="AE2468" s="113"/>
      <c r="AF2468" s="60"/>
    </row>
    <row r="2469" spans="1:32">
      <c r="A2469" s="99" t="s">
        <v>846</v>
      </c>
      <c r="B2469" s="89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70</v>
      </c>
      <c r="J2469" s="13">
        <v>10</v>
      </c>
      <c r="K2469" s="13">
        <v>42.5</v>
      </c>
      <c r="L2469" s="13">
        <v>42.5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86.399999999999991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198.9</v>
      </c>
      <c r="X2469" s="14">
        <f t="shared" si="796"/>
        <v>158.39999999999998</v>
      </c>
      <c r="Y2469" s="14">
        <f t="shared" si="797"/>
        <v>0</v>
      </c>
      <c r="Z2469" s="14">
        <f t="shared" si="798"/>
        <v>0</v>
      </c>
      <c r="AA2469" s="14">
        <f t="shared" si="799"/>
        <v>0</v>
      </c>
      <c r="AB2469" s="14">
        <f t="shared" si="800"/>
        <v>354.9</v>
      </c>
      <c r="AC2469" s="15">
        <f t="shared" si="801"/>
        <v>513.29999999999995</v>
      </c>
      <c r="AD2469" s="48">
        <f>(ROUND(AC2469-AC2460,1)/AC2460)</f>
        <v>0.2962121212121212</v>
      </c>
      <c r="AE2469" s="113"/>
      <c r="AF2469" s="60"/>
    </row>
    <row r="2470" spans="1:32">
      <c r="A2470" s="99" t="s">
        <v>847</v>
      </c>
      <c r="B2470" s="89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70</v>
      </c>
      <c r="J2470" s="13">
        <v>10</v>
      </c>
      <c r="K2470" s="13">
        <v>0</v>
      </c>
      <c r="L2470" s="13">
        <v>0</v>
      </c>
      <c r="M2470" s="13">
        <v>70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351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6"/>
        <v>507</v>
      </c>
      <c r="Y2470" s="14">
        <f t="shared" si="797"/>
        <v>0</v>
      </c>
      <c r="Z2470" s="14">
        <f t="shared" si="798"/>
        <v>0</v>
      </c>
      <c r="AA2470" s="14">
        <f t="shared" si="799"/>
        <v>0</v>
      </c>
      <c r="AB2470" s="14">
        <f t="shared" si="800"/>
        <v>0</v>
      </c>
      <c r="AC2470" s="15">
        <f t="shared" si="801"/>
        <v>507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70</v>
      </c>
      <c r="J2471" s="13">
        <v>10</v>
      </c>
      <c r="K2471" s="13">
        <v>70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351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6"/>
        <v>507</v>
      </c>
      <c r="Y2471" s="14">
        <f t="shared" si="797"/>
        <v>0</v>
      </c>
      <c r="Z2471" s="14">
        <f t="shared" si="798"/>
        <v>0</v>
      </c>
      <c r="AA2471" s="14">
        <f t="shared" si="799"/>
        <v>0</v>
      </c>
      <c r="AB2471" s="14">
        <f t="shared" si="800"/>
        <v>0</v>
      </c>
      <c r="AC2471" s="15">
        <f t="shared" si="801"/>
        <v>507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9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70</v>
      </c>
      <c r="J2472" s="13">
        <v>10</v>
      </c>
      <c r="K2472" s="13">
        <v>0</v>
      </c>
      <c r="L2472" s="13">
        <v>70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351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6"/>
        <v>507</v>
      </c>
      <c r="Y2472" s="14">
        <f t="shared" si="797"/>
        <v>0</v>
      </c>
      <c r="Z2472" s="14">
        <f t="shared" si="798"/>
        <v>0</v>
      </c>
      <c r="AA2472" s="14">
        <f t="shared" si="799"/>
        <v>0</v>
      </c>
      <c r="AB2472" s="14">
        <f t="shared" si="800"/>
        <v>0</v>
      </c>
      <c r="AC2472" s="15">
        <f t="shared" si="801"/>
        <v>507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9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70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288.59999999999997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6"/>
        <v>444.59999999999997</v>
      </c>
      <c r="Y2473" s="14">
        <f t="shared" si="797"/>
        <v>0</v>
      </c>
      <c r="Z2473" s="14">
        <f t="shared" si="798"/>
        <v>0</v>
      </c>
      <c r="AA2473" s="14">
        <f t="shared" si="799"/>
        <v>0</v>
      </c>
      <c r="AB2473" s="14">
        <f t="shared" si="800"/>
        <v>0</v>
      </c>
      <c r="AC2473" s="15">
        <f t="shared" si="801"/>
        <v>444.6</v>
      </c>
      <c r="AD2473" s="48">
        <f>(ROUND(AC2473-AC2460,1)/AC2460)</f>
        <v>0.12272727272727273</v>
      </c>
      <c r="AE2473" s="113"/>
      <c r="AF2473" s="60"/>
    </row>
    <row r="2474" spans="1:32">
      <c r="A2474" s="99"/>
      <c r="B2474" s="89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88</v>
      </c>
      <c r="J2474" s="13">
        <v>10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331.34399999999999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6"/>
        <v>487.34399999999999</v>
      </c>
      <c r="Y2474" s="14">
        <f t="shared" si="797"/>
        <v>0</v>
      </c>
      <c r="Z2474" s="14">
        <f t="shared" si="798"/>
        <v>0</v>
      </c>
      <c r="AA2474" s="14">
        <f t="shared" si="799"/>
        <v>0</v>
      </c>
      <c r="AB2474" s="14">
        <f t="shared" si="800"/>
        <v>0</v>
      </c>
      <c r="AC2474" s="15">
        <f t="shared" si="801"/>
        <v>487.3</v>
      </c>
      <c r="AD2474" s="48">
        <f>(ROUND(AC2474-AC2460,1)/AC2460)</f>
        <v>0.23055555555555554</v>
      </c>
      <c r="AE2474" s="113"/>
      <c r="AF2474" s="60"/>
    </row>
    <row r="2475" spans="1:32">
      <c r="A2475" s="106" t="s">
        <v>0</v>
      </c>
      <c r="B2475" s="86" t="s">
        <v>566</v>
      </c>
      <c r="C2475" s="50" t="s">
        <v>243</v>
      </c>
      <c r="D2475" s="11">
        <v>130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10</v>
      </c>
      <c r="K2475" s="51">
        <v>0</v>
      </c>
      <c r="L2475" s="51">
        <v>0</v>
      </c>
      <c r="M2475" s="51">
        <v>0</v>
      </c>
      <c r="N2475" s="52">
        <f>D2475*$D$3</f>
        <v>195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204.75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6"/>
        <v>399.75</v>
      </c>
      <c r="Y2475" s="52">
        <f t="shared" si="797"/>
        <v>0</v>
      </c>
      <c r="Z2475" s="52">
        <f t="shared" si="798"/>
        <v>0</v>
      </c>
      <c r="AA2475" s="52">
        <f t="shared" si="799"/>
        <v>0</v>
      </c>
      <c r="AB2475" s="52">
        <f t="shared" si="800"/>
        <v>0</v>
      </c>
      <c r="AC2475" s="53">
        <f>ROUND(X2475+Y2475+Z2475+AA2475+AB2475,1)</f>
        <v>399.8</v>
      </c>
      <c r="AD2475" s="58">
        <v>0</v>
      </c>
      <c r="AE2475" s="113"/>
      <c r="AF2475" s="60"/>
    </row>
    <row r="2476" spans="1:32">
      <c r="A2476" s="99" t="s">
        <v>814</v>
      </c>
      <c r="B2476" s="87">
        <v>20</v>
      </c>
      <c r="C2476" s="21" t="s">
        <v>324</v>
      </c>
      <c r="D2476" s="12">
        <v>130</v>
      </c>
      <c r="E2476" s="12">
        <v>0</v>
      </c>
      <c r="F2476" s="12">
        <v>0</v>
      </c>
      <c r="G2476" s="12">
        <v>0</v>
      </c>
      <c r="H2476" s="12">
        <v>0</v>
      </c>
      <c r="I2476" s="13">
        <v>74</v>
      </c>
      <c r="J2476" s="13">
        <v>25</v>
      </c>
      <c r="K2476" s="13">
        <v>0</v>
      </c>
      <c r="L2476" s="13">
        <v>0</v>
      </c>
      <c r="M2476" s="13">
        <v>0</v>
      </c>
      <c r="N2476" s="14">
        <f>D2476*$D$4</f>
        <v>169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301.15800000000002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6"/>
        <v>470.15800000000002</v>
      </c>
      <c r="Y2476" s="14">
        <f t="shared" si="797"/>
        <v>0</v>
      </c>
      <c r="Z2476" s="14">
        <f t="shared" si="798"/>
        <v>0</v>
      </c>
      <c r="AA2476" s="14">
        <f t="shared" si="799"/>
        <v>0</v>
      </c>
      <c r="AB2476" s="14">
        <f t="shared" si="800"/>
        <v>0</v>
      </c>
      <c r="AC2476" s="15">
        <f>ROUND(X2476+Y2476+Z2476+AA2476+AB2476,1)</f>
        <v>470.2</v>
      </c>
      <c r="AD2476" s="48">
        <f>(ROUND(AC2476-AC2475,1)/AC2475)</f>
        <v>0.176088044022011</v>
      </c>
      <c r="AE2476" s="113" t="s">
        <v>813</v>
      </c>
      <c r="AF2476" s="60"/>
    </row>
    <row r="2477" spans="1:32">
      <c r="A2477" s="99" t="s">
        <v>815</v>
      </c>
      <c r="B2477" s="87">
        <v>0</v>
      </c>
      <c r="C2477" s="21" t="s">
        <v>849</v>
      </c>
      <c r="D2477" s="12">
        <v>130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10</v>
      </c>
      <c r="K2477" s="13">
        <v>0</v>
      </c>
      <c r="L2477" s="13">
        <v>0</v>
      </c>
      <c r="M2477" s="13">
        <v>0</v>
      </c>
      <c r="N2477" s="14">
        <f>D2477*$D$5</f>
        <v>182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191.10000000000002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6"/>
        <v>373.1</v>
      </c>
      <c r="Y2477" s="14">
        <f t="shared" si="797"/>
        <v>0</v>
      </c>
      <c r="Z2477" s="14">
        <f t="shared" si="798"/>
        <v>0</v>
      </c>
      <c r="AA2477" s="14">
        <f t="shared" si="799"/>
        <v>0</v>
      </c>
      <c r="AB2477" s="14">
        <f t="shared" si="800"/>
        <v>0</v>
      </c>
      <c r="AC2477" s="15">
        <f t="shared" ref="AC2477:AC2489" si="802">ROUND(X2477+Y2477+Z2477+AA2477+AB2477,1)</f>
        <v>373.1</v>
      </c>
      <c r="AD2477" s="48">
        <f>(ROUND(AC2477-AC2475,1)/AC2475)</f>
        <v>-6.6783391695847918E-2</v>
      </c>
      <c r="AE2477" s="113"/>
      <c r="AF2477" s="60"/>
    </row>
    <row r="2478" spans="1:32">
      <c r="A2478" s="99" t="s">
        <v>816</v>
      </c>
      <c r="B2478" s="87">
        <v>0</v>
      </c>
      <c r="C2478" s="21" t="s">
        <v>337</v>
      </c>
      <c r="D2478" s="12">
        <v>130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10</v>
      </c>
      <c r="K2478" s="13">
        <v>0</v>
      </c>
      <c r="L2478" s="13">
        <v>0</v>
      </c>
      <c r="M2478" s="13">
        <v>0</v>
      </c>
      <c r="N2478" s="14">
        <f>D2478*$D$6</f>
        <v>182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191.10000000000002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6"/>
        <v>373.1</v>
      </c>
      <c r="Y2478" s="14">
        <f t="shared" si="797"/>
        <v>0</v>
      </c>
      <c r="Z2478" s="14">
        <f t="shared" si="798"/>
        <v>0</v>
      </c>
      <c r="AA2478" s="14">
        <f t="shared" si="799"/>
        <v>0</v>
      </c>
      <c r="AB2478" s="14">
        <f t="shared" ref="AB2478:AB2490" si="803">R2478+W2478</f>
        <v>0</v>
      </c>
      <c r="AC2478" s="15">
        <f t="shared" si="802"/>
        <v>373.1</v>
      </c>
      <c r="AD2478" s="48">
        <f>(ROUND(AC2478-AC2475,1)/AC2475)</f>
        <v>-6.6783391695847918E-2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130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D2479*$D$7</f>
        <v>182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191.10000000000002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6"/>
        <v>373.1</v>
      </c>
      <c r="Y2479" s="14">
        <f t="shared" si="797"/>
        <v>0</v>
      </c>
      <c r="Z2479" s="14">
        <f t="shared" si="798"/>
        <v>0</v>
      </c>
      <c r="AA2479" s="14">
        <f t="shared" si="799"/>
        <v>0</v>
      </c>
      <c r="AB2479" s="14">
        <f t="shared" si="803"/>
        <v>0</v>
      </c>
      <c r="AC2479" s="15">
        <f t="shared" si="802"/>
        <v>373.1</v>
      </c>
      <c r="AD2479" s="48">
        <f>(ROUND(AC2479-AC2475,1)/AC2475)</f>
        <v>-6.6783391695847918E-2</v>
      </c>
      <c r="AE2479" s="113"/>
      <c r="AF2479" s="60"/>
    </row>
    <row r="2480" spans="1:32">
      <c r="A2480" s="99" t="s">
        <v>666</v>
      </c>
      <c r="B2480" s="87"/>
      <c r="C2480" s="21" t="s">
        <v>339</v>
      </c>
      <c r="D2480" s="12">
        <v>130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D2480*$D$8</f>
        <v>182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191.10000000000002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6"/>
        <v>373.1</v>
      </c>
      <c r="Y2480" s="14">
        <f t="shared" si="797"/>
        <v>0</v>
      </c>
      <c r="Z2480" s="14">
        <f t="shared" si="798"/>
        <v>0</v>
      </c>
      <c r="AA2480" s="14">
        <f t="shared" si="799"/>
        <v>0</v>
      </c>
      <c r="AB2480" s="14">
        <f t="shared" si="803"/>
        <v>0</v>
      </c>
      <c r="AC2480" s="15">
        <f t="shared" si="802"/>
        <v>373.1</v>
      </c>
      <c r="AD2480" s="48">
        <f>(ROUND(AC2480-AC2475,1)/AC2475)</f>
        <v>-6.6783391695847918E-2</v>
      </c>
      <c r="AE2480" s="113"/>
      <c r="AF2480" s="60"/>
    </row>
    <row r="2481" spans="1:32">
      <c r="A2481" s="99" t="s">
        <v>605</v>
      </c>
      <c r="B2481" s="87"/>
      <c r="C2481" s="21" t="s">
        <v>1</v>
      </c>
      <c r="D2481" s="12">
        <v>65</v>
      </c>
      <c r="E2481" s="12">
        <v>130</v>
      </c>
      <c r="F2481" s="12">
        <v>0</v>
      </c>
      <c r="G2481" s="12">
        <v>0</v>
      </c>
      <c r="H2481" s="12">
        <v>0</v>
      </c>
      <c r="I2481" s="13">
        <v>60</v>
      </c>
      <c r="J2481" s="13">
        <v>10</v>
      </c>
      <c r="K2481" s="13">
        <v>75</v>
      </c>
      <c r="L2481" s="13">
        <v>0</v>
      </c>
      <c r="M2481" s="13">
        <v>0</v>
      </c>
      <c r="N2481" s="14">
        <f>D2481*$D$9</f>
        <v>78</v>
      </c>
      <c r="O2481" s="14">
        <f>E2481*$E$9</f>
        <v>169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81.900000000000006</v>
      </c>
      <c r="T2481" s="14">
        <f>(O2481/100)*(K2481*$K$9)</f>
        <v>190.125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6"/>
        <v>159.9</v>
      </c>
      <c r="Y2481" s="14">
        <f t="shared" si="797"/>
        <v>359.125</v>
      </c>
      <c r="Z2481" s="14">
        <f t="shared" si="798"/>
        <v>0</v>
      </c>
      <c r="AA2481" s="14">
        <f t="shared" si="799"/>
        <v>0</v>
      </c>
      <c r="AB2481" s="14">
        <f t="shared" si="803"/>
        <v>0</v>
      </c>
      <c r="AC2481" s="15">
        <f t="shared" si="802"/>
        <v>519</v>
      </c>
      <c r="AD2481" s="48">
        <f>(ROUND(AC2481-AC2475,1)/AC2475)</f>
        <v>0.29814907453726863</v>
      </c>
      <c r="AE2481" s="113"/>
      <c r="AF2481" s="60"/>
    </row>
    <row r="2482" spans="1:32">
      <c r="A2482" s="99" t="s">
        <v>844</v>
      </c>
      <c r="B2482" s="87"/>
      <c r="C2482" s="21" t="s">
        <v>2</v>
      </c>
      <c r="D2482" s="12">
        <v>65</v>
      </c>
      <c r="E2482" s="12">
        <v>0</v>
      </c>
      <c r="F2482" s="12">
        <v>130</v>
      </c>
      <c r="G2482" s="12">
        <v>0</v>
      </c>
      <c r="H2482" s="12">
        <v>0</v>
      </c>
      <c r="I2482" s="13">
        <v>60</v>
      </c>
      <c r="J2482" s="13">
        <v>10</v>
      </c>
      <c r="K2482" s="13">
        <v>37.5</v>
      </c>
      <c r="L2482" s="13">
        <v>37.5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169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81.900000000000006</v>
      </c>
      <c r="T2482" s="14">
        <f>(O2482/100)*(K2482*$J$10)</f>
        <v>0</v>
      </c>
      <c r="U2482" s="14">
        <f>(P2482/100)*(K2482*$K$10)+(P2482/100)*(L2482*$L$10)</f>
        <v>190.125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6"/>
        <v>159.9</v>
      </c>
      <c r="Y2482" s="14">
        <f t="shared" si="797"/>
        <v>0</v>
      </c>
      <c r="Z2482" s="14">
        <f t="shared" si="798"/>
        <v>359.125</v>
      </c>
      <c r="AA2482" s="14">
        <f t="shared" si="799"/>
        <v>0</v>
      </c>
      <c r="AB2482" s="14">
        <f t="shared" si="803"/>
        <v>0</v>
      </c>
      <c r="AC2482" s="15">
        <f t="shared" si="802"/>
        <v>519</v>
      </c>
      <c r="AD2482" s="48">
        <f>(ROUND(AC2482-AC2475,1)/AC2475)</f>
        <v>0.29814907453726863</v>
      </c>
      <c r="AE2482" s="113"/>
      <c r="AF2482" s="60"/>
    </row>
    <row r="2483" spans="1:32">
      <c r="A2483" s="99" t="s">
        <v>845</v>
      </c>
      <c r="B2483" s="87"/>
      <c r="C2483" s="21" t="s">
        <v>3</v>
      </c>
      <c r="D2483" s="12">
        <v>65</v>
      </c>
      <c r="E2483" s="12">
        <v>0</v>
      </c>
      <c r="F2483" s="12">
        <v>0</v>
      </c>
      <c r="G2483" s="12">
        <v>130</v>
      </c>
      <c r="H2483" s="12">
        <v>0</v>
      </c>
      <c r="I2483" s="13">
        <v>60</v>
      </c>
      <c r="J2483" s="13">
        <v>10</v>
      </c>
      <c r="K2483" s="13">
        <v>0</v>
      </c>
      <c r="L2483" s="13">
        <v>75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169</v>
      </c>
      <c r="R2483" s="14">
        <f>H2483*$H$11</f>
        <v>0</v>
      </c>
      <c r="S2483" s="14">
        <f>(N2483/100)*(I2483*$I$11)+(N2483/100)*(J2483*$J$11)</f>
        <v>81.900000000000006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190.125</v>
      </c>
      <c r="W2483" s="14">
        <f>(R2483/100)*(K2483*$K$11)+(R2483/100)*(L2483*$L$11)</f>
        <v>0</v>
      </c>
      <c r="X2483" s="14">
        <f t="shared" si="796"/>
        <v>159.9</v>
      </c>
      <c r="Y2483" s="14">
        <f t="shared" si="797"/>
        <v>0</v>
      </c>
      <c r="Z2483" s="14">
        <f t="shared" si="798"/>
        <v>0</v>
      </c>
      <c r="AA2483" s="14">
        <f t="shared" si="799"/>
        <v>359.125</v>
      </c>
      <c r="AB2483" s="14">
        <f t="shared" si="803"/>
        <v>0</v>
      </c>
      <c r="AC2483" s="15">
        <f t="shared" si="802"/>
        <v>519</v>
      </c>
      <c r="AD2483" s="48">
        <f>(ROUND(AC2483-AC2475,1)/AC2475)</f>
        <v>0.29814907453726863</v>
      </c>
      <c r="AE2483" s="113"/>
      <c r="AF2483" s="60"/>
    </row>
    <row r="2484" spans="1:32">
      <c r="A2484" s="99" t="s">
        <v>846</v>
      </c>
      <c r="B2484" s="87"/>
      <c r="C2484" s="21" t="s">
        <v>4</v>
      </c>
      <c r="D2484" s="12">
        <v>65</v>
      </c>
      <c r="E2484" s="12">
        <v>0</v>
      </c>
      <c r="F2484" s="12">
        <v>0</v>
      </c>
      <c r="G2484" s="12">
        <v>0</v>
      </c>
      <c r="H2484" s="12">
        <v>130</v>
      </c>
      <c r="I2484" s="13">
        <v>60</v>
      </c>
      <c r="J2484" s="13">
        <v>10</v>
      </c>
      <c r="K2484" s="13">
        <v>37.5</v>
      </c>
      <c r="L2484" s="13">
        <v>37.5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169</v>
      </c>
      <c r="S2484" s="14">
        <f>(N2484/100)*(I2484*$I$12)+(N2484/100)*(J2484*$J$12)</f>
        <v>81.900000000000006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190.125</v>
      </c>
      <c r="X2484" s="14">
        <f t="shared" si="796"/>
        <v>159.9</v>
      </c>
      <c r="Y2484" s="14">
        <f t="shared" si="797"/>
        <v>0</v>
      </c>
      <c r="Z2484" s="14">
        <f t="shared" si="798"/>
        <v>0</v>
      </c>
      <c r="AA2484" s="14">
        <f t="shared" si="799"/>
        <v>0</v>
      </c>
      <c r="AB2484" s="14">
        <f t="shared" si="803"/>
        <v>359.125</v>
      </c>
      <c r="AC2484" s="15">
        <f t="shared" si="802"/>
        <v>519</v>
      </c>
      <c r="AD2484" s="48">
        <f>(ROUND(AC2484-AC2475,1)/AC2475)</f>
        <v>0.29814907453726863</v>
      </c>
      <c r="AE2484" s="113"/>
      <c r="AF2484" s="60"/>
    </row>
    <row r="2485" spans="1:32">
      <c r="A2485" s="99" t="s">
        <v>847</v>
      </c>
      <c r="B2485" s="87"/>
      <c r="C2485" s="21" t="s">
        <v>327</v>
      </c>
      <c r="D2485" s="12">
        <v>130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10</v>
      </c>
      <c r="K2485" s="13">
        <v>0</v>
      </c>
      <c r="L2485" s="13">
        <v>0</v>
      </c>
      <c r="M2485" s="13">
        <v>65</v>
      </c>
      <c r="N2485" s="14">
        <f>D2485*$D$13</f>
        <v>169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342.22500000000002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6"/>
        <v>511.22500000000002</v>
      </c>
      <c r="Y2485" s="14">
        <f t="shared" si="797"/>
        <v>0</v>
      </c>
      <c r="Z2485" s="14">
        <f t="shared" si="798"/>
        <v>0</v>
      </c>
      <c r="AA2485" s="14">
        <f t="shared" si="799"/>
        <v>0</v>
      </c>
      <c r="AB2485" s="14">
        <f t="shared" si="803"/>
        <v>0</v>
      </c>
      <c r="AC2485" s="15">
        <f t="shared" si="802"/>
        <v>511.2</v>
      </c>
      <c r="AD2485" s="48">
        <f>(ROUND(AC2485-AC2475,1)/AC2475)</f>
        <v>0.27863931965982991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130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10</v>
      </c>
      <c r="K2486" s="13">
        <v>65</v>
      </c>
      <c r="L2486" s="13">
        <v>0</v>
      </c>
      <c r="M2486" s="13">
        <v>0</v>
      </c>
      <c r="N2486" s="14">
        <f>D2486*$D$14</f>
        <v>169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342.22500000000002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6"/>
        <v>511.22500000000002</v>
      </c>
      <c r="Y2486" s="14">
        <f t="shared" si="797"/>
        <v>0</v>
      </c>
      <c r="Z2486" s="14">
        <f t="shared" si="798"/>
        <v>0</v>
      </c>
      <c r="AA2486" s="14">
        <f t="shared" si="799"/>
        <v>0</v>
      </c>
      <c r="AB2486" s="14">
        <f t="shared" si="803"/>
        <v>0</v>
      </c>
      <c r="AC2486" s="15">
        <f t="shared" si="802"/>
        <v>511.2</v>
      </c>
      <c r="AD2486" s="48">
        <f>(ROUND(AC2486-AC2475,1)/AC2475)</f>
        <v>0.27863931965982991</v>
      </c>
      <c r="AE2486" s="113"/>
      <c r="AF2486" s="60"/>
    </row>
    <row r="2487" spans="1:32">
      <c r="A2487" s="99"/>
      <c r="B2487" s="87"/>
      <c r="C2487" s="21" t="s">
        <v>329</v>
      </c>
      <c r="D2487" s="12">
        <v>130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10</v>
      </c>
      <c r="K2487" s="13">
        <v>0</v>
      </c>
      <c r="L2487" s="13">
        <v>65</v>
      </c>
      <c r="M2487" s="13">
        <v>0</v>
      </c>
      <c r="N2487" s="14">
        <f>D2487*$D$15</f>
        <v>169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342.22500000000002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6"/>
        <v>511.22500000000002</v>
      </c>
      <c r="Y2487" s="14">
        <f t="shared" si="797"/>
        <v>0</v>
      </c>
      <c r="Z2487" s="14">
        <f t="shared" si="798"/>
        <v>0</v>
      </c>
      <c r="AA2487" s="14">
        <f t="shared" si="799"/>
        <v>0</v>
      </c>
      <c r="AB2487" s="14">
        <f t="shared" si="803"/>
        <v>0</v>
      </c>
      <c r="AC2487" s="15">
        <f t="shared" si="802"/>
        <v>511.2</v>
      </c>
      <c r="AD2487" s="48">
        <f>(ROUND(AC2487-AC2475,1)/AC2475)</f>
        <v>0.27863931965982991</v>
      </c>
      <c r="AE2487" s="113"/>
      <c r="AF2487" s="60"/>
    </row>
    <row r="2488" spans="1:32">
      <c r="A2488" s="99"/>
      <c r="B2488" s="87"/>
      <c r="C2488" s="21" t="s">
        <v>325</v>
      </c>
      <c r="D2488" s="12">
        <v>130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46</v>
      </c>
      <c r="K2488" s="13">
        <v>0</v>
      </c>
      <c r="L2488" s="13">
        <v>0</v>
      </c>
      <c r="M2488" s="13">
        <v>0</v>
      </c>
      <c r="N2488" s="14">
        <f>D2488*$D$16</f>
        <v>169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280.202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6"/>
        <v>449.202</v>
      </c>
      <c r="Y2488" s="14">
        <f t="shared" si="797"/>
        <v>0</v>
      </c>
      <c r="Z2488" s="14">
        <f t="shared" si="798"/>
        <v>0</v>
      </c>
      <c r="AA2488" s="14">
        <f t="shared" si="799"/>
        <v>0</v>
      </c>
      <c r="AB2488" s="14">
        <f t="shared" si="803"/>
        <v>0</v>
      </c>
      <c r="AC2488" s="15">
        <f t="shared" si="802"/>
        <v>449.2</v>
      </c>
      <c r="AD2488" s="48">
        <f>(ROUND(AC2488-AC2475,1)/AC2475)</f>
        <v>0.12356178089044521</v>
      </c>
      <c r="AE2488" s="113"/>
      <c r="AF2488" s="60"/>
    </row>
    <row r="2489" spans="1:32">
      <c r="A2489" s="99"/>
      <c r="B2489" s="87"/>
      <c r="C2489" s="21" t="s">
        <v>326</v>
      </c>
      <c r="D2489" s="12">
        <v>130</v>
      </c>
      <c r="E2489" s="12">
        <v>0</v>
      </c>
      <c r="F2489" s="12">
        <v>0</v>
      </c>
      <c r="G2489" s="12">
        <v>0</v>
      </c>
      <c r="H2489" s="12">
        <v>0</v>
      </c>
      <c r="I2489" s="13">
        <v>78</v>
      </c>
      <c r="J2489" s="13">
        <v>10</v>
      </c>
      <c r="K2489" s="13">
        <v>0</v>
      </c>
      <c r="L2489" s="13">
        <v>0</v>
      </c>
      <c r="M2489" s="13">
        <v>0</v>
      </c>
      <c r="N2489" s="14">
        <f>D2489*$D$17</f>
        <v>169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320.08599999999996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6"/>
        <v>489.08599999999996</v>
      </c>
      <c r="Y2489" s="14">
        <f t="shared" si="797"/>
        <v>0</v>
      </c>
      <c r="Z2489" s="14">
        <f t="shared" si="798"/>
        <v>0</v>
      </c>
      <c r="AA2489" s="14">
        <f t="shared" si="799"/>
        <v>0</v>
      </c>
      <c r="AB2489" s="14">
        <f t="shared" si="803"/>
        <v>0</v>
      </c>
      <c r="AC2489" s="15">
        <f t="shared" si="802"/>
        <v>489.1</v>
      </c>
      <c r="AD2489" s="48">
        <f>(ROUND(AC2489-AC2475,1)/AC2475)</f>
        <v>0.22336168084042018</v>
      </c>
      <c r="AE2489" s="113"/>
      <c r="AF2489" s="60"/>
    </row>
    <row r="2490" spans="1:32">
      <c r="A2490" s="106" t="s">
        <v>0</v>
      </c>
      <c r="B2490" s="88" t="s">
        <v>115</v>
      </c>
      <c r="C2490" s="50" t="s">
        <v>243</v>
      </c>
      <c r="D2490" s="11">
        <v>122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10</v>
      </c>
      <c r="K2490" s="51">
        <v>0</v>
      </c>
      <c r="L2490" s="51">
        <v>0</v>
      </c>
      <c r="M2490" s="51">
        <v>0</v>
      </c>
      <c r="N2490" s="52">
        <f>D2490*$D$3</f>
        <v>183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219.60000000000002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804">N2490+S2490</f>
        <v>402.6</v>
      </c>
      <c r="Y2490" s="52">
        <f t="shared" ref="Y2490:Y2504" si="805">O2490+T2490</f>
        <v>0</v>
      </c>
      <c r="Z2490" s="52">
        <f t="shared" ref="Z2490:Z2504" si="806">P2490+U2490</f>
        <v>0</v>
      </c>
      <c r="AA2490" s="52">
        <f t="shared" ref="AA2490:AA2504" si="807">Q2490+V2490</f>
        <v>0</v>
      </c>
      <c r="AB2490" s="52">
        <f t="shared" si="803"/>
        <v>0</v>
      </c>
      <c r="AC2490" s="53">
        <f>ROUND(X2490+Y2490+Z2490+AA2490+AB2490,1)</f>
        <v>402.6</v>
      </c>
      <c r="AD2490" s="58">
        <v>0</v>
      </c>
      <c r="AE2490" s="113"/>
      <c r="AF2490" s="60"/>
    </row>
    <row r="2491" spans="1:32">
      <c r="A2491" s="99" t="s">
        <v>814</v>
      </c>
      <c r="B2491" s="89">
        <v>20</v>
      </c>
      <c r="C2491" s="21" t="s">
        <v>324</v>
      </c>
      <c r="D2491" s="12">
        <v>122</v>
      </c>
      <c r="E2491" s="12">
        <v>0</v>
      </c>
      <c r="F2491" s="12">
        <v>0</v>
      </c>
      <c r="G2491" s="12">
        <v>0</v>
      </c>
      <c r="H2491" s="12">
        <v>0</v>
      </c>
      <c r="I2491" s="13">
        <v>80</v>
      </c>
      <c r="J2491" s="13">
        <v>30</v>
      </c>
      <c r="K2491" s="13">
        <v>0</v>
      </c>
      <c r="L2491" s="13">
        <v>0</v>
      </c>
      <c r="M2491" s="13">
        <v>0</v>
      </c>
      <c r="N2491" s="14">
        <f>D2491*$D$4</f>
        <v>158.6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314.02799999999996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04"/>
        <v>472.62799999999993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>R2491+W2491</f>
        <v>0</v>
      </c>
      <c r="AC2491" s="15">
        <f>ROUND(X2491+Y2491+Z2491+AA2491+AB2491,1)</f>
        <v>472.6</v>
      </c>
      <c r="AD2491" s="48">
        <f>(ROUND(AC2491-AC2490,1)/AC2490)</f>
        <v>0.17386984600099353</v>
      </c>
      <c r="AE2491" s="113" t="s">
        <v>813</v>
      </c>
      <c r="AF2491" s="60"/>
    </row>
    <row r="2492" spans="1:32">
      <c r="A2492" s="99" t="s">
        <v>815</v>
      </c>
      <c r="B2492" s="89">
        <v>0</v>
      </c>
      <c r="C2492" s="21" t="s">
        <v>849</v>
      </c>
      <c r="D2492" s="12">
        <v>122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10</v>
      </c>
      <c r="K2492" s="13">
        <v>0</v>
      </c>
      <c r="L2492" s="13">
        <v>0</v>
      </c>
      <c r="M2492" s="13">
        <v>0</v>
      </c>
      <c r="N2492" s="14">
        <f>D2492*$D$5</f>
        <v>170.79999999999998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204.95999999999998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4"/>
        <v>375.76</v>
      </c>
      <c r="Y2492" s="14">
        <f t="shared" si="805"/>
        <v>0</v>
      </c>
      <c r="Z2492" s="14">
        <f t="shared" si="806"/>
        <v>0</v>
      </c>
      <c r="AA2492" s="14">
        <f t="shared" si="807"/>
        <v>0</v>
      </c>
      <c r="AB2492" s="14">
        <f>R2492+W2492</f>
        <v>0</v>
      </c>
      <c r="AC2492" s="15">
        <f t="shared" ref="AC2492:AC2504" si="808">ROUND(X2492+Y2492+Z2492+AA2492+AB2492,1)</f>
        <v>375.8</v>
      </c>
      <c r="AD2492" s="48">
        <f>(ROUND(AC2492-AC2490,1)/AC2490)</f>
        <v>-6.6567312468951811E-2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337</v>
      </c>
      <c r="D2493" s="12">
        <v>122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10</v>
      </c>
      <c r="K2493" s="13">
        <v>0</v>
      </c>
      <c r="L2493" s="13">
        <v>0</v>
      </c>
      <c r="M2493" s="13">
        <v>0</v>
      </c>
      <c r="N2493" s="14">
        <f>D2493*$D$6</f>
        <v>170.79999999999998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204.95999999999998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4"/>
        <v>375.76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 t="shared" ref="AB2493:AB2504" si="809">R2493+W2493</f>
        <v>0</v>
      </c>
      <c r="AC2493" s="15">
        <f t="shared" si="808"/>
        <v>375.8</v>
      </c>
      <c r="AD2493" s="48">
        <f>(ROUND(AC2493-AC2490,1)/AC2490)</f>
        <v>-6.6567312468951811E-2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122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D2494*$D$7</f>
        <v>170.79999999999998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204.95999999999998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4"/>
        <v>375.76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 t="shared" si="809"/>
        <v>0</v>
      </c>
      <c r="AC2494" s="15">
        <f t="shared" si="808"/>
        <v>375.8</v>
      </c>
      <c r="AD2494" s="48">
        <f>(ROUND(AC2494-AC2490,1)/AC2490)</f>
        <v>-6.6567312468951811E-2</v>
      </c>
      <c r="AE2494" s="113"/>
      <c r="AF2494" s="60"/>
    </row>
    <row r="2495" spans="1:32">
      <c r="A2495" s="99" t="s">
        <v>666</v>
      </c>
      <c r="B2495" s="89"/>
      <c r="C2495" s="21" t="s">
        <v>339</v>
      </c>
      <c r="D2495" s="12">
        <v>122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D2495*$D$8</f>
        <v>170.79999999999998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204.95999999999998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4"/>
        <v>375.76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si="809"/>
        <v>0</v>
      </c>
      <c r="AC2495" s="15">
        <f t="shared" si="808"/>
        <v>375.8</v>
      </c>
      <c r="AD2495" s="48">
        <f>(ROUND(AC2495-AC2490,1)/AC2490)</f>
        <v>-6.6567312468951811E-2</v>
      </c>
      <c r="AE2495" s="113"/>
      <c r="AF2495" s="60"/>
    </row>
    <row r="2496" spans="1:32">
      <c r="A2496" s="99" t="s">
        <v>605</v>
      </c>
      <c r="B2496" s="89"/>
      <c r="C2496" s="21" t="s">
        <v>1</v>
      </c>
      <c r="D2496" s="12">
        <v>61</v>
      </c>
      <c r="E2496" s="12">
        <v>122</v>
      </c>
      <c r="F2496" s="12">
        <v>0</v>
      </c>
      <c r="G2496" s="12">
        <v>0</v>
      </c>
      <c r="H2496" s="12">
        <v>0</v>
      </c>
      <c r="I2496" s="13">
        <v>70</v>
      </c>
      <c r="J2496" s="13">
        <v>10</v>
      </c>
      <c r="K2496" s="13">
        <v>85</v>
      </c>
      <c r="L2496" s="13">
        <v>0</v>
      </c>
      <c r="M2496" s="13">
        <v>0</v>
      </c>
      <c r="N2496" s="14">
        <f>D2496*$D$9</f>
        <v>73.2</v>
      </c>
      <c r="O2496" s="14">
        <f>E2496*$E$9</f>
        <v>158.6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87.84</v>
      </c>
      <c r="T2496" s="14">
        <f>(O2496/100)*(K2496*$K$9)</f>
        <v>202.21499999999997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4"/>
        <v>161.04000000000002</v>
      </c>
      <c r="Y2496" s="14">
        <f t="shared" si="805"/>
        <v>360.81499999999994</v>
      </c>
      <c r="Z2496" s="14">
        <f t="shared" si="806"/>
        <v>0</v>
      </c>
      <c r="AA2496" s="14">
        <f t="shared" si="807"/>
        <v>0</v>
      </c>
      <c r="AB2496" s="14">
        <f t="shared" si="809"/>
        <v>0</v>
      </c>
      <c r="AC2496" s="15">
        <f t="shared" si="808"/>
        <v>521.9</v>
      </c>
      <c r="AD2496" s="48">
        <f>(ROUND(AC2496-AC2490,1)/AC2490)</f>
        <v>0.29632389468455039</v>
      </c>
      <c r="AE2496" s="113"/>
      <c r="AF2496" s="60"/>
    </row>
    <row r="2497" spans="1:32">
      <c r="A2497" s="99" t="s">
        <v>844</v>
      </c>
      <c r="B2497" s="89"/>
      <c r="C2497" s="21" t="s">
        <v>2</v>
      </c>
      <c r="D2497" s="12">
        <v>61</v>
      </c>
      <c r="E2497" s="12">
        <v>0</v>
      </c>
      <c r="F2497" s="12">
        <v>122</v>
      </c>
      <c r="G2497" s="12">
        <v>0</v>
      </c>
      <c r="H2497" s="12">
        <v>0</v>
      </c>
      <c r="I2497" s="13">
        <v>70</v>
      </c>
      <c r="J2497" s="13">
        <v>10</v>
      </c>
      <c r="K2497" s="13">
        <v>42.5</v>
      </c>
      <c r="L2497" s="13">
        <v>42.5</v>
      </c>
      <c r="M2497" s="13">
        <v>0</v>
      </c>
      <c r="N2497" s="14">
        <f>D2497*$D$10</f>
        <v>73.2</v>
      </c>
      <c r="O2497" s="14">
        <f>E2497*$E$10</f>
        <v>0</v>
      </c>
      <c r="P2497" s="14">
        <f>F2497*$F$10</f>
        <v>158.6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87.84</v>
      </c>
      <c r="T2497" s="14">
        <f>(O2497/100)*(K2497*$J$10)</f>
        <v>0</v>
      </c>
      <c r="U2497" s="14">
        <f>(P2497/100)*(K2497*$K$10)+(P2497/100)*(L2497*$L$10)</f>
        <v>202.21499999999997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4"/>
        <v>161.04000000000002</v>
      </c>
      <c r="Y2497" s="14">
        <f t="shared" si="805"/>
        <v>0</v>
      </c>
      <c r="Z2497" s="14">
        <f t="shared" si="806"/>
        <v>360.81499999999994</v>
      </c>
      <c r="AA2497" s="14">
        <f t="shared" si="807"/>
        <v>0</v>
      </c>
      <c r="AB2497" s="14">
        <f t="shared" si="809"/>
        <v>0</v>
      </c>
      <c r="AC2497" s="15">
        <f t="shared" si="808"/>
        <v>521.9</v>
      </c>
      <c r="AD2497" s="48">
        <f>(ROUND(AC2497-AC2490,1)/AC2490)</f>
        <v>0.29632389468455039</v>
      </c>
      <c r="AE2497" s="113"/>
      <c r="AF2497" s="60"/>
    </row>
    <row r="2498" spans="1:32">
      <c r="A2498" s="99" t="s">
        <v>845</v>
      </c>
      <c r="B2498" s="89"/>
      <c r="C2498" s="21" t="s">
        <v>3</v>
      </c>
      <c r="D2498" s="12">
        <v>61</v>
      </c>
      <c r="E2498" s="12">
        <v>0</v>
      </c>
      <c r="F2498" s="12">
        <v>0</v>
      </c>
      <c r="G2498" s="12">
        <v>122</v>
      </c>
      <c r="H2498" s="12">
        <v>0</v>
      </c>
      <c r="I2498" s="13">
        <v>70</v>
      </c>
      <c r="J2498" s="13">
        <v>10</v>
      </c>
      <c r="K2498" s="13">
        <v>0</v>
      </c>
      <c r="L2498" s="13">
        <v>85</v>
      </c>
      <c r="M2498" s="13">
        <v>0</v>
      </c>
      <c r="N2498" s="14">
        <f>D2498*$D$11</f>
        <v>73.2</v>
      </c>
      <c r="O2498" s="14">
        <f>E2498*$E$11</f>
        <v>0</v>
      </c>
      <c r="P2498" s="14">
        <f>F2498*$F$11</f>
        <v>0</v>
      </c>
      <c r="Q2498" s="14">
        <f>G2498*$G$11</f>
        <v>158.6</v>
      </c>
      <c r="R2498" s="14">
        <f>H2498*$H$11</f>
        <v>0</v>
      </c>
      <c r="S2498" s="14">
        <f>(N2498/100)*(I2498*$I$11)+(N2498/100)*(J2498*$J$11)</f>
        <v>87.84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202.21499999999997</v>
      </c>
      <c r="W2498" s="14">
        <f>(R2498/100)*(K2498*$K$11)+(R2498/100)*(L2498*$L$11)</f>
        <v>0</v>
      </c>
      <c r="X2498" s="14">
        <f t="shared" si="804"/>
        <v>161.04000000000002</v>
      </c>
      <c r="Y2498" s="14">
        <f t="shared" si="805"/>
        <v>0</v>
      </c>
      <c r="Z2498" s="14">
        <f t="shared" si="806"/>
        <v>0</v>
      </c>
      <c r="AA2498" s="14">
        <f t="shared" si="807"/>
        <v>360.81499999999994</v>
      </c>
      <c r="AB2498" s="14">
        <f t="shared" si="809"/>
        <v>0</v>
      </c>
      <c r="AC2498" s="15">
        <f t="shared" si="808"/>
        <v>521.9</v>
      </c>
      <c r="AD2498" s="48">
        <f>(ROUND(AC2498-AC2490,1)/AC2490)</f>
        <v>0.29632389468455039</v>
      </c>
      <c r="AE2498" s="113"/>
      <c r="AF2498" s="60"/>
    </row>
    <row r="2499" spans="1:32">
      <c r="A2499" s="99" t="s">
        <v>846</v>
      </c>
      <c r="B2499" s="89"/>
      <c r="C2499" s="21" t="s">
        <v>4</v>
      </c>
      <c r="D2499" s="12">
        <v>61</v>
      </c>
      <c r="E2499" s="12">
        <v>0</v>
      </c>
      <c r="F2499" s="12">
        <v>0</v>
      </c>
      <c r="G2499" s="12">
        <v>0</v>
      </c>
      <c r="H2499" s="12">
        <v>122</v>
      </c>
      <c r="I2499" s="13">
        <v>70</v>
      </c>
      <c r="J2499" s="13">
        <v>10</v>
      </c>
      <c r="K2499" s="13">
        <v>42.5</v>
      </c>
      <c r="L2499" s="13">
        <v>42.5</v>
      </c>
      <c r="M2499" s="13">
        <v>0</v>
      </c>
      <c r="N2499" s="14">
        <f>D2499*$D$12</f>
        <v>73.2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158.6</v>
      </c>
      <c r="S2499" s="14">
        <f>(N2499/100)*(I2499*$I$12)+(N2499/100)*(J2499*$J$12)</f>
        <v>87.84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202.21499999999997</v>
      </c>
      <c r="X2499" s="14">
        <f t="shared" si="804"/>
        <v>161.04000000000002</v>
      </c>
      <c r="Y2499" s="14">
        <f t="shared" si="805"/>
        <v>0</v>
      </c>
      <c r="Z2499" s="14">
        <f t="shared" si="806"/>
        <v>0</v>
      </c>
      <c r="AA2499" s="14">
        <f t="shared" si="807"/>
        <v>0</v>
      </c>
      <c r="AB2499" s="14">
        <f t="shared" si="809"/>
        <v>360.81499999999994</v>
      </c>
      <c r="AC2499" s="15">
        <f t="shared" si="808"/>
        <v>521.9</v>
      </c>
      <c r="AD2499" s="48">
        <f>(ROUND(AC2499-AC2490,1)/AC2490)</f>
        <v>0.29632389468455039</v>
      </c>
      <c r="AE2499" s="113"/>
      <c r="AF2499" s="60"/>
    </row>
    <row r="2500" spans="1:32">
      <c r="A2500" s="99" t="s">
        <v>847</v>
      </c>
      <c r="B2500" s="89"/>
      <c r="C2500" s="21" t="s">
        <v>327</v>
      </c>
      <c r="D2500" s="12">
        <v>122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10</v>
      </c>
      <c r="K2500" s="13">
        <v>0</v>
      </c>
      <c r="L2500" s="13">
        <v>0</v>
      </c>
      <c r="M2500" s="13">
        <v>70</v>
      </c>
      <c r="N2500" s="14">
        <f>D2500*$D$13</f>
        <v>158.6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356.84999999999991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4"/>
        <v>515.44999999999993</v>
      </c>
      <c r="Y2500" s="14">
        <f t="shared" si="805"/>
        <v>0</v>
      </c>
      <c r="Z2500" s="14">
        <f t="shared" si="806"/>
        <v>0</v>
      </c>
      <c r="AA2500" s="14">
        <f t="shared" si="807"/>
        <v>0</v>
      </c>
      <c r="AB2500" s="14">
        <f t="shared" si="809"/>
        <v>0</v>
      </c>
      <c r="AC2500" s="15">
        <f t="shared" si="808"/>
        <v>515.5</v>
      </c>
      <c r="AD2500" s="48">
        <f>(ROUND(AC2500-AC2490,1)/AC2490)</f>
        <v>0.28042722305017387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122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10</v>
      </c>
      <c r="K2501" s="13">
        <v>70</v>
      </c>
      <c r="L2501" s="13">
        <v>0</v>
      </c>
      <c r="M2501" s="13">
        <v>0</v>
      </c>
      <c r="N2501" s="14">
        <f>D2501*$D$14</f>
        <v>158.6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356.84999999999991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4"/>
        <v>515.44999999999993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09"/>
        <v>0</v>
      </c>
      <c r="AC2501" s="15">
        <f t="shared" si="808"/>
        <v>515.5</v>
      </c>
      <c r="AD2501" s="48">
        <f>(ROUND(AC2501-AC2490,1)/AC2490)</f>
        <v>0.28042722305017387</v>
      </c>
      <c r="AE2501" s="113"/>
      <c r="AF2501" s="60"/>
    </row>
    <row r="2502" spans="1:32">
      <c r="A2502" s="99"/>
      <c r="B2502" s="89"/>
      <c r="C2502" s="21" t="s">
        <v>329</v>
      </c>
      <c r="D2502" s="12">
        <v>122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10</v>
      </c>
      <c r="K2502" s="13">
        <v>0</v>
      </c>
      <c r="L2502" s="13">
        <v>70</v>
      </c>
      <c r="M2502" s="13">
        <v>0</v>
      </c>
      <c r="N2502" s="14">
        <f>D2502*$D$15</f>
        <v>158.6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356.84999999999991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4"/>
        <v>515.44999999999993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09"/>
        <v>0</v>
      </c>
      <c r="AC2502" s="15">
        <f t="shared" si="808"/>
        <v>515.5</v>
      </c>
      <c r="AD2502" s="48">
        <f>(ROUND(AC2502-AC2490,1)/AC2490)</f>
        <v>0.28042722305017387</v>
      </c>
      <c r="AE2502" s="113"/>
      <c r="AF2502" s="60"/>
    </row>
    <row r="2503" spans="1:32">
      <c r="A2503" s="99"/>
      <c r="B2503" s="89"/>
      <c r="C2503" s="21" t="s">
        <v>325</v>
      </c>
      <c r="D2503" s="12">
        <v>122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50</v>
      </c>
      <c r="K2503" s="13">
        <v>0</v>
      </c>
      <c r="L2503" s="13">
        <v>0</v>
      </c>
      <c r="M2503" s="13">
        <v>0</v>
      </c>
      <c r="N2503" s="14">
        <f>D2503*$D$16</f>
        <v>158.6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293.40999999999997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4"/>
        <v>452.01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09"/>
        <v>0</v>
      </c>
      <c r="AC2503" s="15">
        <f t="shared" si="808"/>
        <v>452</v>
      </c>
      <c r="AD2503" s="48">
        <f>(ROUND(AC2503-AC2490,1)/AC2490)</f>
        <v>0.122702434177844</v>
      </c>
      <c r="AE2503" s="113"/>
      <c r="AF2503" s="60"/>
    </row>
    <row r="2504" spans="1:32">
      <c r="A2504" s="99"/>
      <c r="B2504" s="89"/>
      <c r="C2504" s="21" t="s">
        <v>326</v>
      </c>
      <c r="D2504" s="12">
        <v>122</v>
      </c>
      <c r="E2504" s="12">
        <v>0</v>
      </c>
      <c r="F2504" s="12">
        <v>0</v>
      </c>
      <c r="G2504" s="12">
        <v>0</v>
      </c>
      <c r="H2504" s="12">
        <v>0</v>
      </c>
      <c r="I2504" s="13">
        <v>88</v>
      </c>
      <c r="J2504" s="13">
        <v>10</v>
      </c>
      <c r="K2504" s="13">
        <v>0</v>
      </c>
      <c r="L2504" s="13">
        <v>0</v>
      </c>
      <c r="M2504" s="13">
        <v>0</v>
      </c>
      <c r="N2504" s="14">
        <f>D2504*$D$17</f>
        <v>158.6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336.86639999999994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4"/>
        <v>495.46639999999991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09"/>
        <v>0</v>
      </c>
      <c r="AC2504" s="15">
        <f t="shared" si="808"/>
        <v>495.5</v>
      </c>
      <c r="AD2504" s="48">
        <f>(ROUND(AC2504-AC2490,1)/AC2490)</f>
        <v>0.23075012419274715</v>
      </c>
      <c r="AE2504" s="113"/>
      <c r="AF2504" s="60"/>
    </row>
    <row r="2505" spans="1:32">
      <c r="A2505" s="106" t="s">
        <v>0</v>
      </c>
      <c r="B2505" s="90" t="s">
        <v>114</v>
      </c>
      <c r="C2505" s="50" t="s">
        <v>241</v>
      </c>
      <c r="D2505" s="11">
        <v>120</v>
      </c>
      <c r="E2505" s="11">
        <v>0</v>
      </c>
      <c r="F2505" s="11">
        <v>0</v>
      </c>
      <c r="G2505" s="11">
        <v>50</v>
      </c>
      <c r="H2505" s="11">
        <v>0</v>
      </c>
      <c r="I2505" s="51">
        <v>40</v>
      </c>
      <c r="J2505" s="51">
        <v>20</v>
      </c>
      <c r="K2505" s="51">
        <v>0</v>
      </c>
      <c r="L2505" s="51">
        <v>20</v>
      </c>
      <c r="M2505" s="51">
        <v>0</v>
      </c>
      <c r="N2505" s="52">
        <f>D2505*$D$3</f>
        <v>180</v>
      </c>
      <c r="O2505" s="52">
        <f>E2505*$E$3</f>
        <v>0</v>
      </c>
      <c r="P2505" s="52">
        <f>F2505*$F$3</f>
        <v>0</v>
      </c>
      <c r="Q2505" s="52">
        <f>G2505*$G$3</f>
        <v>75</v>
      </c>
      <c r="R2505" s="52">
        <f>H2505*$H$3</f>
        <v>0</v>
      </c>
      <c r="S2505" s="52">
        <f>(N2505/100)*(I2505*$I$3)+(N2505/100)*(J2505*$J$3)</f>
        <v>162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22.5</v>
      </c>
      <c r="W2505" s="52">
        <f>(R2505/100)*(K2505*$K$3)+(R2505/100)*(L2505*$L$3)</f>
        <v>0</v>
      </c>
      <c r="X2505" s="52">
        <f t="shared" si="796"/>
        <v>342</v>
      </c>
      <c r="Y2505" s="52">
        <f t="shared" si="797"/>
        <v>0</v>
      </c>
      <c r="Z2505" s="52">
        <f t="shared" si="798"/>
        <v>0</v>
      </c>
      <c r="AA2505" s="52">
        <f t="shared" si="799"/>
        <v>97.5</v>
      </c>
      <c r="AB2505" s="52">
        <f>R2505+W2505</f>
        <v>0</v>
      </c>
      <c r="AC2505" s="53">
        <f>ROUND(X2505+Y2505+Z2505+AA2505+AB2505,1)</f>
        <v>439.5</v>
      </c>
      <c r="AD2505" s="58"/>
      <c r="AE2505" s="113"/>
      <c r="AF2505" s="60"/>
    </row>
    <row r="2506" spans="1:32">
      <c r="A2506" s="99" t="s">
        <v>814</v>
      </c>
      <c r="B2506" s="91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50</v>
      </c>
      <c r="H2506" s="12">
        <v>0</v>
      </c>
      <c r="I2506" s="13">
        <v>60</v>
      </c>
      <c r="J2506" s="13">
        <v>38</v>
      </c>
      <c r="K2506" s="13">
        <v>0</v>
      </c>
      <c r="L2506" s="13">
        <v>20</v>
      </c>
      <c r="M2506" s="13">
        <v>0</v>
      </c>
      <c r="N2506" s="14">
        <f>D2506*$D$4</f>
        <v>156</v>
      </c>
      <c r="O2506" s="14">
        <f>E2506*$E$4</f>
        <v>0</v>
      </c>
      <c r="P2506" s="14">
        <f>F2506*$F$4</f>
        <v>0</v>
      </c>
      <c r="Q2506" s="14">
        <f>G2506*$G$4</f>
        <v>65</v>
      </c>
      <c r="R2506" s="14">
        <f>H2506*$H$4</f>
        <v>0</v>
      </c>
      <c r="S2506" s="14">
        <f>(N2506/100)*(I2506*$I$4)+(N2506/100)*(J2506*$J$4)</f>
        <v>275.18400000000003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19.5</v>
      </c>
      <c r="W2506" s="14">
        <f>(R2506/100)*(K2506*$K$4)+(R2506/100)*(L2506*$L$4)</f>
        <v>0</v>
      </c>
      <c r="X2506" s="14">
        <f t="shared" si="796"/>
        <v>431.18400000000003</v>
      </c>
      <c r="Y2506" s="14">
        <f t="shared" si="797"/>
        <v>0</v>
      </c>
      <c r="Z2506" s="14">
        <f t="shared" si="798"/>
        <v>0</v>
      </c>
      <c r="AA2506" s="14">
        <f t="shared" si="799"/>
        <v>84.5</v>
      </c>
      <c r="AB2506" s="14">
        <f>R2506+W2506</f>
        <v>0</v>
      </c>
      <c r="AC2506" s="15">
        <f>ROUND(X2506+Y2506+Z2506+AA2506+AB2506,1)</f>
        <v>515.70000000000005</v>
      </c>
      <c r="AD2506" s="48">
        <f>(ROUND(AC2506-AC2505,1)/AC2505)</f>
        <v>0.1733788395904437</v>
      </c>
      <c r="AE2506" s="113" t="s">
        <v>813</v>
      </c>
      <c r="AF2506" s="60"/>
    </row>
    <row r="2507" spans="1:32">
      <c r="A2507" s="99" t="s">
        <v>815</v>
      </c>
      <c r="B2507" s="91">
        <v>14</v>
      </c>
      <c r="C2507" s="21" t="s">
        <v>849</v>
      </c>
      <c r="D2507" s="12">
        <v>120</v>
      </c>
      <c r="E2507" s="12">
        <v>0</v>
      </c>
      <c r="F2507" s="12">
        <v>0</v>
      </c>
      <c r="G2507" s="12">
        <v>50</v>
      </c>
      <c r="H2507" s="12">
        <v>0</v>
      </c>
      <c r="I2507" s="13">
        <v>40</v>
      </c>
      <c r="J2507" s="13">
        <v>20</v>
      </c>
      <c r="K2507" s="13">
        <v>0</v>
      </c>
      <c r="L2507" s="13">
        <v>20</v>
      </c>
      <c r="M2507" s="13">
        <v>0</v>
      </c>
      <c r="N2507" s="14">
        <f>D2507*$D$5</f>
        <v>168</v>
      </c>
      <c r="O2507" s="14">
        <f>E2507*$E$5</f>
        <v>0</v>
      </c>
      <c r="P2507" s="14">
        <f>F2507*$F$5</f>
        <v>0</v>
      </c>
      <c r="Q2507" s="14">
        <f>G2507*$G$5</f>
        <v>70</v>
      </c>
      <c r="R2507" s="14">
        <f>H2507*$H$5</f>
        <v>0</v>
      </c>
      <c r="S2507" s="14">
        <f>(N2507/100)*(I2507*$I$5)+(N2507/100)*(J2507*$J$5)</f>
        <v>151.19999999999999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21</v>
      </c>
      <c r="W2507" s="14">
        <f>(R2507/100)*(K2507*$K$5)+(R2507/100)*(L2507*$L$5)</f>
        <v>0</v>
      </c>
      <c r="X2507" s="14">
        <f t="shared" si="796"/>
        <v>319.2</v>
      </c>
      <c r="Y2507" s="14">
        <f t="shared" si="797"/>
        <v>0</v>
      </c>
      <c r="Z2507" s="14">
        <f t="shared" si="798"/>
        <v>0</v>
      </c>
      <c r="AA2507" s="14">
        <f t="shared" si="799"/>
        <v>91</v>
      </c>
      <c r="AB2507" s="14">
        <f>R2507+W2507</f>
        <v>0</v>
      </c>
      <c r="AC2507" s="15">
        <f t="shared" ref="AC2507:AC2519" si="810">ROUND(X2507+Y2507+Z2507+AA2507+AB2507,1)</f>
        <v>410.2</v>
      </c>
      <c r="AD2507" s="48">
        <f>(ROUND(AC2507-AC2505,1)/AC2505)</f>
        <v>-6.6666666666666666E-2</v>
      </c>
      <c r="AE2507" s="113"/>
      <c r="AF2507" s="60"/>
    </row>
    <row r="2508" spans="1:32">
      <c r="A2508" s="99" t="s">
        <v>816</v>
      </c>
      <c r="B2508" s="91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50</v>
      </c>
      <c r="H2508" s="12">
        <v>0</v>
      </c>
      <c r="I2508" s="13">
        <v>40</v>
      </c>
      <c r="J2508" s="13">
        <v>20</v>
      </c>
      <c r="K2508" s="13">
        <v>0</v>
      </c>
      <c r="L2508" s="13">
        <v>20</v>
      </c>
      <c r="M2508" s="13">
        <v>0</v>
      </c>
      <c r="N2508" s="14">
        <f>D2508*$D$6</f>
        <v>168</v>
      </c>
      <c r="O2508" s="14">
        <f>E2508*$E$6</f>
        <v>0</v>
      </c>
      <c r="P2508" s="14">
        <f>F2508*$F$6</f>
        <v>0</v>
      </c>
      <c r="Q2508" s="14">
        <f>G2508*$G$6</f>
        <v>70</v>
      </c>
      <c r="R2508" s="14">
        <f>H2508*$H$6</f>
        <v>0</v>
      </c>
      <c r="S2508" s="14">
        <f>(N2508/100)*(I2508*$I$6)+(N2508/100)*(J2508*$J$6)</f>
        <v>151.19999999999999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21</v>
      </c>
      <c r="W2508" s="14">
        <f>(R2508/100)*(K2508*$K$6)+(R2508/100)*(L2508*$L$6)</f>
        <v>0</v>
      </c>
      <c r="X2508" s="14">
        <f t="shared" si="796"/>
        <v>319.2</v>
      </c>
      <c r="Y2508" s="14">
        <f t="shared" si="797"/>
        <v>0</v>
      </c>
      <c r="Z2508" s="14">
        <f t="shared" si="798"/>
        <v>0</v>
      </c>
      <c r="AA2508" s="14">
        <f t="shared" si="799"/>
        <v>91</v>
      </c>
      <c r="AB2508" s="14">
        <f t="shared" ref="AB2508:AB2519" si="811">R2508+W2508</f>
        <v>0</v>
      </c>
      <c r="AC2508" s="15">
        <f t="shared" si="810"/>
        <v>410.2</v>
      </c>
      <c r="AD2508" s="48">
        <f>(ROUND(AC2508-AC2505,1)/AC2505)</f>
        <v>-6.6666666666666666E-2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50</v>
      </c>
      <c r="H2509" s="12">
        <v>0</v>
      </c>
      <c r="I2509" s="13">
        <v>40</v>
      </c>
      <c r="J2509" s="13">
        <v>20</v>
      </c>
      <c r="K2509" s="13">
        <v>0</v>
      </c>
      <c r="L2509" s="13">
        <v>20</v>
      </c>
      <c r="M2509" s="13">
        <v>0</v>
      </c>
      <c r="N2509" s="14">
        <f>D2509*$D$7</f>
        <v>168</v>
      </c>
      <c r="O2509" s="14">
        <f>E2509*$E$7</f>
        <v>0</v>
      </c>
      <c r="P2509" s="14">
        <f>F2509*$F$7</f>
        <v>0</v>
      </c>
      <c r="Q2509" s="14">
        <f>G2509*$G$7</f>
        <v>70</v>
      </c>
      <c r="R2509" s="14">
        <f>H2509*$H$7</f>
        <v>0</v>
      </c>
      <c r="S2509" s="14">
        <f>(N2509/100)*(I2509*$I$7)+(N2509/100)*(J2509*$J$7)</f>
        <v>151.19999999999999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21</v>
      </c>
      <c r="W2509" s="14">
        <f>(R2509/100)*(K2509*$K$7)+(R2509/100)*(L2509*$L$7)</f>
        <v>0</v>
      </c>
      <c r="X2509" s="14">
        <f t="shared" si="796"/>
        <v>319.2</v>
      </c>
      <c r="Y2509" s="14">
        <f t="shared" si="797"/>
        <v>0</v>
      </c>
      <c r="Z2509" s="14">
        <f t="shared" si="798"/>
        <v>0</v>
      </c>
      <c r="AA2509" s="14">
        <f t="shared" si="799"/>
        <v>91</v>
      </c>
      <c r="AB2509" s="14">
        <f t="shared" si="811"/>
        <v>0</v>
      </c>
      <c r="AC2509" s="15">
        <f t="shared" si="810"/>
        <v>410.2</v>
      </c>
      <c r="AD2509" s="48">
        <f>(ROUND(AC2509-AC2505,1)/AC2505)</f>
        <v>-6.6666666666666666E-2</v>
      </c>
      <c r="AE2509" s="113"/>
      <c r="AF2509" s="60"/>
    </row>
    <row r="2510" spans="1:32">
      <c r="A2510" s="99" t="s">
        <v>666</v>
      </c>
      <c r="B2510" s="91"/>
      <c r="C2510" s="21" t="s">
        <v>339</v>
      </c>
      <c r="D2510" s="12">
        <v>120</v>
      </c>
      <c r="E2510" s="12">
        <v>0</v>
      </c>
      <c r="F2510" s="12">
        <v>0</v>
      </c>
      <c r="G2510" s="12">
        <v>50</v>
      </c>
      <c r="H2510" s="12">
        <v>0</v>
      </c>
      <c r="I2510" s="13">
        <v>40</v>
      </c>
      <c r="J2510" s="13">
        <v>20</v>
      </c>
      <c r="K2510" s="13">
        <v>0</v>
      </c>
      <c r="L2510" s="13">
        <v>20</v>
      </c>
      <c r="M2510" s="13">
        <v>0</v>
      </c>
      <c r="N2510" s="14">
        <f>D2510*$D$8</f>
        <v>168</v>
      </c>
      <c r="O2510" s="14">
        <f>E2510*$E$8</f>
        <v>0</v>
      </c>
      <c r="P2510" s="14">
        <f>F2510*$F$8</f>
        <v>0</v>
      </c>
      <c r="Q2510" s="14">
        <f>G2510*$G$8</f>
        <v>70</v>
      </c>
      <c r="R2510" s="14">
        <f>H2510*$H$8</f>
        <v>0</v>
      </c>
      <c r="S2510" s="14">
        <f>(N2510/100)*(I2510*$I$8)+(N2510/100)*(J2510*$J$8)</f>
        <v>151.19999999999999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21</v>
      </c>
      <c r="W2510" s="14">
        <f>(R2510/100)*(K2510*$K$8)+(R2510/100)*(L2510*$L$8)</f>
        <v>0</v>
      </c>
      <c r="X2510" s="14">
        <f t="shared" si="796"/>
        <v>319.2</v>
      </c>
      <c r="Y2510" s="14">
        <f t="shared" si="797"/>
        <v>0</v>
      </c>
      <c r="Z2510" s="14">
        <f t="shared" si="798"/>
        <v>0</v>
      </c>
      <c r="AA2510" s="14">
        <f t="shared" si="799"/>
        <v>91</v>
      </c>
      <c r="AB2510" s="14">
        <f t="shared" si="811"/>
        <v>0</v>
      </c>
      <c r="AC2510" s="15">
        <f t="shared" si="810"/>
        <v>410.2</v>
      </c>
      <c r="AD2510" s="48">
        <f>(ROUND(AC2510-AC2505,1)/AC2505)</f>
        <v>-6.6666666666666666E-2</v>
      </c>
      <c r="AE2510" s="113"/>
      <c r="AF2510" s="60"/>
    </row>
    <row r="2511" spans="1:32">
      <c r="A2511" s="99" t="s">
        <v>605</v>
      </c>
      <c r="B2511" s="91"/>
      <c r="C2511" s="21" t="s">
        <v>1</v>
      </c>
      <c r="D2511" s="12">
        <v>60</v>
      </c>
      <c r="E2511" s="12">
        <v>170</v>
      </c>
      <c r="F2511" s="12">
        <v>0</v>
      </c>
      <c r="G2511" s="12">
        <v>0</v>
      </c>
      <c r="H2511" s="12">
        <v>0</v>
      </c>
      <c r="I2511" s="13">
        <v>40</v>
      </c>
      <c r="J2511" s="13">
        <v>20</v>
      </c>
      <c r="K2511" s="13">
        <v>64</v>
      </c>
      <c r="L2511" s="13">
        <v>0</v>
      </c>
      <c r="M2511" s="13">
        <v>0</v>
      </c>
      <c r="N2511" s="14">
        <f>D2511*$D$9</f>
        <v>72</v>
      </c>
      <c r="O2511" s="14">
        <f>E2511*$E$9</f>
        <v>221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64.8</v>
      </c>
      <c r="T2511" s="14">
        <f>(O2511/100)*(K2511*$K$9)</f>
        <v>212.16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6"/>
        <v>136.80000000000001</v>
      </c>
      <c r="Y2511" s="14">
        <f t="shared" si="797"/>
        <v>433.15999999999997</v>
      </c>
      <c r="Z2511" s="14">
        <f t="shared" si="798"/>
        <v>0</v>
      </c>
      <c r="AA2511" s="14">
        <f t="shared" si="799"/>
        <v>0</v>
      </c>
      <c r="AB2511" s="14">
        <f t="shared" si="811"/>
        <v>0</v>
      </c>
      <c r="AC2511" s="15">
        <f t="shared" si="810"/>
        <v>570</v>
      </c>
      <c r="AD2511" s="48">
        <f>(ROUND(AC2511-AC2505,1)/AC2505)</f>
        <v>0.29692832764505117</v>
      </c>
      <c r="AE2511" s="113"/>
      <c r="AF2511" s="60"/>
    </row>
    <row r="2512" spans="1:32">
      <c r="A2512" s="99" t="s">
        <v>844</v>
      </c>
      <c r="B2512" s="91"/>
      <c r="C2512" s="21" t="s">
        <v>2</v>
      </c>
      <c r="D2512" s="12">
        <v>60</v>
      </c>
      <c r="E2512" s="12">
        <v>0</v>
      </c>
      <c r="F2512" s="12">
        <v>170</v>
      </c>
      <c r="G2512" s="12">
        <v>0</v>
      </c>
      <c r="H2512" s="12">
        <v>0</v>
      </c>
      <c r="I2512" s="13">
        <v>40</v>
      </c>
      <c r="J2512" s="13">
        <v>20</v>
      </c>
      <c r="K2512" s="13">
        <v>32</v>
      </c>
      <c r="L2512" s="13">
        <v>32</v>
      </c>
      <c r="M2512" s="13">
        <v>0</v>
      </c>
      <c r="N2512" s="14">
        <f>D2512*$D$10</f>
        <v>72</v>
      </c>
      <c r="O2512" s="14">
        <f>E2512*$E$10</f>
        <v>0</v>
      </c>
      <c r="P2512" s="14">
        <f>F2512*$F$10</f>
        <v>221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64.8</v>
      </c>
      <c r="T2512" s="14">
        <f>(O2512/100)*(K2512*$J$10)</f>
        <v>0</v>
      </c>
      <c r="U2512" s="14">
        <f>(P2512/100)*(K2512*$K$10)+(P2512/100)*(L2512*$L$10)</f>
        <v>212.16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6"/>
        <v>136.80000000000001</v>
      </c>
      <c r="Y2512" s="14">
        <f t="shared" si="797"/>
        <v>0</v>
      </c>
      <c r="Z2512" s="14">
        <f t="shared" si="798"/>
        <v>433.15999999999997</v>
      </c>
      <c r="AA2512" s="14">
        <f t="shared" si="799"/>
        <v>0</v>
      </c>
      <c r="AB2512" s="14">
        <f t="shared" si="811"/>
        <v>0</v>
      </c>
      <c r="AC2512" s="15">
        <f t="shared" si="810"/>
        <v>570</v>
      </c>
      <c r="AD2512" s="48">
        <f>(ROUND(AC2512-AC2505,1)/AC2505)</f>
        <v>0.29692832764505117</v>
      </c>
      <c r="AE2512" s="113"/>
      <c r="AF2512" s="60"/>
    </row>
    <row r="2513" spans="1:32">
      <c r="A2513" s="99" t="s">
        <v>845</v>
      </c>
      <c r="B2513" s="91"/>
      <c r="C2513" s="21" t="s">
        <v>3</v>
      </c>
      <c r="D2513" s="12">
        <v>60</v>
      </c>
      <c r="E2513" s="12">
        <v>0</v>
      </c>
      <c r="F2513" s="12">
        <v>0</v>
      </c>
      <c r="G2513" s="12">
        <v>170</v>
      </c>
      <c r="H2513" s="12">
        <v>0</v>
      </c>
      <c r="I2513" s="13">
        <v>40</v>
      </c>
      <c r="J2513" s="13">
        <v>20</v>
      </c>
      <c r="K2513" s="13">
        <v>0</v>
      </c>
      <c r="L2513" s="13">
        <v>64</v>
      </c>
      <c r="M2513" s="13">
        <v>0</v>
      </c>
      <c r="N2513" s="14">
        <f>D2513*$D$11</f>
        <v>72</v>
      </c>
      <c r="O2513" s="14">
        <f>E2513*$E$11</f>
        <v>0</v>
      </c>
      <c r="P2513" s="14">
        <f>F2513*$F$11</f>
        <v>0</v>
      </c>
      <c r="Q2513" s="14">
        <f>G2513*$G$11</f>
        <v>221</v>
      </c>
      <c r="R2513" s="14">
        <f>H2513*$H$11</f>
        <v>0</v>
      </c>
      <c r="S2513" s="14">
        <f>(N2513/100)*(I2513*$I$11)+(N2513/100)*(J2513*$J$11)</f>
        <v>64.8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212.16</v>
      </c>
      <c r="W2513" s="14">
        <f>(R2513/100)*(K2513*$K$11)+(R2513/100)*(L2513*$L$11)</f>
        <v>0</v>
      </c>
      <c r="X2513" s="14">
        <f t="shared" si="796"/>
        <v>136.80000000000001</v>
      </c>
      <c r="Y2513" s="14">
        <f t="shared" si="797"/>
        <v>0</v>
      </c>
      <c r="Z2513" s="14">
        <f t="shared" si="798"/>
        <v>0</v>
      </c>
      <c r="AA2513" s="14">
        <f t="shared" si="799"/>
        <v>433.15999999999997</v>
      </c>
      <c r="AB2513" s="14">
        <f t="shared" si="811"/>
        <v>0</v>
      </c>
      <c r="AC2513" s="15">
        <f t="shared" si="810"/>
        <v>570</v>
      </c>
      <c r="AD2513" s="48">
        <f>(ROUND(AC2513-AC2505,1)/AC2505)</f>
        <v>0.29692832764505117</v>
      </c>
      <c r="AE2513" s="113"/>
      <c r="AF2513" s="60"/>
    </row>
    <row r="2514" spans="1:32">
      <c r="A2514" s="99" t="s">
        <v>846</v>
      </c>
      <c r="B2514" s="91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170</v>
      </c>
      <c r="I2514" s="13">
        <v>40</v>
      </c>
      <c r="J2514" s="13">
        <v>20</v>
      </c>
      <c r="K2514" s="13">
        <v>32</v>
      </c>
      <c r="L2514" s="13">
        <v>32</v>
      </c>
      <c r="M2514" s="13">
        <v>0</v>
      </c>
      <c r="N2514" s="14">
        <f>D2514*$D$12</f>
        <v>72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221</v>
      </c>
      <c r="S2514" s="14">
        <f>(N2514/100)*(I2514*$I$12)+(N2514/100)*(J2514*$J$12)</f>
        <v>64.8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212.16</v>
      </c>
      <c r="X2514" s="14">
        <f t="shared" si="796"/>
        <v>136.80000000000001</v>
      </c>
      <c r="Y2514" s="14">
        <f t="shared" si="797"/>
        <v>0</v>
      </c>
      <c r="Z2514" s="14">
        <f t="shared" si="798"/>
        <v>0</v>
      </c>
      <c r="AA2514" s="14">
        <f t="shared" si="799"/>
        <v>0</v>
      </c>
      <c r="AB2514" s="14">
        <f t="shared" si="811"/>
        <v>433.15999999999997</v>
      </c>
      <c r="AC2514" s="15">
        <f t="shared" si="810"/>
        <v>570</v>
      </c>
      <c r="AD2514" s="48">
        <f>(ROUND(AC2514-AC2505,1)/AC2505)</f>
        <v>0.29692832764505117</v>
      </c>
      <c r="AE2514" s="113"/>
      <c r="AF2514" s="60"/>
    </row>
    <row r="2515" spans="1:32">
      <c r="A2515" s="99" t="s">
        <v>847</v>
      </c>
      <c r="B2515" s="91"/>
      <c r="C2515" s="21" t="s">
        <v>327</v>
      </c>
      <c r="D2515" s="12">
        <v>120</v>
      </c>
      <c r="E2515" s="12">
        <v>0</v>
      </c>
      <c r="F2515" s="12">
        <v>0</v>
      </c>
      <c r="G2515" s="12">
        <v>50</v>
      </c>
      <c r="H2515" s="12">
        <v>0</v>
      </c>
      <c r="I2515" s="13">
        <v>40</v>
      </c>
      <c r="J2515" s="13">
        <v>20</v>
      </c>
      <c r="K2515" s="13">
        <v>0</v>
      </c>
      <c r="L2515" s="13">
        <v>20</v>
      </c>
      <c r="M2515" s="13">
        <v>55</v>
      </c>
      <c r="N2515" s="14">
        <f>D2515*$D$13</f>
        <v>156</v>
      </c>
      <c r="O2515" s="14">
        <f>E2515*$E$13</f>
        <v>0</v>
      </c>
      <c r="P2515" s="14">
        <f>F2515*$F$13</f>
        <v>0</v>
      </c>
      <c r="Q2515" s="14">
        <f>G2515*$G$13</f>
        <v>65</v>
      </c>
      <c r="R2515" s="14">
        <f>H2515*$H$13</f>
        <v>0</v>
      </c>
      <c r="S2515" s="14">
        <f>(N2515/100)*(I2515*$I$14)+(N2515/100)*(J2515*$J$14)+(N2515/100)*(M2515*$M$14)</f>
        <v>269.10000000000002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73.125</v>
      </c>
      <c r="W2515" s="14">
        <f>(R2515/100)*(K2515*$K$13)+(R2515/100)*(L2515*$L$13)+(R2515/100)*(M2515*$M$13)</f>
        <v>0</v>
      </c>
      <c r="X2515" s="14">
        <f t="shared" si="796"/>
        <v>425.1</v>
      </c>
      <c r="Y2515" s="14">
        <f t="shared" si="797"/>
        <v>0</v>
      </c>
      <c r="Z2515" s="14">
        <f t="shared" si="798"/>
        <v>0</v>
      </c>
      <c r="AA2515" s="14">
        <f t="shared" si="799"/>
        <v>138.125</v>
      </c>
      <c r="AB2515" s="14">
        <f t="shared" si="811"/>
        <v>0</v>
      </c>
      <c r="AC2515" s="15">
        <f t="shared" si="810"/>
        <v>563.20000000000005</v>
      </c>
      <c r="AD2515" s="48">
        <f>(ROUND(AC2515-AC2505,1)/AC2505)</f>
        <v>0.28145620022753132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140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20</v>
      </c>
      <c r="K2516" s="13">
        <v>80</v>
      </c>
      <c r="L2516" s="13">
        <v>0</v>
      </c>
      <c r="M2516" s="13">
        <v>0</v>
      </c>
      <c r="N2516" s="14">
        <f>D2516*$D$14</f>
        <v>182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382.20000000000005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6"/>
        <v>564.20000000000005</v>
      </c>
      <c r="Y2516" s="14">
        <f t="shared" si="797"/>
        <v>0</v>
      </c>
      <c r="Z2516" s="14">
        <f t="shared" si="798"/>
        <v>0</v>
      </c>
      <c r="AA2516" s="14">
        <f t="shared" si="799"/>
        <v>0</v>
      </c>
      <c r="AB2516" s="14">
        <f t="shared" si="811"/>
        <v>0</v>
      </c>
      <c r="AC2516" s="15">
        <f t="shared" si="810"/>
        <v>564.20000000000005</v>
      </c>
      <c r="AD2516" s="48">
        <f>(ROUND(AC2516-AC2505,1)/AC2505)</f>
        <v>0.28373151308304895</v>
      </c>
      <c r="AE2516" s="113"/>
      <c r="AF2516" s="60"/>
    </row>
    <row r="2517" spans="1:32">
      <c r="A2517" s="99"/>
      <c r="B2517" s="91"/>
      <c r="C2517" s="21" t="s">
        <v>329</v>
      </c>
      <c r="D2517" s="12">
        <v>140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20</v>
      </c>
      <c r="K2517" s="13">
        <v>0</v>
      </c>
      <c r="L2517" s="13">
        <v>80</v>
      </c>
      <c r="M2517" s="13">
        <v>0</v>
      </c>
      <c r="N2517" s="14">
        <f>D2517*$D$15</f>
        <v>182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382.20000000000005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6"/>
        <v>564.20000000000005</v>
      </c>
      <c r="Y2517" s="14">
        <f t="shared" si="797"/>
        <v>0</v>
      </c>
      <c r="Z2517" s="14">
        <f t="shared" si="798"/>
        <v>0</v>
      </c>
      <c r="AA2517" s="14">
        <f t="shared" si="799"/>
        <v>0</v>
      </c>
      <c r="AB2517" s="14">
        <f t="shared" si="811"/>
        <v>0</v>
      </c>
      <c r="AC2517" s="15">
        <f t="shared" si="810"/>
        <v>564.20000000000005</v>
      </c>
      <c r="AD2517" s="48">
        <f>(ROUND(AC2517-AC2505,1)/AC2505)</f>
        <v>0.28373151308304895</v>
      </c>
      <c r="AE2517" s="113"/>
      <c r="AF2517" s="60"/>
    </row>
    <row r="2518" spans="1:32">
      <c r="A2518" s="99"/>
      <c r="B2518" s="91"/>
      <c r="C2518" s="21" t="s">
        <v>325</v>
      </c>
      <c r="D2518" s="12">
        <v>120</v>
      </c>
      <c r="E2518" s="12">
        <v>0</v>
      </c>
      <c r="F2518" s="12">
        <v>0</v>
      </c>
      <c r="G2518" s="12">
        <v>50</v>
      </c>
      <c r="H2518" s="12">
        <v>0</v>
      </c>
      <c r="I2518" s="13">
        <v>40</v>
      </c>
      <c r="J2518" s="13">
        <v>54</v>
      </c>
      <c r="K2518" s="13">
        <v>0</v>
      </c>
      <c r="L2518" s="13">
        <v>20</v>
      </c>
      <c r="M2518" s="13">
        <v>0</v>
      </c>
      <c r="N2518" s="14">
        <f>D2518*$D$16</f>
        <v>156</v>
      </c>
      <c r="O2518" s="14">
        <f>E2518*$E$16</f>
        <v>0</v>
      </c>
      <c r="P2518" s="14">
        <f>F2518*$F$16</f>
        <v>0</v>
      </c>
      <c r="Q2518" s="14">
        <f>G2518*$G$16</f>
        <v>65</v>
      </c>
      <c r="R2518" s="14">
        <f>H2518*$H$16</f>
        <v>0</v>
      </c>
      <c r="S2518" s="14">
        <f>(N2518/100)*(I2518*$I$16)+(N2518/100)*(J2518*$J$16)</f>
        <v>256.15199999999999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19.5</v>
      </c>
      <c r="W2518" s="14">
        <f>(R2518/100)*(K2518*$K$16)+(R2518/100)*(L2518*$L$16)</f>
        <v>0</v>
      </c>
      <c r="X2518" s="14">
        <f t="shared" si="796"/>
        <v>412.15199999999999</v>
      </c>
      <c r="Y2518" s="14">
        <f t="shared" si="797"/>
        <v>0</v>
      </c>
      <c r="Z2518" s="14">
        <f t="shared" si="798"/>
        <v>0</v>
      </c>
      <c r="AA2518" s="14">
        <f t="shared" si="799"/>
        <v>84.5</v>
      </c>
      <c r="AB2518" s="14">
        <f t="shared" si="811"/>
        <v>0</v>
      </c>
      <c r="AC2518" s="15">
        <f t="shared" si="810"/>
        <v>496.7</v>
      </c>
      <c r="AD2518" s="48">
        <f>(ROUND(AC2518-AC2505,1)/AC2505)</f>
        <v>0.13014789533560867</v>
      </c>
      <c r="AE2518" s="113"/>
      <c r="AF2518" s="60"/>
    </row>
    <row r="2519" spans="1:32">
      <c r="A2519" s="99"/>
      <c r="B2519" s="91"/>
      <c r="C2519" s="21" t="s">
        <v>326</v>
      </c>
      <c r="D2519" s="12">
        <v>120</v>
      </c>
      <c r="E2519" s="12">
        <v>0</v>
      </c>
      <c r="F2519" s="12">
        <v>0</v>
      </c>
      <c r="G2519" s="12">
        <v>50</v>
      </c>
      <c r="H2519" s="12">
        <v>0</v>
      </c>
      <c r="I2519" s="13">
        <v>75</v>
      </c>
      <c r="J2519" s="13">
        <v>20</v>
      </c>
      <c r="K2519" s="13">
        <v>0</v>
      </c>
      <c r="L2519" s="13">
        <v>20</v>
      </c>
      <c r="M2519" s="13">
        <v>0</v>
      </c>
      <c r="N2519" s="14">
        <f>D2519*$D$17</f>
        <v>156</v>
      </c>
      <c r="O2519" s="14">
        <f>E2519*$E$17</f>
        <v>0</v>
      </c>
      <c r="P2519" s="14">
        <f>F2519*$F$17</f>
        <v>0</v>
      </c>
      <c r="Q2519" s="14">
        <f>G2519*$G$17</f>
        <v>65</v>
      </c>
      <c r="R2519" s="14">
        <f>H2519*$H$17</f>
        <v>0</v>
      </c>
      <c r="S2519" s="14">
        <f>(N2519/100)*(I2519*$I$17)+(N2519/100)*(J2519*$J$17)</f>
        <v>300.3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19.5</v>
      </c>
      <c r="W2519" s="14">
        <f>(R2519/100)*(K2519*$K$17)+(R2519/100)*(L2519*$L$17)</f>
        <v>0</v>
      </c>
      <c r="X2519" s="14">
        <f t="shared" si="796"/>
        <v>456.3</v>
      </c>
      <c r="Y2519" s="14">
        <f t="shared" si="797"/>
        <v>0</v>
      </c>
      <c r="Z2519" s="14">
        <f t="shared" si="798"/>
        <v>0</v>
      </c>
      <c r="AA2519" s="14">
        <f t="shared" si="799"/>
        <v>84.5</v>
      </c>
      <c r="AB2519" s="14">
        <f t="shared" si="811"/>
        <v>0</v>
      </c>
      <c r="AC2519" s="15">
        <f t="shared" si="810"/>
        <v>540.79999999999995</v>
      </c>
      <c r="AD2519" s="48">
        <f>(ROUND(AC2519-AC2505,1)/AC2505)</f>
        <v>0.23048919226393627</v>
      </c>
      <c r="AE2519" s="113"/>
      <c r="AF2519" s="60"/>
    </row>
    <row r="2520" spans="1:32">
      <c r="A2520" s="106" t="s">
        <v>0</v>
      </c>
      <c r="B2520" s="92" t="s">
        <v>116</v>
      </c>
      <c r="C2520" s="50" t="s">
        <v>241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90</v>
      </c>
      <c r="J2520" s="51">
        <v>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243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6"/>
        <v>423</v>
      </c>
      <c r="Y2520" s="52">
        <f t="shared" si="797"/>
        <v>0</v>
      </c>
      <c r="Z2520" s="52">
        <f t="shared" si="798"/>
        <v>0</v>
      </c>
      <c r="AA2520" s="52">
        <f t="shared" si="799"/>
        <v>0</v>
      </c>
      <c r="AB2520" s="52">
        <f>R2520+W2520</f>
        <v>0</v>
      </c>
      <c r="AC2520" s="53">
        <f>ROUND(X2520+Y2520+Z2520+AA2520+AB2520,1)</f>
        <v>423</v>
      </c>
      <c r="AD2520" s="58"/>
      <c r="AE2520" s="113"/>
      <c r="AF2520" s="60"/>
    </row>
    <row r="2521" spans="1:32">
      <c r="A2521" s="99" t="s">
        <v>814</v>
      </c>
      <c r="B2521" s="93">
        <v>25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95</v>
      </c>
      <c r="J2521" s="13">
        <v>27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342.57600000000002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ref="X2521:X2534" si="812">N2521+S2521</f>
        <v>498.57600000000002</v>
      </c>
      <c r="Y2521" s="14">
        <f t="shared" ref="Y2521:Y2534" si="813">O2521+T2521</f>
        <v>0</v>
      </c>
      <c r="Z2521" s="14">
        <f t="shared" ref="Z2521:Z2534" si="814">P2521+U2521</f>
        <v>0</v>
      </c>
      <c r="AA2521" s="14">
        <f t="shared" ref="AA2521:AA2534" si="815">Q2521+V2521</f>
        <v>0</v>
      </c>
      <c r="AB2521" s="14">
        <f>R2521+W2521</f>
        <v>0</v>
      </c>
      <c r="AC2521" s="15">
        <f>ROUND(X2521+Y2521+Z2521+AA2521+AB2521,1)</f>
        <v>498.6</v>
      </c>
      <c r="AD2521" s="48">
        <f>(ROUND(AC2521-AC2520,1)/AC2520)</f>
        <v>0.17872340425531913</v>
      </c>
      <c r="AE2521" s="113" t="s">
        <v>813</v>
      </c>
      <c r="AF2521" s="60"/>
    </row>
    <row r="2522" spans="1:32">
      <c r="A2522" s="99" t="s">
        <v>815</v>
      </c>
      <c r="B2522" s="93">
        <v>0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90</v>
      </c>
      <c r="J2522" s="13">
        <v>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226.79999999999998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12"/>
        <v>394.79999999999995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 t="shared" ref="AC2522:AC2534" si="816">ROUND(X2522+Y2522+Z2522+AA2522+AB2522,1)</f>
        <v>394.8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90</v>
      </c>
      <c r="J2523" s="13">
        <v>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226.79999999999998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12"/>
        <v>394.79999999999995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 t="shared" ref="AB2523:AB2534" si="817">R2523+W2523</f>
        <v>0</v>
      </c>
      <c r="AC2523" s="15">
        <f t="shared" si="816"/>
        <v>394.8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90</v>
      </c>
      <c r="J2524" s="13">
        <v>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226.79999999999998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12"/>
        <v>394.79999999999995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si="817"/>
        <v>0</v>
      </c>
      <c r="AC2524" s="15">
        <f t="shared" si="816"/>
        <v>394.8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93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90</v>
      </c>
      <c r="J2525" s="13">
        <v>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226.79999999999998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12"/>
        <v>394.79999999999995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394.8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93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90</v>
      </c>
      <c r="J2526" s="13">
        <v>0</v>
      </c>
      <c r="K2526" s="13">
        <v>95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97.2</v>
      </c>
      <c r="T2526" s="14">
        <f>(O2526/100)*(K2526*$K$9)</f>
        <v>222.3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12"/>
        <v>169.2</v>
      </c>
      <c r="Y2526" s="14">
        <f t="shared" si="813"/>
        <v>378.3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547.5</v>
      </c>
      <c r="AD2526" s="48">
        <f>(ROUND(AC2526-AC2520,1)/AC2520)</f>
        <v>0.29432624113475175</v>
      </c>
      <c r="AE2526" s="113"/>
      <c r="AF2526" s="60"/>
    </row>
    <row r="2527" spans="1:32">
      <c r="A2527" s="99" t="s">
        <v>844</v>
      </c>
      <c r="B2527" s="93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90</v>
      </c>
      <c r="J2527" s="13">
        <v>0</v>
      </c>
      <c r="K2527" s="13">
        <v>47.5</v>
      </c>
      <c r="L2527" s="13">
        <v>47.5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97.2</v>
      </c>
      <c r="T2527" s="14">
        <f>(O2527/100)*(K2527*$J$10)</f>
        <v>0</v>
      </c>
      <c r="U2527" s="14">
        <f>(P2527/100)*(K2527*$K$10)+(P2527/100)*(L2527*$L$10)</f>
        <v>222.3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12"/>
        <v>169.2</v>
      </c>
      <c r="Y2527" s="14">
        <f t="shared" si="813"/>
        <v>0</v>
      </c>
      <c r="Z2527" s="14">
        <f t="shared" si="814"/>
        <v>378.3</v>
      </c>
      <c r="AA2527" s="14">
        <f t="shared" si="815"/>
        <v>0</v>
      </c>
      <c r="AB2527" s="14">
        <f t="shared" si="817"/>
        <v>0</v>
      </c>
      <c r="AC2527" s="15">
        <f t="shared" si="816"/>
        <v>547.5</v>
      </c>
      <c r="AD2527" s="48">
        <f>(ROUND(AC2527-AC2520,1)/AC2520)</f>
        <v>0.29432624113475175</v>
      </c>
      <c r="AE2527" s="113"/>
      <c r="AF2527" s="60"/>
    </row>
    <row r="2528" spans="1:32">
      <c r="A2528" s="99" t="s">
        <v>845</v>
      </c>
      <c r="B2528" s="93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90</v>
      </c>
      <c r="J2528" s="13">
        <v>0</v>
      </c>
      <c r="K2528" s="13">
        <v>0</v>
      </c>
      <c r="L2528" s="13">
        <v>95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97.2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222.3</v>
      </c>
      <c r="W2528" s="14">
        <f>(R2528/100)*(K2528*$K$11)+(R2528/100)*(L2528*$L$11)</f>
        <v>0</v>
      </c>
      <c r="X2528" s="14">
        <f t="shared" si="812"/>
        <v>169.2</v>
      </c>
      <c r="Y2528" s="14">
        <f t="shared" si="813"/>
        <v>0</v>
      </c>
      <c r="Z2528" s="14">
        <f t="shared" si="814"/>
        <v>0</v>
      </c>
      <c r="AA2528" s="14">
        <f t="shared" si="815"/>
        <v>378.3</v>
      </c>
      <c r="AB2528" s="14">
        <f t="shared" si="817"/>
        <v>0</v>
      </c>
      <c r="AC2528" s="15">
        <f t="shared" si="816"/>
        <v>547.5</v>
      </c>
      <c r="AD2528" s="48">
        <f>(ROUND(AC2528-AC2520,1)/AC2520)</f>
        <v>0.29432624113475175</v>
      </c>
      <c r="AE2528" s="113"/>
      <c r="AF2528" s="60"/>
    </row>
    <row r="2529" spans="1:32">
      <c r="A2529" s="99" t="s">
        <v>846</v>
      </c>
      <c r="B2529" s="93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90</v>
      </c>
      <c r="J2529" s="13">
        <v>0</v>
      </c>
      <c r="K2529" s="13">
        <v>47.5</v>
      </c>
      <c r="L2529" s="13">
        <v>47.5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97.2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222.3</v>
      </c>
      <c r="X2529" s="14">
        <f t="shared" si="812"/>
        <v>169.2</v>
      </c>
      <c r="Y2529" s="14">
        <f t="shared" si="813"/>
        <v>0</v>
      </c>
      <c r="Z2529" s="14">
        <f t="shared" si="814"/>
        <v>0</v>
      </c>
      <c r="AA2529" s="14">
        <f t="shared" si="815"/>
        <v>0</v>
      </c>
      <c r="AB2529" s="14">
        <f t="shared" si="817"/>
        <v>378.3</v>
      </c>
      <c r="AC2529" s="15">
        <f t="shared" si="816"/>
        <v>547.5</v>
      </c>
      <c r="AD2529" s="48">
        <f>(ROUND(AC2529-AC2520,1)/AC2520)</f>
        <v>0.29432624113475175</v>
      </c>
      <c r="AE2529" s="113"/>
      <c r="AF2529" s="60"/>
    </row>
    <row r="2530" spans="1:32">
      <c r="A2530" s="99" t="s">
        <v>847</v>
      </c>
      <c r="B2530" s="93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90</v>
      </c>
      <c r="J2530" s="13">
        <v>0</v>
      </c>
      <c r="K2530" s="13">
        <v>0</v>
      </c>
      <c r="L2530" s="13">
        <v>0</v>
      </c>
      <c r="M2530" s="13">
        <v>75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386.1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12"/>
        <v>542.1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0</v>
      </c>
      <c r="AC2530" s="15">
        <f t="shared" si="816"/>
        <v>542.1</v>
      </c>
      <c r="AD2530" s="48">
        <f>(ROUND(AC2530-AC2520,1)/AC2520)</f>
        <v>0.28156028368794322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90</v>
      </c>
      <c r="J2531" s="13">
        <v>0</v>
      </c>
      <c r="K2531" s="13">
        <v>75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386.1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12"/>
        <v>542.1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542.1</v>
      </c>
      <c r="AD2531" s="48">
        <f>(ROUND(AC2531-AC2520,1)/AC2520)</f>
        <v>0.28156028368794322</v>
      </c>
      <c r="AE2531" s="113"/>
      <c r="AF2531" s="60"/>
    </row>
    <row r="2532" spans="1:32">
      <c r="A2532" s="99"/>
      <c r="B2532" s="93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90</v>
      </c>
      <c r="J2532" s="13">
        <v>0</v>
      </c>
      <c r="K2532" s="13">
        <v>0</v>
      </c>
      <c r="L2532" s="13">
        <v>75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386.1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12"/>
        <v>542.1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542.1</v>
      </c>
      <c r="AD2532" s="48">
        <f>(ROUND(AC2532-AC2520,1)/AC2520)</f>
        <v>0.28156028368794322</v>
      </c>
      <c r="AE2532" s="113"/>
      <c r="AF2532" s="60"/>
    </row>
    <row r="2533" spans="1:32">
      <c r="A2533" s="99"/>
      <c r="B2533" s="93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90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319.79999999999995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12"/>
        <v>475.79999999999995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475.8</v>
      </c>
      <c r="AD2533" s="48">
        <f>(ROUND(AC2533-AC2520,1)/AC2520)</f>
        <v>0.12482269503546099</v>
      </c>
      <c r="AE2533" s="113"/>
      <c r="AF2533" s="60"/>
    </row>
    <row r="2534" spans="1:32" ht="15.75" customHeight="1">
      <c r="A2534" s="99"/>
      <c r="B2534" s="93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101</v>
      </c>
      <c r="J2534" s="13">
        <v>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362.38799999999998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12"/>
        <v>518.38799999999992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518.4</v>
      </c>
      <c r="AD2534" s="48">
        <f>(ROUND(AC2534-AC2520,1)/AC2520)</f>
        <v>0.22553191489361704</v>
      </c>
      <c r="AE2534" s="113"/>
      <c r="AF2534" s="60"/>
    </row>
    <row r="2535" spans="1:32">
      <c r="A2535" s="106" t="s">
        <v>0</v>
      </c>
      <c r="B2535" s="90" t="s">
        <v>117</v>
      </c>
      <c r="C2535" s="50" t="s">
        <v>241</v>
      </c>
      <c r="D2535" s="11">
        <v>124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25</v>
      </c>
      <c r="K2535" s="51">
        <v>0</v>
      </c>
      <c r="L2535" s="51">
        <v>0</v>
      </c>
      <c r="M2535" s="51">
        <v>0</v>
      </c>
      <c r="N2535" s="52">
        <f>D2535*$D$3</f>
        <v>186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237.15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>N2535+S2535</f>
        <v>423.15</v>
      </c>
      <c r="Y2535" s="52">
        <f>O2535+T2535</f>
        <v>0</v>
      </c>
      <c r="Z2535" s="52">
        <f>P2535+U2535</f>
        <v>0</v>
      </c>
      <c r="AA2535" s="52">
        <f>Q2535+V2535</f>
        <v>0</v>
      </c>
      <c r="AB2535" s="52">
        <f>R2535+W2535</f>
        <v>0</v>
      </c>
      <c r="AC2535" s="53">
        <f>ROUND(X2535+Y2535+Z2535+AA2535+AB2535,1)</f>
        <v>423.2</v>
      </c>
      <c r="AD2535" s="58"/>
      <c r="AE2535" s="113"/>
      <c r="AF2535" s="60"/>
    </row>
    <row r="2536" spans="1:32">
      <c r="A2536" s="99" t="s">
        <v>814</v>
      </c>
      <c r="B2536" s="91">
        <v>18</v>
      </c>
      <c r="C2536" s="21" t="s">
        <v>324</v>
      </c>
      <c r="D2536" s="12">
        <v>124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41</v>
      </c>
      <c r="K2536" s="13">
        <v>0</v>
      </c>
      <c r="L2536" s="13">
        <v>0</v>
      </c>
      <c r="M2536" s="13">
        <v>0</v>
      </c>
      <c r="N2536" s="14">
        <f>D2536*$D$4</f>
        <v>161.20000000000002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336.5856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ref="X2536:X2549" si="818">N2536+S2536</f>
        <v>497.78560000000004</v>
      </c>
      <c r="Y2536" s="14">
        <f t="shared" ref="Y2536:Y2549" si="819">O2536+T2536</f>
        <v>0</v>
      </c>
      <c r="Z2536" s="14">
        <f t="shared" ref="Z2536:Z2549" si="820">P2536+U2536</f>
        <v>0</v>
      </c>
      <c r="AA2536" s="14">
        <f t="shared" ref="AA2536:AA2549" si="821">Q2536+V2536</f>
        <v>0</v>
      </c>
      <c r="AB2536" s="14">
        <f>R2536+W2536</f>
        <v>0</v>
      </c>
      <c r="AC2536" s="15">
        <f>ROUND(X2536+Y2536+Z2536+AA2536+AB2536,1)</f>
        <v>497.8</v>
      </c>
      <c r="AD2536" s="48">
        <f>(ROUND(AC2536-AC2535,1)/AC2535)</f>
        <v>0.17627599243856332</v>
      </c>
      <c r="AE2536" s="113" t="s">
        <v>813</v>
      </c>
      <c r="AF2536" s="60"/>
    </row>
    <row r="2537" spans="1:32">
      <c r="A2537" s="99" t="s">
        <v>815</v>
      </c>
      <c r="B2537" s="91">
        <v>18</v>
      </c>
      <c r="C2537" s="21" t="s">
        <v>849</v>
      </c>
      <c r="D2537" s="12">
        <v>124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25</v>
      </c>
      <c r="K2537" s="13">
        <v>0</v>
      </c>
      <c r="L2537" s="13">
        <v>0</v>
      </c>
      <c r="M2537" s="13">
        <v>0</v>
      </c>
      <c r="N2537" s="14">
        <f>D2537*$D$5</f>
        <v>173.6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221.34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18"/>
        <v>394.94</v>
      </c>
      <c r="Y2537" s="14">
        <f t="shared" si="819"/>
        <v>0</v>
      </c>
      <c r="Z2537" s="14">
        <f t="shared" si="820"/>
        <v>0</v>
      </c>
      <c r="AA2537" s="14">
        <f t="shared" si="821"/>
        <v>0</v>
      </c>
      <c r="AB2537" s="14">
        <f>R2537+W2537</f>
        <v>0</v>
      </c>
      <c r="AC2537" s="15">
        <f t="shared" ref="AC2537:AC2549" si="822">ROUND(X2537+Y2537+Z2537+AA2537+AB2537,1)</f>
        <v>394.9</v>
      </c>
      <c r="AD2537" s="48">
        <f>(ROUND(AC2537-AC2535,1)/AC2535)</f>
        <v>-6.6871455576559546E-2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337</v>
      </c>
      <c r="D2538" s="12">
        <v>124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D2538*$D$6</f>
        <v>173.6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221.34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18"/>
        <v>394.94</v>
      </c>
      <c r="Y2538" s="14">
        <f t="shared" si="819"/>
        <v>0</v>
      </c>
      <c r="Z2538" s="14">
        <f t="shared" si="820"/>
        <v>0</v>
      </c>
      <c r="AA2538" s="14">
        <f t="shared" si="821"/>
        <v>0</v>
      </c>
      <c r="AB2538" s="14">
        <f t="shared" ref="AB2538:AB2549" si="823">R2538+W2538</f>
        <v>0</v>
      </c>
      <c r="AC2538" s="15">
        <f t="shared" si="822"/>
        <v>394.9</v>
      </c>
      <c r="AD2538" s="48">
        <f>(ROUND(AC2538-AC2535,1)/AC2535)</f>
        <v>-6.6871455576559546E-2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124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D2539*$D$7</f>
        <v>173.6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221.34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18"/>
        <v>394.94</v>
      </c>
      <c r="Y2539" s="14">
        <f t="shared" si="819"/>
        <v>0</v>
      </c>
      <c r="Z2539" s="14">
        <f t="shared" si="820"/>
        <v>0</v>
      </c>
      <c r="AA2539" s="14">
        <f t="shared" si="821"/>
        <v>0</v>
      </c>
      <c r="AB2539" s="14">
        <f t="shared" si="823"/>
        <v>0</v>
      </c>
      <c r="AC2539" s="15">
        <f t="shared" si="822"/>
        <v>394.9</v>
      </c>
      <c r="AD2539" s="48">
        <f>(ROUND(AC2539-AC2535,1)/AC2535)</f>
        <v>-6.6871455576559546E-2</v>
      </c>
      <c r="AE2539" s="113"/>
      <c r="AF2539" s="60"/>
    </row>
    <row r="2540" spans="1:32">
      <c r="A2540" s="99" t="s">
        <v>666</v>
      </c>
      <c r="B2540" s="91"/>
      <c r="C2540" s="21" t="s">
        <v>339</v>
      </c>
      <c r="D2540" s="12">
        <v>124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D2540*$D$8</f>
        <v>173.6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221.34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18"/>
        <v>394.94</v>
      </c>
      <c r="Y2540" s="14">
        <f t="shared" si="819"/>
        <v>0</v>
      </c>
      <c r="Z2540" s="14">
        <f t="shared" si="820"/>
        <v>0</v>
      </c>
      <c r="AA2540" s="14">
        <f t="shared" si="821"/>
        <v>0</v>
      </c>
      <c r="AB2540" s="14">
        <f t="shared" si="823"/>
        <v>0</v>
      </c>
      <c r="AC2540" s="15">
        <f t="shared" si="822"/>
        <v>394.9</v>
      </c>
      <c r="AD2540" s="48">
        <f>(ROUND(AC2540-AC2535,1)/AC2535)</f>
        <v>-6.6871455576559546E-2</v>
      </c>
      <c r="AE2540" s="113"/>
      <c r="AF2540" s="60"/>
    </row>
    <row r="2541" spans="1:32">
      <c r="A2541" s="99" t="s">
        <v>605</v>
      </c>
      <c r="B2541" s="91"/>
      <c r="C2541" s="21" t="s">
        <v>1</v>
      </c>
      <c r="D2541" s="12">
        <v>62</v>
      </c>
      <c r="E2541" s="12">
        <v>124</v>
      </c>
      <c r="F2541" s="12">
        <v>0</v>
      </c>
      <c r="G2541" s="12">
        <v>0</v>
      </c>
      <c r="H2541" s="12">
        <v>0</v>
      </c>
      <c r="I2541" s="13">
        <v>60</v>
      </c>
      <c r="J2541" s="13">
        <v>25</v>
      </c>
      <c r="K2541" s="13">
        <v>90</v>
      </c>
      <c r="L2541" s="13">
        <v>0</v>
      </c>
      <c r="M2541" s="13">
        <v>0</v>
      </c>
      <c r="N2541" s="14">
        <f>D2541*$D$9</f>
        <v>74.399999999999991</v>
      </c>
      <c r="O2541" s="14">
        <f>E2541*$E$9</f>
        <v>161.20000000000002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94.859999999999985</v>
      </c>
      <c r="T2541" s="14">
        <f>(O2541/100)*(K2541*$K$9)</f>
        <v>217.62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18"/>
        <v>169.26</v>
      </c>
      <c r="Y2541" s="14">
        <f t="shared" si="819"/>
        <v>378.82000000000005</v>
      </c>
      <c r="Z2541" s="14">
        <f t="shared" si="820"/>
        <v>0</v>
      </c>
      <c r="AA2541" s="14">
        <f t="shared" si="821"/>
        <v>0</v>
      </c>
      <c r="AB2541" s="14">
        <f t="shared" si="823"/>
        <v>0</v>
      </c>
      <c r="AC2541" s="15">
        <f t="shared" si="822"/>
        <v>548.1</v>
      </c>
      <c r="AD2541" s="48">
        <f>(ROUND(AC2541-AC2535,1)/AC2535)</f>
        <v>0.29513232514177695</v>
      </c>
      <c r="AE2541" s="113"/>
      <c r="AF2541" s="60"/>
    </row>
    <row r="2542" spans="1:32">
      <c r="A2542" s="99" t="s">
        <v>844</v>
      </c>
      <c r="B2542" s="91"/>
      <c r="C2542" s="21" t="s">
        <v>2</v>
      </c>
      <c r="D2542" s="12">
        <v>62</v>
      </c>
      <c r="E2542" s="12">
        <v>0</v>
      </c>
      <c r="F2542" s="12">
        <v>124</v>
      </c>
      <c r="G2542" s="12">
        <v>0</v>
      </c>
      <c r="H2542" s="12">
        <v>0</v>
      </c>
      <c r="I2542" s="13">
        <v>60</v>
      </c>
      <c r="J2542" s="13">
        <v>25</v>
      </c>
      <c r="K2542" s="13">
        <v>45</v>
      </c>
      <c r="L2542" s="13">
        <v>45</v>
      </c>
      <c r="M2542" s="13">
        <v>0</v>
      </c>
      <c r="N2542" s="14">
        <f>D2542*$D$10</f>
        <v>74.399999999999991</v>
      </c>
      <c r="O2542" s="14">
        <f>E2542*$E$10</f>
        <v>0</v>
      </c>
      <c r="P2542" s="14">
        <f>F2542*$F$10</f>
        <v>161.20000000000002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94.859999999999985</v>
      </c>
      <c r="T2542" s="14">
        <f>(O2542/100)*(K2542*$J$10)</f>
        <v>0</v>
      </c>
      <c r="U2542" s="14">
        <f>(P2542/100)*(K2542*$K$10)+(P2542/100)*(L2542*$L$10)</f>
        <v>217.62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18"/>
        <v>169.26</v>
      </c>
      <c r="Y2542" s="14">
        <f t="shared" si="819"/>
        <v>0</v>
      </c>
      <c r="Z2542" s="14">
        <f t="shared" si="820"/>
        <v>378.82000000000005</v>
      </c>
      <c r="AA2542" s="14">
        <f t="shared" si="821"/>
        <v>0</v>
      </c>
      <c r="AB2542" s="14">
        <f t="shared" si="823"/>
        <v>0</v>
      </c>
      <c r="AC2542" s="15">
        <f t="shared" si="822"/>
        <v>548.1</v>
      </c>
      <c r="AD2542" s="48">
        <f>(ROUND(AC2542-AC2535,1)/AC2535)</f>
        <v>0.29513232514177695</v>
      </c>
      <c r="AE2542" s="113"/>
      <c r="AF2542" s="60"/>
    </row>
    <row r="2543" spans="1:32">
      <c r="A2543" s="99" t="s">
        <v>845</v>
      </c>
      <c r="B2543" s="91"/>
      <c r="C2543" s="21" t="s">
        <v>3</v>
      </c>
      <c r="D2543" s="12">
        <v>62</v>
      </c>
      <c r="E2543" s="12">
        <v>0</v>
      </c>
      <c r="F2543" s="12">
        <v>0</v>
      </c>
      <c r="G2543" s="12">
        <v>124</v>
      </c>
      <c r="H2543" s="12">
        <v>0</v>
      </c>
      <c r="I2543" s="13">
        <v>60</v>
      </c>
      <c r="J2543" s="13">
        <v>25</v>
      </c>
      <c r="K2543" s="13">
        <v>0</v>
      </c>
      <c r="L2543" s="13">
        <v>90</v>
      </c>
      <c r="M2543" s="13">
        <v>0</v>
      </c>
      <c r="N2543" s="14">
        <f>D2543*$D$11</f>
        <v>74.399999999999991</v>
      </c>
      <c r="O2543" s="14">
        <f>E2543*$E$11</f>
        <v>0</v>
      </c>
      <c r="P2543" s="14">
        <f>F2543*$F$11</f>
        <v>0</v>
      </c>
      <c r="Q2543" s="14">
        <f>G2543*$G$11</f>
        <v>161.20000000000002</v>
      </c>
      <c r="R2543" s="14">
        <f>H2543*$H$11</f>
        <v>0</v>
      </c>
      <c r="S2543" s="14">
        <f>(N2543/100)*(I2543*$I$11)+(N2543/100)*(J2543*$J$11)</f>
        <v>94.859999999999985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217.62</v>
      </c>
      <c r="W2543" s="14">
        <f>(R2543/100)*(K2543*$K$11)+(R2543/100)*(L2543*$L$11)</f>
        <v>0</v>
      </c>
      <c r="X2543" s="14">
        <f t="shared" si="818"/>
        <v>169.26</v>
      </c>
      <c r="Y2543" s="14">
        <f t="shared" si="819"/>
        <v>0</v>
      </c>
      <c r="Z2543" s="14">
        <f t="shared" si="820"/>
        <v>0</v>
      </c>
      <c r="AA2543" s="14">
        <f t="shared" si="821"/>
        <v>378.82000000000005</v>
      </c>
      <c r="AB2543" s="14">
        <f t="shared" si="823"/>
        <v>0</v>
      </c>
      <c r="AC2543" s="15">
        <f t="shared" si="822"/>
        <v>548.1</v>
      </c>
      <c r="AD2543" s="48">
        <f>(ROUND(AC2543-AC2535,1)/AC2535)</f>
        <v>0.29513232514177695</v>
      </c>
      <c r="AE2543" s="113"/>
      <c r="AF2543" s="60"/>
    </row>
    <row r="2544" spans="1:32">
      <c r="A2544" s="99" t="s">
        <v>846</v>
      </c>
      <c r="B2544" s="91"/>
      <c r="C2544" s="21" t="s">
        <v>4</v>
      </c>
      <c r="D2544" s="12">
        <v>62</v>
      </c>
      <c r="E2544" s="12">
        <v>0</v>
      </c>
      <c r="F2544" s="12">
        <v>0</v>
      </c>
      <c r="G2544" s="12">
        <v>0</v>
      </c>
      <c r="H2544" s="12">
        <v>124</v>
      </c>
      <c r="I2544" s="13">
        <v>60</v>
      </c>
      <c r="J2544" s="13">
        <v>25</v>
      </c>
      <c r="K2544" s="13">
        <v>45</v>
      </c>
      <c r="L2544" s="13">
        <v>45</v>
      </c>
      <c r="M2544" s="13">
        <v>0</v>
      </c>
      <c r="N2544" s="14">
        <f>D2544*$D$12</f>
        <v>74.399999999999991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161.20000000000002</v>
      </c>
      <c r="S2544" s="14">
        <f>(N2544/100)*(I2544*$I$12)+(N2544/100)*(J2544*$J$12)</f>
        <v>94.859999999999985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217.62</v>
      </c>
      <c r="X2544" s="14">
        <f t="shared" si="818"/>
        <v>169.26</v>
      </c>
      <c r="Y2544" s="14">
        <f t="shared" si="819"/>
        <v>0</v>
      </c>
      <c r="Z2544" s="14">
        <f t="shared" si="820"/>
        <v>0</v>
      </c>
      <c r="AA2544" s="14">
        <f t="shared" si="821"/>
        <v>0</v>
      </c>
      <c r="AB2544" s="14">
        <f t="shared" si="823"/>
        <v>378.82000000000005</v>
      </c>
      <c r="AC2544" s="15">
        <f t="shared" si="822"/>
        <v>548.1</v>
      </c>
      <c r="AD2544" s="48">
        <f>(ROUND(AC2544-AC2535,1)/AC2535)</f>
        <v>0.29513232514177695</v>
      </c>
      <c r="AE2544" s="113"/>
      <c r="AF2544" s="60"/>
    </row>
    <row r="2545" spans="1:32">
      <c r="A2545" s="99" t="s">
        <v>847</v>
      </c>
      <c r="B2545" s="91"/>
      <c r="C2545" s="21" t="s">
        <v>327</v>
      </c>
      <c r="D2545" s="12">
        <v>124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25</v>
      </c>
      <c r="K2545" s="13">
        <v>0</v>
      </c>
      <c r="L2545" s="13">
        <v>0</v>
      </c>
      <c r="M2545" s="13">
        <v>72</v>
      </c>
      <c r="N2545" s="14">
        <f>D2545*$D$13</f>
        <v>161.20000000000002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379.62600000000003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18"/>
        <v>540.82600000000002</v>
      </c>
      <c r="Y2545" s="14">
        <f t="shared" si="819"/>
        <v>0</v>
      </c>
      <c r="Z2545" s="14">
        <f t="shared" si="820"/>
        <v>0</v>
      </c>
      <c r="AA2545" s="14">
        <f t="shared" si="821"/>
        <v>0</v>
      </c>
      <c r="AB2545" s="14">
        <f t="shared" si="823"/>
        <v>0</v>
      </c>
      <c r="AC2545" s="15">
        <f t="shared" si="822"/>
        <v>540.79999999999995</v>
      </c>
      <c r="AD2545" s="48">
        <f>(ROUND(AC2545-AC2535,1)/AC2535)</f>
        <v>0.27788279773156899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124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25</v>
      </c>
      <c r="K2546" s="13">
        <v>72</v>
      </c>
      <c r="L2546" s="13">
        <v>0</v>
      </c>
      <c r="M2546" s="13">
        <v>0</v>
      </c>
      <c r="N2546" s="14">
        <f>D2546*$D$14</f>
        <v>161.20000000000002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379.62600000000003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18"/>
        <v>540.82600000000002</v>
      </c>
      <c r="Y2546" s="14">
        <f t="shared" si="819"/>
        <v>0</v>
      </c>
      <c r="Z2546" s="14">
        <f t="shared" si="820"/>
        <v>0</v>
      </c>
      <c r="AA2546" s="14">
        <f t="shared" si="821"/>
        <v>0</v>
      </c>
      <c r="AB2546" s="14">
        <f t="shared" si="823"/>
        <v>0</v>
      </c>
      <c r="AC2546" s="15">
        <f t="shared" si="822"/>
        <v>540.79999999999995</v>
      </c>
      <c r="AD2546" s="48">
        <f>(ROUND(AC2546-AC2535,1)/AC2535)</f>
        <v>0.27788279773156899</v>
      </c>
      <c r="AE2546" s="113"/>
      <c r="AF2546" s="60"/>
    </row>
    <row r="2547" spans="1:32">
      <c r="A2547" s="99"/>
      <c r="B2547" s="91"/>
      <c r="C2547" s="21" t="s">
        <v>329</v>
      </c>
      <c r="D2547" s="12">
        <v>124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25</v>
      </c>
      <c r="K2547" s="13">
        <v>0</v>
      </c>
      <c r="L2547" s="13">
        <v>72</v>
      </c>
      <c r="M2547" s="13">
        <v>0</v>
      </c>
      <c r="N2547" s="14">
        <f>D2547*$D$15</f>
        <v>161.20000000000002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379.62600000000003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18"/>
        <v>540.82600000000002</v>
      </c>
      <c r="Y2547" s="14">
        <f t="shared" si="819"/>
        <v>0</v>
      </c>
      <c r="Z2547" s="14">
        <f t="shared" si="820"/>
        <v>0</v>
      </c>
      <c r="AA2547" s="14">
        <f t="shared" si="821"/>
        <v>0</v>
      </c>
      <c r="AB2547" s="14">
        <f t="shared" si="823"/>
        <v>0</v>
      </c>
      <c r="AC2547" s="15">
        <f t="shared" si="822"/>
        <v>540.79999999999995</v>
      </c>
      <c r="AD2547" s="48">
        <f>(ROUND(AC2547-AC2535,1)/AC2535)</f>
        <v>0.27788279773156899</v>
      </c>
      <c r="AE2547" s="113"/>
      <c r="AF2547" s="60"/>
    </row>
    <row r="2548" spans="1:32">
      <c r="A2548" s="99"/>
      <c r="B2548" s="91"/>
      <c r="C2548" s="21" t="s">
        <v>325</v>
      </c>
      <c r="D2548" s="12">
        <v>124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59</v>
      </c>
      <c r="K2548" s="13">
        <v>0</v>
      </c>
      <c r="L2548" s="13">
        <v>0</v>
      </c>
      <c r="M2548" s="13">
        <v>0</v>
      </c>
      <c r="N2548" s="14">
        <f>D2548*$D$16</f>
        <v>161.20000000000002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315.46839999999997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18"/>
        <v>476.66840000000002</v>
      </c>
      <c r="Y2548" s="14">
        <f t="shared" si="819"/>
        <v>0</v>
      </c>
      <c r="Z2548" s="14">
        <f t="shared" si="820"/>
        <v>0</v>
      </c>
      <c r="AA2548" s="14">
        <f t="shared" si="821"/>
        <v>0</v>
      </c>
      <c r="AB2548" s="14">
        <f t="shared" si="823"/>
        <v>0</v>
      </c>
      <c r="AC2548" s="15">
        <f t="shared" si="822"/>
        <v>476.7</v>
      </c>
      <c r="AD2548" s="48">
        <f>(ROUND(AC2548-AC2535,1)/AC2535)</f>
        <v>0.12641776937618149</v>
      </c>
      <c r="AE2548" s="113"/>
      <c r="AF2548" s="60"/>
    </row>
    <row r="2549" spans="1:32">
      <c r="A2549" s="99"/>
      <c r="B2549" s="91"/>
      <c r="C2549" s="21" t="s">
        <v>326</v>
      </c>
      <c r="D2549" s="12">
        <v>124</v>
      </c>
      <c r="E2549" s="12">
        <v>0</v>
      </c>
      <c r="F2549" s="12">
        <v>0</v>
      </c>
      <c r="G2549" s="12">
        <v>0</v>
      </c>
      <c r="H2549" s="12">
        <v>0</v>
      </c>
      <c r="I2549" s="13">
        <v>86</v>
      </c>
      <c r="J2549" s="13">
        <v>25</v>
      </c>
      <c r="K2549" s="13">
        <v>0</v>
      </c>
      <c r="L2549" s="13">
        <v>0</v>
      </c>
      <c r="M2549" s="13">
        <v>0</v>
      </c>
      <c r="N2549" s="14">
        <f>D2549*$D$17</f>
        <v>161.20000000000002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359.15359999999998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18"/>
        <v>520.35360000000003</v>
      </c>
      <c r="Y2549" s="14">
        <f t="shared" si="819"/>
        <v>0</v>
      </c>
      <c r="Z2549" s="14">
        <f t="shared" si="820"/>
        <v>0</v>
      </c>
      <c r="AA2549" s="14">
        <f t="shared" si="821"/>
        <v>0</v>
      </c>
      <c r="AB2549" s="14">
        <f t="shared" si="823"/>
        <v>0</v>
      </c>
      <c r="AC2549" s="15">
        <f t="shared" si="822"/>
        <v>520.4</v>
      </c>
      <c r="AD2549" s="48">
        <f>(ROUND(AC2549-AC2535,1)/AC2535)</f>
        <v>0.22967863894139887</v>
      </c>
      <c r="AE2549" s="113"/>
      <c r="AF2549" s="60"/>
    </row>
    <row r="2550" spans="1:32">
      <c r="A2550" s="106" t="s">
        <v>0</v>
      </c>
      <c r="B2550" s="92" t="s">
        <v>118</v>
      </c>
      <c r="C2550" s="50" t="s">
        <v>242</v>
      </c>
      <c r="D2550" s="11">
        <v>125</v>
      </c>
      <c r="E2550" s="11">
        <v>0</v>
      </c>
      <c r="F2550" s="11">
        <v>40</v>
      </c>
      <c r="G2550" s="11">
        <v>0</v>
      </c>
      <c r="H2550" s="11">
        <v>0</v>
      </c>
      <c r="I2550" s="51">
        <v>50</v>
      </c>
      <c r="J2550" s="51">
        <v>0</v>
      </c>
      <c r="K2550" s="51">
        <v>10</v>
      </c>
      <c r="L2550" s="51">
        <v>10</v>
      </c>
      <c r="M2550" s="51">
        <v>0</v>
      </c>
      <c r="N2550" s="52">
        <f>D2550*$D$3</f>
        <v>187.5</v>
      </c>
      <c r="O2550" s="52">
        <f>E2550*$E$3</f>
        <v>0</v>
      </c>
      <c r="P2550" s="52">
        <f>F2550*$F$3</f>
        <v>60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140.625</v>
      </c>
      <c r="T2550" s="52">
        <f>(O2550/100)*(K2550*$K$3)</f>
        <v>0</v>
      </c>
      <c r="U2550" s="52">
        <f>(P2550/100)*(K2550*$K$3)+(P2550/100)*(L2550*$L$3)</f>
        <v>18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796"/>
        <v>328.125</v>
      </c>
      <c r="Y2550" s="52">
        <f t="shared" si="797"/>
        <v>0</v>
      </c>
      <c r="Z2550" s="52">
        <f t="shared" si="798"/>
        <v>78</v>
      </c>
      <c r="AA2550" s="52">
        <f t="shared" si="799"/>
        <v>0</v>
      </c>
      <c r="AB2550" s="52">
        <f>R2550+W2550</f>
        <v>0</v>
      </c>
      <c r="AC2550" s="53">
        <f>ROUND(X2550+Y2550+Z2550+AA2550+AB2550,1)</f>
        <v>406.1</v>
      </c>
      <c r="AD2550" s="58"/>
      <c r="AE2550" s="113"/>
      <c r="AF2550" s="60"/>
    </row>
    <row r="2551" spans="1:32">
      <c r="A2551" s="99" t="s">
        <v>814</v>
      </c>
      <c r="B2551" s="93">
        <v>32</v>
      </c>
      <c r="C2551" s="21" t="s">
        <v>324</v>
      </c>
      <c r="D2551" s="12">
        <v>125</v>
      </c>
      <c r="E2551" s="12">
        <v>0</v>
      </c>
      <c r="F2551" s="12">
        <v>40</v>
      </c>
      <c r="G2551" s="12">
        <v>0</v>
      </c>
      <c r="H2551" s="12">
        <v>0</v>
      </c>
      <c r="I2551" s="13">
        <v>60</v>
      </c>
      <c r="J2551" s="13">
        <v>25</v>
      </c>
      <c r="K2551" s="13">
        <v>10</v>
      </c>
      <c r="L2551" s="13">
        <v>10</v>
      </c>
      <c r="M2551" s="13">
        <v>0</v>
      </c>
      <c r="N2551" s="14">
        <f>D2551*$D$4</f>
        <v>162.5</v>
      </c>
      <c r="O2551" s="14">
        <f>E2551*$E$4</f>
        <v>0</v>
      </c>
      <c r="P2551" s="14">
        <f>F2551*$F$4</f>
        <v>52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248.625</v>
      </c>
      <c r="T2551" s="14">
        <f>(O2551/100)*(K2551*$K$4)</f>
        <v>0</v>
      </c>
      <c r="U2551" s="14">
        <f>(P2551/100)*(K2551*$K$4)+(P2551/100)*(L2551*$L$4)</f>
        <v>15.600000000000001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ref="X2551:X2564" si="824">N2551+S2551</f>
        <v>411.125</v>
      </c>
      <c r="Y2551" s="14">
        <f t="shared" ref="Y2551:Y2564" si="825">O2551+T2551</f>
        <v>0</v>
      </c>
      <c r="Z2551" s="14">
        <f t="shared" ref="Z2551:Z2564" si="826">P2551+U2551</f>
        <v>67.599999999999994</v>
      </c>
      <c r="AA2551" s="14">
        <f t="shared" ref="AA2551:AA2564" si="827">Q2551+V2551</f>
        <v>0</v>
      </c>
      <c r="AB2551" s="14">
        <f>R2551+W2551</f>
        <v>0</v>
      </c>
      <c r="AC2551" s="15">
        <f>ROUND(X2551+Y2551+Z2551+AA2551+AB2551,1)</f>
        <v>478.7</v>
      </c>
      <c r="AD2551" s="48">
        <f>(ROUND(AC2551-AC2550,1)/AC2550)</f>
        <v>0.17877370105885249</v>
      </c>
      <c r="AE2551" s="113" t="s">
        <v>813</v>
      </c>
      <c r="AF2551" s="60"/>
    </row>
    <row r="2552" spans="1:32">
      <c r="A2552" s="99" t="s">
        <v>815</v>
      </c>
      <c r="B2552" s="93">
        <v>0</v>
      </c>
      <c r="C2552" s="21" t="s">
        <v>849</v>
      </c>
      <c r="D2552" s="12">
        <v>125</v>
      </c>
      <c r="E2552" s="12">
        <v>0</v>
      </c>
      <c r="F2552" s="12">
        <v>40</v>
      </c>
      <c r="G2552" s="12">
        <v>0</v>
      </c>
      <c r="H2552" s="12">
        <v>0</v>
      </c>
      <c r="I2552" s="13">
        <v>50</v>
      </c>
      <c r="J2552" s="13">
        <v>0</v>
      </c>
      <c r="K2552" s="13">
        <v>10</v>
      </c>
      <c r="L2552" s="13">
        <v>10</v>
      </c>
      <c r="M2552" s="13">
        <v>0</v>
      </c>
      <c r="N2552" s="14">
        <f>D2552*$D$5</f>
        <v>175</v>
      </c>
      <c r="O2552" s="14">
        <f>E2552*$E$5</f>
        <v>0</v>
      </c>
      <c r="P2552" s="14">
        <f>F2552*$F$5</f>
        <v>56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131.25</v>
      </c>
      <c r="T2552" s="14">
        <f>(O2552/100)*(K2552*$K$5)</f>
        <v>0</v>
      </c>
      <c r="U2552" s="14">
        <f>(P2552/100)*(K2552*$K$5)+(P2552/100)*(L2552*$L$5)</f>
        <v>16.8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24"/>
        <v>306.25</v>
      </c>
      <c r="Y2552" s="14">
        <f t="shared" si="825"/>
        <v>0</v>
      </c>
      <c r="Z2552" s="14">
        <f t="shared" si="826"/>
        <v>72.8</v>
      </c>
      <c r="AA2552" s="14">
        <f t="shared" si="827"/>
        <v>0</v>
      </c>
      <c r="AB2552" s="14">
        <f>R2552+W2552</f>
        <v>0</v>
      </c>
      <c r="AC2552" s="15">
        <f t="shared" ref="AC2552:AC2564" si="828">ROUND(X2552+Y2552+Z2552+AA2552+AB2552,1)</f>
        <v>379.1</v>
      </c>
      <c r="AD2552" s="48">
        <f>(ROUND(AC2552-AC2550,1)/AC2550)</f>
        <v>-6.648608717064762E-2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337</v>
      </c>
      <c r="D2553" s="12">
        <v>125</v>
      </c>
      <c r="E2553" s="12">
        <v>0</v>
      </c>
      <c r="F2553" s="12">
        <v>40</v>
      </c>
      <c r="G2553" s="12">
        <v>0</v>
      </c>
      <c r="H2553" s="12">
        <v>0</v>
      </c>
      <c r="I2553" s="13">
        <v>50</v>
      </c>
      <c r="J2553" s="13">
        <v>0</v>
      </c>
      <c r="K2553" s="13">
        <v>10</v>
      </c>
      <c r="L2553" s="13">
        <v>10</v>
      </c>
      <c r="M2553" s="13">
        <v>0</v>
      </c>
      <c r="N2553" s="14">
        <f>D2553*$D$6</f>
        <v>175</v>
      </c>
      <c r="O2553" s="14">
        <f>E2553*$E$6</f>
        <v>0</v>
      </c>
      <c r="P2553" s="14">
        <f>F2553*$F$6</f>
        <v>56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131.25</v>
      </c>
      <c r="T2553" s="14">
        <f>(O2553/100)*(K2553*$K$6)</f>
        <v>0</v>
      </c>
      <c r="U2553" s="14">
        <f>(P2553/100)*(K2553*$K$6)+(P2553/100)*(L2553*$L$6)</f>
        <v>16.8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24"/>
        <v>306.25</v>
      </c>
      <c r="Y2553" s="14">
        <f t="shared" si="825"/>
        <v>0</v>
      </c>
      <c r="Z2553" s="14">
        <f t="shared" si="826"/>
        <v>72.8</v>
      </c>
      <c r="AA2553" s="14">
        <f t="shared" si="827"/>
        <v>0</v>
      </c>
      <c r="AB2553" s="14">
        <f t="shared" ref="AB2553:AB2564" si="829">R2553+W2553</f>
        <v>0</v>
      </c>
      <c r="AC2553" s="15">
        <f t="shared" si="828"/>
        <v>379.1</v>
      </c>
      <c r="AD2553" s="48">
        <f>(ROUND(AC2553-AC2550,1)/AC2550)</f>
        <v>-6.648608717064762E-2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125</v>
      </c>
      <c r="E2554" s="12">
        <v>0</v>
      </c>
      <c r="F2554" s="12">
        <v>40</v>
      </c>
      <c r="G2554" s="12">
        <v>0</v>
      </c>
      <c r="H2554" s="12">
        <v>0</v>
      </c>
      <c r="I2554" s="13">
        <v>50</v>
      </c>
      <c r="J2554" s="13">
        <v>0</v>
      </c>
      <c r="K2554" s="13">
        <v>10</v>
      </c>
      <c r="L2554" s="13">
        <v>10</v>
      </c>
      <c r="M2554" s="13">
        <v>0</v>
      </c>
      <c r="N2554" s="14">
        <f>D2554*$D$7</f>
        <v>175</v>
      </c>
      <c r="O2554" s="14">
        <f>E2554*$E$7</f>
        <v>0</v>
      </c>
      <c r="P2554" s="14">
        <f>F2554*$F$7</f>
        <v>56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131.25</v>
      </c>
      <c r="T2554" s="14">
        <f>(O2554/100)*(K2554*$K$7)</f>
        <v>0</v>
      </c>
      <c r="U2554" s="14">
        <f>(P2554/100)*(K2554*$K$7)+(P2554/100)*(L2554*$L$7)</f>
        <v>16.8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24"/>
        <v>306.25</v>
      </c>
      <c r="Y2554" s="14">
        <f t="shared" si="825"/>
        <v>0</v>
      </c>
      <c r="Z2554" s="14">
        <f t="shared" si="826"/>
        <v>72.8</v>
      </c>
      <c r="AA2554" s="14">
        <f t="shared" si="827"/>
        <v>0</v>
      </c>
      <c r="AB2554" s="14">
        <f t="shared" si="829"/>
        <v>0</v>
      </c>
      <c r="AC2554" s="15">
        <f t="shared" si="828"/>
        <v>379.1</v>
      </c>
      <c r="AD2554" s="48">
        <f>(ROUND(AC2554-AC2550,1)/AC2550)</f>
        <v>-6.648608717064762E-2</v>
      </c>
      <c r="AE2554" s="113"/>
      <c r="AF2554" s="60"/>
    </row>
    <row r="2555" spans="1:32">
      <c r="A2555" s="99" t="s">
        <v>666</v>
      </c>
      <c r="B2555" s="93"/>
      <c r="C2555" s="21" t="s">
        <v>339</v>
      </c>
      <c r="D2555" s="12">
        <v>125</v>
      </c>
      <c r="E2555" s="12">
        <v>0</v>
      </c>
      <c r="F2555" s="12">
        <v>40</v>
      </c>
      <c r="G2555" s="12">
        <v>0</v>
      </c>
      <c r="H2555" s="12">
        <v>0</v>
      </c>
      <c r="I2555" s="13">
        <v>50</v>
      </c>
      <c r="J2555" s="13">
        <v>0</v>
      </c>
      <c r="K2555" s="13">
        <v>10</v>
      </c>
      <c r="L2555" s="13">
        <v>10</v>
      </c>
      <c r="M2555" s="13">
        <v>0</v>
      </c>
      <c r="N2555" s="14">
        <f>D2555*$D$8</f>
        <v>175</v>
      </c>
      <c r="O2555" s="14">
        <f>E2555*$E$8</f>
        <v>0</v>
      </c>
      <c r="P2555" s="14">
        <f>F2555*$F$8</f>
        <v>56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131.25</v>
      </c>
      <c r="T2555" s="14">
        <f>(O2555/100)*(K2555*$K$8)</f>
        <v>0</v>
      </c>
      <c r="U2555" s="14">
        <f>(P2555/100)*(K2555*$K$8)+(P2555/100)*(L2555*$L$8)</f>
        <v>16.8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24"/>
        <v>306.25</v>
      </c>
      <c r="Y2555" s="14">
        <f t="shared" si="825"/>
        <v>0</v>
      </c>
      <c r="Z2555" s="14">
        <f t="shared" si="826"/>
        <v>72.8</v>
      </c>
      <c r="AA2555" s="14">
        <f t="shared" si="827"/>
        <v>0</v>
      </c>
      <c r="AB2555" s="14">
        <f t="shared" si="829"/>
        <v>0</v>
      </c>
      <c r="AC2555" s="15">
        <f t="shared" si="828"/>
        <v>379.1</v>
      </c>
      <c r="AD2555" s="48">
        <f>(ROUND(AC2555-AC2550,1)/AC2550)</f>
        <v>-6.648608717064762E-2</v>
      </c>
      <c r="AE2555" s="113"/>
      <c r="AF2555" s="60"/>
    </row>
    <row r="2556" spans="1:32">
      <c r="A2556" s="99" t="s">
        <v>605</v>
      </c>
      <c r="B2556" s="93"/>
      <c r="C2556" s="21" t="s">
        <v>1</v>
      </c>
      <c r="D2556" s="12">
        <v>62</v>
      </c>
      <c r="E2556" s="12">
        <v>165</v>
      </c>
      <c r="F2556" s="12">
        <v>0</v>
      </c>
      <c r="G2556" s="12">
        <v>0</v>
      </c>
      <c r="H2556" s="12">
        <v>0</v>
      </c>
      <c r="I2556" s="13">
        <v>50</v>
      </c>
      <c r="J2556" s="13">
        <v>0</v>
      </c>
      <c r="K2556" s="13">
        <v>56</v>
      </c>
      <c r="L2556" s="13">
        <v>0</v>
      </c>
      <c r="M2556" s="13">
        <v>0</v>
      </c>
      <c r="N2556" s="14">
        <f>D2556*$D$9</f>
        <v>74.399999999999991</v>
      </c>
      <c r="O2556" s="14">
        <f>E2556*$E$9</f>
        <v>214.5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55.79999999999999</v>
      </c>
      <c r="T2556" s="14">
        <f>(O2556/100)*(K2556*$K$9)</f>
        <v>180.18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24"/>
        <v>130.19999999999999</v>
      </c>
      <c r="Y2556" s="14">
        <f t="shared" si="825"/>
        <v>394.68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28"/>
        <v>524.9</v>
      </c>
      <c r="AD2556" s="48">
        <f>(ROUND(AC2556-AC2550,1)/AC2550)</f>
        <v>0.2925387835508495</v>
      </c>
      <c r="AE2556" s="113"/>
      <c r="AF2556" s="60"/>
    </row>
    <row r="2557" spans="1:32">
      <c r="A2557" s="99" t="s">
        <v>844</v>
      </c>
      <c r="B2557" s="93"/>
      <c r="C2557" s="21" t="s">
        <v>2</v>
      </c>
      <c r="D2557" s="12">
        <v>62</v>
      </c>
      <c r="E2557" s="12">
        <v>0</v>
      </c>
      <c r="F2557" s="12">
        <v>165</v>
      </c>
      <c r="G2557" s="12">
        <v>0</v>
      </c>
      <c r="H2557" s="12">
        <v>0</v>
      </c>
      <c r="I2557" s="13">
        <v>50</v>
      </c>
      <c r="J2557" s="13">
        <v>0</v>
      </c>
      <c r="K2557" s="13">
        <v>28</v>
      </c>
      <c r="L2557" s="13">
        <v>28</v>
      </c>
      <c r="M2557" s="13">
        <v>0</v>
      </c>
      <c r="N2557" s="14">
        <f>D2557*$D$10</f>
        <v>74.399999999999991</v>
      </c>
      <c r="O2557" s="14">
        <f>E2557*$E$10</f>
        <v>0</v>
      </c>
      <c r="P2557" s="14">
        <f>F2557*$F$10</f>
        <v>214.5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55.79999999999999</v>
      </c>
      <c r="T2557" s="14">
        <f>(O2557/100)*(K2557*$J$10)</f>
        <v>0</v>
      </c>
      <c r="U2557" s="14">
        <f>(P2557/100)*(K2557*$K$10)+(P2557/100)*(L2557*$L$10)</f>
        <v>180.18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24"/>
        <v>130.19999999999999</v>
      </c>
      <c r="Y2557" s="14">
        <f t="shared" si="825"/>
        <v>0</v>
      </c>
      <c r="Z2557" s="14">
        <f t="shared" si="826"/>
        <v>394.68</v>
      </c>
      <c r="AA2557" s="14">
        <f t="shared" si="827"/>
        <v>0</v>
      </c>
      <c r="AB2557" s="14">
        <f t="shared" si="829"/>
        <v>0</v>
      </c>
      <c r="AC2557" s="15">
        <f t="shared" si="828"/>
        <v>524.9</v>
      </c>
      <c r="AD2557" s="48">
        <f>(ROUND(AC2557-AC2550,1)/AC2550)</f>
        <v>0.2925387835508495</v>
      </c>
      <c r="AE2557" s="113"/>
      <c r="AF2557" s="60"/>
    </row>
    <row r="2558" spans="1:32">
      <c r="A2558" s="99" t="s">
        <v>845</v>
      </c>
      <c r="B2558" s="93"/>
      <c r="C2558" s="21" t="s">
        <v>3</v>
      </c>
      <c r="D2558" s="12">
        <v>62</v>
      </c>
      <c r="E2558" s="12">
        <v>0</v>
      </c>
      <c r="F2558" s="12">
        <v>0</v>
      </c>
      <c r="G2558" s="12">
        <v>165</v>
      </c>
      <c r="H2558" s="12">
        <v>0</v>
      </c>
      <c r="I2558" s="13">
        <v>50</v>
      </c>
      <c r="J2558" s="13">
        <v>0</v>
      </c>
      <c r="K2558" s="13">
        <v>0</v>
      </c>
      <c r="L2558" s="13">
        <v>56</v>
      </c>
      <c r="M2558" s="13">
        <v>0</v>
      </c>
      <c r="N2558" s="14">
        <f>D2558*$D$11</f>
        <v>74.399999999999991</v>
      </c>
      <c r="O2558" s="14">
        <f>E2558*$E$11</f>
        <v>0</v>
      </c>
      <c r="P2558" s="14">
        <f>F2558*$F$11</f>
        <v>0</v>
      </c>
      <c r="Q2558" s="14">
        <f>G2558*$G$11</f>
        <v>214.5</v>
      </c>
      <c r="R2558" s="14">
        <f>H2558*$H$11</f>
        <v>0</v>
      </c>
      <c r="S2558" s="14">
        <f>(N2558/100)*(I2558*$I$11)+(N2558/100)*(J2558*$J$11)</f>
        <v>55.79999999999999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180.18</v>
      </c>
      <c r="W2558" s="14">
        <f>(R2558/100)*(K2558*$K$11)+(R2558/100)*(L2558*$L$11)</f>
        <v>0</v>
      </c>
      <c r="X2558" s="14">
        <f t="shared" si="824"/>
        <v>130.19999999999999</v>
      </c>
      <c r="Y2558" s="14">
        <f t="shared" si="825"/>
        <v>0</v>
      </c>
      <c r="Z2558" s="14">
        <f t="shared" si="826"/>
        <v>0</v>
      </c>
      <c r="AA2558" s="14">
        <f t="shared" si="827"/>
        <v>394.68</v>
      </c>
      <c r="AB2558" s="14">
        <f t="shared" si="829"/>
        <v>0</v>
      </c>
      <c r="AC2558" s="15">
        <f t="shared" si="828"/>
        <v>524.9</v>
      </c>
      <c r="AD2558" s="48">
        <f>(ROUND(AC2558-AC2550,1)/AC2550)</f>
        <v>0.2925387835508495</v>
      </c>
      <c r="AE2558" s="113"/>
      <c r="AF2558" s="60"/>
    </row>
    <row r="2559" spans="1:32">
      <c r="A2559" s="99" t="s">
        <v>846</v>
      </c>
      <c r="B2559" s="93"/>
      <c r="C2559" s="21" t="s">
        <v>4</v>
      </c>
      <c r="D2559" s="12">
        <v>62</v>
      </c>
      <c r="E2559" s="12">
        <v>0</v>
      </c>
      <c r="F2559" s="12">
        <v>0</v>
      </c>
      <c r="G2559" s="12">
        <v>0</v>
      </c>
      <c r="H2559" s="12">
        <v>165</v>
      </c>
      <c r="I2559" s="13">
        <v>50</v>
      </c>
      <c r="J2559" s="13">
        <v>0</v>
      </c>
      <c r="K2559" s="13">
        <v>28</v>
      </c>
      <c r="L2559" s="13">
        <v>28</v>
      </c>
      <c r="M2559" s="13">
        <v>0</v>
      </c>
      <c r="N2559" s="14">
        <f>D2559*$D$12</f>
        <v>74.399999999999991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214.5</v>
      </c>
      <c r="S2559" s="14">
        <f>(N2559/100)*(I2559*$I$12)+(N2559/100)*(J2559*$J$12)</f>
        <v>55.79999999999999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180.18</v>
      </c>
      <c r="X2559" s="14">
        <f t="shared" si="824"/>
        <v>130.19999999999999</v>
      </c>
      <c r="Y2559" s="14">
        <f t="shared" si="825"/>
        <v>0</v>
      </c>
      <c r="Z2559" s="14">
        <f t="shared" si="826"/>
        <v>0</v>
      </c>
      <c r="AA2559" s="14">
        <f t="shared" si="827"/>
        <v>0</v>
      </c>
      <c r="AB2559" s="14">
        <f t="shared" si="829"/>
        <v>394.68</v>
      </c>
      <c r="AC2559" s="15">
        <f t="shared" si="828"/>
        <v>524.9</v>
      </c>
      <c r="AD2559" s="48">
        <f>(ROUND(AC2559-AC2550,1)/AC2550)</f>
        <v>0.2925387835508495</v>
      </c>
      <c r="AE2559" s="113"/>
      <c r="AF2559" s="60"/>
    </row>
    <row r="2560" spans="1:32">
      <c r="A2560" s="99" t="s">
        <v>847</v>
      </c>
      <c r="B2560" s="93"/>
      <c r="C2560" s="21" t="s">
        <v>327</v>
      </c>
      <c r="D2560" s="12">
        <v>125</v>
      </c>
      <c r="E2560" s="12">
        <v>0</v>
      </c>
      <c r="F2560" s="12">
        <v>40</v>
      </c>
      <c r="G2560" s="12">
        <v>0</v>
      </c>
      <c r="H2560" s="12">
        <v>0</v>
      </c>
      <c r="I2560" s="13">
        <v>50</v>
      </c>
      <c r="J2560" s="13">
        <v>0</v>
      </c>
      <c r="K2560" s="13">
        <v>10</v>
      </c>
      <c r="L2560" s="13">
        <v>10</v>
      </c>
      <c r="M2560" s="13">
        <v>52</v>
      </c>
      <c r="N2560" s="14">
        <f>D2560*$D$13</f>
        <v>162.5</v>
      </c>
      <c r="O2560" s="14">
        <f>E2560*$E$13</f>
        <v>0</v>
      </c>
      <c r="P2560" s="14">
        <f>F2560*$F$13</f>
        <v>52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248.625</v>
      </c>
      <c r="T2560" s="14">
        <f>(O2560/100)*(K2560*$K$13)+(O2560/100)*(M2560*$M$13)</f>
        <v>0</v>
      </c>
      <c r="U2560" s="14">
        <f>(P2560/100)*(K2560*$K$13)+(P2560/100)*(L2560*$L$13)+(P2560/100)*(M2560*$M$13)</f>
        <v>56.160000000000004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24"/>
        <v>411.125</v>
      </c>
      <c r="Y2560" s="14">
        <f t="shared" si="825"/>
        <v>0</v>
      </c>
      <c r="Z2560" s="14">
        <f t="shared" si="826"/>
        <v>108.16</v>
      </c>
      <c r="AA2560" s="14">
        <f t="shared" si="827"/>
        <v>0</v>
      </c>
      <c r="AB2560" s="14">
        <f t="shared" si="829"/>
        <v>0</v>
      </c>
      <c r="AC2560" s="15">
        <f t="shared" si="828"/>
        <v>519.29999999999995</v>
      </c>
      <c r="AD2560" s="48">
        <f>(ROUND(AC2560-AC2550,1)/AC2550)</f>
        <v>0.27874907658212261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153</v>
      </c>
      <c r="E2561" s="12">
        <v>0</v>
      </c>
      <c r="F2561" s="12">
        <v>0</v>
      </c>
      <c r="G2561" s="12">
        <v>0</v>
      </c>
      <c r="H2561" s="12">
        <v>0</v>
      </c>
      <c r="I2561" s="13">
        <v>50</v>
      </c>
      <c r="J2561" s="13">
        <v>0</v>
      </c>
      <c r="K2561" s="13">
        <v>57</v>
      </c>
      <c r="L2561" s="13">
        <v>0</v>
      </c>
      <c r="M2561" s="13">
        <v>0</v>
      </c>
      <c r="N2561" s="14">
        <f>D2561*$D$14</f>
        <v>198.9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319.23450000000003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24"/>
        <v>518.1345</v>
      </c>
      <c r="Y2561" s="14">
        <f t="shared" si="825"/>
        <v>0</v>
      </c>
      <c r="Z2561" s="14">
        <f t="shared" si="826"/>
        <v>0</v>
      </c>
      <c r="AA2561" s="14">
        <f t="shared" si="827"/>
        <v>0</v>
      </c>
      <c r="AB2561" s="14">
        <f t="shared" si="829"/>
        <v>0</v>
      </c>
      <c r="AC2561" s="15">
        <f t="shared" si="828"/>
        <v>518.1</v>
      </c>
      <c r="AD2561" s="48">
        <f>(ROUND(AC2561-AC2550,1)/AC2550)</f>
        <v>0.27579413937453828</v>
      </c>
      <c r="AE2561" s="113"/>
      <c r="AF2561" s="60"/>
    </row>
    <row r="2562" spans="1:32">
      <c r="A2562" s="99"/>
      <c r="B2562" s="93"/>
      <c r="C2562" s="21" t="s">
        <v>329</v>
      </c>
      <c r="D2562" s="12">
        <v>153</v>
      </c>
      <c r="E2562" s="12">
        <v>0</v>
      </c>
      <c r="F2562" s="12">
        <v>0</v>
      </c>
      <c r="G2562" s="12">
        <v>0</v>
      </c>
      <c r="H2562" s="12">
        <v>0</v>
      </c>
      <c r="I2562" s="13">
        <v>50</v>
      </c>
      <c r="J2562" s="13">
        <v>0</v>
      </c>
      <c r="K2562" s="13">
        <v>0</v>
      </c>
      <c r="L2562" s="13">
        <v>57</v>
      </c>
      <c r="M2562" s="13">
        <v>0</v>
      </c>
      <c r="N2562" s="14">
        <f>D2562*$D$15</f>
        <v>198.9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319.23450000000003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24"/>
        <v>518.1345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0</v>
      </c>
      <c r="AC2562" s="15">
        <f t="shared" si="828"/>
        <v>518.1</v>
      </c>
      <c r="AD2562" s="48">
        <f>(ROUND(AC2562-AC2550,1)/AC2550)</f>
        <v>0.27579413937453828</v>
      </c>
      <c r="AE2562" s="113"/>
      <c r="AF2562" s="60"/>
    </row>
    <row r="2563" spans="1:32">
      <c r="A2563" s="99"/>
      <c r="B2563" s="93"/>
      <c r="C2563" s="21" t="s">
        <v>325</v>
      </c>
      <c r="D2563" s="12">
        <v>125</v>
      </c>
      <c r="E2563" s="12">
        <v>0</v>
      </c>
      <c r="F2563" s="12">
        <v>40</v>
      </c>
      <c r="G2563" s="12">
        <v>0</v>
      </c>
      <c r="H2563" s="12">
        <v>0</v>
      </c>
      <c r="I2563" s="13">
        <v>50</v>
      </c>
      <c r="J2563" s="13">
        <v>39</v>
      </c>
      <c r="K2563" s="13">
        <v>10</v>
      </c>
      <c r="L2563" s="13">
        <v>10</v>
      </c>
      <c r="M2563" s="13">
        <v>0</v>
      </c>
      <c r="N2563" s="14">
        <f>D2563*$D$16</f>
        <v>162.5</v>
      </c>
      <c r="O2563" s="14">
        <f>E2563*$E$16</f>
        <v>0</v>
      </c>
      <c r="P2563" s="14">
        <f>F2563*$F$16</f>
        <v>52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227.01249999999999</v>
      </c>
      <c r="T2563" s="14">
        <f>(O2563/100)*(K2563*$K$16)</f>
        <v>0</v>
      </c>
      <c r="U2563" s="14">
        <f>(P2563/100)*(K2563*$K$16)+(P2563/100)*(L2563*$L$16)</f>
        <v>15.600000000000001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24"/>
        <v>389.51249999999999</v>
      </c>
      <c r="Y2563" s="14">
        <f t="shared" si="825"/>
        <v>0</v>
      </c>
      <c r="Z2563" s="14">
        <f t="shared" si="826"/>
        <v>67.599999999999994</v>
      </c>
      <c r="AA2563" s="14">
        <f t="shared" si="827"/>
        <v>0</v>
      </c>
      <c r="AB2563" s="14">
        <f t="shared" si="829"/>
        <v>0</v>
      </c>
      <c r="AC2563" s="15">
        <f t="shared" si="828"/>
        <v>457.1</v>
      </c>
      <c r="AD2563" s="48">
        <f>(ROUND(AC2563-AC2550,1)/AC2550)</f>
        <v>0.12558483132233439</v>
      </c>
      <c r="AE2563" s="113"/>
      <c r="AF2563" s="60"/>
    </row>
    <row r="2564" spans="1:32">
      <c r="A2564" s="99"/>
      <c r="B2564" s="93"/>
      <c r="C2564" s="21" t="s">
        <v>326</v>
      </c>
      <c r="D2564" s="12">
        <v>125</v>
      </c>
      <c r="E2564" s="12">
        <v>0</v>
      </c>
      <c r="F2564" s="12">
        <v>40</v>
      </c>
      <c r="G2564" s="12">
        <v>0</v>
      </c>
      <c r="H2564" s="12">
        <v>0</v>
      </c>
      <c r="I2564" s="13">
        <v>72</v>
      </c>
      <c r="J2564" s="13">
        <v>0</v>
      </c>
      <c r="K2564" s="13">
        <v>10</v>
      </c>
      <c r="L2564" s="13">
        <v>10</v>
      </c>
      <c r="M2564" s="13">
        <v>0</v>
      </c>
      <c r="N2564" s="14">
        <f>D2564*$D$17</f>
        <v>162.5</v>
      </c>
      <c r="O2564" s="14">
        <f>E2564*$E$17</f>
        <v>0</v>
      </c>
      <c r="P2564" s="14">
        <f>F2564*$F$17</f>
        <v>52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269.09999999999997</v>
      </c>
      <c r="T2564" s="14">
        <f>(O2564/100)*(K2564*$K$17)</f>
        <v>0</v>
      </c>
      <c r="U2564" s="14">
        <f>(P2564/100)*(K2564*$K$17)+(P2564/100)*(L2564*$L$17)</f>
        <v>15.600000000000001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24"/>
        <v>431.59999999999997</v>
      </c>
      <c r="Y2564" s="14">
        <f t="shared" si="825"/>
        <v>0</v>
      </c>
      <c r="Z2564" s="14">
        <f t="shared" si="826"/>
        <v>67.599999999999994</v>
      </c>
      <c r="AA2564" s="14">
        <f t="shared" si="827"/>
        <v>0</v>
      </c>
      <c r="AB2564" s="14">
        <f t="shared" si="829"/>
        <v>0</v>
      </c>
      <c r="AC2564" s="15">
        <f t="shared" si="828"/>
        <v>499.2</v>
      </c>
      <c r="AD2564" s="48">
        <f>(ROUND(AC2564-AC2550,1)/AC2550)</f>
        <v>0.22925387835508493</v>
      </c>
      <c r="AE2564" s="113"/>
      <c r="AF2564" s="60"/>
    </row>
    <row r="2565" spans="1:32">
      <c r="A2565" s="107"/>
      <c r="B2565" s="157" t="s">
        <v>120</v>
      </c>
      <c r="C2565" s="157"/>
      <c r="D2565" s="157"/>
      <c r="E2565" s="157"/>
      <c r="F2565" s="157"/>
      <c r="G2565" s="157"/>
      <c r="H2565" s="157"/>
      <c r="I2565" s="157"/>
      <c r="J2565" s="157"/>
      <c r="K2565" s="157"/>
      <c r="L2565" s="157"/>
      <c r="M2565" s="157"/>
      <c r="N2565" s="157"/>
      <c r="O2565" s="157"/>
      <c r="P2565" s="157"/>
      <c r="Q2565" s="157"/>
      <c r="R2565" s="157"/>
      <c r="S2565" s="157"/>
      <c r="T2565" s="157"/>
      <c r="U2565" s="157"/>
      <c r="V2565" s="157"/>
      <c r="W2565" s="157"/>
      <c r="X2565" s="157"/>
      <c r="Y2565" s="157"/>
      <c r="Z2565" s="157"/>
      <c r="AA2565" s="157"/>
      <c r="AB2565" s="157"/>
      <c r="AC2565" s="18">
        <v>650</v>
      </c>
      <c r="AD2565" s="18"/>
      <c r="AE2565" s="113"/>
      <c r="AF2565" s="60"/>
    </row>
    <row r="2566" spans="1:32">
      <c r="A2566" s="106" t="s">
        <v>0</v>
      </c>
      <c r="B2566" s="87" t="s">
        <v>229</v>
      </c>
      <c r="C2566" s="21" t="s">
        <v>243</v>
      </c>
      <c r="D2566" s="12">
        <v>164</v>
      </c>
      <c r="E2566" s="12">
        <v>0</v>
      </c>
      <c r="F2566" s="12">
        <v>0</v>
      </c>
      <c r="G2566" s="12">
        <v>0</v>
      </c>
      <c r="H2566" s="12">
        <v>0</v>
      </c>
      <c r="I2566" s="13">
        <v>55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D2566*$D$3</f>
        <v>246</v>
      </c>
      <c r="O2566" s="14">
        <f>E2566*$E$3</f>
        <v>0</v>
      </c>
      <c r="P2566" s="14">
        <f>F2566*$F$3</f>
        <v>0</v>
      </c>
      <c r="Q2566" s="14">
        <f>G2566*$G$3</f>
        <v>0</v>
      </c>
      <c r="R2566" s="14">
        <f>H2566*$H$3</f>
        <v>0</v>
      </c>
      <c r="S2566" s="14">
        <f>(N2566/100)*(I2566*$I$3)+(N2566/100)*(J2566*$J$3)</f>
        <v>239.85</v>
      </c>
      <c r="T2566" s="14">
        <f>(O2566/100)*(K2566*$K$3)</f>
        <v>0</v>
      </c>
      <c r="U2566" s="14">
        <f>(P2566/100)*(K2566*$K$3)+(P2566/100)*(L2566*$L$3)</f>
        <v>0</v>
      </c>
      <c r="V2566" s="14">
        <f>(Q2566/100)*(L2566*$L$3)</f>
        <v>0</v>
      </c>
      <c r="W2566" s="14">
        <f>(R2566/100)*(K2566*$K$3)+(R2566/100)*(L2566*$L$3)</f>
        <v>0</v>
      </c>
      <c r="X2566" s="14">
        <f t="shared" ref="X2566:X2595" si="830">N2566+S2566</f>
        <v>485.85</v>
      </c>
      <c r="Y2566" s="14">
        <f t="shared" ref="Y2566:Y2595" si="831">O2566+T2566</f>
        <v>0</v>
      </c>
      <c r="Z2566" s="14">
        <f t="shared" ref="Z2566:Z2595" si="832">P2566+U2566</f>
        <v>0</v>
      </c>
      <c r="AA2566" s="14">
        <f t="shared" ref="AA2566:AA2595" si="833">Q2566+V2566</f>
        <v>0</v>
      </c>
      <c r="AB2566" s="14">
        <f>R2566+W2566</f>
        <v>0</v>
      </c>
      <c r="AC2566" s="15">
        <f>ROUND(X2566+Y2566+Z2566+AA2566+AB2566,1)</f>
        <v>485.9</v>
      </c>
      <c r="AD2566" s="48">
        <v>0</v>
      </c>
      <c r="AE2566" s="113" t="s">
        <v>813</v>
      </c>
      <c r="AF2566" s="60"/>
    </row>
    <row r="2567" spans="1:32">
      <c r="A2567" s="99" t="s">
        <v>814</v>
      </c>
      <c r="B2567" s="87">
        <v>32</v>
      </c>
      <c r="C2567" s="21" t="s">
        <v>324</v>
      </c>
      <c r="D2567" s="12">
        <v>164</v>
      </c>
      <c r="E2567" s="12">
        <v>0</v>
      </c>
      <c r="F2567" s="12">
        <v>0</v>
      </c>
      <c r="G2567" s="12">
        <v>0</v>
      </c>
      <c r="H2567" s="12">
        <v>0</v>
      </c>
      <c r="I2567" s="13">
        <v>65</v>
      </c>
      <c r="J2567" s="13">
        <v>28</v>
      </c>
      <c r="K2567" s="13">
        <v>0</v>
      </c>
      <c r="L2567" s="13">
        <v>0</v>
      </c>
      <c r="M2567" s="13">
        <v>0</v>
      </c>
      <c r="N2567" s="14">
        <f>D2567*$D$4</f>
        <v>213.20000000000002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356.89679999999998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30"/>
        <v>570.09680000000003</v>
      </c>
      <c r="Y2567" s="14">
        <f t="shared" si="831"/>
        <v>0</v>
      </c>
      <c r="Z2567" s="14">
        <f t="shared" si="832"/>
        <v>0</v>
      </c>
      <c r="AA2567" s="14">
        <f t="shared" si="833"/>
        <v>0</v>
      </c>
      <c r="AB2567" s="14">
        <f>R2567+W2567</f>
        <v>0</v>
      </c>
      <c r="AC2567" s="15">
        <f>ROUND(X2567+Y2567+Z2567+AA2567+AB2567,1)</f>
        <v>570.1</v>
      </c>
      <c r="AD2567" s="48">
        <f>(ROUND(AC2567-AC2566,1)/AC2566)</f>
        <v>0.17328668450298418</v>
      </c>
      <c r="AE2567" s="113"/>
      <c r="AF2567" s="60"/>
    </row>
    <row r="2568" spans="1:32">
      <c r="A2568" s="99" t="s">
        <v>815</v>
      </c>
      <c r="B2568" s="87">
        <v>8</v>
      </c>
      <c r="C2568" s="21" t="s">
        <v>849</v>
      </c>
      <c r="D2568" s="12">
        <v>164</v>
      </c>
      <c r="E2568" s="12">
        <v>0</v>
      </c>
      <c r="F2568" s="12">
        <v>0</v>
      </c>
      <c r="G2568" s="12">
        <v>0</v>
      </c>
      <c r="H2568" s="12">
        <v>0</v>
      </c>
      <c r="I2568" s="13">
        <v>55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229.6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223.85999999999999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30"/>
        <v>453.46</v>
      </c>
      <c r="Y2568" s="14">
        <f t="shared" si="831"/>
        <v>0</v>
      </c>
      <c r="Z2568" s="14">
        <f t="shared" si="832"/>
        <v>0</v>
      </c>
      <c r="AA2568" s="14">
        <f t="shared" si="833"/>
        <v>0</v>
      </c>
      <c r="AB2568" s="14">
        <f>R2568+W2568</f>
        <v>0</v>
      </c>
      <c r="AC2568" s="15">
        <f t="shared" ref="AC2568:AC2580" si="834">ROUND(X2568+Y2568+Z2568+AA2568+AB2568,1)</f>
        <v>453.5</v>
      </c>
      <c r="AD2568" s="48">
        <f>(ROUND(AC2568-AC2566,1)/AC2566)</f>
        <v>-6.6680386910887013E-2</v>
      </c>
      <c r="AE2568" s="113"/>
      <c r="AF2568" s="60"/>
    </row>
    <row r="2569" spans="1:32">
      <c r="A2569" s="99" t="s">
        <v>816</v>
      </c>
      <c r="B2569" s="87">
        <v>0</v>
      </c>
      <c r="C2569" s="21" t="s">
        <v>337</v>
      </c>
      <c r="D2569" s="12">
        <v>164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229.6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223.85999999999999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30"/>
        <v>453.46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 t="shared" ref="AB2569:AB2581" si="835">R2569+W2569</f>
        <v>0</v>
      </c>
      <c r="AC2569" s="15">
        <f t="shared" si="834"/>
        <v>453.5</v>
      </c>
      <c r="AD2569" s="48">
        <f>(ROUND(AC2569-AC2566,1)/AC2566)</f>
        <v>-6.6680386910887013E-2</v>
      </c>
      <c r="AE2569" s="113"/>
      <c r="AF2569" s="60"/>
    </row>
    <row r="2570" spans="1:32">
      <c r="A2570" s="99" t="s">
        <v>817</v>
      </c>
      <c r="B2570" s="87">
        <v>0</v>
      </c>
      <c r="C2570" s="21" t="s">
        <v>338</v>
      </c>
      <c r="D2570" s="12">
        <v>164</v>
      </c>
      <c r="E2570" s="12">
        <v>0</v>
      </c>
      <c r="F2570" s="12">
        <v>0</v>
      </c>
      <c r="G2570" s="12">
        <v>0</v>
      </c>
      <c r="H2570" s="12">
        <v>0</v>
      </c>
      <c r="I2570" s="13">
        <v>55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229.6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223.85999999999999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30"/>
        <v>453.46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si="835"/>
        <v>0</v>
      </c>
      <c r="AC2570" s="15">
        <f t="shared" si="834"/>
        <v>453.5</v>
      </c>
      <c r="AD2570" s="48">
        <f>(ROUND(AC2570-AC2566,1)/AC2566)</f>
        <v>-6.6680386910887013E-2</v>
      </c>
      <c r="AE2570" s="113"/>
      <c r="AF2570" s="60"/>
    </row>
    <row r="2571" spans="1:32">
      <c r="A2571" s="99" t="s">
        <v>666</v>
      </c>
      <c r="B2571" s="87"/>
      <c r="C2571" s="21" t="s">
        <v>339</v>
      </c>
      <c r="D2571" s="12">
        <v>164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229.6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223.85999999999999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30"/>
        <v>453.46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453.5</v>
      </c>
      <c r="AD2571" s="48">
        <f>(ROUND(AC2571-AC2566,1)/AC2566)</f>
        <v>-6.6680386910887013E-2</v>
      </c>
      <c r="AE2571" s="113"/>
      <c r="AF2571" s="60"/>
    </row>
    <row r="2572" spans="1:32">
      <c r="A2572" s="99" t="s">
        <v>605</v>
      </c>
      <c r="B2572" s="87"/>
      <c r="C2572" s="21" t="s">
        <v>1</v>
      </c>
      <c r="D2572" s="12">
        <v>82</v>
      </c>
      <c r="E2572" s="12">
        <v>164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70</v>
      </c>
      <c r="L2572" s="13">
        <v>0</v>
      </c>
      <c r="M2572" s="13">
        <v>0</v>
      </c>
      <c r="N2572" s="14">
        <f>D2572*$D$9</f>
        <v>98.399999999999991</v>
      </c>
      <c r="O2572" s="14">
        <f>E2572*$E$9</f>
        <v>213.20000000000002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95.94</v>
      </c>
      <c r="T2572" s="14">
        <f>(O2572/100)*(K2572*$K$9)</f>
        <v>223.86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30"/>
        <v>194.33999999999997</v>
      </c>
      <c r="Y2572" s="14">
        <f t="shared" si="831"/>
        <v>437.06000000000006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631.4</v>
      </c>
      <c r="AD2572" s="48">
        <f>(ROUND(AC2572-AC2566,1)/AC2566)</f>
        <v>0.29944433010907595</v>
      </c>
      <c r="AE2572" s="113"/>
      <c r="AF2572" s="60"/>
    </row>
    <row r="2573" spans="1:32">
      <c r="A2573" s="99" t="s">
        <v>844</v>
      </c>
      <c r="B2573" s="87"/>
      <c r="C2573" s="21" t="s">
        <v>2</v>
      </c>
      <c r="D2573" s="12">
        <v>82</v>
      </c>
      <c r="E2573" s="12">
        <v>0</v>
      </c>
      <c r="F2573" s="12">
        <v>164</v>
      </c>
      <c r="G2573" s="12">
        <v>0</v>
      </c>
      <c r="H2573" s="12">
        <v>0</v>
      </c>
      <c r="I2573" s="13">
        <v>55</v>
      </c>
      <c r="J2573" s="13">
        <v>10</v>
      </c>
      <c r="K2573" s="13">
        <v>35</v>
      </c>
      <c r="L2573" s="13">
        <v>35</v>
      </c>
      <c r="M2573" s="13">
        <v>0</v>
      </c>
      <c r="N2573" s="14">
        <f>D2573*$D$10</f>
        <v>98.399999999999991</v>
      </c>
      <c r="O2573" s="14">
        <f>E2573*$E$10</f>
        <v>0</v>
      </c>
      <c r="P2573" s="14">
        <f>F2573*$F$10</f>
        <v>213.20000000000002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95.94</v>
      </c>
      <c r="T2573" s="14">
        <f>(O2573/100)*(K2573*$J$10)</f>
        <v>0</v>
      </c>
      <c r="U2573" s="14">
        <f>(P2573/100)*(K2573*$K$10)+(P2573/100)*(L2573*$L$10)</f>
        <v>223.86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30"/>
        <v>194.33999999999997</v>
      </c>
      <c r="Y2573" s="14">
        <f t="shared" si="831"/>
        <v>0</v>
      </c>
      <c r="Z2573" s="14">
        <f t="shared" si="832"/>
        <v>437.06000000000006</v>
      </c>
      <c r="AA2573" s="14">
        <f t="shared" si="833"/>
        <v>0</v>
      </c>
      <c r="AB2573" s="14">
        <f t="shared" si="835"/>
        <v>0</v>
      </c>
      <c r="AC2573" s="15">
        <f t="shared" si="834"/>
        <v>631.4</v>
      </c>
      <c r="AD2573" s="48">
        <f>(ROUND(AC2573-AC2566,1)/AC2566)</f>
        <v>0.29944433010907595</v>
      </c>
      <c r="AE2573" s="113"/>
      <c r="AF2573" s="60"/>
    </row>
    <row r="2574" spans="1:32">
      <c r="A2574" s="99" t="s">
        <v>845</v>
      </c>
      <c r="B2574" s="87"/>
      <c r="C2574" s="21" t="s">
        <v>3</v>
      </c>
      <c r="D2574" s="12">
        <v>82</v>
      </c>
      <c r="E2574" s="12">
        <v>0</v>
      </c>
      <c r="F2574" s="12">
        <v>0</v>
      </c>
      <c r="G2574" s="12">
        <v>164</v>
      </c>
      <c r="H2574" s="12">
        <v>0</v>
      </c>
      <c r="I2574" s="13">
        <v>55</v>
      </c>
      <c r="J2574" s="13">
        <v>10</v>
      </c>
      <c r="K2574" s="13">
        <v>0</v>
      </c>
      <c r="L2574" s="13">
        <v>70</v>
      </c>
      <c r="M2574" s="13">
        <v>0</v>
      </c>
      <c r="N2574" s="14">
        <f>D2574*$D$11</f>
        <v>98.399999999999991</v>
      </c>
      <c r="O2574" s="14">
        <f>E2574*$E$11</f>
        <v>0</v>
      </c>
      <c r="P2574" s="14">
        <f>F2574*$F$11</f>
        <v>0</v>
      </c>
      <c r="Q2574" s="14">
        <f>G2574*$G$11</f>
        <v>213.20000000000002</v>
      </c>
      <c r="R2574" s="14">
        <f>H2574*$H$11</f>
        <v>0</v>
      </c>
      <c r="S2574" s="14">
        <f>(N2574/100)*(I2574*$I$11)+(N2574/100)*(J2574*$J$11)</f>
        <v>95.94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223.86</v>
      </c>
      <c r="W2574" s="14">
        <f>(R2574/100)*(K2574*$K$11)+(R2574/100)*(L2574*$L$11)</f>
        <v>0</v>
      </c>
      <c r="X2574" s="14">
        <f t="shared" si="830"/>
        <v>194.33999999999997</v>
      </c>
      <c r="Y2574" s="14">
        <f t="shared" si="831"/>
        <v>0</v>
      </c>
      <c r="Z2574" s="14">
        <f t="shared" si="832"/>
        <v>0</v>
      </c>
      <c r="AA2574" s="14">
        <f t="shared" si="833"/>
        <v>437.06000000000006</v>
      </c>
      <c r="AB2574" s="14">
        <f t="shared" si="835"/>
        <v>0</v>
      </c>
      <c r="AC2574" s="15">
        <f t="shared" si="834"/>
        <v>631.4</v>
      </c>
      <c r="AD2574" s="48">
        <f>(ROUND(AC2574-AC2566,1)/AC2566)</f>
        <v>0.29944433010907595</v>
      </c>
      <c r="AE2574" s="113"/>
      <c r="AF2574" s="60"/>
    </row>
    <row r="2575" spans="1:32">
      <c r="A2575" s="99" t="s">
        <v>846</v>
      </c>
      <c r="B2575" s="87"/>
      <c r="C2575" s="21" t="s">
        <v>4</v>
      </c>
      <c r="D2575" s="12">
        <v>82</v>
      </c>
      <c r="E2575" s="12">
        <v>0</v>
      </c>
      <c r="F2575" s="12">
        <v>0</v>
      </c>
      <c r="G2575" s="12">
        <v>0</v>
      </c>
      <c r="H2575" s="12">
        <v>164</v>
      </c>
      <c r="I2575" s="13">
        <v>55</v>
      </c>
      <c r="J2575" s="13">
        <v>10</v>
      </c>
      <c r="K2575" s="13">
        <v>35</v>
      </c>
      <c r="L2575" s="13">
        <v>35</v>
      </c>
      <c r="M2575" s="13">
        <v>0</v>
      </c>
      <c r="N2575" s="14">
        <f>D2575*$D$12</f>
        <v>98.399999999999991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213.20000000000002</v>
      </c>
      <c r="S2575" s="14">
        <f>(N2575/100)*(I2575*$I$12)+(N2575/100)*(J2575*$J$12)</f>
        <v>95.94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223.86</v>
      </c>
      <c r="X2575" s="14">
        <f t="shared" si="830"/>
        <v>194.33999999999997</v>
      </c>
      <c r="Y2575" s="14">
        <f t="shared" si="831"/>
        <v>0</v>
      </c>
      <c r="Z2575" s="14">
        <f t="shared" si="832"/>
        <v>0</v>
      </c>
      <c r="AA2575" s="14">
        <f t="shared" si="833"/>
        <v>0</v>
      </c>
      <c r="AB2575" s="14">
        <f t="shared" si="835"/>
        <v>437.06000000000006</v>
      </c>
      <c r="AC2575" s="15">
        <f t="shared" si="834"/>
        <v>631.4</v>
      </c>
      <c r="AD2575" s="48">
        <f>(ROUND(AC2575-AC2566,1)/AC2566)</f>
        <v>0.29944433010907595</v>
      </c>
      <c r="AE2575" s="113"/>
      <c r="AF2575" s="60"/>
    </row>
    <row r="2576" spans="1:32">
      <c r="A2576" s="99" t="s">
        <v>847</v>
      </c>
      <c r="B2576" s="87"/>
      <c r="C2576" s="21" t="s">
        <v>327</v>
      </c>
      <c r="D2576" s="12">
        <v>164</v>
      </c>
      <c r="E2576" s="12">
        <v>0</v>
      </c>
      <c r="F2576" s="12">
        <v>0</v>
      </c>
      <c r="G2576" s="12">
        <v>0</v>
      </c>
      <c r="H2576" s="12">
        <v>0</v>
      </c>
      <c r="I2576" s="13">
        <v>55</v>
      </c>
      <c r="J2576" s="13">
        <v>10</v>
      </c>
      <c r="K2576" s="13">
        <v>0</v>
      </c>
      <c r="L2576" s="13">
        <v>0</v>
      </c>
      <c r="M2576" s="13">
        <v>62</v>
      </c>
      <c r="N2576" s="14">
        <f>D2576*$D$13</f>
        <v>213.20000000000002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406.14600000000002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30"/>
        <v>619.346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0</v>
      </c>
      <c r="AC2576" s="15">
        <f t="shared" si="834"/>
        <v>619.29999999999995</v>
      </c>
      <c r="AD2576" s="48">
        <f>(ROUND(AC2576-AC2566,1)/AC2566)</f>
        <v>0.27454208684914594</v>
      </c>
      <c r="AE2576" s="113"/>
      <c r="AF2576" s="60"/>
    </row>
    <row r="2577" spans="1:32">
      <c r="A2577" s="99" t="s">
        <v>848</v>
      </c>
      <c r="B2577" s="87"/>
      <c r="C2577" s="21" t="s">
        <v>328</v>
      </c>
      <c r="D2577" s="12">
        <v>164</v>
      </c>
      <c r="E2577" s="12">
        <v>0</v>
      </c>
      <c r="F2577" s="12">
        <v>0</v>
      </c>
      <c r="G2577" s="12">
        <v>0</v>
      </c>
      <c r="H2577" s="12">
        <v>0</v>
      </c>
      <c r="I2577" s="13">
        <v>55</v>
      </c>
      <c r="J2577" s="13">
        <v>10</v>
      </c>
      <c r="K2577" s="13">
        <v>62</v>
      </c>
      <c r="L2577" s="13">
        <v>0</v>
      </c>
      <c r="M2577" s="13">
        <v>0</v>
      </c>
      <c r="N2577" s="14">
        <f>D2577*$D$14</f>
        <v>213.20000000000002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406.14600000000002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30"/>
        <v>619.346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619.29999999999995</v>
      </c>
      <c r="AD2577" s="48">
        <f>(ROUND(AC2577-AC2566,1)/AC2566)</f>
        <v>0.27454208684914594</v>
      </c>
      <c r="AE2577" s="113"/>
      <c r="AF2577" s="60"/>
    </row>
    <row r="2578" spans="1:32">
      <c r="A2578" s="99"/>
      <c r="B2578" s="87"/>
      <c r="C2578" s="21" t="s">
        <v>329</v>
      </c>
      <c r="D2578" s="12">
        <v>164</v>
      </c>
      <c r="E2578" s="12">
        <v>0</v>
      </c>
      <c r="F2578" s="12">
        <v>0</v>
      </c>
      <c r="G2578" s="12">
        <v>0</v>
      </c>
      <c r="H2578" s="12">
        <v>0</v>
      </c>
      <c r="I2578" s="13">
        <v>55</v>
      </c>
      <c r="J2578" s="13">
        <v>10</v>
      </c>
      <c r="K2578" s="13">
        <v>0</v>
      </c>
      <c r="L2578" s="13">
        <v>62</v>
      </c>
      <c r="M2578" s="13">
        <v>0</v>
      </c>
      <c r="N2578" s="14">
        <f>D2578*$D$15</f>
        <v>213.20000000000002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406.14600000000002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30"/>
        <v>619.346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619.29999999999995</v>
      </c>
      <c r="AD2578" s="48">
        <f>(ROUND(AC2578-AC2566,1)/AC2566)</f>
        <v>0.27454208684914594</v>
      </c>
      <c r="AE2578" s="113"/>
      <c r="AF2578" s="60"/>
    </row>
    <row r="2579" spans="1:32">
      <c r="A2579" s="99"/>
      <c r="B2579" s="87"/>
      <c r="C2579" s="21" t="s">
        <v>325</v>
      </c>
      <c r="D2579" s="12">
        <v>164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44</v>
      </c>
      <c r="K2579" s="13">
        <v>0</v>
      </c>
      <c r="L2579" s="13">
        <v>0</v>
      </c>
      <c r="M2579" s="13">
        <v>0</v>
      </c>
      <c r="N2579" s="14">
        <f>D2579*$D$16</f>
        <v>213.20000000000002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333.01839999999999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30"/>
        <v>546.21839999999997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546.20000000000005</v>
      </c>
      <c r="AD2579" s="48">
        <f>(ROUND(AC2579-AC2566,1)/AC2566)</f>
        <v>0.12409960897303972</v>
      </c>
      <c r="AE2579" s="113"/>
      <c r="AF2579" s="60"/>
    </row>
    <row r="2580" spans="1:32">
      <c r="A2580" s="99"/>
      <c r="B2580" s="87"/>
      <c r="C2580" s="21" t="s">
        <v>326</v>
      </c>
      <c r="D2580" s="12">
        <v>164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213.20000000000002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384.18639999999999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30"/>
        <v>597.38639999999998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597.4</v>
      </c>
      <c r="AD2580" s="48">
        <f>(ROUND(AC2580-AC2566,1)/AC2566)</f>
        <v>0.22947108458530563</v>
      </c>
      <c r="AE2580" s="113"/>
      <c r="AF2580" s="60"/>
    </row>
    <row r="2581" spans="1:32">
      <c r="A2581" s="106" t="s">
        <v>0</v>
      </c>
      <c r="B2581" s="88" t="s">
        <v>121</v>
      </c>
      <c r="C2581" s="50" t="s">
        <v>243</v>
      </c>
      <c r="D2581" s="11">
        <v>155</v>
      </c>
      <c r="E2581" s="11">
        <v>0</v>
      </c>
      <c r="F2581" s="11">
        <v>0</v>
      </c>
      <c r="G2581" s="11">
        <v>0</v>
      </c>
      <c r="H2581" s="11">
        <v>0</v>
      </c>
      <c r="I2581" s="51">
        <v>50</v>
      </c>
      <c r="J2581" s="51">
        <v>20</v>
      </c>
      <c r="K2581" s="51">
        <v>0</v>
      </c>
      <c r="L2581" s="51">
        <v>0</v>
      </c>
      <c r="M2581" s="51">
        <v>0</v>
      </c>
      <c r="N2581" s="52">
        <f>D2581*$D$3</f>
        <v>232.5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244.125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30"/>
        <v>476.625</v>
      </c>
      <c r="Y2581" s="52">
        <f t="shared" si="831"/>
        <v>0</v>
      </c>
      <c r="Z2581" s="52">
        <f t="shared" si="832"/>
        <v>0</v>
      </c>
      <c r="AA2581" s="52">
        <f t="shared" si="833"/>
        <v>0</v>
      </c>
      <c r="AB2581" s="52">
        <f t="shared" si="835"/>
        <v>0</v>
      </c>
      <c r="AC2581" s="53">
        <f>ROUND(X2581+Y2581+Z2581+AA2581+AB2581,1)</f>
        <v>476.6</v>
      </c>
      <c r="AD2581" s="58">
        <v>0</v>
      </c>
      <c r="AE2581" s="113" t="s">
        <v>813</v>
      </c>
      <c r="AF2581" s="60"/>
    </row>
    <row r="2582" spans="1:32">
      <c r="A2582" s="99" t="s">
        <v>814</v>
      </c>
      <c r="B2582" s="89">
        <v>24</v>
      </c>
      <c r="C2582" s="21" t="s">
        <v>324</v>
      </c>
      <c r="D2582" s="12">
        <v>155</v>
      </c>
      <c r="E2582" s="12">
        <v>0</v>
      </c>
      <c r="F2582" s="12">
        <v>0</v>
      </c>
      <c r="G2582" s="12">
        <v>0</v>
      </c>
      <c r="H2582" s="12">
        <v>0</v>
      </c>
      <c r="I2582" s="13">
        <v>65</v>
      </c>
      <c r="J2582" s="13">
        <v>34</v>
      </c>
      <c r="K2582" s="13">
        <v>0</v>
      </c>
      <c r="L2582" s="13">
        <v>0</v>
      </c>
      <c r="M2582" s="13">
        <v>0</v>
      </c>
      <c r="N2582" s="14">
        <f>D2582*$D$4</f>
        <v>201.5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359.07300000000004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30"/>
        <v>560.57300000000009</v>
      </c>
      <c r="Y2582" s="14">
        <f t="shared" si="831"/>
        <v>0</v>
      </c>
      <c r="Z2582" s="14">
        <f t="shared" si="832"/>
        <v>0</v>
      </c>
      <c r="AA2582" s="14">
        <f t="shared" si="833"/>
        <v>0</v>
      </c>
      <c r="AB2582" s="14">
        <f>R2582+W2582</f>
        <v>0</v>
      </c>
      <c r="AC2582" s="15">
        <f>ROUND(X2582+Y2582+Z2582+AA2582+AB2582,1)</f>
        <v>560.6</v>
      </c>
      <c r="AD2582" s="48">
        <f>(ROUND(AC2582-AC2581,1)/AC2581)</f>
        <v>0.17624842635333612</v>
      </c>
      <c r="AE2582" s="113"/>
      <c r="AF2582" s="60"/>
    </row>
    <row r="2583" spans="1:32">
      <c r="A2583" s="99" t="s">
        <v>815</v>
      </c>
      <c r="B2583" s="89">
        <v>10</v>
      </c>
      <c r="C2583" s="21" t="s">
        <v>849</v>
      </c>
      <c r="D2583" s="12">
        <v>155</v>
      </c>
      <c r="E2583" s="12">
        <v>0</v>
      </c>
      <c r="F2583" s="12">
        <v>0</v>
      </c>
      <c r="G2583" s="12">
        <v>0</v>
      </c>
      <c r="H2583" s="12">
        <v>0</v>
      </c>
      <c r="I2583" s="13">
        <v>50</v>
      </c>
      <c r="J2583" s="13">
        <v>20</v>
      </c>
      <c r="K2583" s="13">
        <v>0</v>
      </c>
      <c r="L2583" s="13">
        <v>0</v>
      </c>
      <c r="M2583" s="13">
        <v>0</v>
      </c>
      <c r="N2583" s="14">
        <f>D2583*$D$5</f>
        <v>217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227.85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30"/>
        <v>444.85</v>
      </c>
      <c r="Y2583" s="14">
        <f t="shared" si="831"/>
        <v>0</v>
      </c>
      <c r="Z2583" s="14">
        <f t="shared" si="832"/>
        <v>0</v>
      </c>
      <c r="AA2583" s="14">
        <f t="shared" si="833"/>
        <v>0</v>
      </c>
      <c r="AB2583" s="14">
        <f>R2583+W2583</f>
        <v>0</v>
      </c>
      <c r="AC2583" s="15">
        <f t="shared" ref="AC2583:AC2595" si="836">ROUND(X2583+Y2583+Z2583+AA2583+AB2583,1)</f>
        <v>444.9</v>
      </c>
      <c r="AD2583" s="48">
        <f>(ROUND(AC2583-AC2581,1)/AC2581)</f>
        <v>-6.6512798992866135E-2</v>
      </c>
      <c r="AE2583" s="113"/>
      <c r="AF2583" s="60"/>
    </row>
    <row r="2584" spans="1:32">
      <c r="A2584" s="99" t="s">
        <v>816</v>
      </c>
      <c r="B2584" s="89">
        <v>0</v>
      </c>
      <c r="C2584" s="21" t="s">
        <v>337</v>
      </c>
      <c r="D2584" s="12">
        <v>155</v>
      </c>
      <c r="E2584" s="12">
        <v>0</v>
      </c>
      <c r="F2584" s="12">
        <v>0</v>
      </c>
      <c r="G2584" s="12">
        <v>0</v>
      </c>
      <c r="H2584" s="12">
        <v>0</v>
      </c>
      <c r="I2584" s="13">
        <v>50</v>
      </c>
      <c r="J2584" s="13">
        <v>20</v>
      </c>
      <c r="K2584" s="13">
        <v>0</v>
      </c>
      <c r="L2584" s="13">
        <v>0</v>
      </c>
      <c r="M2584" s="13">
        <v>0</v>
      </c>
      <c r="N2584" s="14">
        <f>D2584*$D$6</f>
        <v>217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227.85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30"/>
        <v>444.85</v>
      </c>
      <c r="Y2584" s="14">
        <f t="shared" si="831"/>
        <v>0</v>
      </c>
      <c r="Z2584" s="14">
        <f t="shared" si="832"/>
        <v>0</v>
      </c>
      <c r="AA2584" s="14">
        <f t="shared" si="833"/>
        <v>0</v>
      </c>
      <c r="AB2584" s="14">
        <f t="shared" ref="AB2584:AB2595" si="837">R2584+W2584</f>
        <v>0</v>
      </c>
      <c r="AC2584" s="15">
        <f t="shared" si="836"/>
        <v>444.9</v>
      </c>
      <c r="AD2584" s="48">
        <f>(ROUND(AC2584-AC2581,1)/AC2581)</f>
        <v>-6.6512798992866135E-2</v>
      </c>
      <c r="AE2584" s="113"/>
      <c r="AF2584" s="60"/>
    </row>
    <row r="2585" spans="1:32">
      <c r="A2585" s="99" t="s">
        <v>817</v>
      </c>
      <c r="B2585" s="89">
        <v>0</v>
      </c>
      <c r="C2585" s="21" t="s">
        <v>338</v>
      </c>
      <c r="D2585" s="12">
        <v>155</v>
      </c>
      <c r="E2585" s="12">
        <v>0</v>
      </c>
      <c r="F2585" s="12">
        <v>0</v>
      </c>
      <c r="G2585" s="12">
        <v>0</v>
      </c>
      <c r="H2585" s="12">
        <v>0</v>
      </c>
      <c r="I2585" s="13">
        <v>50</v>
      </c>
      <c r="J2585" s="13">
        <v>20</v>
      </c>
      <c r="K2585" s="13">
        <v>0</v>
      </c>
      <c r="L2585" s="13">
        <v>0</v>
      </c>
      <c r="M2585" s="13">
        <v>0</v>
      </c>
      <c r="N2585" s="14">
        <f>D2585*$D$7</f>
        <v>217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227.85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30"/>
        <v>444.85</v>
      </c>
      <c r="Y2585" s="14">
        <f t="shared" si="831"/>
        <v>0</v>
      </c>
      <c r="Z2585" s="14">
        <f t="shared" si="832"/>
        <v>0</v>
      </c>
      <c r="AA2585" s="14">
        <f t="shared" si="833"/>
        <v>0</v>
      </c>
      <c r="AB2585" s="14">
        <f t="shared" si="837"/>
        <v>0</v>
      </c>
      <c r="AC2585" s="15">
        <f t="shared" si="836"/>
        <v>444.9</v>
      </c>
      <c r="AD2585" s="48">
        <f>(ROUND(AC2585-AC2581,1)/AC2581)</f>
        <v>-6.6512798992866135E-2</v>
      </c>
      <c r="AE2585" s="113"/>
      <c r="AF2585" s="60"/>
    </row>
    <row r="2586" spans="1:32">
      <c r="A2586" s="99" t="s">
        <v>666</v>
      </c>
      <c r="B2586" s="89"/>
      <c r="C2586" s="21" t="s">
        <v>339</v>
      </c>
      <c r="D2586" s="12">
        <v>155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D2586*$D$8</f>
        <v>217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227.85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30"/>
        <v>444.85</v>
      </c>
      <c r="Y2586" s="14">
        <f t="shared" si="831"/>
        <v>0</v>
      </c>
      <c r="Z2586" s="14">
        <f t="shared" si="832"/>
        <v>0</v>
      </c>
      <c r="AA2586" s="14">
        <f t="shared" si="833"/>
        <v>0</v>
      </c>
      <c r="AB2586" s="14">
        <f t="shared" si="837"/>
        <v>0</v>
      </c>
      <c r="AC2586" s="15">
        <f t="shared" si="836"/>
        <v>444.9</v>
      </c>
      <c r="AD2586" s="48">
        <f>(ROUND(AC2586-AC2581,1)/AC2581)</f>
        <v>-6.6512798992866135E-2</v>
      </c>
      <c r="AE2586" s="113"/>
      <c r="AF2586" s="60"/>
    </row>
    <row r="2587" spans="1:32">
      <c r="A2587" s="99" t="s">
        <v>605</v>
      </c>
      <c r="B2587" s="89"/>
      <c r="C2587" s="21" t="s">
        <v>1</v>
      </c>
      <c r="D2587" s="12">
        <v>77</v>
      </c>
      <c r="E2587" s="12">
        <v>155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75</v>
      </c>
      <c r="L2587" s="13">
        <v>0</v>
      </c>
      <c r="M2587" s="13">
        <v>0</v>
      </c>
      <c r="N2587" s="14">
        <f>D2587*$D$9</f>
        <v>92.399999999999991</v>
      </c>
      <c r="O2587" s="14">
        <f>E2587*$E$9</f>
        <v>201.5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97.02</v>
      </c>
      <c r="T2587" s="14">
        <f>(O2587/100)*(K2587*$K$9)</f>
        <v>226.6875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30"/>
        <v>189.42</v>
      </c>
      <c r="Y2587" s="14">
        <f t="shared" si="831"/>
        <v>428.1875</v>
      </c>
      <c r="Z2587" s="14">
        <f t="shared" si="832"/>
        <v>0</v>
      </c>
      <c r="AA2587" s="14">
        <f t="shared" si="833"/>
        <v>0</v>
      </c>
      <c r="AB2587" s="14">
        <f t="shared" si="837"/>
        <v>0</v>
      </c>
      <c r="AC2587" s="15">
        <f t="shared" si="836"/>
        <v>617.6</v>
      </c>
      <c r="AD2587" s="48">
        <f>(ROUND(AC2587-AC2581,1)/AC2581)</f>
        <v>0.29584557280738566</v>
      </c>
      <c r="AE2587" s="113"/>
      <c r="AF2587" s="60"/>
    </row>
    <row r="2588" spans="1:32">
      <c r="A2588" s="99" t="s">
        <v>844</v>
      </c>
      <c r="B2588" s="89"/>
      <c r="C2588" s="21" t="s">
        <v>2</v>
      </c>
      <c r="D2588" s="12">
        <v>77</v>
      </c>
      <c r="E2588" s="12">
        <v>0</v>
      </c>
      <c r="F2588" s="12">
        <v>155</v>
      </c>
      <c r="G2588" s="12">
        <v>0</v>
      </c>
      <c r="H2588" s="12">
        <v>0</v>
      </c>
      <c r="I2588" s="13">
        <v>50</v>
      </c>
      <c r="J2588" s="13">
        <v>20</v>
      </c>
      <c r="K2588" s="13">
        <v>37.5</v>
      </c>
      <c r="L2588" s="13">
        <v>37.5</v>
      </c>
      <c r="M2588" s="13">
        <v>0</v>
      </c>
      <c r="N2588" s="14">
        <f>D2588*$D$10</f>
        <v>92.399999999999991</v>
      </c>
      <c r="O2588" s="14">
        <f>E2588*$E$10</f>
        <v>0</v>
      </c>
      <c r="P2588" s="14">
        <f>F2588*$F$10</f>
        <v>201.5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97.02</v>
      </c>
      <c r="T2588" s="14">
        <f>(O2588/100)*(K2588*$J$10)</f>
        <v>0</v>
      </c>
      <c r="U2588" s="14">
        <f>(P2588/100)*(K2588*$K$10)+(P2588/100)*(L2588*$L$10)</f>
        <v>226.6875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30"/>
        <v>189.42</v>
      </c>
      <c r="Y2588" s="14">
        <f t="shared" si="831"/>
        <v>0</v>
      </c>
      <c r="Z2588" s="14">
        <f t="shared" si="832"/>
        <v>428.1875</v>
      </c>
      <c r="AA2588" s="14">
        <f t="shared" si="833"/>
        <v>0</v>
      </c>
      <c r="AB2588" s="14">
        <f t="shared" si="837"/>
        <v>0</v>
      </c>
      <c r="AC2588" s="15">
        <f t="shared" si="836"/>
        <v>617.6</v>
      </c>
      <c r="AD2588" s="48">
        <f>(ROUND(AC2588-AC2581,1)/AC2581)</f>
        <v>0.29584557280738566</v>
      </c>
      <c r="AE2588" s="113"/>
      <c r="AF2588" s="60"/>
    </row>
    <row r="2589" spans="1:32">
      <c r="A2589" s="99" t="s">
        <v>845</v>
      </c>
      <c r="B2589" s="89"/>
      <c r="C2589" s="21" t="s">
        <v>3</v>
      </c>
      <c r="D2589" s="12">
        <v>77</v>
      </c>
      <c r="E2589" s="12">
        <v>0</v>
      </c>
      <c r="F2589" s="12">
        <v>0</v>
      </c>
      <c r="G2589" s="12">
        <v>155</v>
      </c>
      <c r="H2589" s="12">
        <v>0</v>
      </c>
      <c r="I2589" s="13">
        <v>50</v>
      </c>
      <c r="J2589" s="13">
        <v>20</v>
      </c>
      <c r="K2589" s="13">
        <v>0</v>
      </c>
      <c r="L2589" s="13">
        <v>75</v>
      </c>
      <c r="M2589" s="13">
        <v>0</v>
      </c>
      <c r="N2589" s="14">
        <f>D2589*$D$11</f>
        <v>92.399999999999991</v>
      </c>
      <c r="O2589" s="14">
        <f>E2589*$E$11</f>
        <v>0</v>
      </c>
      <c r="P2589" s="14">
        <f>F2589*$F$11</f>
        <v>0</v>
      </c>
      <c r="Q2589" s="14">
        <f>G2589*$G$11</f>
        <v>201.5</v>
      </c>
      <c r="R2589" s="14">
        <f>H2589*$H$11</f>
        <v>0</v>
      </c>
      <c r="S2589" s="14">
        <f>(N2589/100)*(I2589*$I$11)+(N2589/100)*(J2589*$J$11)</f>
        <v>97.02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226.6875</v>
      </c>
      <c r="W2589" s="14">
        <f>(R2589/100)*(K2589*$K$11)+(R2589/100)*(L2589*$L$11)</f>
        <v>0</v>
      </c>
      <c r="X2589" s="14">
        <f t="shared" si="830"/>
        <v>189.42</v>
      </c>
      <c r="Y2589" s="14">
        <f t="shared" si="831"/>
        <v>0</v>
      </c>
      <c r="Z2589" s="14">
        <f t="shared" si="832"/>
        <v>0</v>
      </c>
      <c r="AA2589" s="14">
        <f t="shared" si="833"/>
        <v>428.1875</v>
      </c>
      <c r="AB2589" s="14">
        <f t="shared" si="837"/>
        <v>0</v>
      </c>
      <c r="AC2589" s="15">
        <f t="shared" si="836"/>
        <v>617.6</v>
      </c>
      <c r="AD2589" s="48">
        <f>(ROUND(AC2589-AC2581,1)/AC2581)</f>
        <v>0.29584557280738566</v>
      </c>
      <c r="AE2589" s="113"/>
      <c r="AF2589" s="60"/>
    </row>
    <row r="2590" spans="1:32">
      <c r="A2590" s="99" t="s">
        <v>846</v>
      </c>
      <c r="B2590" s="89"/>
      <c r="C2590" s="21" t="s">
        <v>4</v>
      </c>
      <c r="D2590" s="12">
        <v>77</v>
      </c>
      <c r="E2590" s="12">
        <v>0</v>
      </c>
      <c r="F2590" s="12">
        <v>0</v>
      </c>
      <c r="G2590" s="12">
        <v>0</v>
      </c>
      <c r="H2590" s="12">
        <v>155</v>
      </c>
      <c r="I2590" s="13">
        <v>50</v>
      </c>
      <c r="J2590" s="13">
        <v>20</v>
      </c>
      <c r="K2590" s="13">
        <v>37.5</v>
      </c>
      <c r="L2590" s="13">
        <v>37.5</v>
      </c>
      <c r="M2590" s="13">
        <v>0</v>
      </c>
      <c r="N2590" s="14">
        <f>D2590*$D$12</f>
        <v>92.399999999999991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201.5</v>
      </c>
      <c r="S2590" s="14">
        <f>(N2590/100)*(I2590*$I$12)+(N2590/100)*(J2590*$J$12)</f>
        <v>97.02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226.6875</v>
      </c>
      <c r="X2590" s="14">
        <f t="shared" si="830"/>
        <v>189.42</v>
      </c>
      <c r="Y2590" s="14">
        <f t="shared" si="831"/>
        <v>0</v>
      </c>
      <c r="Z2590" s="14">
        <f t="shared" si="832"/>
        <v>0</v>
      </c>
      <c r="AA2590" s="14">
        <f t="shared" si="833"/>
        <v>0</v>
      </c>
      <c r="AB2590" s="14">
        <f t="shared" si="837"/>
        <v>428.1875</v>
      </c>
      <c r="AC2590" s="15">
        <f t="shared" si="836"/>
        <v>617.6</v>
      </c>
      <c r="AD2590" s="48">
        <f>(ROUND(AC2590-AC2581,1)/AC2581)</f>
        <v>0.29584557280738566</v>
      </c>
      <c r="AE2590" s="113"/>
      <c r="AF2590" s="60"/>
    </row>
    <row r="2591" spans="1:32">
      <c r="A2591" s="99" t="s">
        <v>847</v>
      </c>
      <c r="B2591" s="89"/>
      <c r="C2591" s="21" t="s">
        <v>327</v>
      </c>
      <c r="D2591" s="12">
        <v>155</v>
      </c>
      <c r="E2591" s="12">
        <v>0</v>
      </c>
      <c r="F2591" s="12">
        <v>0</v>
      </c>
      <c r="G2591" s="12">
        <v>0</v>
      </c>
      <c r="H2591" s="12">
        <v>0</v>
      </c>
      <c r="I2591" s="13">
        <v>50</v>
      </c>
      <c r="J2591" s="13">
        <v>20</v>
      </c>
      <c r="K2591" s="13">
        <v>0</v>
      </c>
      <c r="L2591" s="13">
        <v>0</v>
      </c>
      <c r="M2591" s="13">
        <v>65</v>
      </c>
      <c r="N2591" s="14">
        <f>D2591*$D$13</f>
        <v>201.5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408.03750000000002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30"/>
        <v>609.53750000000002</v>
      </c>
      <c r="Y2591" s="14">
        <f t="shared" si="831"/>
        <v>0</v>
      </c>
      <c r="Z2591" s="14">
        <f t="shared" si="832"/>
        <v>0</v>
      </c>
      <c r="AA2591" s="14">
        <f t="shared" si="833"/>
        <v>0</v>
      </c>
      <c r="AB2591" s="14">
        <f t="shared" si="837"/>
        <v>0</v>
      </c>
      <c r="AC2591" s="15">
        <f t="shared" si="836"/>
        <v>609.5</v>
      </c>
      <c r="AD2591" s="48">
        <f>(ROUND(AC2591-AC2581,1)/AC2581)</f>
        <v>0.27885018883759966</v>
      </c>
      <c r="AE2591" s="113"/>
      <c r="AF2591" s="60"/>
    </row>
    <row r="2592" spans="1:32">
      <c r="A2592" s="99" t="s">
        <v>848</v>
      </c>
      <c r="B2592" s="89"/>
      <c r="C2592" s="21" t="s">
        <v>328</v>
      </c>
      <c r="D2592" s="12">
        <v>155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20</v>
      </c>
      <c r="K2592" s="13">
        <v>65</v>
      </c>
      <c r="L2592" s="13">
        <v>0</v>
      </c>
      <c r="M2592" s="13">
        <v>0</v>
      </c>
      <c r="N2592" s="14">
        <f>D2592*$D$14</f>
        <v>201.5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408.03750000000002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30"/>
        <v>609.53750000000002</v>
      </c>
      <c r="Y2592" s="14">
        <f t="shared" si="831"/>
        <v>0</v>
      </c>
      <c r="Z2592" s="14">
        <f t="shared" si="832"/>
        <v>0</v>
      </c>
      <c r="AA2592" s="14">
        <f t="shared" si="833"/>
        <v>0</v>
      </c>
      <c r="AB2592" s="14">
        <f t="shared" si="837"/>
        <v>0</v>
      </c>
      <c r="AC2592" s="15">
        <f t="shared" si="836"/>
        <v>609.5</v>
      </c>
      <c r="AD2592" s="48">
        <f>(ROUND(AC2592-AC2581,1)/AC2581)</f>
        <v>0.27885018883759966</v>
      </c>
      <c r="AE2592" s="113"/>
      <c r="AF2592" s="60"/>
    </row>
    <row r="2593" spans="1:32">
      <c r="A2593" s="99"/>
      <c r="B2593" s="89"/>
      <c r="C2593" s="21" t="s">
        <v>329</v>
      </c>
      <c r="D2593" s="12">
        <v>155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20</v>
      </c>
      <c r="K2593" s="13">
        <v>0</v>
      </c>
      <c r="L2593" s="13">
        <v>65</v>
      </c>
      <c r="M2593" s="13">
        <v>0</v>
      </c>
      <c r="N2593" s="14">
        <f>D2593*$D$15</f>
        <v>201.5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408.03750000000002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30"/>
        <v>609.53750000000002</v>
      </c>
      <c r="Y2593" s="14">
        <f t="shared" si="831"/>
        <v>0</v>
      </c>
      <c r="Z2593" s="14">
        <f t="shared" si="832"/>
        <v>0</v>
      </c>
      <c r="AA2593" s="14">
        <f t="shared" si="833"/>
        <v>0</v>
      </c>
      <c r="AB2593" s="14">
        <f t="shared" si="837"/>
        <v>0</v>
      </c>
      <c r="AC2593" s="15">
        <f t="shared" si="836"/>
        <v>609.5</v>
      </c>
      <c r="AD2593" s="48">
        <f>(ROUND(AC2593-AC2581,1)/AC2581)</f>
        <v>0.27885018883759966</v>
      </c>
      <c r="AE2593" s="113"/>
      <c r="AF2593" s="60"/>
    </row>
    <row r="2594" spans="1:32">
      <c r="A2594" s="99"/>
      <c r="B2594" s="89"/>
      <c r="C2594" s="21" t="s">
        <v>325</v>
      </c>
      <c r="D2594" s="12">
        <v>155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51</v>
      </c>
      <c r="K2594" s="13">
        <v>0</v>
      </c>
      <c r="L2594" s="13">
        <v>0</v>
      </c>
      <c r="M2594" s="13">
        <v>0</v>
      </c>
      <c r="N2594" s="14">
        <f>D2594*$D$16</f>
        <v>201.5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337.10950000000003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30"/>
        <v>538.60950000000003</v>
      </c>
      <c r="Y2594" s="14">
        <f t="shared" si="831"/>
        <v>0</v>
      </c>
      <c r="Z2594" s="14">
        <f t="shared" si="832"/>
        <v>0</v>
      </c>
      <c r="AA2594" s="14">
        <f t="shared" si="833"/>
        <v>0</v>
      </c>
      <c r="AB2594" s="14">
        <f t="shared" si="837"/>
        <v>0</v>
      </c>
      <c r="AC2594" s="15">
        <f t="shared" si="836"/>
        <v>538.6</v>
      </c>
      <c r="AD2594" s="48">
        <f>(ROUND(AC2594-AC2581,1)/AC2581)</f>
        <v>0.13008812421317667</v>
      </c>
      <c r="AE2594" s="113"/>
      <c r="AF2594" s="60"/>
    </row>
    <row r="2595" spans="1:32">
      <c r="A2595" s="99"/>
      <c r="B2595" s="89"/>
      <c r="C2595" s="21" t="s">
        <v>326</v>
      </c>
      <c r="D2595" s="12">
        <v>155</v>
      </c>
      <c r="E2595" s="12">
        <v>0</v>
      </c>
      <c r="F2595" s="12">
        <v>0</v>
      </c>
      <c r="G2595" s="12">
        <v>0</v>
      </c>
      <c r="H2595" s="12">
        <v>0</v>
      </c>
      <c r="I2595" s="13">
        <v>74</v>
      </c>
      <c r="J2595" s="13">
        <v>20</v>
      </c>
      <c r="K2595" s="13">
        <v>0</v>
      </c>
      <c r="L2595" s="13">
        <v>0</v>
      </c>
      <c r="M2595" s="13">
        <v>0</v>
      </c>
      <c r="N2595" s="14">
        <f>D2595*$D$17</f>
        <v>201.5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383.25299999999999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30"/>
        <v>584.75299999999993</v>
      </c>
      <c r="Y2595" s="14">
        <f t="shared" si="831"/>
        <v>0</v>
      </c>
      <c r="Z2595" s="14">
        <f t="shared" si="832"/>
        <v>0</v>
      </c>
      <c r="AA2595" s="14">
        <f t="shared" si="833"/>
        <v>0</v>
      </c>
      <c r="AB2595" s="14">
        <f t="shared" si="837"/>
        <v>0</v>
      </c>
      <c r="AC2595" s="15">
        <f t="shared" si="836"/>
        <v>584.79999999999995</v>
      </c>
      <c r="AD2595" s="48">
        <f>(ROUND(AC2595-AC2581,1)/AC2581)</f>
        <v>0.22702475870751154</v>
      </c>
      <c r="AE2595" s="113"/>
      <c r="AF2595" s="60"/>
    </row>
    <row r="2596" spans="1:32">
      <c r="A2596" s="106" t="s">
        <v>0</v>
      </c>
      <c r="B2596" s="86" t="s">
        <v>323</v>
      </c>
      <c r="C2596" s="50" t="s">
        <v>243</v>
      </c>
      <c r="D2596" s="11">
        <v>170</v>
      </c>
      <c r="E2596" s="11">
        <v>0</v>
      </c>
      <c r="F2596" s="11">
        <v>0</v>
      </c>
      <c r="G2596" s="11">
        <v>0</v>
      </c>
      <c r="H2596" s="11">
        <v>0</v>
      </c>
      <c r="I2596" s="51">
        <v>35</v>
      </c>
      <c r="J2596" s="51">
        <v>25</v>
      </c>
      <c r="K2596" s="51">
        <v>0</v>
      </c>
      <c r="L2596" s="51">
        <v>0</v>
      </c>
      <c r="M2596" s="51">
        <v>0</v>
      </c>
      <c r="N2596" s="52">
        <f>D2596*$D$3</f>
        <v>255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229.5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ref="X2596:X2641" si="838">N2596+S2596</f>
        <v>484.5</v>
      </c>
      <c r="Y2596" s="52">
        <f t="shared" ref="Y2596:Y2641" si="839">O2596+T2596</f>
        <v>0</v>
      </c>
      <c r="Z2596" s="52">
        <f t="shared" ref="Z2596:Z2641" si="840">P2596+U2596</f>
        <v>0</v>
      </c>
      <c r="AA2596" s="52">
        <f t="shared" ref="AA2596:AA2641" si="841">Q2596+V2596</f>
        <v>0</v>
      </c>
      <c r="AB2596" s="52">
        <f>R2596+W2596</f>
        <v>0</v>
      </c>
      <c r="AC2596" s="53">
        <f>ROUND(X2596+Y2596+Z2596+AA2596+AB2596,1)</f>
        <v>484.5</v>
      </c>
      <c r="AD2596" s="58">
        <v>0</v>
      </c>
      <c r="AE2596" s="113" t="s">
        <v>813</v>
      </c>
      <c r="AF2596" s="60"/>
    </row>
    <row r="2597" spans="1:32">
      <c r="A2597" s="99" t="s">
        <v>814</v>
      </c>
      <c r="B2597" s="87">
        <v>16</v>
      </c>
      <c r="C2597" s="21" t="s">
        <v>324</v>
      </c>
      <c r="D2597" s="12">
        <v>170</v>
      </c>
      <c r="E2597" s="12">
        <v>0</v>
      </c>
      <c r="F2597" s="12">
        <v>0</v>
      </c>
      <c r="G2597" s="12">
        <v>0</v>
      </c>
      <c r="H2597" s="12">
        <v>0</v>
      </c>
      <c r="I2597" s="13">
        <v>49</v>
      </c>
      <c r="J2597" s="13">
        <v>39</v>
      </c>
      <c r="K2597" s="13">
        <v>0</v>
      </c>
      <c r="L2597" s="13">
        <v>0</v>
      </c>
      <c r="M2597" s="13">
        <v>0</v>
      </c>
      <c r="N2597" s="14">
        <f>D2597*$D$4</f>
        <v>221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350.06399999999996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si="838"/>
        <v>571.06399999999996</v>
      </c>
      <c r="Y2597" s="14">
        <f t="shared" si="839"/>
        <v>0</v>
      </c>
      <c r="Z2597" s="14">
        <f t="shared" si="840"/>
        <v>0</v>
      </c>
      <c r="AA2597" s="14">
        <f t="shared" si="841"/>
        <v>0</v>
      </c>
      <c r="AB2597" s="14">
        <f>R2597+W2597</f>
        <v>0</v>
      </c>
      <c r="AC2597" s="15">
        <f>ROUND(X2597+Y2597+Z2597+AA2597+AB2597,1)</f>
        <v>571.1</v>
      </c>
      <c r="AD2597" s="48">
        <f>(ROUND(AC2597-AC2596,1)/AC2596)</f>
        <v>0.17874097007223941</v>
      </c>
      <c r="AE2597" s="113"/>
      <c r="AF2597" s="60"/>
    </row>
    <row r="2598" spans="1:32">
      <c r="A2598" s="99" t="s">
        <v>815</v>
      </c>
      <c r="B2598" s="87">
        <v>16</v>
      </c>
      <c r="C2598" s="21" t="s">
        <v>849</v>
      </c>
      <c r="D2598" s="12">
        <v>170</v>
      </c>
      <c r="E2598" s="12">
        <v>0</v>
      </c>
      <c r="F2598" s="12">
        <v>0</v>
      </c>
      <c r="G2598" s="12">
        <v>0</v>
      </c>
      <c r="H2598" s="12">
        <v>0</v>
      </c>
      <c r="I2598" s="13">
        <v>35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D2598*$D$5</f>
        <v>237.99999999999997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214.2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452.19999999999993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452.2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816</v>
      </c>
      <c r="B2599" s="87">
        <v>0</v>
      </c>
      <c r="C2599" s="21" t="s">
        <v>337</v>
      </c>
      <c r="D2599" s="12">
        <v>170</v>
      </c>
      <c r="E2599" s="12">
        <v>0</v>
      </c>
      <c r="F2599" s="12">
        <v>0</v>
      </c>
      <c r="G2599" s="12">
        <v>0</v>
      </c>
      <c r="H2599" s="12">
        <v>0</v>
      </c>
      <c r="I2599" s="13">
        <v>35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D2599*$D$6</f>
        <v>237.99999999999997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214.2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452.19999999999993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1" si="843">R2599+W2599</f>
        <v>0</v>
      </c>
      <c r="AC2599" s="15">
        <f t="shared" si="842"/>
        <v>452.2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817</v>
      </c>
      <c r="B2600" s="87">
        <v>0</v>
      </c>
      <c r="C2600" s="21" t="s">
        <v>338</v>
      </c>
      <c r="D2600" s="12">
        <v>170</v>
      </c>
      <c r="E2600" s="12">
        <v>0</v>
      </c>
      <c r="F2600" s="12">
        <v>0</v>
      </c>
      <c r="G2600" s="12">
        <v>0</v>
      </c>
      <c r="H2600" s="12">
        <v>0</v>
      </c>
      <c r="I2600" s="13">
        <v>35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D2600*$D$7</f>
        <v>237.99999999999997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214.2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452.19999999999993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452.2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666</v>
      </c>
      <c r="B2601" s="87"/>
      <c r="C2601" s="21" t="s">
        <v>339</v>
      </c>
      <c r="D2601" s="12">
        <v>170</v>
      </c>
      <c r="E2601" s="12">
        <v>0</v>
      </c>
      <c r="F2601" s="12">
        <v>0</v>
      </c>
      <c r="G2601" s="12">
        <v>0</v>
      </c>
      <c r="H2601" s="12">
        <v>0</v>
      </c>
      <c r="I2601" s="13">
        <v>35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D2601*$D$8</f>
        <v>237.99999999999997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214.2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452.19999999999993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452.2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605</v>
      </c>
      <c r="B2602" s="87"/>
      <c r="C2602" s="21" t="s">
        <v>1</v>
      </c>
      <c r="D2602" s="12">
        <v>85</v>
      </c>
      <c r="E2602" s="12">
        <v>170</v>
      </c>
      <c r="F2602" s="12">
        <v>0</v>
      </c>
      <c r="G2602" s="12">
        <v>0</v>
      </c>
      <c r="H2602" s="12">
        <v>0</v>
      </c>
      <c r="I2602" s="13">
        <v>35</v>
      </c>
      <c r="J2602" s="13">
        <v>25</v>
      </c>
      <c r="K2602" s="13">
        <v>64</v>
      </c>
      <c r="L2602" s="13">
        <v>0</v>
      </c>
      <c r="M2602" s="13">
        <v>0</v>
      </c>
      <c r="N2602" s="14">
        <f>D2602*$D$9</f>
        <v>102</v>
      </c>
      <c r="O2602" s="14">
        <f>E2602*$E$9</f>
        <v>221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91.800000000000011</v>
      </c>
      <c r="T2602" s="14">
        <f>(O2602/100)*(K2602*$K$9)</f>
        <v>212.16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193.8</v>
      </c>
      <c r="Y2602" s="14">
        <f t="shared" si="839"/>
        <v>433.15999999999997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627</v>
      </c>
      <c r="AD2602" s="48">
        <f>(ROUND(AC2602-AC2596,1)/AC2596)</f>
        <v>0.29411764705882354</v>
      </c>
      <c r="AE2602" s="113"/>
      <c r="AF2602" s="60"/>
    </row>
    <row r="2603" spans="1:32">
      <c r="A2603" s="99" t="s">
        <v>844</v>
      </c>
      <c r="B2603" s="87"/>
      <c r="C2603" s="21" t="s">
        <v>2</v>
      </c>
      <c r="D2603" s="12">
        <v>85</v>
      </c>
      <c r="E2603" s="12">
        <v>0</v>
      </c>
      <c r="F2603" s="12">
        <v>170</v>
      </c>
      <c r="G2603" s="12">
        <v>0</v>
      </c>
      <c r="H2603" s="12">
        <v>0</v>
      </c>
      <c r="I2603" s="13">
        <v>35</v>
      </c>
      <c r="J2603" s="13">
        <v>25</v>
      </c>
      <c r="K2603" s="13">
        <v>32</v>
      </c>
      <c r="L2603" s="13">
        <v>32</v>
      </c>
      <c r="M2603" s="13">
        <v>0</v>
      </c>
      <c r="N2603" s="14">
        <f>D2603*$D$10</f>
        <v>102</v>
      </c>
      <c r="O2603" s="14">
        <f>E2603*$E$10</f>
        <v>0</v>
      </c>
      <c r="P2603" s="14">
        <f>F2603*$F$10</f>
        <v>221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91.800000000000011</v>
      </c>
      <c r="T2603" s="14">
        <f>(O2603/100)*(K2603*$J$10)</f>
        <v>0</v>
      </c>
      <c r="U2603" s="14">
        <f>(P2603/100)*(K2603*$K$10)+(P2603/100)*(L2603*$L$10)</f>
        <v>212.16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193.8</v>
      </c>
      <c r="Y2603" s="14">
        <f t="shared" si="839"/>
        <v>0</v>
      </c>
      <c r="Z2603" s="14">
        <f t="shared" si="840"/>
        <v>433.15999999999997</v>
      </c>
      <c r="AA2603" s="14">
        <f t="shared" si="841"/>
        <v>0</v>
      </c>
      <c r="AB2603" s="14">
        <f t="shared" si="843"/>
        <v>0</v>
      </c>
      <c r="AC2603" s="15">
        <f t="shared" si="842"/>
        <v>627</v>
      </c>
      <c r="AD2603" s="48">
        <f>(ROUND(AC2603-AC2596,1)/AC2596)</f>
        <v>0.29411764705882354</v>
      </c>
      <c r="AE2603" s="113"/>
      <c r="AF2603" s="60"/>
    </row>
    <row r="2604" spans="1:32">
      <c r="A2604" s="99" t="s">
        <v>845</v>
      </c>
      <c r="B2604" s="87"/>
      <c r="C2604" s="21" t="s">
        <v>3</v>
      </c>
      <c r="D2604" s="12">
        <v>85</v>
      </c>
      <c r="E2604" s="12">
        <v>0</v>
      </c>
      <c r="F2604" s="12">
        <v>0</v>
      </c>
      <c r="G2604" s="12">
        <v>170</v>
      </c>
      <c r="H2604" s="12">
        <v>0</v>
      </c>
      <c r="I2604" s="13">
        <v>35</v>
      </c>
      <c r="J2604" s="13">
        <v>25</v>
      </c>
      <c r="K2604" s="13">
        <v>0</v>
      </c>
      <c r="L2604" s="13">
        <v>64</v>
      </c>
      <c r="M2604" s="13">
        <v>0</v>
      </c>
      <c r="N2604" s="14">
        <f>D2604*$D$11</f>
        <v>102</v>
      </c>
      <c r="O2604" s="14">
        <f>E2604*$E$11</f>
        <v>0</v>
      </c>
      <c r="P2604" s="14">
        <f>F2604*$F$11</f>
        <v>0</v>
      </c>
      <c r="Q2604" s="14">
        <f>G2604*$G$11</f>
        <v>221</v>
      </c>
      <c r="R2604" s="14">
        <f>H2604*$H$11</f>
        <v>0</v>
      </c>
      <c r="S2604" s="14">
        <f>(N2604/100)*(I2604*$I$11)+(N2604/100)*(J2604*$J$11)</f>
        <v>91.800000000000011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212.16</v>
      </c>
      <c r="W2604" s="14">
        <f>(R2604/100)*(K2604*$K$11)+(R2604/100)*(L2604*$L$11)</f>
        <v>0</v>
      </c>
      <c r="X2604" s="14">
        <f t="shared" si="838"/>
        <v>193.8</v>
      </c>
      <c r="Y2604" s="14">
        <f t="shared" si="839"/>
        <v>0</v>
      </c>
      <c r="Z2604" s="14">
        <f t="shared" si="840"/>
        <v>0</v>
      </c>
      <c r="AA2604" s="14">
        <f t="shared" si="841"/>
        <v>433.15999999999997</v>
      </c>
      <c r="AB2604" s="14">
        <f t="shared" si="843"/>
        <v>0</v>
      </c>
      <c r="AC2604" s="15">
        <f t="shared" si="842"/>
        <v>627</v>
      </c>
      <c r="AD2604" s="48">
        <f>(ROUND(AC2604-AC2596,1)/AC2596)</f>
        <v>0.29411764705882354</v>
      </c>
      <c r="AE2604" s="113"/>
      <c r="AF2604" s="60"/>
    </row>
    <row r="2605" spans="1:32">
      <c r="A2605" s="99" t="s">
        <v>846</v>
      </c>
      <c r="B2605" s="87"/>
      <c r="C2605" s="21" t="s">
        <v>4</v>
      </c>
      <c r="D2605" s="12">
        <v>85</v>
      </c>
      <c r="E2605" s="12">
        <v>0</v>
      </c>
      <c r="F2605" s="12">
        <v>0</v>
      </c>
      <c r="G2605" s="12">
        <v>0</v>
      </c>
      <c r="H2605" s="12">
        <v>170</v>
      </c>
      <c r="I2605" s="13">
        <v>35</v>
      </c>
      <c r="J2605" s="13">
        <v>25</v>
      </c>
      <c r="K2605" s="13">
        <v>32</v>
      </c>
      <c r="L2605" s="13">
        <v>32</v>
      </c>
      <c r="M2605" s="13">
        <v>0</v>
      </c>
      <c r="N2605" s="14">
        <f>D2605*$D$12</f>
        <v>102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221</v>
      </c>
      <c r="S2605" s="14">
        <f>(N2605/100)*(I2605*$I$12)+(N2605/100)*(J2605*$J$12)</f>
        <v>91.800000000000011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212.16</v>
      </c>
      <c r="X2605" s="14">
        <f t="shared" si="838"/>
        <v>193.8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433.15999999999997</v>
      </c>
      <c r="AC2605" s="15">
        <f t="shared" si="842"/>
        <v>627</v>
      </c>
      <c r="AD2605" s="48">
        <f>(ROUND(AC2605-AC2596,1)/AC2596)</f>
        <v>0.29411764705882354</v>
      </c>
      <c r="AE2605" s="113"/>
      <c r="AF2605" s="60"/>
    </row>
    <row r="2606" spans="1:32">
      <c r="A2606" s="99" t="s">
        <v>847</v>
      </c>
      <c r="B2606" s="87"/>
      <c r="C2606" s="21" t="s">
        <v>327</v>
      </c>
      <c r="D2606" s="12">
        <v>170</v>
      </c>
      <c r="E2606" s="12">
        <v>0</v>
      </c>
      <c r="F2606" s="12">
        <v>0</v>
      </c>
      <c r="G2606" s="12">
        <v>0</v>
      </c>
      <c r="H2606" s="12">
        <v>0</v>
      </c>
      <c r="I2606" s="13">
        <v>35</v>
      </c>
      <c r="J2606" s="13">
        <v>25</v>
      </c>
      <c r="K2606" s="13">
        <v>0</v>
      </c>
      <c r="L2606" s="13">
        <v>0</v>
      </c>
      <c r="M2606" s="13">
        <v>60</v>
      </c>
      <c r="N2606" s="14">
        <f>D2606*$D$13</f>
        <v>221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397.79999999999995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618.79999999999995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618.79999999999995</v>
      </c>
      <c r="AD2606" s="48">
        <f>(ROUND(AC2606-AC2596,1)/AC2596)</f>
        <v>0.27719298245614038</v>
      </c>
      <c r="AE2606" s="113"/>
      <c r="AF2606" s="60"/>
    </row>
    <row r="2607" spans="1:32">
      <c r="A2607" s="99" t="s">
        <v>848</v>
      </c>
      <c r="B2607" s="87"/>
      <c r="C2607" s="21" t="s">
        <v>328</v>
      </c>
      <c r="D2607" s="12">
        <v>170</v>
      </c>
      <c r="E2607" s="12">
        <v>0</v>
      </c>
      <c r="F2607" s="12">
        <v>0</v>
      </c>
      <c r="G2607" s="12">
        <v>0</v>
      </c>
      <c r="H2607" s="12">
        <v>0</v>
      </c>
      <c r="I2607" s="13">
        <v>35</v>
      </c>
      <c r="J2607" s="13">
        <v>25</v>
      </c>
      <c r="K2607" s="13">
        <v>60</v>
      </c>
      <c r="L2607" s="13">
        <v>0</v>
      </c>
      <c r="M2607" s="13">
        <v>0</v>
      </c>
      <c r="N2607" s="14">
        <f>D2607*$D$14</f>
        <v>221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397.79999999999995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618.79999999999995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618.79999999999995</v>
      </c>
      <c r="AD2607" s="48">
        <f>(ROUND(AC2607-AC2596,1)/AC2596)</f>
        <v>0.27719298245614038</v>
      </c>
      <c r="AE2607" s="113"/>
      <c r="AF2607" s="60"/>
    </row>
    <row r="2608" spans="1:32">
      <c r="A2608" s="99"/>
      <c r="B2608" s="87"/>
      <c r="C2608" s="21" t="s">
        <v>329</v>
      </c>
      <c r="D2608" s="12">
        <v>170</v>
      </c>
      <c r="E2608" s="12">
        <v>0</v>
      </c>
      <c r="F2608" s="12">
        <v>0</v>
      </c>
      <c r="G2608" s="12">
        <v>0</v>
      </c>
      <c r="H2608" s="12">
        <v>0</v>
      </c>
      <c r="I2608" s="13">
        <v>35</v>
      </c>
      <c r="J2608" s="13">
        <v>25</v>
      </c>
      <c r="K2608" s="13">
        <v>0</v>
      </c>
      <c r="L2608" s="13">
        <v>60</v>
      </c>
      <c r="M2608" s="13">
        <v>0</v>
      </c>
      <c r="N2608" s="14">
        <f>D2608*$D$15</f>
        <v>221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397.79999999999995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618.79999999999995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618.79999999999995</v>
      </c>
      <c r="AD2608" s="48">
        <f>(ROUND(AC2608-AC2596,1)/AC2596)</f>
        <v>0.27719298245614038</v>
      </c>
      <c r="AE2608" s="113"/>
      <c r="AF2608" s="60"/>
    </row>
    <row r="2609" spans="1:32">
      <c r="A2609" s="99"/>
      <c r="B2609" s="87"/>
      <c r="C2609" s="21" t="s">
        <v>325</v>
      </c>
      <c r="D2609" s="12">
        <v>170</v>
      </c>
      <c r="E2609" s="12">
        <v>0</v>
      </c>
      <c r="F2609" s="12">
        <v>0</v>
      </c>
      <c r="G2609" s="12">
        <v>0</v>
      </c>
      <c r="H2609" s="12">
        <v>0</v>
      </c>
      <c r="I2609" s="13">
        <v>35</v>
      </c>
      <c r="J2609" s="13">
        <v>49</v>
      </c>
      <c r="K2609" s="13">
        <v>0</v>
      </c>
      <c r="L2609" s="13">
        <v>0</v>
      </c>
      <c r="M2609" s="13">
        <v>0</v>
      </c>
      <c r="N2609" s="14">
        <f>D2609*$D$16</f>
        <v>221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326.41699999999997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547.41699999999992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547.4</v>
      </c>
      <c r="AD2609" s="48">
        <f>(ROUND(AC2609-AC2596,1)/AC2596)</f>
        <v>0.12982456140350876</v>
      </c>
      <c r="AE2609" s="113"/>
      <c r="AF2609" s="60"/>
    </row>
    <row r="2610" spans="1:32">
      <c r="A2610" s="99"/>
      <c r="B2610" s="87"/>
      <c r="C2610" s="21" t="s">
        <v>326</v>
      </c>
      <c r="D2610" s="12">
        <v>170</v>
      </c>
      <c r="E2610" s="12">
        <v>0</v>
      </c>
      <c r="F2610" s="12">
        <v>0</v>
      </c>
      <c r="G2610" s="12">
        <v>0</v>
      </c>
      <c r="H2610" s="12">
        <v>0</v>
      </c>
      <c r="I2610" s="13">
        <v>63</v>
      </c>
      <c r="J2610" s="13">
        <v>25</v>
      </c>
      <c r="K2610" s="13">
        <v>0</v>
      </c>
      <c r="L2610" s="13">
        <v>0</v>
      </c>
      <c r="M2610" s="13">
        <v>0</v>
      </c>
      <c r="N2610" s="14">
        <f>D2610*$D$17</f>
        <v>221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375.47899999999993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596.47899999999993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596.5</v>
      </c>
      <c r="AD2610" s="48">
        <f>(ROUND(AC2610-AC2596,1)/AC2596)</f>
        <v>0.23116615067079463</v>
      </c>
      <c r="AE2610" s="113"/>
      <c r="AF2610" s="60"/>
    </row>
    <row r="2611" spans="1:32">
      <c r="A2611" s="106" t="s">
        <v>0</v>
      </c>
      <c r="B2611" s="88" t="s">
        <v>553</v>
      </c>
      <c r="C2611" s="50" t="s">
        <v>243</v>
      </c>
      <c r="D2611" s="11">
        <v>175</v>
      </c>
      <c r="E2611" s="11">
        <v>0</v>
      </c>
      <c r="F2611" s="11">
        <v>0</v>
      </c>
      <c r="G2611" s="11">
        <v>0</v>
      </c>
      <c r="H2611" s="11">
        <v>0</v>
      </c>
      <c r="I2611" s="51">
        <v>60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262.5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236.25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498.75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 t="shared" si="843"/>
        <v>0</v>
      </c>
      <c r="AC2611" s="53">
        <f>ROUND(X2611+Y2611+Z2611+AA2611+AB2611,1)</f>
        <v>498.8</v>
      </c>
      <c r="AD2611" s="58">
        <v>0</v>
      </c>
      <c r="AE2611" s="113" t="s">
        <v>813</v>
      </c>
      <c r="AF2611" s="60"/>
    </row>
    <row r="2612" spans="1:32">
      <c r="A2612" s="99" t="s">
        <v>814</v>
      </c>
      <c r="B2612" s="89">
        <v>32</v>
      </c>
      <c r="C2612" s="21" t="s">
        <v>324</v>
      </c>
      <c r="D2612" s="12">
        <v>175</v>
      </c>
      <c r="E2612" s="12">
        <v>0</v>
      </c>
      <c r="F2612" s="12">
        <v>0</v>
      </c>
      <c r="G2612" s="12">
        <v>0</v>
      </c>
      <c r="H2612" s="12">
        <v>0</v>
      </c>
      <c r="I2612" s="13">
        <v>73</v>
      </c>
      <c r="J2612" s="13">
        <v>15</v>
      </c>
      <c r="K2612" s="13">
        <v>0</v>
      </c>
      <c r="L2612" s="13">
        <v>0</v>
      </c>
      <c r="M2612" s="13">
        <v>0</v>
      </c>
      <c r="N2612" s="14">
        <f>D2612*$D$4</f>
        <v>227.5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360.36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587.86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587.9</v>
      </c>
      <c r="AD2612" s="48">
        <f>(ROUND(AC2612-AC2611,1)/AC2611)</f>
        <v>0.17862870890136326</v>
      </c>
      <c r="AE2612" s="113"/>
      <c r="AF2612" s="60"/>
    </row>
    <row r="2613" spans="1:32">
      <c r="A2613" s="99" t="s">
        <v>815</v>
      </c>
      <c r="B2613" s="89">
        <v>0</v>
      </c>
      <c r="C2613" s="21" t="s">
        <v>849</v>
      </c>
      <c r="D2613" s="12">
        <v>175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244.99999999999997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220.49999999999997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465.49999999999994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465.5</v>
      </c>
      <c r="AD2613" s="48">
        <f>(ROUND(AC2613-AC2611,1)/AC2611)</f>
        <v>-6.676022453889334E-2</v>
      </c>
      <c r="AE2613" s="113"/>
      <c r="AF2613" s="60"/>
    </row>
    <row r="2614" spans="1:32">
      <c r="A2614" s="99" t="s">
        <v>816</v>
      </c>
      <c r="B2614" s="89">
        <v>0</v>
      </c>
      <c r="C2614" s="21" t="s">
        <v>337</v>
      </c>
      <c r="D2614" s="12">
        <v>175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244.99999999999997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220.49999999999997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465.49999999999994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465.5</v>
      </c>
      <c r="AD2614" s="48">
        <f>(ROUND(AC2614-AC2611,1)/AC2611)</f>
        <v>-6.676022453889334E-2</v>
      </c>
      <c r="AE2614" s="113"/>
      <c r="AF2614" s="60"/>
    </row>
    <row r="2615" spans="1:32">
      <c r="A2615" s="99" t="s">
        <v>817</v>
      </c>
      <c r="B2615" s="89">
        <v>0</v>
      </c>
      <c r="C2615" s="21" t="s">
        <v>338</v>
      </c>
      <c r="D2615" s="12">
        <v>175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244.99999999999997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220.49999999999997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465.49999999999994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465.5</v>
      </c>
      <c r="AD2615" s="48">
        <f>(ROUND(AC2615-AC2611,1)/AC2611)</f>
        <v>-6.676022453889334E-2</v>
      </c>
      <c r="AE2615" s="113"/>
      <c r="AF2615" s="60"/>
    </row>
    <row r="2616" spans="1:32">
      <c r="A2616" s="99" t="s">
        <v>666</v>
      </c>
      <c r="B2616" s="89"/>
      <c r="C2616" s="21" t="s">
        <v>339</v>
      </c>
      <c r="D2616" s="12">
        <v>175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244.99999999999997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220.49999999999997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465.49999999999994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465.5</v>
      </c>
      <c r="AD2616" s="48">
        <f>(ROUND(AC2616-AC2611,1)/AC2611)</f>
        <v>-6.676022453889334E-2</v>
      </c>
      <c r="AE2616" s="113"/>
      <c r="AF2616" s="60"/>
    </row>
    <row r="2617" spans="1:32">
      <c r="A2617" s="99" t="s">
        <v>605</v>
      </c>
      <c r="B2617" s="89"/>
      <c r="C2617" s="21" t="s">
        <v>1</v>
      </c>
      <c r="D2617" s="12">
        <v>87</v>
      </c>
      <c r="E2617" s="12">
        <v>175</v>
      </c>
      <c r="F2617" s="12">
        <v>0</v>
      </c>
      <c r="G2617" s="12">
        <v>0</v>
      </c>
      <c r="H2617" s="12">
        <v>0</v>
      </c>
      <c r="I2617" s="13">
        <v>60</v>
      </c>
      <c r="J2617" s="13">
        <v>0</v>
      </c>
      <c r="K2617" s="13">
        <v>65</v>
      </c>
      <c r="L2617" s="13">
        <v>0</v>
      </c>
      <c r="M2617" s="13">
        <v>0</v>
      </c>
      <c r="N2617" s="14">
        <f>D2617*$D$9</f>
        <v>104.39999999999999</v>
      </c>
      <c r="O2617" s="14">
        <f>E2617*$E$9</f>
        <v>227.5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93.95999999999998</v>
      </c>
      <c r="T2617" s="14">
        <f>(O2617/100)*(K2617*$K$9)</f>
        <v>221.8125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198.35999999999996</v>
      </c>
      <c r="Y2617" s="14">
        <f t="shared" si="845"/>
        <v>449.3125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647.70000000000005</v>
      </c>
      <c r="AD2617" s="48">
        <f>(ROUND(AC2617-AC2611,1)/AC2611)</f>
        <v>0.29851643945469125</v>
      </c>
      <c r="AE2617" s="113"/>
      <c r="AF2617" s="60"/>
    </row>
    <row r="2618" spans="1:32">
      <c r="A2618" s="99" t="s">
        <v>844</v>
      </c>
      <c r="B2618" s="89"/>
      <c r="C2618" s="21" t="s">
        <v>2</v>
      </c>
      <c r="D2618" s="12">
        <v>87</v>
      </c>
      <c r="E2618" s="12">
        <v>0</v>
      </c>
      <c r="F2618" s="12">
        <v>175</v>
      </c>
      <c r="G2618" s="12">
        <v>0</v>
      </c>
      <c r="H2618" s="12">
        <v>0</v>
      </c>
      <c r="I2618" s="13">
        <v>60</v>
      </c>
      <c r="J2618" s="13">
        <v>0</v>
      </c>
      <c r="K2618" s="13">
        <v>32.5</v>
      </c>
      <c r="L2618" s="13">
        <v>32.5</v>
      </c>
      <c r="M2618" s="13">
        <v>0</v>
      </c>
      <c r="N2618" s="14">
        <f>D2618*$D$10</f>
        <v>104.39999999999999</v>
      </c>
      <c r="O2618" s="14">
        <f>E2618*$E$10</f>
        <v>0</v>
      </c>
      <c r="P2618" s="14">
        <f>F2618*$F$10</f>
        <v>227.5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93.95999999999998</v>
      </c>
      <c r="T2618" s="14">
        <f>(O2618/100)*(K2618*$J$10)</f>
        <v>0</v>
      </c>
      <c r="U2618" s="14">
        <f>(P2618/100)*(K2618*$K$10)+(P2618/100)*(L2618*$L$10)</f>
        <v>221.8125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198.35999999999996</v>
      </c>
      <c r="Y2618" s="14">
        <f t="shared" si="845"/>
        <v>0</v>
      </c>
      <c r="Z2618" s="14">
        <f t="shared" si="846"/>
        <v>449.3125</v>
      </c>
      <c r="AA2618" s="14">
        <f t="shared" si="847"/>
        <v>0</v>
      </c>
      <c r="AB2618" s="14">
        <f t="shared" si="849"/>
        <v>0</v>
      </c>
      <c r="AC2618" s="15">
        <f t="shared" si="848"/>
        <v>647.70000000000005</v>
      </c>
      <c r="AD2618" s="48">
        <f>(ROUND(AC2618-AC2611,1)/AC2611)</f>
        <v>0.29851643945469125</v>
      </c>
      <c r="AE2618" s="113"/>
      <c r="AF2618" s="60"/>
    </row>
    <row r="2619" spans="1:32">
      <c r="A2619" s="99" t="s">
        <v>845</v>
      </c>
      <c r="B2619" s="89"/>
      <c r="C2619" s="21" t="s">
        <v>3</v>
      </c>
      <c r="D2619" s="12">
        <v>87</v>
      </c>
      <c r="E2619" s="12">
        <v>0</v>
      </c>
      <c r="F2619" s="12">
        <v>0</v>
      </c>
      <c r="G2619" s="12">
        <v>175</v>
      </c>
      <c r="H2619" s="12">
        <v>0</v>
      </c>
      <c r="I2619" s="13">
        <v>60</v>
      </c>
      <c r="J2619" s="13">
        <v>0</v>
      </c>
      <c r="K2619" s="13">
        <v>0</v>
      </c>
      <c r="L2619" s="13">
        <v>65</v>
      </c>
      <c r="M2619" s="13">
        <v>0</v>
      </c>
      <c r="N2619" s="14">
        <f>D2619*$D$11</f>
        <v>104.39999999999999</v>
      </c>
      <c r="O2619" s="14">
        <f>E2619*$E$11</f>
        <v>0</v>
      </c>
      <c r="P2619" s="14">
        <f>F2619*$F$11</f>
        <v>0</v>
      </c>
      <c r="Q2619" s="14">
        <f>G2619*$G$11</f>
        <v>227.5</v>
      </c>
      <c r="R2619" s="14">
        <f>H2619*$H$11</f>
        <v>0</v>
      </c>
      <c r="S2619" s="14">
        <f>(N2619/100)*(I2619*$I$11)+(N2619/100)*(J2619*$J$11)</f>
        <v>93.95999999999998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221.8125</v>
      </c>
      <c r="W2619" s="14">
        <f>(R2619/100)*(K2619*$K$11)+(R2619/100)*(L2619*$L$11)</f>
        <v>0</v>
      </c>
      <c r="X2619" s="14">
        <f t="shared" si="844"/>
        <v>198.35999999999996</v>
      </c>
      <c r="Y2619" s="14">
        <f t="shared" si="845"/>
        <v>0</v>
      </c>
      <c r="Z2619" s="14">
        <f t="shared" si="846"/>
        <v>0</v>
      </c>
      <c r="AA2619" s="14">
        <f t="shared" si="847"/>
        <v>449.3125</v>
      </c>
      <c r="AB2619" s="14">
        <f t="shared" si="849"/>
        <v>0</v>
      </c>
      <c r="AC2619" s="15">
        <f t="shared" si="848"/>
        <v>647.70000000000005</v>
      </c>
      <c r="AD2619" s="48">
        <f>(ROUND(AC2619-AC2611,1)/AC2611)</f>
        <v>0.29851643945469125</v>
      </c>
      <c r="AE2619" s="113"/>
      <c r="AF2619" s="60"/>
    </row>
    <row r="2620" spans="1:32">
      <c r="A2620" s="99" t="s">
        <v>846</v>
      </c>
      <c r="B2620" s="89"/>
      <c r="C2620" s="21" t="s">
        <v>4</v>
      </c>
      <c r="D2620" s="12">
        <v>87</v>
      </c>
      <c r="E2620" s="12">
        <v>0</v>
      </c>
      <c r="F2620" s="12">
        <v>0</v>
      </c>
      <c r="G2620" s="12">
        <v>0</v>
      </c>
      <c r="H2620" s="12">
        <v>175</v>
      </c>
      <c r="I2620" s="13">
        <v>60</v>
      </c>
      <c r="J2620" s="13">
        <v>0</v>
      </c>
      <c r="K2620" s="13">
        <v>32.5</v>
      </c>
      <c r="L2620" s="13">
        <v>32.5</v>
      </c>
      <c r="M2620" s="13">
        <v>0</v>
      </c>
      <c r="N2620" s="14">
        <f>D2620*$D$12</f>
        <v>104.39999999999999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227.5</v>
      </c>
      <c r="S2620" s="14">
        <f>(N2620/100)*(I2620*$I$12)+(N2620/100)*(J2620*$J$12)</f>
        <v>93.95999999999998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221.8125</v>
      </c>
      <c r="X2620" s="14">
        <f t="shared" si="844"/>
        <v>198.35999999999996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449.3125</v>
      </c>
      <c r="AC2620" s="15">
        <f t="shared" si="848"/>
        <v>647.70000000000005</v>
      </c>
      <c r="AD2620" s="48">
        <f>(ROUND(AC2620-AC2611,1)/AC2611)</f>
        <v>0.29851643945469125</v>
      </c>
      <c r="AE2620" s="113"/>
      <c r="AF2620" s="60"/>
    </row>
    <row r="2621" spans="1:32">
      <c r="A2621" s="99" t="s">
        <v>847</v>
      </c>
      <c r="B2621" s="89"/>
      <c r="C2621" s="21" t="s">
        <v>327</v>
      </c>
      <c r="D2621" s="12">
        <v>175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0</v>
      </c>
      <c r="K2621" s="13">
        <v>0</v>
      </c>
      <c r="L2621" s="13">
        <v>0</v>
      </c>
      <c r="M2621" s="13">
        <v>60</v>
      </c>
      <c r="N2621" s="14">
        <f>D2621*$D$13</f>
        <v>227.5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409.5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637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637</v>
      </c>
      <c r="AD2621" s="48">
        <f>(ROUND(AC2621-AC2611,1)/AC2611)</f>
        <v>0.27706495589414593</v>
      </c>
      <c r="AE2621" s="113"/>
      <c r="AF2621" s="60"/>
    </row>
    <row r="2622" spans="1:32">
      <c r="A2622" s="99" t="s">
        <v>848</v>
      </c>
      <c r="B2622" s="89"/>
      <c r="C2622" s="21" t="s">
        <v>328</v>
      </c>
      <c r="D2622" s="12">
        <v>175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0</v>
      </c>
      <c r="K2622" s="13">
        <v>60</v>
      </c>
      <c r="L2622" s="13">
        <v>0</v>
      </c>
      <c r="M2622" s="13">
        <v>0</v>
      </c>
      <c r="N2622" s="14">
        <f>D2622*$D$14</f>
        <v>227.5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409.5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637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637</v>
      </c>
      <c r="AD2622" s="48">
        <f>(ROUND(AC2622-AC2611,1)/AC2611)</f>
        <v>0.27706495589414593</v>
      </c>
      <c r="AE2622" s="113"/>
      <c r="AF2622" s="60"/>
    </row>
    <row r="2623" spans="1:32">
      <c r="A2623" s="99"/>
      <c r="B2623" s="89"/>
      <c r="C2623" s="21" t="s">
        <v>329</v>
      </c>
      <c r="D2623" s="12">
        <v>175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0</v>
      </c>
      <c r="K2623" s="13">
        <v>0</v>
      </c>
      <c r="L2623" s="13">
        <v>60</v>
      </c>
      <c r="M2623" s="13">
        <v>0</v>
      </c>
      <c r="N2623" s="14">
        <f>D2623*$D$15</f>
        <v>227.5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409.5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637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637</v>
      </c>
      <c r="AD2623" s="48">
        <f>(ROUND(AC2623-AC2611,1)/AC2611)</f>
        <v>0.27706495589414593</v>
      </c>
      <c r="AE2623" s="113"/>
      <c r="AF2623" s="60"/>
    </row>
    <row r="2624" spans="1:32">
      <c r="A2624" s="99"/>
      <c r="B2624" s="89"/>
      <c r="C2624" s="21" t="s">
        <v>325</v>
      </c>
      <c r="D2624" s="12">
        <v>175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38</v>
      </c>
      <c r="K2624" s="13">
        <v>0</v>
      </c>
      <c r="L2624" s="13">
        <v>0</v>
      </c>
      <c r="M2624" s="13">
        <v>0</v>
      </c>
      <c r="N2624" s="14">
        <f>D2624*$D$16</f>
        <v>227.5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335.33499999999998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562.83500000000004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562.79999999999995</v>
      </c>
      <c r="AD2624" s="48">
        <f>(ROUND(AC2624-AC2611,1)/AC2611)</f>
        <v>0.12830793905372895</v>
      </c>
      <c r="AE2624" s="111"/>
      <c r="AF2624" s="63"/>
    </row>
    <row r="2625" spans="1:32">
      <c r="A2625" s="99"/>
      <c r="B2625" s="89"/>
      <c r="C2625" s="21" t="s">
        <v>326</v>
      </c>
      <c r="D2625" s="12">
        <v>175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227.5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387.20499999999998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614.70499999999993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614.70000000000005</v>
      </c>
      <c r="AD2625" s="48">
        <f>(ROUND(AC2625-AC2611,1)/AC2611)</f>
        <v>0.23235765838011227</v>
      </c>
      <c r="AE2625" s="113"/>
      <c r="AF2625" s="60"/>
    </row>
    <row r="2626" spans="1:32">
      <c r="A2626" s="106" t="s">
        <v>0</v>
      </c>
      <c r="B2626" s="90" t="s">
        <v>122</v>
      </c>
      <c r="C2626" s="50" t="s">
        <v>241</v>
      </c>
      <c r="D2626" s="11">
        <v>172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10</v>
      </c>
      <c r="K2626" s="51">
        <v>0</v>
      </c>
      <c r="L2626" s="51">
        <v>0</v>
      </c>
      <c r="M2626" s="51">
        <v>0</v>
      </c>
      <c r="N2626" s="52">
        <f>D2626*$D$3</f>
        <v>258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270.90000000000003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8"/>
        <v>528.90000000000009</v>
      </c>
      <c r="Y2626" s="52">
        <f t="shared" si="839"/>
        <v>0</v>
      </c>
      <c r="Z2626" s="52">
        <f t="shared" si="840"/>
        <v>0</v>
      </c>
      <c r="AA2626" s="52">
        <f t="shared" si="841"/>
        <v>0</v>
      </c>
      <c r="AB2626" s="52">
        <f>R2626+W2626</f>
        <v>0</v>
      </c>
      <c r="AC2626" s="53">
        <f>ROUND(X2626+Y2626+Z2626+AA2626+AB2626,1)</f>
        <v>528.9</v>
      </c>
      <c r="AD2626" s="58"/>
      <c r="AE2626" s="113"/>
      <c r="AF2626" s="60"/>
    </row>
    <row r="2627" spans="1:32">
      <c r="A2627" s="99" t="s">
        <v>814</v>
      </c>
      <c r="B2627" s="91">
        <v>36</v>
      </c>
      <c r="C2627" s="21" t="s">
        <v>324</v>
      </c>
      <c r="D2627" s="12">
        <v>172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29</v>
      </c>
      <c r="K2627" s="13">
        <v>0</v>
      </c>
      <c r="L2627" s="13">
        <v>0</v>
      </c>
      <c r="M2627" s="13">
        <v>0</v>
      </c>
      <c r="N2627" s="14">
        <f>D2627*$D$4</f>
        <v>223.6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398.45519999999999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8"/>
        <v>622.05520000000001</v>
      </c>
      <c r="Y2627" s="14">
        <f t="shared" si="839"/>
        <v>0</v>
      </c>
      <c r="Z2627" s="14">
        <f t="shared" si="840"/>
        <v>0</v>
      </c>
      <c r="AA2627" s="14">
        <f t="shared" si="841"/>
        <v>0</v>
      </c>
      <c r="AB2627" s="14">
        <f>R2627+W2627</f>
        <v>0</v>
      </c>
      <c r="AC2627" s="15">
        <f>ROUND(X2627+Y2627+Z2627+AA2627+AB2627,1)</f>
        <v>622.1</v>
      </c>
      <c r="AD2627" s="48">
        <f>(ROUND(AC2627-AC2626,1)/AC2626)</f>
        <v>0.176214785403668</v>
      </c>
      <c r="AE2627" s="113" t="s">
        <v>813</v>
      </c>
      <c r="AF2627" s="60"/>
    </row>
    <row r="2628" spans="1:32">
      <c r="A2628" s="99" t="s">
        <v>815</v>
      </c>
      <c r="B2628" s="91">
        <v>18</v>
      </c>
      <c r="C2628" s="21" t="s">
        <v>849</v>
      </c>
      <c r="D2628" s="12">
        <v>172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240.79999999999998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252.84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8"/>
        <v>493.64</v>
      </c>
      <c r="Y2628" s="14">
        <f t="shared" si="839"/>
        <v>0</v>
      </c>
      <c r="Z2628" s="14">
        <f t="shared" si="840"/>
        <v>0</v>
      </c>
      <c r="AA2628" s="14">
        <f t="shared" si="841"/>
        <v>0</v>
      </c>
      <c r="AB2628" s="14">
        <f>R2628+W2628</f>
        <v>0</v>
      </c>
      <c r="AC2628" s="15">
        <f t="shared" ref="AC2628:AC2640" si="850">ROUND(X2628+Y2628+Z2628+AA2628+AB2628,1)</f>
        <v>493.6</v>
      </c>
      <c r="AD2628" s="48">
        <f>(ROUND(AC2628-AC2626,1)/AC2626)</f>
        <v>-6.6742295329930035E-2</v>
      </c>
      <c r="AE2628" s="113"/>
      <c r="AF2628" s="60"/>
    </row>
    <row r="2629" spans="1:32">
      <c r="A2629" s="99" t="s">
        <v>816</v>
      </c>
      <c r="B2629" s="91">
        <v>0</v>
      </c>
      <c r="C2629" s="21" t="s">
        <v>337</v>
      </c>
      <c r="D2629" s="12">
        <v>172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240.79999999999998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252.84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8"/>
        <v>493.64</v>
      </c>
      <c r="Y2629" s="14">
        <f t="shared" si="839"/>
        <v>0</v>
      </c>
      <c r="Z2629" s="14">
        <f t="shared" si="840"/>
        <v>0</v>
      </c>
      <c r="AA2629" s="14">
        <f t="shared" si="841"/>
        <v>0</v>
      </c>
      <c r="AB2629" s="14">
        <f t="shared" ref="AB2629:AB2640" si="851">R2629+W2629</f>
        <v>0</v>
      </c>
      <c r="AC2629" s="15">
        <f t="shared" si="850"/>
        <v>493.6</v>
      </c>
      <c r="AD2629" s="48">
        <f>(ROUND(AC2629-AC2626,1)/AC2626)</f>
        <v>-6.6742295329930035E-2</v>
      </c>
      <c r="AE2629" s="113"/>
      <c r="AF2629" s="60"/>
    </row>
    <row r="2630" spans="1:32">
      <c r="A2630" s="99" t="s">
        <v>817</v>
      </c>
      <c r="B2630" s="91">
        <v>0</v>
      </c>
      <c r="C2630" s="21" t="s">
        <v>338</v>
      </c>
      <c r="D2630" s="12">
        <v>172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240.79999999999998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252.84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8"/>
        <v>493.64</v>
      </c>
      <c r="Y2630" s="14">
        <f t="shared" si="839"/>
        <v>0</v>
      </c>
      <c r="Z2630" s="14">
        <f t="shared" si="840"/>
        <v>0</v>
      </c>
      <c r="AA2630" s="14">
        <f t="shared" si="841"/>
        <v>0</v>
      </c>
      <c r="AB2630" s="14">
        <f t="shared" si="851"/>
        <v>0</v>
      </c>
      <c r="AC2630" s="15">
        <f t="shared" si="850"/>
        <v>493.6</v>
      </c>
      <c r="AD2630" s="48">
        <f>(ROUND(AC2630-AC2626,1)/AC2626)</f>
        <v>-6.6742295329930035E-2</v>
      </c>
      <c r="AE2630" s="113"/>
      <c r="AF2630" s="60"/>
    </row>
    <row r="2631" spans="1:32">
      <c r="A2631" s="99" t="s">
        <v>666</v>
      </c>
      <c r="B2631" s="91"/>
      <c r="C2631" s="21" t="s">
        <v>339</v>
      </c>
      <c r="D2631" s="12">
        <v>172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240.79999999999998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252.84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8"/>
        <v>493.64</v>
      </c>
      <c r="Y2631" s="14">
        <f t="shared" si="839"/>
        <v>0</v>
      </c>
      <c r="Z2631" s="14">
        <f t="shared" si="840"/>
        <v>0</v>
      </c>
      <c r="AA2631" s="14">
        <f t="shared" si="841"/>
        <v>0</v>
      </c>
      <c r="AB2631" s="14">
        <f t="shared" si="851"/>
        <v>0</v>
      </c>
      <c r="AC2631" s="15">
        <f t="shared" si="850"/>
        <v>493.6</v>
      </c>
      <c r="AD2631" s="48">
        <f>(ROUND(AC2631-AC2626,1)/AC2626)</f>
        <v>-6.6742295329930035E-2</v>
      </c>
      <c r="AE2631" s="113"/>
      <c r="AF2631" s="60"/>
    </row>
    <row r="2632" spans="1:32">
      <c r="A2632" s="99" t="s">
        <v>605</v>
      </c>
      <c r="B2632" s="91"/>
      <c r="C2632" s="21" t="s">
        <v>1</v>
      </c>
      <c r="D2632" s="12">
        <v>86</v>
      </c>
      <c r="E2632" s="12">
        <v>172</v>
      </c>
      <c r="F2632" s="12">
        <v>0</v>
      </c>
      <c r="G2632" s="12">
        <v>0</v>
      </c>
      <c r="H2632" s="12">
        <v>0</v>
      </c>
      <c r="I2632" s="13">
        <v>60</v>
      </c>
      <c r="J2632" s="13">
        <v>10</v>
      </c>
      <c r="K2632" s="13">
        <v>75</v>
      </c>
      <c r="L2632" s="13">
        <v>0</v>
      </c>
      <c r="M2632" s="13">
        <v>0</v>
      </c>
      <c r="N2632" s="14">
        <f>D2632*$D$9</f>
        <v>103.2</v>
      </c>
      <c r="O2632" s="14">
        <f>E2632*$E$9</f>
        <v>223.6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108.36</v>
      </c>
      <c r="T2632" s="14">
        <f>(O2632/100)*(K2632*$K$9)</f>
        <v>251.54999999999998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8"/>
        <v>211.56</v>
      </c>
      <c r="Y2632" s="14">
        <f t="shared" si="839"/>
        <v>475.15</v>
      </c>
      <c r="Z2632" s="14">
        <f t="shared" si="840"/>
        <v>0</v>
      </c>
      <c r="AA2632" s="14">
        <f t="shared" si="841"/>
        <v>0</v>
      </c>
      <c r="AB2632" s="14">
        <f t="shared" si="851"/>
        <v>0</v>
      </c>
      <c r="AC2632" s="15">
        <f t="shared" si="850"/>
        <v>686.7</v>
      </c>
      <c r="AD2632" s="48">
        <f>(ROUND(AC2632-AC2626,1)/AC2626)</f>
        <v>0.2983550765740216</v>
      </c>
      <c r="AE2632" s="113"/>
      <c r="AF2632" s="60"/>
    </row>
    <row r="2633" spans="1:32">
      <c r="A2633" s="99" t="s">
        <v>844</v>
      </c>
      <c r="B2633" s="91"/>
      <c r="C2633" s="21" t="s">
        <v>2</v>
      </c>
      <c r="D2633" s="12">
        <v>86</v>
      </c>
      <c r="E2633" s="12">
        <v>0</v>
      </c>
      <c r="F2633" s="12">
        <v>172</v>
      </c>
      <c r="G2633" s="12">
        <v>0</v>
      </c>
      <c r="H2633" s="12">
        <v>0</v>
      </c>
      <c r="I2633" s="13">
        <v>60</v>
      </c>
      <c r="J2633" s="13">
        <v>10</v>
      </c>
      <c r="K2633" s="13">
        <v>37.5</v>
      </c>
      <c r="L2633" s="13">
        <v>37.5</v>
      </c>
      <c r="M2633" s="13">
        <v>0</v>
      </c>
      <c r="N2633" s="14">
        <f>D2633*$D$10</f>
        <v>103.2</v>
      </c>
      <c r="O2633" s="14">
        <f>E2633*$E$10</f>
        <v>0</v>
      </c>
      <c r="P2633" s="14">
        <f>F2633*$F$10</f>
        <v>223.6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108.36</v>
      </c>
      <c r="T2633" s="14">
        <f>(O2633/100)*(K2633*$J$10)</f>
        <v>0</v>
      </c>
      <c r="U2633" s="14">
        <f>(P2633/100)*(K2633*$K$10)+(P2633/100)*(L2633*$L$10)</f>
        <v>251.54999999999998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8"/>
        <v>211.56</v>
      </c>
      <c r="Y2633" s="14">
        <f t="shared" si="839"/>
        <v>0</v>
      </c>
      <c r="Z2633" s="14">
        <f t="shared" si="840"/>
        <v>475.15</v>
      </c>
      <c r="AA2633" s="14">
        <f t="shared" si="841"/>
        <v>0</v>
      </c>
      <c r="AB2633" s="14">
        <f t="shared" si="851"/>
        <v>0</v>
      </c>
      <c r="AC2633" s="15">
        <f t="shared" si="850"/>
        <v>686.7</v>
      </c>
      <c r="AD2633" s="48">
        <f>(ROUND(AC2633-AC2626,1)/AC2626)</f>
        <v>0.2983550765740216</v>
      </c>
      <c r="AE2633" s="113"/>
      <c r="AF2633" s="60"/>
    </row>
    <row r="2634" spans="1:32">
      <c r="A2634" s="99" t="s">
        <v>845</v>
      </c>
      <c r="B2634" s="91"/>
      <c r="C2634" s="21" t="s">
        <v>3</v>
      </c>
      <c r="D2634" s="12">
        <v>86</v>
      </c>
      <c r="E2634" s="12">
        <v>0</v>
      </c>
      <c r="F2634" s="12">
        <v>0</v>
      </c>
      <c r="G2634" s="12">
        <v>172</v>
      </c>
      <c r="H2634" s="12">
        <v>0</v>
      </c>
      <c r="I2634" s="13">
        <v>60</v>
      </c>
      <c r="J2634" s="13">
        <v>10</v>
      </c>
      <c r="K2634" s="13">
        <v>0</v>
      </c>
      <c r="L2634" s="13">
        <v>75</v>
      </c>
      <c r="M2634" s="13">
        <v>0</v>
      </c>
      <c r="N2634" s="14">
        <f>D2634*$D$11</f>
        <v>103.2</v>
      </c>
      <c r="O2634" s="14">
        <f>E2634*$E$11</f>
        <v>0</v>
      </c>
      <c r="P2634" s="14">
        <f>F2634*$F$11</f>
        <v>0</v>
      </c>
      <c r="Q2634" s="14">
        <f>G2634*$G$11</f>
        <v>223.6</v>
      </c>
      <c r="R2634" s="14">
        <f>H2634*$H$11</f>
        <v>0</v>
      </c>
      <c r="S2634" s="14">
        <f>(N2634/100)*(I2634*$I$11)+(N2634/100)*(J2634*$J$11)</f>
        <v>108.36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251.54999999999998</v>
      </c>
      <c r="W2634" s="14">
        <f>(R2634/100)*(K2634*$K$11)+(R2634/100)*(L2634*$L$11)</f>
        <v>0</v>
      </c>
      <c r="X2634" s="14">
        <f t="shared" si="838"/>
        <v>211.56</v>
      </c>
      <c r="Y2634" s="14">
        <f t="shared" si="839"/>
        <v>0</v>
      </c>
      <c r="Z2634" s="14">
        <f t="shared" si="840"/>
        <v>0</v>
      </c>
      <c r="AA2634" s="14">
        <f t="shared" si="841"/>
        <v>475.15</v>
      </c>
      <c r="AB2634" s="14">
        <f t="shared" si="851"/>
        <v>0</v>
      </c>
      <c r="AC2634" s="15">
        <f t="shared" si="850"/>
        <v>686.7</v>
      </c>
      <c r="AD2634" s="48">
        <f>(ROUND(AC2634-AC2626,1)/AC2626)</f>
        <v>0.2983550765740216</v>
      </c>
      <c r="AE2634" s="113"/>
      <c r="AF2634" s="60"/>
    </row>
    <row r="2635" spans="1:32">
      <c r="A2635" s="99" t="s">
        <v>846</v>
      </c>
      <c r="B2635" s="91"/>
      <c r="C2635" s="21" t="s">
        <v>4</v>
      </c>
      <c r="D2635" s="12">
        <v>86</v>
      </c>
      <c r="E2635" s="12">
        <v>0</v>
      </c>
      <c r="F2635" s="12">
        <v>0</v>
      </c>
      <c r="G2635" s="12">
        <v>0</v>
      </c>
      <c r="H2635" s="12">
        <v>172</v>
      </c>
      <c r="I2635" s="13">
        <v>60</v>
      </c>
      <c r="J2635" s="13">
        <v>10</v>
      </c>
      <c r="K2635" s="13">
        <v>37.5</v>
      </c>
      <c r="L2635" s="13">
        <v>37.5</v>
      </c>
      <c r="M2635" s="13">
        <v>0</v>
      </c>
      <c r="N2635" s="14">
        <f>D2635*$D$12</f>
        <v>103.2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223.6</v>
      </c>
      <c r="S2635" s="14">
        <f>(N2635/100)*(I2635*$I$12)+(N2635/100)*(J2635*$J$12)</f>
        <v>108.36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251.54999999999998</v>
      </c>
      <c r="X2635" s="14">
        <f t="shared" si="838"/>
        <v>211.56</v>
      </c>
      <c r="Y2635" s="14">
        <f t="shared" si="839"/>
        <v>0</v>
      </c>
      <c r="Z2635" s="14">
        <f t="shared" si="840"/>
        <v>0</v>
      </c>
      <c r="AA2635" s="14">
        <f t="shared" si="841"/>
        <v>0</v>
      </c>
      <c r="AB2635" s="14">
        <f t="shared" si="851"/>
        <v>475.15</v>
      </c>
      <c r="AC2635" s="15">
        <f t="shared" si="850"/>
        <v>686.7</v>
      </c>
      <c r="AD2635" s="48">
        <f>(ROUND(AC2635-AC2626,1)/AC2626)</f>
        <v>0.2983550765740216</v>
      </c>
      <c r="AE2635" s="113"/>
      <c r="AF2635" s="60"/>
    </row>
    <row r="2636" spans="1:32">
      <c r="A2636" s="99" t="s">
        <v>847</v>
      </c>
      <c r="B2636" s="91"/>
      <c r="C2636" s="21" t="s">
        <v>327</v>
      </c>
      <c r="D2636" s="12">
        <v>172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10</v>
      </c>
      <c r="K2636" s="13">
        <v>0</v>
      </c>
      <c r="L2636" s="13">
        <v>0</v>
      </c>
      <c r="M2636" s="13">
        <v>65</v>
      </c>
      <c r="N2636" s="14">
        <f>D2636*$D$13</f>
        <v>223.6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452.78999999999996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8"/>
        <v>676.39</v>
      </c>
      <c r="Y2636" s="14">
        <f t="shared" si="839"/>
        <v>0</v>
      </c>
      <c r="Z2636" s="14">
        <f t="shared" si="840"/>
        <v>0</v>
      </c>
      <c r="AA2636" s="14">
        <f t="shared" si="841"/>
        <v>0</v>
      </c>
      <c r="AB2636" s="14">
        <f t="shared" si="851"/>
        <v>0</v>
      </c>
      <c r="AC2636" s="15">
        <f t="shared" si="850"/>
        <v>676.4</v>
      </c>
      <c r="AD2636" s="48">
        <f>(ROUND(AC2636-AC2626,1)/AC2626)</f>
        <v>0.27888069578370206</v>
      </c>
      <c r="AE2636" s="113"/>
      <c r="AF2636" s="60"/>
    </row>
    <row r="2637" spans="1:32">
      <c r="A2637" s="99" t="s">
        <v>848</v>
      </c>
      <c r="B2637" s="91"/>
      <c r="C2637" s="21" t="s">
        <v>328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10</v>
      </c>
      <c r="K2637" s="13">
        <v>65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8"/>
        <v>676.39</v>
      </c>
      <c r="Y2637" s="14">
        <f t="shared" si="839"/>
        <v>0</v>
      </c>
      <c r="Z2637" s="14">
        <f t="shared" si="840"/>
        <v>0</v>
      </c>
      <c r="AA2637" s="14">
        <f t="shared" si="841"/>
        <v>0</v>
      </c>
      <c r="AB2637" s="14">
        <f t="shared" si="851"/>
        <v>0</v>
      </c>
      <c r="AC2637" s="15">
        <f t="shared" si="850"/>
        <v>676.4</v>
      </c>
      <c r="AD2637" s="48">
        <f>(ROUND(AC2637-AC2626,1)/AC2626)</f>
        <v>0.27888069578370206</v>
      </c>
      <c r="AE2637" s="113"/>
      <c r="AF2637" s="60"/>
    </row>
    <row r="2638" spans="1:32">
      <c r="A2638" s="99"/>
      <c r="B2638" s="91"/>
      <c r="C2638" s="21" t="s">
        <v>329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10</v>
      </c>
      <c r="K2638" s="13">
        <v>0</v>
      </c>
      <c r="L2638" s="13">
        <v>65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8"/>
        <v>676.39</v>
      </c>
      <c r="Y2638" s="14">
        <f t="shared" si="839"/>
        <v>0</v>
      </c>
      <c r="Z2638" s="14">
        <f t="shared" si="840"/>
        <v>0</v>
      </c>
      <c r="AA2638" s="14">
        <f t="shared" si="841"/>
        <v>0</v>
      </c>
      <c r="AB2638" s="14">
        <f t="shared" si="851"/>
        <v>0</v>
      </c>
      <c r="AC2638" s="15">
        <f t="shared" si="850"/>
        <v>676.4</v>
      </c>
      <c r="AD2638" s="48">
        <f>(ROUND(AC2638-AC2626,1)/AC2626)</f>
        <v>0.27888069578370206</v>
      </c>
      <c r="AE2638" s="113"/>
      <c r="AF2638" s="60"/>
    </row>
    <row r="2639" spans="1:32">
      <c r="A2639" s="99"/>
      <c r="B2639" s="91"/>
      <c r="C2639" s="21" t="s">
        <v>325</v>
      </c>
      <c r="D2639" s="12">
        <v>172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223.6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370.72879999999998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8"/>
        <v>594.3288</v>
      </c>
      <c r="Y2639" s="14">
        <f t="shared" si="839"/>
        <v>0</v>
      </c>
      <c r="Z2639" s="14">
        <f t="shared" si="840"/>
        <v>0</v>
      </c>
      <c r="AA2639" s="14">
        <f t="shared" si="841"/>
        <v>0</v>
      </c>
      <c r="AB2639" s="14">
        <f t="shared" si="851"/>
        <v>0</v>
      </c>
      <c r="AC2639" s="15">
        <f t="shared" si="850"/>
        <v>594.29999999999995</v>
      </c>
      <c r="AD2639" s="48">
        <f>(ROUND(AC2639-AC2626,1)/AC2626)</f>
        <v>0.12365286443562111</v>
      </c>
      <c r="AE2639" s="113"/>
      <c r="AF2639" s="60"/>
    </row>
    <row r="2640" spans="1:32">
      <c r="A2640" s="99"/>
      <c r="B2640" s="91"/>
      <c r="C2640" s="21" t="s">
        <v>326</v>
      </c>
      <c r="D2640" s="12">
        <v>172</v>
      </c>
      <c r="E2640" s="12">
        <v>0</v>
      </c>
      <c r="F2640" s="12">
        <v>0</v>
      </c>
      <c r="G2640" s="12">
        <v>0</v>
      </c>
      <c r="H2640" s="12">
        <v>0</v>
      </c>
      <c r="I2640" s="13">
        <v>78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223.6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423.49839999999995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8"/>
        <v>647.09839999999997</v>
      </c>
      <c r="Y2640" s="14">
        <f t="shared" si="839"/>
        <v>0</v>
      </c>
      <c r="Z2640" s="14">
        <f t="shared" si="840"/>
        <v>0</v>
      </c>
      <c r="AA2640" s="14">
        <f t="shared" si="841"/>
        <v>0</v>
      </c>
      <c r="AB2640" s="14">
        <f t="shared" si="851"/>
        <v>0</v>
      </c>
      <c r="AC2640" s="15">
        <f t="shared" si="850"/>
        <v>647.1</v>
      </c>
      <c r="AD2640" s="48">
        <f>(ROUND(AC2640-AC2626,1)/AC2626)</f>
        <v>0.22348269994327852</v>
      </c>
      <c r="AE2640" s="113"/>
      <c r="AF2640" s="60"/>
    </row>
    <row r="2641" spans="1:32">
      <c r="A2641" s="106" t="s">
        <v>0</v>
      </c>
      <c r="B2641" s="92" t="s">
        <v>665</v>
      </c>
      <c r="C2641" s="50" t="s">
        <v>242</v>
      </c>
      <c r="D2641" s="11">
        <v>150</v>
      </c>
      <c r="E2641" s="11">
        <v>0</v>
      </c>
      <c r="F2641" s="11">
        <v>50</v>
      </c>
      <c r="G2641" s="11">
        <v>0</v>
      </c>
      <c r="H2641" s="11">
        <v>0</v>
      </c>
      <c r="I2641" s="51">
        <v>50</v>
      </c>
      <c r="J2641" s="51">
        <v>10</v>
      </c>
      <c r="K2641" s="51">
        <v>10</v>
      </c>
      <c r="L2641" s="51">
        <v>10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75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202.5</v>
      </c>
      <c r="T2641" s="52">
        <f>(O2641/100)*(K2641*$K$3)</f>
        <v>0</v>
      </c>
      <c r="U2641" s="52">
        <f>(P2641/100)*(K2641*$K$3)+(P2641/100)*(L2641*$L$3)</f>
        <v>22.5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8"/>
        <v>427.5</v>
      </c>
      <c r="Y2641" s="52">
        <f t="shared" si="839"/>
        <v>0</v>
      </c>
      <c r="Z2641" s="52">
        <f t="shared" si="840"/>
        <v>97.5</v>
      </c>
      <c r="AA2641" s="52">
        <f t="shared" si="841"/>
        <v>0</v>
      </c>
      <c r="AB2641" s="52">
        <f>R2641+W2641</f>
        <v>0</v>
      </c>
      <c r="AC2641" s="53">
        <f>ROUND(X2641+Y2641+Z2641+AA2641+AB2641,1)</f>
        <v>525</v>
      </c>
      <c r="AD2641" s="58"/>
      <c r="AE2641" s="113"/>
      <c r="AF2641" s="60"/>
    </row>
    <row r="2642" spans="1:32">
      <c r="A2642" s="99" t="s">
        <v>814</v>
      </c>
      <c r="B2642" s="93">
        <v>40</v>
      </c>
      <c r="C2642" s="21" t="s">
        <v>324</v>
      </c>
      <c r="D2642" s="12">
        <v>150</v>
      </c>
      <c r="E2642" s="12">
        <v>0</v>
      </c>
      <c r="F2642" s="12">
        <v>50</v>
      </c>
      <c r="G2642" s="12">
        <v>0</v>
      </c>
      <c r="H2642" s="12">
        <v>0</v>
      </c>
      <c r="I2642" s="13">
        <v>70</v>
      </c>
      <c r="J2642" s="13">
        <v>27</v>
      </c>
      <c r="K2642" s="13">
        <v>10</v>
      </c>
      <c r="L2642" s="13">
        <v>10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65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340.46999999999997</v>
      </c>
      <c r="T2642" s="14">
        <f>(O2642/100)*(K2642*$K$4)</f>
        <v>0</v>
      </c>
      <c r="U2642" s="14">
        <f>(P2642/100)*(K2642*$K$4)+(P2642/100)*(L2642*$L$4)</f>
        <v>19.5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ref="X2642:X2655" si="852">N2642+S2642</f>
        <v>535.47</v>
      </c>
      <c r="Y2642" s="14">
        <f t="shared" ref="Y2642:Y2655" si="853">O2642+T2642</f>
        <v>0</v>
      </c>
      <c r="Z2642" s="14">
        <f t="shared" ref="Z2642:Z2655" si="854">P2642+U2642</f>
        <v>84.5</v>
      </c>
      <c r="AA2642" s="14">
        <f t="shared" ref="AA2642:AA2655" si="855">Q2642+V2642</f>
        <v>0</v>
      </c>
      <c r="AB2642" s="14">
        <f>R2642+W2642</f>
        <v>0</v>
      </c>
      <c r="AC2642" s="15">
        <f>ROUND(X2642+Y2642+Z2642+AA2642+AB2642,1)</f>
        <v>620</v>
      </c>
      <c r="AD2642" s="48">
        <f>(ROUND(AC2642-AC2641,1)/AC2641)</f>
        <v>0.18095238095238095</v>
      </c>
      <c r="AE2642" s="113" t="s">
        <v>813</v>
      </c>
      <c r="AF2642" s="60"/>
    </row>
    <row r="2643" spans="1:32">
      <c r="A2643" s="99" t="s">
        <v>815</v>
      </c>
      <c r="B2643" s="93">
        <v>0</v>
      </c>
      <c r="C2643" s="21" t="s">
        <v>849</v>
      </c>
      <c r="D2643" s="12">
        <v>150</v>
      </c>
      <c r="E2643" s="12">
        <v>0</v>
      </c>
      <c r="F2643" s="12">
        <v>50</v>
      </c>
      <c r="G2643" s="12">
        <v>0</v>
      </c>
      <c r="H2643" s="12">
        <v>0</v>
      </c>
      <c r="I2643" s="13">
        <v>50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70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189</v>
      </c>
      <c r="T2643" s="14">
        <f>(O2643/100)*(K2643*$K$5)</f>
        <v>0</v>
      </c>
      <c r="U2643" s="14">
        <f>(P2643/100)*(K2643*$K$5)+(P2643/100)*(L2643*$L$5)</f>
        <v>21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52"/>
        <v>399</v>
      </c>
      <c r="Y2643" s="14">
        <f t="shared" si="853"/>
        <v>0</v>
      </c>
      <c r="Z2643" s="14">
        <f t="shared" si="854"/>
        <v>91</v>
      </c>
      <c r="AA2643" s="14">
        <f t="shared" si="855"/>
        <v>0</v>
      </c>
      <c r="AB2643" s="14">
        <f>R2643+W2643</f>
        <v>0</v>
      </c>
      <c r="AC2643" s="15">
        <f t="shared" ref="AC2643:AC2655" si="856">ROUND(X2643+Y2643+Z2643+AA2643+AB2643,1)</f>
        <v>490</v>
      </c>
      <c r="AD2643" s="48">
        <f>(ROUND(AC2643-AC2641,1)/AC2641)</f>
        <v>-6.6666666666666666E-2</v>
      </c>
      <c r="AE2643" s="113"/>
      <c r="AF2643" s="60"/>
    </row>
    <row r="2644" spans="1:32">
      <c r="A2644" s="99" t="s">
        <v>816</v>
      </c>
      <c r="B2644" s="93">
        <v>0</v>
      </c>
      <c r="C2644" s="21" t="s">
        <v>337</v>
      </c>
      <c r="D2644" s="12">
        <v>150</v>
      </c>
      <c r="E2644" s="12">
        <v>0</v>
      </c>
      <c r="F2644" s="12">
        <v>50</v>
      </c>
      <c r="G2644" s="12">
        <v>0</v>
      </c>
      <c r="H2644" s="12">
        <v>0</v>
      </c>
      <c r="I2644" s="13">
        <v>50</v>
      </c>
      <c r="J2644" s="13">
        <v>10</v>
      </c>
      <c r="K2644" s="13">
        <v>10</v>
      </c>
      <c r="L2644" s="13">
        <v>10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70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189</v>
      </c>
      <c r="T2644" s="14">
        <f>(O2644/100)*(K2644*$K$6)</f>
        <v>0</v>
      </c>
      <c r="U2644" s="14">
        <f>(P2644/100)*(K2644*$K$6)+(P2644/100)*(L2644*$L$6)</f>
        <v>21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52"/>
        <v>399</v>
      </c>
      <c r="Y2644" s="14">
        <f t="shared" si="853"/>
        <v>0</v>
      </c>
      <c r="Z2644" s="14">
        <f t="shared" si="854"/>
        <v>91</v>
      </c>
      <c r="AA2644" s="14">
        <f t="shared" si="855"/>
        <v>0</v>
      </c>
      <c r="AB2644" s="14">
        <f t="shared" ref="AB2644:AB2655" si="857">R2644+W2644</f>
        <v>0</v>
      </c>
      <c r="AC2644" s="15">
        <f t="shared" si="856"/>
        <v>490</v>
      </c>
      <c r="AD2644" s="48">
        <f>(ROUND(AC2644-AC2641,1)/AC2641)</f>
        <v>-6.6666666666666666E-2</v>
      </c>
      <c r="AE2644" s="113"/>
      <c r="AF2644" s="60"/>
    </row>
    <row r="2645" spans="1:32">
      <c r="A2645" s="99" t="s">
        <v>817</v>
      </c>
      <c r="B2645" s="93">
        <v>0</v>
      </c>
      <c r="C2645" s="21" t="s">
        <v>338</v>
      </c>
      <c r="D2645" s="12">
        <v>150</v>
      </c>
      <c r="E2645" s="12">
        <v>0</v>
      </c>
      <c r="F2645" s="12">
        <v>50</v>
      </c>
      <c r="G2645" s="12">
        <v>0</v>
      </c>
      <c r="H2645" s="12">
        <v>0</v>
      </c>
      <c r="I2645" s="13">
        <v>50</v>
      </c>
      <c r="J2645" s="13">
        <v>10</v>
      </c>
      <c r="K2645" s="13">
        <v>10</v>
      </c>
      <c r="L2645" s="13">
        <v>10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70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189</v>
      </c>
      <c r="T2645" s="14">
        <f>(O2645/100)*(K2645*$K$7)</f>
        <v>0</v>
      </c>
      <c r="U2645" s="14">
        <f>(P2645/100)*(K2645*$K$7)+(P2645/100)*(L2645*$L$7)</f>
        <v>21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52"/>
        <v>399</v>
      </c>
      <c r="Y2645" s="14">
        <f t="shared" si="853"/>
        <v>0</v>
      </c>
      <c r="Z2645" s="14">
        <f t="shared" si="854"/>
        <v>91</v>
      </c>
      <c r="AA2645" s="14">
        <f t="shared" si="855"/>
        <v>0</v>
      </c>
      <c r="AB2645" s="14">
        <f t="shared" si="857"/>
        <v>0</v>
      </c>
      <c r="AC2645" s="15">
        <f t="shared" si="856"/>
        <v>490</v>
      </c>
      <c r="AD2645" s="48">
        <f>(ROUND(AC2645-AC2641,1)/AC2641)</f>
        <v>-6.6666666666666666E-2</v>
      </c>
      <c r="AE2645" s="113"/>
      <c r="AF2645" s="60"/>
    </row>
    <row r="2646" spans="1:32">
      <c r="A2646" s="99" t="s">
        <v>666</v>
      </c>
      <c r="B2646" s="93"/>
      <c r="C2646" s="21" t="s">
        <v>339</v>
      </c>
      <c r="D2646" s="12">
        <v>150</v>
      </c>
      <c r="E2646" s="12">
        <v>0</v>
      </c>
      <c r="F2646" s="12">
        <v>50</v>
      </c>
      <c r="G2646" s="12">
        <v>0</v>
      </c>
      <c r="H2646" s="12">
        <v>0</v>
      </c>
      <c r="I2646" s="13">
        <v>50</v>
      </c>
      <c r="J2646" s="13">
        <v>10</v>
      </c>
      <c r="K2646" s="13">
        <v>10</v>
      </c>
      <c r="L2646" s="13">
        <v>10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70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189</v>
      </c>
      <c r="T2646" s="14">
        <f>(O2646/100)*(K2646*$K$8)</f>
        <v>0</v>
      </c>
      <c r="U2646" s="14">
        <f>(P2646/100)*(K2646*$K$8)+(P2646/100)*(L2646*$L$8)</f>
        <v>21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52"/>
        <v>399</v>
      </c>
      <c r="Y2646" s="14">
        <f t="shared" si="853"/>
        <v>0</v>
      </c>
      <c r="Z2646" s="14">
        <f t="shared" si="854"/>
        <v>91</v>
      </c>
      <c r="AA2646" s="14">
        <f t="shared" si="855"/>
        <v>0</v>
      </c>
      <c r="AB2646" s="14">
        <f t="shared" si="857"/>
        <v>0</v>
      </c>
      <c r="AC2646" s="15">
        <f t="shared" si="856"/>
        <v>490</v>
      </c>
      <c r="AD2646" s="48">
        <f>(ROUND(AC2646-AC2641,1)/AC2641)</f>
        <v>-6.6666666666666666E-2</v>
      </c>
      <c r="AE2646" s="113"/>
      <c r="AF2646" s="60"/>
    </row>
    <row r="2647" spans="1:32">
      <c r="A2647" s="99" t="s">
        <v>605</v>
      </c>
      <c r="B2647" s="93"/>
      <c r="C2647" s="21" t="s">
        <v>1</v>
      </c>
      <c r="D2647" s="12">
        <v>75</v>
      </c>
      <c r="E2647" s="12">
        <v>200</v>
      </c>
      <c r="F2647" s="12">
        <v>0</v>
      </c>
      <c r="G2647" s="12">
        <v>0</v>
      </c>
      <c r="H2647" s="12">
        <v>0</v>
      </c>
      <c r="I2647" s="13">
        <v>50</v>
      </c>
      <c r="J2647" s="13">
        <v>10</v>
      </c>
      <c r="K2647" s="13">
        <v>64</v>
      </c>
      <c r="L2647" s="13">
        <v>0</v>
      </c>
      <c r="M2647" s="13">
        <v>0</v>
      </c>
      <c r="N2647" s="14">
        <f>D2647*$D$9</f>
        <v>90</v>
      </c>
      <c r="O2647" s="14">
        <f>E2647*$E$9</f>
        <v>260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81</v>
      </c>
      <c r="T2647" s="14">
        <f>(O2647/100)*(K2647*$K$9)</f>
        <v>249.60000000000002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52"/>
        <v>171</v>
      </c>
      <c r="Y2647" s="14">
        <f t="shared" si="853"/>
        <v>509.6</v>
      </c>
      <c r="Z2647" s="14">
        <f t="shared" si="854"/>
        <v>0</v>
      </c>
      <c r="AA2647" s="14">
        <f t="shared" si="855"/>
        <v>0</v>
      </c>
      <c r="AB2647" s="14">
        <f t="shared" si="857"/>
        <v>0</v>
      </c>
      <c r="AC2647" s="15">
        <f t="shared" si="856"/>
        <v>680.6</v>
      </c>
      <c r="AD2647" s="48">
        <f>(ROUND(AC2647-AC2641,1)/AC2641)</f>
        <v>0.29638095238095236</v>
      </c>
      <c r="AE2647" s="113"/>
      <c r="AF2647" s="60"/>
    </row>
    <row r="2648" spans="1:32">
      <c r="A2648" s="99" t="s">
        <v>844</v>
      </c>
      <c r="B2648" s="93"/>
      <c r="C2648" s="21" t="s">
        <v>2</v>
      </c>
      <c r="D2648" s="12">
        <v>75</v>
      </c>
      <c r="E2648" s="12">
        <v>0</v>
      </c>
      <c r="F2648" s="12">
        <v>200</v>
      </c>
      <c r="G2648" s="12">
        <v>0</v>
      </c>
      <c r="H2648" s="12">
        <v>0</v>
      </c>
      <c r="I2648" s="13">
        <v>50</v>
      </c>
      <c r="J2648" s="13">
        <v>10</v>
      </c>
      <c r="K2648" s="13">
        <v>32</v>
      </c>
      <c r="L2648" s="13">
        <v>32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260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81</v>
      </c>
      <c r="T2648" s="14">
        <f>(O2648/100)*(K2648*$J$10)</f>
        <v>0</v>
      </c>
      <c r="U2648" s="14">
        <f>(P2648/100)*(K2648*$K$10)+(P2648/100)*(L2648*$L$10)</f>
        <v>249.60000000000002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52"/>
        <v>171</v>
      </c>
      <c r="Y2648" s="14">
        <f t="shared" si="853"/>
        <v>0</v>
      </c>
      <c r="Z2648" s="14">
        <f t="shared" si="854"/>
        <v>509.6</v>
      </c>
      <c r="AA2648" s="14">
        <f t="shared" si="855"/>
        <v>0</v>
      </c>
      <c r="AB2648" s="14">
        <f t="shared" si="857"/>
        <v>0</v>
      </c>
      <c r="AC2648" s="15">
        <f t="shared" si="856"/>
        <v>680.6</v>
      </c>
      <c r="AD2648" s="48">
        <f>(ROUND(AC2648-AC2641,1)/AC2641)</f>
        <v>0.29638095238095236</v>
      </c>
      <c r="AE2648" s="113"/>
      <c r="AF2648" s="60"/>
    </row>
    <row r="2649" spans="1:32">
      <c r="A2649" s="99" t="s">
        <v>845</v>
      </c>
      <c r="B2649" s="93"/>
      <c r="C2649" s="21" t="s">
        <v>3</v>
      </c>
      <c r="D2649" s="12">
        <v>75</v>
      </c>
      <c r="E2649" s="12">
        <v>0</v>
      </c>
      <c r="F2649" s="12">
        <v>0</v>
      </c>
      <c r="G2649" s="12">
        <v>200</v>
      </c>
      <c r="H2649" s="12">
        <v>0</v>
      </c>
      <c r="I2649" s="13">
        <v>50</v>
      </c>
      <c r="J2649" s="13">
        <v>10</v>
      </c>
      <c r="K2649" s="13">
        <v>0</v>
      </c>
      <c r="L2649" s="13">
        <v>64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260</v>
      </c>
      <c r="R2649" s="14">
        <f>H2649*$H$11</f>
        <v>0</v>
      </c>
      <c r="S2649" s="14">
        <f>(N2649/100)*(I2649*$I$11)+(N2649/100)*(J2649*$J$11)</f>
        <v>81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249.60000000000002</v>
      </c>
      <c r="W2649" s="14">
        <f>(R2649/100)*(K2649*$K$11)+(R2649/100)*(L2649*$L$11)</f>
        <v>0</v>
      </c>
      <c r="X2649" s="14">
        <f t="shared" si="852"/>
        <v>171</v>
      </c>
      <c r="Y2649" s="14">
        <f t="shared" si="853"/>
        <v>0</v>
      </c>
      <c r="Z2649" s="14">
        <f t="shared" si="854"/>
        <v>0</v>
      </c>
      <c r="AA2649" s="14">
        <f t="shared" si="855"/>
        <v>509.6</v>
      </c>
      <c r="AB2649" s="14">
        <f t="shared" si="857"/>
        <v>0</v>
      </c>
      <c r="AC2649" s="15">
        <f t="shared" si="856"/>
        <v>680.6</v>
      </c>
      <c r="AD2649" s="48">
        <f>(ROUND(AC2649-AC2641,1)/AC2641)</f>
        <v>0.29638095238095236</v>
      </c>
      <c r="AE2649" s="113"/>
      <c r="AF2649" s="60"/>
    </row>
    <row r="2650" spans="1:32">
      <c r="A2650" s="99" t="s">
        <v>846</v>
      </c>
      <c r="B2650" s="93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200</v>
      </c>
      <c r="I2650" s="13">
        <v>50</v>
      </c>
      <c r="J2650" s="13">
        <v>10</v>
      </c>
      <c r="K2650" s="13">
        <v>32</v>
      </c>
      <c r="L2650" s="13">
        <v>32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260</v>
      </c>
      <c r="S2650" s="14">
        <f>(N2650/100)*(I2650*$I$12)+(N2650/100)*(J2650*$J$12)</f>
        <v>81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249.60000000000002</v>
      </c>
      <c r="X2650" s="14">
        <f t="shared" si="852"/>
        <v>171</v>
      </c>
      <c r="Y2650" s="14">
        <f t="shared" si="853"/>
        <v>0</v>
      </c>
      <c r="Z2650" s="14">
        <f t="shared" si="854"/>
        <v>0</v>
      </c>
      <c r="AA2650" s="14">
        <f t="shared" si="855"/>
        <v>0</v>
      </c>
      <c r="AB2650" s="14">
        <f t="shared" si="857"/>
        <v>509.6</v>
      </c>
      <c r="AC2650" s="15">
        <f t="shared" si="856"/>
        <v>680.6</v>
      </c>
      <c r="AD2650" s="48">
        <f>(ROUND(AC2650-AC2641,1)/AC2641)</f>
        <v>0.29638095238095236</v>
      </c>
      <c r="AE2650" s="113"/>
      <c r="AF2650" s="60"/>
    </row>
    <row r="2651" spans="1:32">
      <c r="A2651" s="99" t="s">
        <v>847</v>
      </c>
      <c r="B2651" s="93"/>
      <c r="C2651" s="21" t="s">
        <v>327</v>
      </c>
      <c r="D2651" s="12">
        <v>150</v>
      </c>
      <c r="E2651" s="12">
        <v>0</v>
      </c>
      <c r="F2651" s="12">
        <v>50</v>
      </c>
      <c r="G2651" s="12">
        <v>0</v>
      </c>
      <c r="H2651" s="12">
        <v>0</v>
      </c>
      <c r="I2651" s="13">
        <v>50</v>
      </c>
      <c r="J2651" s="13">
        <v>10</v>
      </c>
      <c r="K2651" s="13">
        <v>10</v>
      </c>
      <c r="L2651" s="13">
        <v>10</v>
      </c>
      <c r="M2651" s="13">
        <v>55</v>
      </c>
      <c r="N2651" s="14">
        <f>D2651*$D$13</f>
        <v>195</v>
      </c>
      <c r="O2651" s="14">
        <f>E2651*$E$13</f>
        <v>0</v>
      </c>
      <c r="P2651" s="14">
        <f>F2651*$F$13</f>
        <v>65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336.375</v>
      </c>
      <c r="T2651" s="14">
        <f>(O2651/100)*(K2651*$K$13)+(O2651/100)*(M2651*$M$13)</f>
        <v>0</v>
      </c>
      <c r="U2651" s="14">
        <f>(P2651/100)*(K2651*$K$13)+(P2651/100)*(L2651*$L$13)+(P2651/100)*(M2651*$M$13)</f>
        <v>73.125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52"/>
        <v>531.375</v>
      </c>
      <c r="Y2651" s="14">
        <f t="shared" si="853"/>
        <v>0</v>
      </c>
      <c r="Z2651" s="14">
        <f t="shared" si="854"/>
        <v>138.125</v>
      </c>
      <c r="AA2651" s="14">
        <f t="shared" si="855"/>
        <v>0</v>
      </c>
      <c r="AB2651" s="14">
        <f t="shared" si="857"/>
        <v>0</v>
      </c>
      <c r="AC2651" s="15">
        <f t="shared" si="856"/>
        <v>669.5</v>
      </c>
      <c r="AD2651" s="48">
        <f>(ROUND(AC2651-AC2641,1)/AC2641)</f>
        <v>0.27523809523809523</v>
      </c>
      <c r="AE2651" s="113"/>
      <c r="AF2651" s="60"/>
    </row>
    <row r="2652" spans="1:32">
      <c r="A2652" s="99" t="s">
        <v>848</v>
      </c>
      <c r="B2652" s="93"/>
      <c r="C2652" s="21" t="s">
        <v>328</v>
      </c>
      <c r="D2652" s="12">
        <v>169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10</v>
      </c>
      <c r="K2652" s="13">
        <v>77</v>
      </c>
      <c r="L2652" s="13">
        <v>0</v>
      </c>
      <c r="M2652" s="13">
        <v>0</v>
      </c>
      <c r="N2652" s="14">
        <f>D2652*$D$14</f>
        <v>219.70000000000002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451.48350000000005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52"/>
        <v>671.18350000000009</v>
      </c>
      <c r="Y2652" s="14">
        <f t="shared" si="853"/>
        <v>0</v>
      </c>
      <c r="Z2652" s="14">
        <f t="shared" si="854"/>
        <v>0</v>
      </c>
      <c r="AA2652" s="14">
        <f t="shared" si="855"/>
        <v>0</v>
      </c>
      <c r="AB2652" s="14">
        <f t="shared" si="857"/>
        <v>0</v>
      </c>
      <c r="AC2652" s="15">
        <f t="shared" si="856"/>
        <v>671.2</v>
      </c>
      <c r="AD2652" s="48">
        <f>(ROUND(AC2652-AC2641,1)/AC2641)</f>
        <v>0.27847619047619043</v>
      </c>
      <c r="AE2652" s="113"/>
      <c r="AF2652" s="60"/>
    </row>
    <row r="2653" spans="1:32">
      <c r="A2653" s="99"/>
      <c r="B2653" s="93"/>
      <c r="C2653" s="21" t="s">
        <v>329</v>
      </c>
      <c r="D2653" s="12">
        <v>169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10</v>
      </c>
      <c r="K2653" s="13">
        <v>0</v>
      </c>
      <c r="L2653" s="13">
        <v>77</v>
      </c>
      <c r="M2653" s="13">
        <v>0</v>
      </c>
      <c r="N2653" s="14">
        <f>D2653*$D$15</f>
        <v>219.70000000000002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451.48350000000005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52"/>
        <v>671.18350000000009</v>
      </c>
      <c r="Y2653" s="14">
        <f t="shared" si="853"/>
        <v>0</v>
      </c>
      <c r="Z2653" s="14">
        <f t="shared" si="854"/>
        <v>0</v>
      </c>
      <c r="AA2653" s="14">
        <f t="shared" si="855"/>
        <v>0</v>
      </c>
      <c r="AB2653" s="14">
        <f t="shared" si="857"/>
        <v>0</v>
      </c>
      <c r="AC2653" s="15">
        <f t="shared" si="856"/>
        <v>671.2</v>
      </c>
      <c r="AD2653" s="48">
        <f>(ROUND(AC2653-AC2641,1)/AC2641)</f>
        <v>0.27847619047619043</v>
      </c>
      <c r="AE2653" s="113"/>
      <c r="AF2653" s="60"/>
    </row>
    <row r="2654" spans="1:32">
      <c r="A2654" s="99"/>
      <c r="B2654" s="93"/>
      <c r="C2654" s="21" t="s">
        <v>325</v>
      </c>
      <c r="D2654" s="12">
        <v>150</v>
      </c>
      <c r="E2654" s="12">
        <v>0</v>
      </c>
      <c r="F2654" s="12">
        <v>50</v>
      </c>
      <c r="G2654" s="12">
        <v>0</v>
      </c>
      <c r="H2654" s="12">
        <v>0</v>
      </c>
      <c r="I2654" s="13">
        <v>50</v>
      </c>
      <c r="J2654" s="13">
        <v>48</v>
      </c>
      <c r="K2654" s="13">
        <v>10</v>
      </c>
      <c r="L2654" s="13">
        <v>10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65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312.77999999999997</v>
      </c>
      <c r="T2654" s="14">
        <f>(O2654/100)*(K2654*$K$16)</f>
        <v>0</v>
      </c>
      <c r="U2654" s="14">
        <f>(P2654/100)*(K2654*$K$16)+(P2654/100)*(L2654*$L$16)</f>
        <v>19.5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52"/>
        <v>507.78</v>
      </c>
      <c r="Y2654" s="14">
        <f t="shared" si="853"/>
        <v>0</v>
      </c>
      <c r="Z2654" s="14">
        <f t="shared" si="854"/>
        <v>84.5</v>
      </c>
      <c r="AA2654" s="14">
        <f t="shared" si="855"/>
        <v>0</v>
      </c>
      <c r="AB2654" s="14">
        <f t="shared" si="857"/>
        <v>0</v>
      </c>
      <c r="AC2654" s="15">
        <f t="shared" si="856"/>
        <v>592.29999999999995</v>
      </c>
      <c r="AD2654" s="48">
        <f>(ROUND(AC2654-AC2641,1)/AC2641)</f>
        <v>0.12819047619047619</v>
      </c>
      <c r="AE2654" s="113"/>
      <c r="AF2654" s="60"/>
    </row>
    <row r="2655" spans="1:32">
      <c r="A2655" s="99"/>
      <c r="B2655" s="93"/>
      <c r="C2655" s="21" t="s">
        <v>326</v>
      </c>
      <c r="D2655" s="12">
        <v>150</v>
      </c>
      <c r="E2655" s="12">
        <v>0</v>
      </c>
      <c r="F2655" s="12">
        <v>50</v>
      </c>
      <c r="G2655" s="12">
        <v>0</v>
      </c>
      <c r="H2655" s="12">
        <v>0</v>
      </c>
      <c r="I2655" s="13">
        <v>77</v>
      </c>
      <c r="J2655" s="13">
        <v>10</v>
      </c>
      <c r="K2655" s="13">
        <v>10</v>
      </c>
      <c r="L2655" s="13">
        <v>10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65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364.84499999999997</v>
      </c>
      <c r="T2655" s="14">
        <f>(O2655/100)*(K2655*$K$17)</f>
        <v>0</v>
      </c>
      <c r="U2655" s="14">
        <f>(P2655/100)*(K2655*$K$17)+(P2655/100)*(L2655*$L$17)</f>
        <v>19.5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52"/>
        <v>559.84500000000003</v>
      </c>
      <c r="Y2655" s="14">
        <f t="shared" si="853"/>
        <v>0</v>
      </c>
      <c r="Z2655" s="14">
        <f t="shared" si="854"/>
        <v>84.5</v>
      </c>
      <c r="AA2655" s="14">
        <f t="shared" si="855"/>
        <v>0</v>
      </c>
      <c r="AB2655" s="14">
        <f t="shared" si="857"/>
        <v>0</v>
      </c>
      <c r="AC2655" s="15">
        <f t="shared" si="856"/>
        <v>644.29999999999995</v>
      </c>
      <c r="AD2655" s="48">
        <f>(ROUND(AC2655-AC2641,1)/AC2641)</f>
        <v>0.22723809523809524</v>
      </c>
      <c r="AE2655" s="113"/>
      <c r="AF2655" s="60"/>
    </row>
    <row r="2656" spans="1:32">
      <c r="A2656" s="106" t="s">
        <v>0</v>
      </c>
      <c r="B2656" s="90" t="s">
        <v>123</v>
      </c>
      <c r="C2656" s="50" t="s">
        <v>242</v>
      </c>
      <c r="D2656" s="11">
        <v>165</v>
      </c>
      <c r="E2656" s="11">
        <v>0</v>
      </c>
      <c r="F2656" s="11">
        <v>0</v>
      </c>
      <c r="G2656" s="11">
        <v>40</v>
      </c>
      <c r="H2656" s="11">
        <v>0</v>
      </c>
      <c r="I2656" s="51">
        <v>50</v>
      </c>
      <c r="J2656" s="51">
        <v>0</v>
      </c>
      <c r="K2656" s="51">
        <v>0</v>
      </c>
      <c r="L2656" s="51">
        <v>40</v>
      </c>
      <c r="M2656" s="51">
        <v>0</v>
      </c>
      <c r="N2656" s="52">
        <f>D2656*$D$3</f>
        <v>247.5</v>
      </c>
      <c r="O2656" s="52">
        <f>E2656*$E$3</f>
        <v>0</v>
      </c>
      <c r="P2656" s="52">
        <f>F2656*$F$3</f>
        <v>0</v>
      </c>
      <c r="Q2656" s="52">
        <f>G2656*$G$3</f>
        <v>60</v>
      </c>
      <c r="R2656" s="52">
        <f>H2656*$H$3</f>
        <v>0</v>
      </c>
      <c r="S2656" s="52">
        <f>(N2656/100)*(I2656*$I$3)+(N2656/100)*(J2656*$J$3)</f>
        <v>185.625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36</v>
      </c>
      <c r="W2656" s="52">
        <f>(R2656/100)*(K2656*$K$3)+(R2656/100)*(L2656*$L$3)</f>
        <v>0</v>
      </c>
      <c r="X2656" s="52">
        <f t="shared" ref="X2656:X2716" si="858">N2656+S2656</f>
        <v>433.125</v>
      </c>
      <c r="Y2656" s="52">
        <f t="shared" ref="Y2656:Y2716" si="859">O2656+T2656</f>
        <v>0</v>
      </c>
      <c r="Z2656" s="52">
        <f t="shared" ref="Z2656:Z2716" si="860">P2656+U2656</f>
        <v>0</v>
      </c>
      <c r="AA2656" s="52">
        <f t="shared" ref="AA2656:AA2716" si="861">Q2656+V2656</f>
        <v>96</v>
      </c>
      <c r="AB2656" s="52">
        <f>R2656+W2656</f>
        <v>0</v>
      </c>
      <c r="AC2656" s="53">
        <f>ROUND(X2656+Y2656+Z2656+AA2656+AB2656,1)</f>
        <v>529.1</v>
      </c>
      <c r="AD2656" s="58"/>
      <c r="AE2656" s="113"/>
      <c r="AF2656" s="60"/>
    </row>
    <row r="2657" spans="1:32">
      <c r="A2657" s="99" t="s">
        <v>814</v>
      </c>
      <c r="B2657" s="91">
        <v>40</v>
      </c>
      <c r="C2657" s="21" t="s">
        <v>324</v>
      </c>
      <c r="D2657" s="12">
        <v>165</v>
      </c>
      <c r="E2657" s="12">
        <v>0</v>
      </c>
      <c r="F2657" s="12">
        <v>0</v>
      </c>
      <c r="G2657" s="12">
        <v>40</v>
      </c>
      <c r="H2657" s="12">
        <v>0</v>
      </c>
      <c r="I2657" s="13">
        <v>64</v>
      </c>
      <c r="J2657" s="13">
        <v>20</v>
      </c>
      <c r="K2657" s="13">
        <v>0</v>
      </c>
      <c r="L2657" s="13">
        <v>40</v>
      </c>
      <c r="M2657" s="13">
        <v>0</v>
      </c>
      <c r="N2657" s="14">
        <f>D2657*$D$4</f>
        <v>214.5</v>
      </c>
      <c r="O2657" s="14">
        <f>E2657*$E$4</f>
        <v>0</v>
      </c>
      <c r="P2657" s="14">
        <f>F2657*$F$4</f>
        <v>0</v>
      </c>
      <c r="Q2657" s="14">
        <f>G2657*$G$4</f>
        <v>52</v>
      </c>
      <c r="R2657" s="14">
        <f>H2657*$H$4</f>
        <v>0</v>
      </c>
      <c r="S2657" s="14">
        <f>(N2657/100)*(I2657*$I$4)+(N2657/100)*(J2657*$J$4)</f>
        <v>324.32400000000001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31.200000000000003</v>
      </c>
      <c r="W2657" s="14">
        <f>(R2657/100)*(K2657*$K$4)+(R2657/100)*(L2657*$L$4)</f>
        <v>0</v>
      </c>
      <c r="X2657" s="14">
        <f t="shared" si="858"/>
        <v>538.82400000000007</v>
      </c>
      <c r="Y2657" s="14">
        <f t="shared" si="859"/>
        <v>0</v>
      </c>
      <c r="Z2657" s="14">
        <f t="shared" si="860"/>
        <v>0</v>
      </c>
      <c r="AA2657" s="14">
        <f t="shared" si="861"/>
        <v>83.2</v>
      </c>
      <c r="AB2657" s="14">
        <f>R2657+W2657</f>
        <v>0</v>
      </c>
      <c r="AC2657" s="15">
        <f>ROUND(X2657+Y2657+Z2657+AA2657+AB2657,1)</f>
        <v>622</v>
      </c>
      <c r="AD2657" s="48">
        <f>(ROUND(AC2657-AC2656,1)/AC2656)</f>
        <v>0.17558117558117559</v>
      </c>
      <c r="AE2657" s="113" t="s">
        <v>813</v>
      </c>
      <c r="AF2657" s="60"/>
    </row>
    <row r="2658" spans="1:32">
      <c r="A2658" s="99" t="s">
        <v>815</v>
      </c>
      <c r="B2658" s="91">
        <v>0</v>
      </c>
      <c r="C2658" s="21" t="s">
        <v>849</v>
      </c>
      <c r="D2658" s="12">
        <v>165</v>
      </c>
      <c r="E2658" s="12">
        <v>0</v>
      </c>
      <c r="F2658" s="12">
        <v>0</v>
      </c>
      <c r="G2658" s="12">
        <v>40</v>
      </c>
      <c r="H2658" s="12">
        <v>0</v>
      </c>
      <c r="I2658" s="13">
        <v>50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D2658*$D$5</f>
        <v>230.99999999999997</v>
      </c>
      <c r="O2658" s="14">
        <f>E2658*$E$5</f>
        <v>0</v>
      </c>
      <c r="P2658" s="14">
        <f>F2658*$F$5</f>
        <v>0</v>
      </c>
      <c r="Q2658" s="14">
        <f>G2658*$G$5</f>
        <v>56</v>
      </c>
      <c r="R2658" s="14">
        <f>H2658*$H$5</f>
        <v>0</v>
      </c>
      <c r="S2658" s="14">
        <f>(N2658/100)*(I2658*$I$5)+(N2658/100)*(J2658*$J$5)</f>
        <v>173.24999999999997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33.6</v>
      </c>
      <c r="W2658" s="14">
        <f>(R2658/100)*(K2658*$K$5)+(R2658/100)*(L2658*$L$5)</f>
        <v>0</v>
      </c>
      <c r="X2658" s="14">
        <f t="shared" si="858"/>
        <v>404.24999999999994</v>
      </c>
      <c r="Y2658" s="14">
        <f t="shared" si="859"/>
        <v>0</v>
      </c>
      <c r="Z2658" s="14">
        <f t="shared" si="860"/>
        <v>0</v>
      </c>
      <c r="AA2658" s="14">
        <f t="shared" si="861"/>
        <v>89.6</v>
      </c>
      <c r="AB2658" s="14">
        <f>R2658+W2658</f>
        <v>0</v>
      </c>
      <c r="AC2658" s="15">
        <f t="shared" ref="AC2658:AC2670" si="862">ROUND(X2658+Y2658+Z2658+AA2658+AB2658,1)</f>
        <v>493.9</v>
      </c>
      <c r="AD2658" s="48">
        <f>(ROUND(AC2658-AC2656,1)/AC2656)</f>
        <v>-6.6528066528066532E-2</v>
      </c>
      <c r="AE2658" s="113"/>
      <c r="AF2658" s="60"/>
    </row>
    <row r="2659" spans="1:32">
      <c r="A2659" s="99" t="s">
        <v>816</v>
      </c>
      <c r="B2659" s="91">
        <v>0</v>
      </c>
      <c r="C2659" s="21" t="s">
        <v>337</v>
      </c>
      <c r="D2659" s="12">
        <v>165</v>
      </c>
      <c r="E2659" s="12">
        <v>0</v>
      </c>
      <c r="F2659" s="12">
        <v>0</v>
      </c>
      <c r="G2659" s="12">
        <v>40</v>
      </c>
      <c r="H2659" s="12">
        <v>0</v>
      </c>
      <c r="I2659" s="13">
        <v>50</v>
      </c>
      <c r="J2659" s="13">
        <v>0</v>
      </c>
      <c r="K2659" s="13">
        <v>0</v>
      </c>
      <c r="L2659" s="13">
        <v>40</v>
      </c>
      <c r="M2659" s="13">
        <v>0</v>
      </c>
      <c r="N2659" s="14">
        <f>D2659*$D$6</f>
        <v>230.99999999999997</v>
      </c>
      <c r="O2659" s="14">
        <f>E2659*$E$6</f>
        <v>0</v>
      </c>
      <c r="P2659" s="14">
        <f>F2659*$F$6</f>
        <v>0</v>
      </c>
      <c r="Q2659" s="14">
        <f>G2659*$G$6</f>
        <v>56</v>
      </c>
      <c r="R2659" s="14">
        <f>H2659*$H$6</f>
        <v>0</v>
      </c>
      <c r="S2659" s="14">
        <f>(N2659/100)*(I2659*$I$6)+(N2659/100)*(J2659*$J$6)</f>
        <v>173.24999999999997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33.6</v>
      </c>
      <c r="W2659" s="14">
        <f>(R2659/100)*(K2659*$K$6)+(R2659/100)*(L2659*$L$6)</f>
        <v>0</v>
      </c>
      <c r="X2659" s="14">
        <f t="shared" si="858"/>
        <v>404.24999999999994</v>
      </c>
      <c r="Y2659" s="14">
        <f t="shared" si="859"/>
        <v>0</v>
      </c>
      <c r="Z2659" s="14">
        <f t="shared" si="860"/>
        <v>0</v>
      </c>
      <c r="AA2659" s="14">
        <f t="shared" si="861"/>
        <v>89.6</v>
      </c>
      <c r="AB2659" s="14">
        <f t="shared" ref="AB2659:AB2670" si="863">R2659+W2659</f>
        <v>0</v>
      </c>
      <c r="AC2659" s="15">
        <f t="shared" si="862"/>
        <v>493.9</v>
      </c>
      <c r="AD2659" s="48">
        <f>(ROUND(AC2659-AC2656,1)/AC2656)</f>
        <v>-6.6528066528066532E-2</v>
      </c>
      <c r="AE2659" s="113"/>
      <c r="AF2659" s="60"/>
    </row>
    <row r="2660" spans="1:32">
      <c r="A2660" s="99" t="s">
        <v>817</v>
      </c>
      <c r="B2660" s="91">
        <v>0</v>
      </c>
      <c r="C2660" s="21" t="s">
        <v>338</v>
      </c>
      <c r="D2660" s="12">
        <v>165</v>
      </c>
      <c r="E2660" s="12">
        <v>0</v>
      </c>
      <c r="F2660" s="12">
        <v>0</v>
      </c>
      <c r="G2660" s="12">
        <v>40</v>
      </c>
      <c r="H2660" s="12">
        <v>0</v>
      </c>
      <c r="I2660" s="13">
        <v>50</v>
      </c>
      <c r="J2660" s="13">
        <v>0</v>
      </c>
      <c r="K2660" s="13">
        <v>0</v>
      </c>
      <c r="L2660" s="13">
        <v>40</v>
      </c>
      <c r="M2660" s="13">
        <v>0</v>
      </c>
      <c r="N2660" s="14">
        <f>D2660*$D$7</f>
        <v>230.99999999999997</v>
      </c>
      <c r="O2660" s="14">
        <f>E2660*$E$7</f>
        <v>0</v>
      </c>
      <c r="P2660" s="14">
        <f>F2660*$F$7</f>
        <v>0</v>
      </c>
      <c r="Q2660" s="14">
        <f>G2660*$G$7</f>
        <v>56</v>
      </c>
      <c r="R2660" s="14">
        <f>H2660*$H$7</f>
        <v>0</v>
      </c>
      <c r="S2660" s="14">
        <f>(N2660/100)*(I2660*$I$7)+(N2660/100)*(J2660*$J$7)</f>
        <v>173.24999999999997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33.6</v>
      </c>
      <c r="W2660" s="14">
        <f>(R2660/100)*(K2660*$K$7)+(R2660/100)*(L2660*$L$7)</f>
        <v>0</v>
      </c>
      <c r="X2660" s="14">
        <f t="shared" si="858"/>
        <v>404.24999999999994</v>
      </c>
      <c r="Y2660" s="14">
        <f t="shared" si="859"/>
        <v>0</v>
      </c>
      <c r="Z2660" s="14">
        <f t="shared" si="860"/>
        <v>0</v>
      </c>
      <c r="AA2660" s="14">
        <f t="shared" si="861"/>
        <v>89.6</v>
      </c>
      <c r="AB2660" s="14">
        <f t="shared" si="863"/>
        <v>0</v>
      </c>
      <c r="AC2660" s="15">
        <f t="shared" si="862"/>
        <v>493.9</v>
      </c>
      <c r="AD2660" s="48">
        <f>(ROUND(AC2660-AC2656,1)/AC2656)</f>
        <v>-6.6528066528066532E-2</v>
      </c>
      <c r="AE2660" s="113"/>
      <c r="AF2660" s="60"/>
    </row>
    <row r="2661" spans="1:32">
      <c r="A2661" s="99" t="s">
        <v>666</v>
      </c>
      <c r="B2661" s="91"/>
      <c r="C2661" s="21" t="s">
        <v>339</v>
      </c>
      <c r="D2661" s="12">
        <v>165</v>
      </c>
      <c r="E2661" s="12">
        <v>0</v>
      </c>
      <c r="F2661" s="12">
        <v>0</v>
      </c>
      <c r="G2661" s="12">
        <v>40</v>
      </c>
      <c r="H2661" s="12">
        <v>0</v>
      </c>
      <c r="I2661" s="13">
        <v>50</v>
      </c>
      <c r="J2661" s="13">
        <v>0</v>
      </c>
      <c r="K2661" s="13">
        <v>0</v>
      </c>
      <c r="L2661" s="13">
        <v>40</v>
      </c>
      <c r="M2661" s="13">
        <v>0</v>
      </c>
      <c r="N2661" s="14">
        <f>D2661*$D$8</f>
        <v>230.99999999999997</v>
      </c>
      <c r="O2661" s="14">
        <f>E2661*$E$8</f>
        <v>0</v>
      </c>
      <c r="P2661" s="14">
        <f>F2661*$F$8</f>
        <v>0</v>
      </c>
      <c r="Q2661" s="14">
        <f>G2661*$G$8</f>
        <v>56</v>
      </c>
      <c r="R2661" s="14">
        <f>H2661*$H$8</f>
        <v>0</v>
      </c>
      <c r="S2661" s="14">
        <f>(N2661/100)*(I2661*$I$8)+(N2661/100)*(J2661*$J$8)</f>
        <v>173.24999999999997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33.6</v>
      </c>
      <c r="W2661" s="14">
        <f>(R2661/100)*(K2661*$K$8)+(R2661/100)*(L2661*$L$8)</f>
        <v>0</v>
      </c>
      <c r="X2661" s="14">
        <f t="shared" si="858"/>
        <v>404.24999999999994</v>
      </c>
      <c r="Y2661" s="14">
        <f t="shared" si="859"/>
        <v>0</v>
      </c>
      <c r="Z2661" s="14">
        <f t="shared" si="860"/>
        <v>0</v>
      </c>
      <c r="AA2661" s="14">
        <f t="shared" si="861"/>
        <v>89.6</v>
      </c>
      <c r="AB2661" s="14">
        <f t="shared" si="863"/>
        <v>0</v>
      </c>
      <c r="AC2661" s="15">
        <f t="shared" si="862"/>
        <v>493.9</v>
      </c>
      <c r="AD2661" s="48">
        <f>(ROUND(AC2661-AC2656,1)/AC2656)</f>
        <v>-6.6528066528066532E-2</v>
      </c>
      <c r="AE2661" s="113"/>
      <c r="AF2661" s="60"/>
    </row>
    <row r="2662" spans="1:32">
      <c r="A2662" s="99" t="s">
        <v>605</v>
      </c>
      <c r="B2662" s="91"/>
      <c r="C2662" s="21" t="s">
        <v>1</v>
      </c>
      <c r="D2662" s="12">
        <v>83</v>
      </c>
      <c r="E2662" s="12">
        <v>205</v>
      </c>
      <c r="F2662" s="12">
        <v>0</v>
      </c>
      <c r="G2662" s="12">
        <v>0</v>
      </c>
      <c r="H2662" s="12">
        <v>0</v>
      </c>
      <c r="I2662" s="13">
        <v>50</v>
      </c>
      <c r="J2662" s="13">
        <v>0</v>
      </c>
      <c r="K2662" s="13">
        <v>61</v>
      </c>
      <c r="L2662" s="13">
        <v>0</v>
      </c>
      <c r="M2662" s="13">
        <v>0</v>
      </c>
      <c r="N2662" s="14">
        <f>D2662*$D$9</f>
        <v>99.6</v>
      </c>
      <c r="O2662" s="14">
        <f>E2662*$E$9</f>
        <v>266.5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74.7</v>
      </c>
      <c r="T2662" s="14">
        <f>(O2662/100)*(K2662*$K$9)</f>
        <v>243.8475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8"/>
        <v>174.3</v>
      </c>
      <c r="Y2662" s="14">
        <f t="shared" si="859"/>
        <v>510.34749999999997</v>
      </c>
      <c r="Z2662" s="14">
        <f t="shared" si="860"/>
        <v>0</v>
      </c>
      <c r="AA2662" s="14">
        <f t="shared" si="861"/>
        <v>0</v>
      </c>
      <c r="AB2662" s="14">
        <f t="shared" si="863"/>
        <v>0</v>
      </c>
      <c r="AC2662" s="15">
        <f t="shared" si="862"/>
        <v>684.6</v>
      </c>
      <c r="AD2662" s="48">
        <f>(ROUND(AC2662-AC2656,1)/AC2656)</f>
        <v>0.2938952938952939</v>
      </c>
      <c r="AE2662" s="113"/>
      <c r="AF2662" s="60"/>
    </row>
    <row r="2663" spans="1:32">
      <c r="A2663" s="99" t="s">
        <v>844</v>
      </c>
      <c r="B2663" s="91"/>
      <c r="C2663" s="21" t="s">
        <v>2</v>
      </c>
      <c r="D2663" s="12">
        <v>83</v>
      </c>
      <c r="E2663" s="12">
        <v>0</v>
      </c>
      <c r="F2663" s="12">
        <v>205</v>
      </c>
      <c r="G2663" s="12">
        <v>0</v>
      </c>
      <c r="H2663" s="12">
        <v>0</v>
      </c>
      <c r="I2663" s="13">
        <v>50</v>
      </c>
      <c r="J2663" s="13">
        <v>0</v>
      </c>
      <c r="K2663" s="13">
        <v>30.5</v>
      </c>
      <c r="L2663" s="13">
        <v>30.5</v>
      </c>
      <c r="M2663" s="13">
        <v>0</v>
      </c>
      <c r="N2663" s="14">
        <f>D2663*$D$10</f>
        <v>99.6</v>
      </c>
      <c r="O2663" s="14">
        <f>E2663*$E$10</f>
        <v>0</v>
      </c>
      <c r="P2663" s="14">
        <f>F2663*$F$10</f>
        <v>266.5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74.7</v>
      </c>
      <c r="T2663" s="14">
        <f>(O2663/100)*(K2663*$J$10)</f>
        <v>0</v>
      </c>
      <c r="U2663" s="14">
        <f>(P2663/100)*(K2663*$K$10)+(P2663/100)*(L2663*$L$10)</f>
        <v>243.8475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8"/>
        <v>174.3</v>
      </c>
      <c r="Y2663" s="14">
        <f t="shared" si="859"/>
        <v>0</v>
      </c>
      <c r="Z2663" s="14">
        <f t="shared" si="860"/>
        <v>510.34749999999997</v>
      </c>
      <c r="AA2663" s="14">
        <f t="shared" si="861"/>
        <v>0</v>
      </c>
      <c r="AB2663" s="14">
        <f t="shared" si="863"/>
        <v>0</v>
      </c>
      <c r="AC2663" s="15">
        <f t="shared" si="862"/>
        <v>684.6</v>
      </c>
      <c r="AD2663" s="48">
        <f>(ROUND(AC2663-AC2656,1)/AC2656)</f>
        <v>0.2938952938952939</v>
      </c>
      <c r="AE2663" s="113"/>
      <c r="AF2663" s="60"/>
    </row>
    <row r="2664" spans="1:32">
      <c r="A2664" s="99" t="s">
        <v>845</v>
      </c>
      <c r="B2664" s="91"/>
      <c r="C2664" s="21" t="s">
        <v>3</v>
      </c>
      <c r="D2664" s="12">
        <v>83</v>
      </c>
      <c r="E2664" s="12">
        <v>0</v>
      </c>
      <c r="F2664" s="12">
        <v>0</v>
      </c>
      <c r="G2664" s="12">
        <v>205</v>
      </c>
      <c r="H2664" s="12">
        <v>0</v>
      </c>
      <c r="I2664" s="13">
        <v>50</v>
      </c>
      <c r="J2664" s="13">
        <v>0</v>
      </c>
      <c r="K2664" s="13">
        <v>0</v>
      </c>
      <c r="L2664" s="13">
        <v>61</v>
      </c>
      <c r="M2664" s="13">
        <v>0</v>
      </c>
      <c r="N2664" s="14">
        <f>D2664*$D$11</f>
        <v>99.6</v>
      </c>
      <c r="O2664" s="14">
        <f>E2664*$E$11</f>
        <v>0</v>
      </c>
      <c r="P2664" s="14">
        <f>F2664*$F$11</f>
        <v>0</v>
      </c>
      <c r="Q2664" s="14">
        <f>G2664*$G$11</f>
        <v>266.5</v>
      </c>
      <c r="R2664" s="14">
        <f>H2664*$H$11</f>
        <v>0</v>
      </c>
      <c r="S2664" s="14">
        <f>(N2664/100)*(I2664*$I$11)+(N2664/100)*(J2664*$J$11)</f>
        <v>74.7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243.8475</v>
      </c>
      <c r="W2664" s="14">
        <f>(R2664/100)*(K2664*$K$11)+(R2664/100)*(L2664*$L$11)</f>
        <v>0</v>
      </c>
      <c r="X2664" s="14">
        <f t="shared" si="858"/>
        <v>174.3</v>
      </c>
      <c r="Y2664" s="14">
        <f t="shared" si="859"/>
        <v>0</v>
      </c>
      <c r="Z2664" s="14">
        <f t="shared" si="860"/>
        <v>0</v>
      </c>
      <c r="AA2664" s="14">
        <f t="shared" si="861"/>
        <v>510.34749999999997</v>
      </c>
      <c r="AB2664" s="14">
        <f t="shared" si="863"/>
        <v>0</v>
      </c>
      <c r="AC2664" s="15">
        <f t="shared" si="862"/>
        <v>684.6</v>
      </c>
      <c r="AD2664" s="48">
        <f>(ROUND(AC2664-AC2656,1)/AC2656)</f>
        <v>0.2938952938952939</v>
      </c>
      <c r="AE2664" s="113"/>
      <c r="AF2664" s="60"/>
    </row>
    <row r="2665" spans="1:32">
      <c r="A2665" s="99" t="s">
        <v>846</v>
      </c>
      <c r="B2665" s="91"/>
      <c r="C2665" s="21" t="s">
        <v>4</v>
      </c>
      <c r="D2665" s="12">
        <v>83</v>
      </c>
      <c r="E2665" s="12">
        <v>0</v>
      </c>
      <c r="F2665" s="12">
        <v>0</v>
      </c>
      <c r="G2665" s="12">
        <v>0</v>
      </c>
      <c r="H2665" s="12">
        <v>205</v>
      </c>
      <c r="I2665" s="13">
        <v>50</v>
      </c>
      <c r="J2665" s="13">
        <v>0</v>
      </c>
      <c r="K2665" s="13">
        <v>30.5</v>
      </c>
      <c r="L2665" s="13">
        <v>30.5</v>
      </c>
      <c r="M2665" s="13">
        <v>0</v>
      </c>
      <c r="N2665" s="14">
        <f>D2665*$D$12</f>
        <v>99.6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266.5</v>
      </c>
      <c r="S2665" s="14">
        <f>(N2665/100)*(I2665*$I$12)+(N2665/100)*(J2665*$J$12)</f>
        <v>74.7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243.8475</v>
      </c>
      <c r="X2665" s="14">
        <f t="shared" si="858"/>
        <v>174.3</v>
      </c>
      <c r="Y2665" s="14">
        <f t="shared" si="859"/>
        <v>0</v>
      </c>
      <c r="Z2665" s="14">
        <f t="shared" si="860"/>
        <v>0</v>
      </c>
      <c r="AA2665" s="14">
        <f t="shared" si="861"/>
        <v>0</v>
      </c>
      <c r="AB2665" s="14">
        <f t="shared" si="863"/>
        <v>510.34749999999997</v>
      </c>
      <c r="AC2665" s="15">
        <f t="shared" si="862"/>
        <v>684.6</v>
      </c>
      <c r="AD2665" s="48">
        <f>(ROUND(AC2665-AC2656,1)/AC2656)</f>
        <v>0.2938952938952939</v>
      </c>
      <c r="AE2665" s="113"/>
      <c r="AF2665" s="60"/>
    </row>
    <row r="2666" spans="1:32">
      <c r="A2666" s="99" t="s">
        <v>847</v>
      </c>
      <c r="B2666" s="91"/>
      <c r="C2666" s="21" t="s">
        <v>327</v>
      </c>
      <c r="D2666" s="12">
        <v>165</v>
      </c>
      <c r="E2666" s="12">
        <v>0</v>
      </c>
      <c r="F2666" s="12">
        <v>0</v>
      </c>
      <c r="G2666" s="12">
        <v>40</v>
      </c>
      <c r="H2666" s="12">
        <v>0</v>
      </c>
      <c r="I2666" s="13">
        <v>50</v>
      </c>
      <c r="J2666" s="13">
        <v>0</v>
      </c>
      <c r="K2666" s="13">
        <v>0</v>
      </c>
      <c r="L2666" s="13">
        <v>40</v>
      </c>
      <c r="M2666" s="13">
        <v>55</v>
      </c>
      <c r="N2666" s="14">
        <f>D2666*$D$13</f>
        <v>214.5</v>
      </c>
      <c r="O2666" s="14">
        <f>E2666*$E$13</f>
        <v>0</v>
      </c>
      <c r="P2666" s="14">
        <f>F2666*$F$13</f>
        <v>0</v>
      </c>
      <c r="Q2666" s="14">
        <f>G2666*$G$13</f>
        <v>52</v>
      </c>
      <c r="R2666" s="14">
        <f>H2666*$H$13</f>
        <v>0</v>
      </c>
      <c r="S2666" s="14">
        <f>(N2666/100)*(I2666*$I$14)+(N2666/100)*(J2666*$J$14)+(N2666/100)*(M2666*$M$14)</f>
        <v>337.83749999999998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74.099999999999994</v>
      </c>
      <c r="W2666" s="14">
        <f>(R2666/100)*(K2666*$K$13)+(R2666/100)*(L2666*$L$13)+(R2666/100)*(M2666*$M$13)</f>
        <v>0</v>
      </c>
      <c r="X2666" s="14">
        <f t="shared" si="858"/>
        <v>552.33749999999998</v>
      </c>
      <c r="Y2666" s="14">
        <f t="shared" si="859"/>
        <v>0</v>
      </c>
      <c r="Z2666" s="14">
        <f t="shared" si="860"/>
        <v>0</v>
      </c>
      <c r="AA2666" s="14">
        <f t="shared" si="861"/>
        <v>126.1</v>
      </c>
      <c r="AB2666" s="14">
        <f t="shared" si="863"/>
        <v>0</v>
      </c>
      <c r="AC2666" s="15">
        <f t="shared" si="862"/>
        <v>678.4</v>
      </c>
      <c r="AD2666" s="48">
        <f>(ROUND(AC2666-AC2656,1)/AC2656)</f>
        <v>0.28217728217728216</v>
      </c>
      <c r="AE2666" s="113"/>
      <c r="AF2666" s="60"/>
    </row>
    <row r="2667" spans="1:32">
      <c r="A2667" s="99" t="s">
        <v>848</v>
      </c>
      <c r="B2667" s="91"/>
      <c r="C2667" s="21" t="s">
        <v>328</v>
      </c>
      <c r="D2667" s="12">
        <v>180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0</v>
      </c>
      <c r="K2667" s="13">
        <v>76</v>
      </c>
      <c r="L2667" s="13">
        <v>0</v>
      </c>
      <c r="M2667" s="13">
        <v>0</v>
      </c>
      <c r="N2667" s="14">
        <f>D2667*$D$14</f>
        <v>234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442.26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8"/>
        <v>676.26</v>
      </c>
      <c r="Y2667" s="14">
        <f t="shared" si="859"/>
        <v>0</v>
      </c>
      <c r="Z2667" s="14">
        <f t="shared" si="860"/>
        <v>0</v>
      </c>
      <c r="AA2667" s="14">
        <f t="shared" si="861"/>
        <v>0</v>
      </c>
      <c r="AB2667" s="14">
        <f t="shared" si="863"/>
        <v>0</v>
      </c>
      <c r="AC2667" s="15">
        <f t="shared" si="862"/>
        <v>676.3</v>
      </c>
      <c r="AD2667" s="48">
        <f>(ROUND(AC2667-AC2656,1)/AC2656)</f>
        <v>0.27820827820827815</v>
      </c>
      <c r="AE2667" s="113"/>
      <c r="AF2667" s="60"/>
    </row>
    <row r="2668" spans="1:32">
      <c r="A2668" s="99"/>
      <c r="B2668" s="91"/>
      <c r="C2668" s="21" t="s">
        <v>329</v>
      </c>
      <c r="D2668" s="12">
        <v>180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0</v>
      </c>
      <c r="K2668" s="13">
        <v>0</v>
      </c>
      <c r="L2668" s="13">
        <v>76</v>
      </c>
      <c r="M2668" s="13">
        <v>0</v>
      </c>
      <c r="N2668" s="14">
        <f>D2668*$D$15</f>
        <v>234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442.26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8"/>
        <v>676.26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3"/>
        <v>0</v>
      </c>
      <c r="AC2668" s="15">
        <f t="shared" si="862"/>
        <v>676.3</v>
      </c>
      <c r="AD2668" s="48">
        <f>(ROUND(AC2668-AC2656,1)/AC2656)</f>
        <v>0.27820827820827815</v>
      </c>
      <c r="AE2668" s="113"/>
      <c r="AF2668" s="60"/>
    </row>
    <row r="2669" spans="1:32">
      <c r="A2669" s="99"/>
      <c r="B2669" s="91"/>
      <c r="C2669" s="21" t="s">
        <v>325</v>
      </c>
      <c r="D2669" s="12">
        <v>165</v>
      </c>
      <c r="E2669" s="12">
        <v>0</v>
      </c>
      <c r="F2669" s="12">
        <v>0</v>
      </c>
      <c r="G2669" s="12">
        <v>40</v>
      </c>
      <c r="H2669" s="12">
        <v>0</v>
      </c>
      <c r="I2669" s="13">
        <v>50</v>
      </c>
      <c r="J2669" s="13">
        <v>41</v>
      </c>
      <c r="K2669" s="13">
        <v>0</v>
      </c>
      <c r="L2669" s="13">
        <v>40</v>
      </c>
      <c r="M2669" s="13">
        <v>0</v>
      </c>
      <c r="N2669" s="14">
        <f>D2669*$D$16</f>
        <v>214.5</v>
      </c>
      <c r="O2669" s="14">
        <f>E2669*$E$16</f>
        <v>0</v>
      </c>
      <c r="P2669" s="14">
        <f>F2669*$F$16</f>
        <v>0</v>
      </c>
      <c r="Q2669" s="14">
        <f>G2669*$G$16</f>
        <v>52</v>
      </c>
      <c r="R2669" s="14">
        <f>H2669*$H$16</f>
        <v>0</v>
      </c>
      <c r="S2669" s="14">
        <f>(N2669/100)*(I2669*$I$16)+(N2669/100)*(J2669*$J$16)</f>
        <v>309.52350000000001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31.200000000000003</v>
      </c>
      <c r="W2669" s="14">
        <f>(R2669/100)*(K2669*$K$16)+(R2669/100)*(L2669*$L$16)</f>
        <v>0</v>
      </c>
      <c r="X2669" s="14">
        <f t="shared" si="858"/>
        <v>524.02350000000001</v>
      </c>
      <c r="Y2669" s="14">
        <f t="shared" si="859"/>
        <v>0</v>
      </c>
      <c r="Z2669" s="14">
        <f t="shared" si="860"/>
        <v>0</v>
      </c>
      <c r="AA2669" s="14">
        <f t="shared" si="861"/>
        <v>83.2</v>
      </c>
      <c r="AB2669" s="14">
        <f t="shared" si="863"/>
        <v>0</v>
      </c>
      <c r="AC2669" s="15">
        <f t="shared" si="862"/>
        <v>607.20000000000005</v>
      </c>
      <c r="AD2669" s="48">
        <f>(ROUND(AC2669-AC2656,1)/AC2656)</f>
        <v>0.14760914760914759</v>
      </c>
      <c r="AE2669" s="113"/>
      <c r="AF2669" s="60"/>
    </row>
    <row r="2670" spans="1:32">
      <c r="A2670" s="99"/>
      <c r="B2670" s="91"/>
      <c r="C2670" s="21" t="s">
        <v>326</v>
      </c>
      <c r="D2670" s="12">
        <v>165</v>
      </c>
      <c r="E2670" s="12">
        <v>0</v>
      </c>
      <c r="F2670" s="12">
        <v>0</v>
      </c>
      <c r="G2670" s="12">
        <v>40</v>
      </c>
      <c r="H2670" s="12">
        <v>0</v>
      </c>
      <c r="I2670" s="13">
        <v>71</v>
      </c>
      <c r="J2670" s="13">
        <v>0</v>
      </c>
      <c r="K2670" s="13">
        <v>0</v>
      </c>
      <c r="L2670" s="13">
        <v>40</v>
      </c>
      <c r="M2670" s="13">
        <v>0</v>
      </c>
      <c r="N2670" s="14">
        <f>D2670*$D$17</f>
        <v>214.5</v>
      </c>
      <c r="O2670" s="14">
        <f>E2670*$E$17</f>
        <v>0</v>
      </c>
      <c r="P2670" s="14">
        <f>F2670*$F$17</f>
        <v>0</v>
      </c>
      <c r="Q2670" s="14">
        <f>G2670*$G$17</f>
        <v>52</v>
      </c>
      <c r="R2670" s="14">
        <f>H2670*$H$17</f>
        <v>0</v>
      </c>
      <c r="S2670" s="14">
        <f>(N2670/100)*(I2670*$I$17)+(N2670/100)*(J2670*$J$17)</f>
        <v>350.27849999999995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31.200000000000003</v>
      </c>
      <c r="W2670" s="14">
        <f>(R2670/100)*(K2670*$K$17)+(R2670/100)*(L2670*$L$17)</f>
        <v>0</v>
      </c>
      <c r="X2670" s="14">
        <f t="shared" si="858"/>
        <v>564.77849999999989</v>
      </c>
      <c r="Y2670" s="14">
        <f t="shared" si="859"/>
        <v>0</v>
      </c>
      <c r="Z2670" s="14">
        <f t="shared" si="860"/>
        <v>0</v>
      </c>
      <c r="AA2670" s="14">
        <f t="shared" si="861"/>
        <v>83.2</v>
      </c>
      <c r="AB2670" s="14">
        <f t="shared" si="863"/>
        <v>0</v>
      </c>
      <c r="AC2670" s="15">
        <f t="shared" si="862"/>
        <v>648</v>
      </c>
      <c r="AD2670" s="48">
        <f>(ROUND(AC2670-AC2656,1)/AC2656)</f>
        <v>0.22472122472122472</v>
      </c>
      <c r="AE2670" s="113"/>
      <c r="AF2670" s="60"/>
    </row>
    <row r="2671" spans="1:32">
      <c r="A2671" s="106" t="s">
        <v>0</v>
      </c>
      <c r="B2671" s="92" t="s">
        <v>124</v>
      </c>
      <c r="C2671" s="50" t="s">
        <v>242</v>
      </c>
      <c r="D2671" s="11">
        <v>160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240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288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58"/>
        <v>528</v>
      </c>
      <c r="Y2671" s="52">
        <f t="shared" si="859"/>
        <v>0</v>
      </c>
      <c r="Z2671" s="52">
        <f t="shared" si="860"/>
        <v>0</v>
      </c>
      <c r="AA2671" s="52">
        <f t="shared" si="861"/>
        <v>0</v>
      </c>
      <c r="AB2671" s="52">
        <f>R2671+W2671</f>
        <v>0</v>
      </c>
      <c r="AC2671" s="53">
        <f>ROUND(X2671+Y2671+Z2671+AA2671+AB2671,1)</f>
        <v>528</v>
      </c>
      <c r="AD2671" s="58"/>
      <c r="AE2671" s="113"/>
      <c r="AF2671" s="60"/>
    </row>
    <row r="2672" spans="1:32">
      <c r="A2672" s="99" t="s">
        <v>814</v>
      </c>
      <c r="B2672" s="93">
        <v>40</v>
      </c>
      <c r="C2672" s="21" t="s">
        <v>324</v>
      </c>
      <c r="D2672" s="12">
        <v>160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20</v>
      </c>
      <c r="K2672" s="13">
        <v>0</v>
      </c>
      <c r="L2672" s="13">
        <v>0</v>
      </c>
      <c r="M2672" s="13">
        <v>0</v>
      </c>
      <c r="N2672" s="14">
        <f>D2672*$D$4</f>
        <v>208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411.84000000000003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64">N2672+S2672</f>
        <v>619.84</v>
      </c>
      <c r="Y2672" s="14">
        <f t="shared" ref="Y2672:Y2685" si="865">O2672+T2672</f>
        <v>0</v>
      </c>
      <c r="Z2672" s="14">
        <f t="shared" ref="Z2672:Z2685" si="866">P2672+U2672</f>
        <v>0</v>
      </c>
      <c r="AA2672" s="14">
        <f t="shared" ref="AA2672:AA2685" si="867">Q2672+V2672</f>
        <v>0</v>
      </c>
      <c r="AB2672" s="14">
        <f>R2672+W2672</f>
        <v>0</v>
      </c>
      <c r="AC2672" s="15">
        <f>ROUND(X2672+Y2672+Z2672+AA2672+AB2672,1)</f>
        <v>619.79999999999995</v>
      </c>
      <c r="AD2672" s="48">
        <f>(ROUND(AC2672-AC2671,1)/AC2671)</f>
        <v>0.17386363636363636</v>
      </c>
      <c r="AE2672" s="113" t="s">
        <v>813</v>
      </c>
      <c r="AF2672" s="60"/>
    </row>
    <row r="2673" spans="1:32">
      <c r="A2673" s="99" t="s">
        <v>815</v>
      </c>
      <c r="B2673" s="93">
        <v>0</v>
      </c>
      <c r="C2673" s="21" t="s">
        <v>849</v>
      </c>
      <c r="D2673" s="12">
        <v>160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224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268.8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64"/>
        <v>492.8</v>
      </c>
      <c r="Y2673" s="14">
        <f t="shared" si="865"/>
        <v>0</v>
      </c>
      <c r="Z2673" s="14">
        <f t="shared" si="866"/>
        <v>0</v>
      </c>
      <c r="AA2673" s="14">
        <f t="shared" si="867"/>
        <v>0</v>
      </c>
      <c r="AB2673" s="14">
        <f>R2673+W2673</f>
        <v>0</v>
      </c>
      <c r="AC2673" s="15">
        <f t="shared" ref="AC2673:AC2685" si="868">ROUND(X2673+Y2673+Z2673+AA2673+AB2673,1)</f>
        <v>492.8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93">
        <v>0</v>
      </c>
      <c r="C2674" s="21" t="s">
        <v>337</v>
      </c>
      <c r="D2674" s="12">
        <v>160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224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268.8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64"/>
        <v>492.8</v>
      </c>
      <c r="Y2674" s="14">
        <f t="shared" si="865"/>
        <v>0</v>
      </c>
      <c r="Z2674" s="14">
        <f t="shared" si="866"/>
        <v>0</v>
      </c>
      <c r="AA2674" s="14">
        <f t="shared" si="867"/>
        <v>0</v>
      </c>
      <c r="AB2674" s="14">
        <f t="shared" ref="AB2674:AB2685" si="869">R2674+W2674</f>
        <v>0</v>
      </c>
      <c r="AC2674" s="15">
        <f t="shared" si="868"/>
        <v>492.8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93">
        <v>0</v>
      </c>
      <c r="C2675" s="21" t="s">
        <v>338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224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268.8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64"/>
        <v>492.8</v>
      </c>
      <c r="Y2675" s="14">
        <f t="shared" si="865"/>
        <v>0</v>
      </c>
      <c r="Z2675" s="14">
        <f t="shared" si="866"/>
        <v>0</v>
      </c>
      <c r="AA2675" s="14">
        <f t="shared" si="867"/>
        <v>0</v>
      </c>
      <c r="AB2675" s="14">
        <f t="shared" si="869"/>
        <v>0</v>
      </c>
      <c r="AC2675" s="15">
        <f t="shared" si="868"/>
        <v>492.8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93"/>
      <c r="C2676" s="21" t="s">
        <v>339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224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268.8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64"/>
        <v>492.8</v>
      </c>
      <c r="Y2676" s="14">
        <f t="shared" si="865"/>
        <v>0</v>
      </c>
      <c r="Z2676" s="14">
        <f t="shared" si="866"/>
        <v>0</v>
      </c>
      <c r="AA2676" s="14">
        <f t="shared" si="867"/>
        <v>0</v>
      </c>
      <c r="AB2676" s="14">
        <f t="shared" si="869"/>
        <v>0</v>
      </c>
      <c r="AC2676" s="15">
        <f t="shared" si="868"/>
        <v>492.8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93"/>
      <c r="C2677" s="21" t="s">
        <v>1</v>
      </c>
      <c r="D2677" s="12">
        <v>80</v>
      </c>
      <c r="E2677" s="12">
        <v>160</v>
      </c>
      <c r="F2677" s="12">
        <v>0</v>
      </c>
      <c r="G2677" s="12">
        <v>0</v>
      </c>
      <c r="H2677" s="12">
        <v>0</v>
      </c>
      <c r="I2677" s="13">
        <v>80</v>
      </c>
      <c r="J2677" s="13">
        <v>0</v>
      </c>
      <c r="K2677" s="13">
        <v>85</v>
      </c>
      <c r="L2677" s="13">
        <v>0</v>
      </c>
      <c r="M2677" s="13">
        <v>0</v>
      </c>
      <c r="N2677" s="14">
        <f>D2677*$D$9</f>
        <v>96</v>
      </c>
      <c r="O2677" s="14">
        <f>E2677*$E$9</f>
        <v>208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115.19999999999999</v>
      </c>
      <c r="T2677" s="14">
        <f>(O2677/100)*(K2677*$K$9)</f>
        <v>265.2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64"/>
        <v>211.2</v>
      </c>
      <c r="Y2677" s="14">
        <f t="shared" si="865"/>
        <v>473.2</v>
      </c>
      <c r="Z2677" s="14">
        <f t="shared" si="866"/>
        <v>0</v>
      </c>
      <c r="AA2677" s="14">
        <f t="shared" si="867"/>
        <v>0</v>
      </c>
      <c r="AB2677" s="14">
        <f t="shared" si="869"/>
        <v>0</v>
      </c>
      <c r="AC2677" s="15">
        <f t="shared" si="868"/>
        <v>684.4</v>
      </c>
      <c r="AD2677" s="48">
        <f>(ROUND(AC2677-AC2671,1)/AC2671)</f>
        <v>0.2962121212121212</v>
      </c>
      <c r="AE2677" s="113"/>
      <c r="AF2677" s="60"/>
    </row>
    <row r="2678" spans="1:32">
      <c r="A2678" s="99" t="s">
        <v>844</v>
      </c>
      <c r="B2678" s="93"/>
      <c r="C2678" s="21" t="s">
        <v>2</v>
      </c>
      <c r="D2678" s="12">
        <v>80</v>
      </c>
      <c r="E2678" s="12">
        <v>0</v>
      </c>
      <c r="F2678" s="12">
        <v>160</v>
      </c>
      <c r="G2678" s="12">
        <v>0</v>
      </c>
      <c r="H2678" s="12">
        <v>0</v>
      </c>
      <c r="I2678" s="13">
        <v>80</v>
      </c>
      <c r="J2678" s="13">
        <v>0</v>
      </c>
      <c r="K2678" s="13">
        <v>42.5</v>
      </c>
      <c r="L2678" s="13">
        <v>42.5</v>
      </c>
      <c r="M2678" s="13">
        <v>0</v>
      </c>
      <c r="N2678" s="14">
        <f>D2678*$D$10</f>
        <v>96</v>
      </c>
      <c r="O2678" s="14">
        <f>E2678*$E$10</f>
        <v>0</v>
      </c>
      <c r="P2678" s="14">
        <f>F2678*$F$10</f>
        <v>208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115.19999999999999</v>
      </c>
      <c r="T2678" s="14">
        <f>(O2678/100)*(K2678*$J$10)</f>
        <v>0</v>
      </c>
      <c r="U2678" s="14">
        <f>(P2678/100)*(K2678*$K$10)+(P2678/100)*(L2678*$L$10)</f>
        <v>265.2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64"/>
        <v>211.2</v>
      </c>
      <c r="Y2678" s="14">
        <f t="shared" si="865"/>
        <v>0</v>
      </c>
      <c r="Z2678" s="14">
        <f t="shared" si="866"/>
        <v>473.2</v>
      </c>
      <c r="AA2678" s="14">
        <f t="shared" si="867"/>
        <v>0</v>
      </c>
      <c r="AB2678" s="14">
        <f t="shared" si="869"/>
        <v>0</v>
      </c>
      <c r="AC2678" s="15">
        <f t="shared" si="868"/>
        <v>684.4</v>
      </c>
      <c r="AD2678" s="48">
        <f>(ROUND(AC2678-AC2671,1)/AC2671)</f>
        <v>0.2962121212121212</v>
      </c>
      <c r="AE2678" s="113"/>
      <c r="AF2678" s="60"/>
    </row>
    <row r="2679" spans="1:32">
      <c r="A2679" s="99" t="s">
        <v>845</v>
      </c>
      <c r="B2679" s="93"/>
      <c r="C2679" s="21" t="s">
        <v>3</v>
      </c>
      <c r="D2679" s="12">
        <v>80</v>
      </c>
      <c r="E2679" s="12">
        <v>0</v>
      </c>
      <c r="F2679" s="12">
        <v>0</v>
      </c>
      <c r="G2679" s="12">
        <v>160</v>
      </c>
      <c r="H2679" s="12">
        <v>0</v>
      </c>
      <c r="I2679" s="13">
        <v>80</v>
      </c>
      <c r="J2679" s="13">
        <v>0</v>
      </c>
      <c r="K2679" s="13">
        <v>0</v>
      </c>
      <c r="L2679" s="13">
        <v>85</v>
      </c>
      <c r="M2679" s="13">
        <v>0</v>
      </c>
      <c r="N2679" s="14">
        <f>D2679*$D$11</f>
        <v>96</v>
      </c>
      <c r="O2679" s="14">
        <f>E2679*$E$11</f>
        <v>0</v>
      </c>
      <c r="P2679" s="14">
        <f>F2679*$F$11</f>
        <v>0</v>
      </c>
      <c r="Q2679" s="14">
        <f>G2679*$G$11</f>
        <v>208</v>
      </c>
      <c r="R2679" s="14">
        <f>H2679*$H$11</f>
        <v>0</v>
      </c>
      <c r="S2679" s="14">
        <f>(N2679/100)*(I2679*$I$11)+(N2679/100)*(J2679*$J$11)</f>
        <v>115.19999999999999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265.2</v>
      </c>
      <c r="W2679" s="14">
        <f>(R2679/100)*(K2679*$K$11)+(R2679/100)*(L2679*$L$11)</f>
        <v>0</v>
      </c>
      <c r="X2679" s="14">
        <f t="shared" si="864"/>
        <v>211.2</v>
      </c>
      <c r="Y2679" s="14">
        <f t="shared" si="865"/>
        <v>0</v>
      </c>
      <c r="Z2679" s="14">
        <f t="shared" si="866"/>
        <v>0</v>
      </c>
      <c r="AA2679" s="14">
        <f t="shared" si="867"/>
        <v>473.2</v>
      </c>
      <c r="AB2679" s="14">
        <f t="shared" si="869"/>
        <v>0</v>
      </c>
      <c r="AC2679" s="15">
        <f t="shared" si="868"/>
        <v>684.4</v>
      </c>
      <c r="AD2679" s="48">
        <f>(ROUND(AC2679-AC2671,1)/AC2671)</f>
        <v>0.2962121212121212</v>
      </c>
      <c r="AE2679" s="113"/>
      <c r="AF2679" s="60"/>
    </row>
    <row r="2680" spans="1:32">
      <c r="A2680" s="99" t="s">
        <v>846</v>
      </c>
      <c r="B2680" s="93"/>
      <c r="C2680" s="21" t="s">
        <v>4</v>
      </c>
      <c r="D2680" s="12">
        <v>80</v>
      </c>
      <c r="E2680" s="12">
        <v>0</v>
      </c>
      <c r="F2680" s="12">
        <v>0</v>
      </c>
      <c r="G2680" s="12">
        <v>0</v>
      </c>
      <c r="H2680" s="12">
        <v>160</v>
      </c>
      <c r="I2680" s="13">
        <v>80</v>
      </c>
      <c r="J2680" s="13">
        <v>0</v>
      </c>
      <c r="K2680" s="13">
        <v>42.5</v>
      </c>
      <c r="L2680" s="13">
        <v>42.5</v>
      </c>
      <c r="M2680" s="13">
        <v>0</v>
      </c>
      <c r="N2680" s="14">
        <f>D2680*$D$12</f>
        <v>96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208</v>
      </c>
      <c r="S2680" s="14">
        <f>(N2680/100)*(I2680*$I$12)+(N2680/100)*(J2680*$J$12)</f>
        <v>115.19999999999999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265.2</v>
      </c>
      <c r="X2680" s="14">
        <f t="shared" si="864"/>
        <v>211.2</v>
      </c>
      <c r="Y2680" s="14">
        <f t="shared" si="865"/>
        <v>0</v>
      </c>
      <c r="Z2680" s="14">
        <f t="shared" si="866"/>
        <v>0</v>
      </c>
      <c r="AA2680" s="14">
        <f t="shared" si="867"/>
        <v>0</v>
      </c>
      <c r="AB2680" s="14">
        <f t="shared" si="869"/>
        <v>473.2</v>
      </c>
      <c r="AC2680" s="15">
        <f t="shared" si="868"/>
        <v>684.4</v>
      </c>
      <c r="AD2680" s="48">
        <f>(ROUND(AC2680-AC2671,1)/AC2671)</f>
        <v>0.2962121212121212</v>
      </c>
      <c r="AE2680" s="113"/>
      <c r="AF2680" s="60"/>
    </row>
    <row r="2681" spans="1:32">
      <c r="A2681" s="99" t="s">
        <v>847</v>
      </c>
      <c r="B2681" s="93"/>
      <c r="C2681" s="21" t="s">
        <v>327</v>
      </c>
      <c r="D2681" s="12">
        <v>160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0</v>
      </c>
      <c r="K2681" s="13">
        <v>0</v>
      </c>
      <c r="L2681" s="13">
        <v>0</v>
      </c>
      <c r="M2681" s="13">
        <v>70</v>
      </c>
      <c r="N2681" s="14">
        <f>D2681*$D$13</f>
        <v>208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468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64"/>
        <v>676</v>
      </c>
      <c r="Y2681" s="14">
        <f t="shared" si="865"/>
        <v>0</v>
      </c>
      <c r="Z2681" s="14">
        <f t="shared" si="866"/>
        <v>0</v>
      </c>
      <c r="AA2681" s="14">
        <f t="shared" si="867"/>
        <v>0</v>
      </c>
      <c r="AB2681" s="14">
        <f t="shared" si="869"/>
        <v>0</v>
      </c>
      <c r="AC2681" s="15">
        <f t="shared" si="868"/>
        <v>676</v>
      </c>
      <c r="AD2681" s="48">
        <f>(ROUND(AC2681-AC2671,1)/AC2671)</f>
        <v>0.28030303030303028</v>
      </c>
      <c r="AE2681" s="113"/>
      <c r="AF2681" s="60"/>
    </row>
    <row r="2682" spans="1:32">
      <c r="A2682" s="99" t="s">
        <v>848</v>
      </c>
      <c r="B2682" s="93"/>
      <c r="C2682" s="21" t="s">
        <v>328</v>
      </c>
      <c r="D2682" s="12">
        <v>160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0</v>
      </c>
      <c r="K2682" s="13">
        <v>70</v>
      </c>
      <c r="L2682" s="13">
        <v>0</v>
      </c>
      <c r="M2682" s="13">
        <v>0</v>
      </c>
      <c r="N2682" s="14">
        <f>D2682*$D$14</f>
        <v>208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468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64"/>
        <v>676</v>
      </c>
      <c r="Y2682" s="14">
        <f t="shared" si="865"/>
        <v>0</v>
      </c>
      <c r="Z2682" s="14">
        <f t="shared" si="866"/>
        <v>0</v>
      </c>
      <c r="AA2682" s="14">
        <f t="shared" si="867"/>
        <v>0</v>
      </c>
      <c r="AB2682" s="14">
        <f t="shared" si="869"/>
        <v>0</v>
      </c>
      <c r="AC2682" s="15">
        <f t="shared" si="868"/>
        <v>676</v>
      </c>
      <c r="AD2682" s="48">
        <f>(ROUND(AC2682-AC2671,1)/AC2671)</f>
        <v>0.28030303030303028</v>
      </c>
      <c r="AE2682" s="113"/>
      <c r="AF2682" s="60"/>
    </row>
    <row r="2683" spans="1:32">
      <c r="A2683" s="99"/>
      <c r="B2683" s="93"/>
      <c r="C2683" s="21" t="s">
        <v>329</v>
      </c>
      <c r="D2683" s="12">
        <v>160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0</v>
      </c>
      <c r="K2683" s="13">
        <v>0</v>
      </c>
      <c r="L2683" s="13">
        <v>70</v>
      </c>
      <c r="M2683" s="13">
        <v>0</v>
      </c>
      <c r="N2683" s="14">
        <f>D2683*$D$15</f>
        <v>208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468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64"/>
        <v>676</v>
      </c>
      <c r="Y2683" s="14">
        <f t="shared" si="865"/>
        <v>0</v>
      </c>
      <c r="Z2683" s="14">
        <f t="shared" si="866"/>
        <v>0</v>
      </c>
      <c r="AA2683" s="14">
        <f t="shared" si="867"/>
        <v>0</v>
      </c>
      <c r="AB2683" s="14">
        <f t="shared" si="869"/>
        <v>0</v>
      </c>
      <c r="AC2683" s="15">
        <f t="shared" si="868"/>
        <v>676</v>
      </c>
      <c r="AD2683" s="48">
        <f>(ROUND(AC2683-AC2671,1)/AC2671)</f>
        <v>0.28030303030303028</v>
      </c>
      <c r="AE2683" s="113"/>
      <c r="AF2683" s="60"/>
    </row>
    <row r="2684" spans="1:32">
      <c r="A2684" s="99"/>
      <c r="B2684" s="93"/>
      <c r="C2684" s="21" t="s">
        <v>325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208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386.464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64"/>
        <v>594.46399999999994</v>
      </c>
      <c r="Y2684" s="14">
        <f t="shared" si="865"/>
        <v>0</v>
      </c>
      <c r="Z2684" s="14">
        <f t="shared" si="866"/>
        <v>0</v>
      </c>
      <c r="AA2684" s="14">
        <f t="shared" si="867"/>
        <v>0</v>
      </c>
      <c r="AB2684" s="14">
        <f t="shared" si="869"/>
        <v>0</v>
      </c>
      <c r="AC2684" s="15">
        <f t="shared" si="868"/>
        <v>594.5</v>
      </c>
      <c r="AD2684" s="48">
        <f>(ROUND(AC2684-AC2671,1)/AC2671)</f>
        <v>0.1259469696969697</v>
      </c>
      <c r="AE2684" s="113"/>
      <c r="AF2684" s="60"/>
    </row>
    <row r="2685" spans="1:32">
      <c r="A2685" s="99"/>
      <c r="B2685" s="93"/>
      <c r="C2685" s="21" t="s">
        <v>326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92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208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440.12799999999999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64"/>
        <v>648.12799999999993</v>
      </c>
      <c r="Y2685" s="14">
        <f t="shared" si="865"/>
        <v>0</v>
      </c>
      <c r="Z2685" s="14">
        <f t="shared" si="866"/>
        <v>0</v>
      </c>
      <c r="AA2685" s="14">
        <f t="shared" si="867"/>
        <v>0</v>
      </c>
      <c r="AB2685" s="14">
        <f t="shared" si="869"/>
        <v>0</v>
      </c>
      <c r="AC2685" s="15">
        <f t="shared" si="868"/>
        <v>648.1</v>
      </c>
      <c r="AD2685" s="48">
        <f>(ROUND(AC2685-AC2671,1)/AC2671)</f>
        <v>0.2274621212121212</v>
      </c>
      <c r="AE2685" s="113"/>
      <c r="AF2685" s="60"/>
    </row>
    <row r="2686" spans="1:32">
      <c r="A2686" s="106" t="s">
        <v>0</v>
      </c>
      <c r="B2686" s="90" t="s">
        <v>125</v>
      </c>
      <c r="C2686" s="50" t="s">
        <v>241</v>
      </c>
      <c r="D2686" s="11">
        <v>150</v>
      </c>
      <c r="E2686" s="11">
        <v>0</v>
      </c>
      <c r="F2686" s="11">
        <v>0</v>
      </c>
      <c r="G2686" s="11">
        <v>0</v>
      </c>
      <c r="H2686" s="11">
        <v>0</v>
      </c>
      <c r="I2686" s="51">
        <v>50</v>
      </c>
      <c r="J2686" s="51">
        <v>0</v>
      </c>
      <c r="K2686" s="51">
        <v>0</v>
      </c>
      <c r="L2686" s="51">
        <v>40</v>
      </c>
      <c r="M2686" s="51">
        <v>0</v>
      </c>
      <c r="N2686" s="52">
        <f>D2686*$D$3</f>
        <v>225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(N2686/100)*(I2686*$I$3)+(N2686/100)*(J2686*$J$3)+(N2686/100)*(L2686*$L$3)</f>
        <v>303.75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8"/>
        <v>528.75</v>
      </c>
      <c r="Y2686" s="52">
        <f t="shared" si="859"/>
        <v>0</v>
      </c>
      <c r="Z2686" s="52">
        <f t="shared" si="860"/>
        <v>0</v>
      </c>
      <c r="AA2686" s="52">
        <f t="shared" si="861"/>
        <v>0</v>
      </c>
      <c r="AB2686" s="52">
        <f>R2686+W2686</f>
        <v>0</v>
      </c>
      <c r="AC2686" s="53">
        <f>ROUND(X2686+Y2686+Z2686+AA2686+AB2686,1)</f>
        <v>528.79999999999995</v>
      </c>
      <c r="AD2686" s="58" t="s">
        <v>329</v>
      </c>
      <c r="AE2686" s="113"/>
      <c r="AF2686" s="60"/>
    </row>
    <row r="2687" spans="1:32">
      <c r="A2687" s="99" t="s">
        <v>814</v>
      </c>
      <c r="B2687" s="91">
        <v>32</v>
      </c>
      <c r="C2687" s="21" t="s">
        <v>324</v>
      </c>
      <c r="D2687" s="12">
        <v>150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28</v>
      </c>
      <c r="K2687" s="13">
        <v>0</v>
      </c>
      <c r="L2687" s="13">
        <v>40</v>
      </c>
      <c r="M2687" s="13">
        <v>0</v>
      </c>
      <c r="N2687" s="14">
        <f>D2687*$D$4</f>
        <v>195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(N2687/100)*(I2687*$I$4)+(N2687/100)*(J2687*$J$4)+(N2687/100)*(L2687*$L$4)</f>
        <v>425.88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8"/>
        <v>620.88</v>
      </c>
      <c r="Y2687" s="14">
        <f t="shared" si="859"/>
        <v>0</v>
      </c>
      <c r="Z2687" s="14">
        <f t="shared" si="860"/>
        <v>0</v>
      </c>
      <c r="AA2687" s="14">
        <f t="shared" si="861"/>
        <v>0</v>
      </c>
      <c r="AB2687" s="14">
        <f>R2687+W2687</f>
        <v>0</v>
      </c>
      <c r="AC2687" s="15">
        <f>ROUND(X2687+Y2687+Z2687+AA2687+AB2687,1)</f>
        <v>620.9</v>
      </c>
      <c r="AD2687" s="48">
        <f>(ROUND(AC2687-AC2686,1)/AC2686)</f>
        <v>0.17416792738275341</v>
      </c>
      <c r="AE2687" s="113" t="s">
        <v>813</v>
      </c>
      <c r="AF2687" s="60"/>
    </row>
    <row r="2688" spans="1:32">
      <c r="A2688" s="99" t="s">
        <v>815</v>
      </c>
      <c r="B2688" s="91">
        <v>0</v>
      </c>
      <c r="C2688" s="21" t="s">
        <v>849</v>
      </c>
      <c r="D2688" s="12">
        <v>150</v>
      </c>
      <c r="E2688" s="12">
        <v>0</v>
      </c>
      <c r="F2688" s="12">
        <v>0</v>
      </c>
      <c r="G2688" s="12">
        <v>0</v>
      </c>
      <c r="H2688" s="12">
        <v>0</v>
      </c>
      <c r="I2688" s="13">
        <v>50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D2688*$D$5</f>
        <v>210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(N2688/100)*(I2688*$I$5)+(N2688/100)*(J2688*$J$5)+(N2688/100)*(L2688*$L$5)</f>
        <v>283.5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8"/>
        <v>493.5</v>
      </c>
      <c r="Y2688" s="14">
        <f t="shared" si="859"/>
        <v>0</v>
      </c>
      <c r="Z2688" s="14">
        <f t="shared" si="860"/>
        <v>0</v>
      </c>
      <c r="AA2688" s="14">
        <f t="shared" si="861"/>
        <v>0</v>
      </c>
      <c r="AB2688" s="14">
        <f>R2688+W2688</f>
        <v>0</v>
      </c>
      <c r="AC2688" s="15">
        <f t="shared" ref="AC2688:AC2700" si="870">ROUND(X2688+Y2688+Z2688+AA2688+AB2688,1)</f>
        <v>493.5</v>
      </c>
      <c r="AD2688" s="48">
        <f>(ROUND(AC2688-AC2686,1)/AC2686)</f>
        <v>-6.6754916792738275E-2</v>
      </c>
      <c r="AE2688" s="113"/>
      <c r="AF2688" s="60"/>
    </row>
    <row r="2689" spans="1:32">
      <c r="A2689" s="99" t="s">
        <v>816</v>
      </c>
      <c r="B2689" s="91">
        <v>0</v>
      </c>
      <c r="C2689" s="21" t="s">
        <v>337</v>
      </c>
      <c r="D2689" s="12">
        <v>150</v>
      </c>
      <c r="E2689" s="12">
        <v>0</v>
      </c>
      <c r="F2689" s="12">
        <v>0</v>
      </c>
      <c r="G2689" s="12">
        <v>0</v>
      </c>
      <c r="H2689" s="12">
        <v>0</v>
      </c>
      <c r="I2689" s="13">
        <v>50</v>
      </c>
      <c r="J2689" s="13">
        <v>0</v>
      </c>
      <c r="K2689" s="13">
        <v>0</v>
      </c>
      <c r="L2689" s="13">
        <v>40</v>
      </c>
      <c r="M2689" s="13">
        <v>0</v>
      </c>
      <c r="N2689" s="14">
        <f>D2689*$D$6</f>
        <v>210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(N2689/100)*(I2689*$I$6)+(N2689/100)*(J2689*$J$6)+(N2689/100)*(L2689*$L$6)</f>
        <v>283.5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8"/>
        <v>493.5</v>
      </c>
      <c r="Y2689" s="14">
        <f t="shared" si="859"/>
        <v>0</v>
      </c>
      <c r="Z2689" s="14">
        <f t="shared" si="860"/>
        <v>0</v>
      </c>
      <c r="AA2689" s="14">
        <f t="shared" si="861"/>
        <v>0</v>
      </c>
      <c r="AB2689" s="14">
        <f t="shared" ref="AB2689:AB2700" si="871">R2689+W2689</f>
        <v>0</v>
      </c>
      <c r="AC2689" s="15">
        <f t="shared" si="870"/>
        <v>493.5</v>
      </c>
      <c r="AD2689" s="48">
        <f>(ROUND(AC2689-AC2686,1)/AC2686)</f>
        <v>-6.6754916792738275E-2</v>
      </c>
      <c r="AE2689" s="113"/>
      <c r="AF2689" s="60"/>
    </row>
    <row r="2690" spans="1:32">
      <c r="A2690" s="99" t="s">
        <v>817</v>
      </c>
      <c r="B2690" s="91">
        <v>0</v>
      </c>
      <c r="C2690" s="21" t="s">
        <v>338</v>
      </c>
      <c r="D2690" s="12">
        <v>150</v>
      </c>
      <c r="E2690" s="12">
        <v>0</v>
      </c>
      <c r="F2690" s="12">
        <v>0</v>
      </c>
      <c r="G2690" s="12">
        <v>0</v>
      </c>
      <c r="H2690" s="12">
        <v>0</v>
      </c>
      <c r="I2690" s="13">
        <v>50</v>
      </c>
      <c r="J2690" s="13">
        <v>0</v>
      </c>
      <c r="K2690" s="13">
        <v>0</v>
      </c>
      <c r="L2690" s="13">
        <v>40</v>
      </c>
      <c r="M2690" s="13">
        <v>0</v>
      </c>
      <c r="N2690" s="14">
        <f>D2690*$D$7</f>
        <v>210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(N2690/100)*(I2690*$I$7)+(N2690/100)*(J2690*$J$7)+(N2690/100)*(L2690*$L$7)</f>
        <v>283.5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8"/>
        <v>493.5</v>
      </c>
      <c r="Y2690" s="14">
        <f t="shared" si="859"/>
        <v>0</v>
      </c>
      <c r="Z2690" s="14">
        <f t="shared" si="860"/>
        <v>0</v>
      </c>
      <c r="AA2690" s="14">
        <f t="shared" si="861"/>
        <v>0</v>
      </c>
      <c r="AB2690" s="14">
        <f t="shared" si="871"/>
        <v>0</v>
      </c>
      <c r="AC2690" s="15">
        <f t="shared" si="870"/>
        <v>493.5</v>
      </c>
      <c r="AD2690" s="48">
        <f>(ROUND(AC2690-AC2686,1)/AC2686)</f>
        <v>-6.6754916792738275E-2</v>
      </c>
      <c r="AE2690" s="113"/>
      <c r="AF2690" s="60"/>
    </row>
    <row r="2691" spans="1:32">
      <c r="A2691" s="99" t="s">
        <v>666</v>
      </c>
      <c r="B2691" s="91"/>
      <c r="C2691" s="21" t="s">
        <v>339</v>
      </c>
      <c r="D2691" s="12">
        <v>150</v>
      </c>
      <c r="E2691" s="12">
        <v>0</v>
      </c>
      <c r="F2691" s="12">
        <v>0</v>
      </c>
      <c r="G2691" s="12">
        <v>0</v>
      </c>
      <c r="H2691" s="12">
        <v>0</v>
      </c>
      <c r="I2691" s="13">
        <v>50</v>
      </c>
      <c r="J2691" s="13">
        <v>0</v>
      </c>
      <c r="K2691" s="13">
        <v>0</v>
      </c>
      <c r="L2691" s="13">
        <v>40</v>
      </c>
      <c r="M2691" s="13">
        <v>0</v>
      </c>
      <c r="N2691" s="14">
        <f>D2691*$D$8</f>
        <v>210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(N2691/100)*(I2691*$I$8)+(N2691/100)*(J2691*$J$8)+(N2691/100)*(L2691*$L$8)</f>
        <v>283.5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8"/>
        <v>493.5</v>
      </c>
      <c r="Y2691" s="14">
        <f t="shared" si="859"/>
        <v>0</v>
      </c>
      <c r="Z2691" s="14">
        <f t="shared" si="860"/>
        <v>0</v>
      </c>
      <c r="AA2691" s="14">
        <f t="shared" si="861"/>
        <v>0</v>
      </c>
      <c r="AB2691" s="14">
        <f t="shared" si="871"/>
        <v>0</v>
      </c>
      <c r="AC2691" s="15">
        <f t="shared" si="870"/>
        <v>493.5</v>
      </c>
      <c r="AD2691" s="48">
        <f>(ROUND(AC2691-AC2686,1)/AC2686)</f>
        <v>-6.6754916792738275E-2</v>
      </c>
      <c r="AE2691" s="113"/>
      <c r="AF2691" s="60"/>
    </row>
    <row r="2692" spans="1:32">
      <c r="A2692" s="99" t="s">
        <v>605</v>
      </c>
      <c r="B2692" s="91"/>
      <c r="C2692" s="21" t="s">
        <v>1</v>
      </c>
      <c r="D2692" s="12">
        <v>75</v>
      </c>
      <c r="E2692" s="12">
        <v>150</v>
      </c>
      <c r="F2692" s="12">
        <v>0</v>
      </c>
      <c r="G2692" s="12">
        <v>0</v>
      </c>
      <c r="H2692" s="12">
        <v>0</v>
      </c>
      <c r="I2692" s="13">
        <v>50</v>
      </c>
      <c r="J2692" s="13">
        <v>0</v>
      </c>
      <c r="K2692" s="13">
        <v>114</v>
      </c>
      <c r="L2692" s="13">
        <v>0</v>
      </c>
      <c r="M2692" s="13">
        <v>0</v>
      </c>
      <c r="N2692" s="14">
        <f>D2692*$D$9</f>
        <v>90</v>
      </c>
      <c r="O2692" s="14">
        <f>E2692*$E$9</f>
        <v>195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(N2692/100)*(I2692*$I$9)+(N2692/100)*(J2692*$J$9)+(N2692/100)*(L2692*$L$9)</f>
        <v>67.5</v>
      </c>
      <c r="T2692" s="14">
        <f>(O2692/100)*(K2692*$K$9)</f>
        <v>333.45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8"/>
        <v>157.5</v>
      </c>
      <c r="Y2692" s="14">
        <f t="shared" si="859"/>
        <v>528.45000000000005</v>
      </c>
      <c r="Z2692" s="14">
        <f t="shared" si="860"/>
        <v>0</v>
      </c>
      <c r="AA2692" s="14">
        <f t="shared" si="861"/>
        <v>0</v>
      </c>
      <c r="AB2692" s="14">
        <f t="shared" si="871"/>
        <v>0</v>
      </c>
      <c r="AC2692" s="15">
        <f t="shared" si="870"/>
        <v>686</v>
      </c>
      <c r="AD2692" s="48">
        <f>(ROUND(AC2692-AC2686,1)/AC2686)</f>
        <v>0.29727685325264752</v>
      </c>
      <c r="AE2692" s="113"/>
      <c r="AF2692" s="60"/>
    </row>
    <row r="2693" spans="1:32">
      <c r="A2693" s="99" t="s">
        <v>844</v>
      </c>
      <c r="B2693" s="91"/>
      <c r="C2693" s="21" t="s">
        <v>2</v>
      </c>
      <c r="D2693" s="12">
        <v>75</v>
      </c>
      <c r="E2693" s="12">
        <v>0</v>
      </c>
      <c r="F2693" s="12">
        <v>150</v>
      </c>
      <c r="G2693" s="12">
        <v>0</v>
      </c>
      <c r="H2693" s="12">
        <v>0</v>
      </c>
      <c r="I2693" s="13">
        <v>50</v>
      </c>
      <c r="J2693" s="13">
        <v>0</v>
      </c>
      <c r="K2693" s="13">
        <v>46</v>
      </c>
      <c r="L2693" s="13">
        <v>46</v>
      </c>
      <c r="M2693" s="13">
        <v>0</v>
      </c>
      <c r="N2693" s="14">
        <f>D2693*$D$10</f>
        <v>90</v>
      </c>
      <c r="O2693" s="14">
        <f>E2693*$E$10</f>
        <v>0</v>
      </c>
      <c r="P2693" s="14">
        <f>F2693*$F$10</f>
        <v>195</v>
      </c>
      <c r="Q2693" s="14">
        <f>G2693*$G$10</f>
        <v>0</v>
      </c>
      <c r="R2693" s="14">
        <f>H2693*$H$10</f>
        <v>0</v>
      </c>
      <c r="S2693" s="14">
        <f>(N2693/100)*(I2693*$I$10)+(N2693/100)*(J2693*$J$10)+(N2693/100)*(L2693*$L$10)</f>
        <v>129.6</v>
      </c>
      <c r="T2693" s="14">
        <f>(O2693/100)*(K2693*$J$10)</f>
        <v>0</v>
      </c>
      <c r="U2693" s="14">
        <f>(P2693/100)*(K2693*$K$10)+(P2693/100)*(L2693*$L$10)</f>
        <v>269.09999999999997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8"/>
        <v>219.6</v>
      </c>
      <c r="Y2693" s="14">
        <f t="shared" si="859"/>
        <v>0</v>
      </c>
      <c r="Z2693" s="14">
        <f t="shared" si="860"/>
        <v>464.09999999999997</v>
      </c>
      <c r="AA2693" s="14">
        <f t="shared" si="861"/>
        <v>0</v>
      </c>
      <c r="AB2693" s="14">
        <f t="shared" si="871"/>
        <v>0</v>
      </c>
      <c r="AC2693" s="15">
        <f t="shared" si="870"/>
        <v>683.7</v>
      </c>
      <c r="AD2693" s="48">
        <f>(ROUND(AC2693-AC2686,1)/AC2686)</f>
        <v>0.29292738275340396</v>
      </c>
      <c r="AE2693" s="113"/>
      <c r="AF2693" s="60"/>
    </row>
    <row r="2694" spans="1:32">
      <c r="A2694" s="99" t="s">
        <v>845</v>
      </c>
      <c r="B2694" s="91"/>
      <c r="C2694" s="21" t="s">
        <v>3</v>
      </c>
      <c r="D2694" s="12">
        <v>75</v>
      </c>
      <c r="E2694" s="12">
        <v>0</v>
      </c>
      <c r="F2694" s="12">
        <v>0</v>
      </c>
      <c r="G2694" s="12">
        <v>150</v>
      </c>
      <c r="H2694" s="12">
        <v>0</v>
      </c>
      <c r="I2694" s="13">
        <v>50</v>
      </c>
      <c r="J2694" s="13">
        <v>0</v>
      </c>
      <c r="K2694" s="13">
        <v>0</v>
      </c>
      <c r="L2694" s="13">
        <v>78</v>
      </c>
      <c r="M2694" s="13">
        <v>0</v>
      </c>
      <c r="N2694" s="14">
        <f>D2694*$D$11</f>
        <v>90</v>
      </c>
      <c r="O2694" s="14">
        <f>E2694*$E$11</f>
        <v>0</v>
      </c>
      <c r="P2694" s="14">
        <f>F2694*$F$11</f>
        <v>0</v>
      </c>
      <c r="Q2694" s="14">
        <f>G2694*$G$11</f>
        <v>195</v>
      </c>
      <c r="R2694" s="14">
        <f>H2694*$H$11</f>
        <v>0</v>
      </c>
      <c r="S2694" s="14">
        <f>(N2694/100)*(I2694*$I$11)+(N2694/100)*(J2694*$J$11)+(N2694/100)*(L2694*$L$11)</f>
        <v>172.8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228.15</v>
      </c>
      <c r="W2694" s="14">
        <f>(R2694/100)*(K2694*$K$11)+(R2694/100)*(L2694*$L$11)</f>
        <v>0</v>
      </c>
      <c r="X2694" s="14">
        <f t="shared" si="858"/>
        <v>262.8</v>
      </c>
      <c r="Y2694" s="14">
        <f t="shared" si="859"/>
        <v>0</v>
      </c>
      <c r="Z2694" s="14">
        <f t="shared" si="860"/>
        <v>0</v>
      </c>
      <c r="AA2694" s="14">
        <f t="shared" si="861"/>
        <v>423.15</v>
      </c>
      <c r="AB2694" s="14">
        <f t="shared" si="871"/>
        <v>0</v>
      </c>
      <c r="AC2694" s="15">
        <f t="shared" si="870"/>
        <v>686</v>
      </c>
      <c r="AD2694" s="48">
        <f>(ROUND(AC2694-AC2686,1)/AC2686)</f>
        <v>0.29727685325264752</v>
      </c>
      <c r="AE2694" s="113"/>
      <c r="AF2694" s="60"/>
    </row>
    <row r="2695" spans="1:32">
      <c r="A2695" s="99" t="s">
        <v>846</v>
      </c>
      <c r="B2695" s="91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150</v>
      </c>
      <c r="I2695" s="13">
        <v>50</v>
      </c>
      <c r="J2695" s="13">
        <v>0</v>
      </c>
      <c r="K2695" s="13">
        <v>46</v>
      </c>
      <c r="L2695" s="13">
        <v>46</v>
      </c>
      <c r="M2695" s="13">
        <v>0</v>
      </c>
      <c r="N2695" s="14">
        <f>D2695*$D$12</f>
        <v>90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195</v>
      </c>
      <c r="S2695" s="14">
        <f>(N2695/100)*(I2695*$I$12)+(N2695/100)*(J2695*$J$12)+(N2695/100)*(L2695*$L$12)</f>
        <v>129.6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269.09999999999997</v>
      </c>
      <c r="X2695" s="14">
        <f t="shared" si="858"/>
        <v>219.6</v>
      </c>
      <c r="Y2695" s="14">
        <f t="shared" si="859"/>
        <v>0</v>
      </c>
      <c r="Z2695" s="14">
        <f t="shared" si="860"/>
        <v>0</v>
      </c>
      <c r="AA2695" s="14">
        <f t="shared" si="861"/>
        <v>0</v>
      </c>
      <c r="AB2695" s="14">
        <f t="shared" si="871"/>
        <v>464.09999999999997</v>
      </c>
      <c r="AC2695" s="15">
        <f t="shared" si="870"/>
        <v>683.7</v>
      </c>
      <c r="AD2695" s="48">
        <f>(ROUND(AC2695-AC2686,1)/AC2686)</f>
        <v>0.29292738275340396</v>
      </c>
      <c r="AE2695" s="113"/>
      <c r="AF2695" s="60"/>
    </row>
    <row r="2696" spans="1:32">
      <c r="A2696" s="99" t="s">
        <v>847</v>
      </c>
      <c r="B2696" s="91"/>
      <c r="C2696" s="21" t="s">
        <v>327</v>
      </c>
      <c r="D2696" s="12">
        <v>150</v>
      </c>
      <c r="E2696" s="12">
        <v>0</v>
      </c>
      <c r="F2696" s="12">
        <v>0</v>
      </c>
      <c r="G2696" s="12">
        <v>0</v>
      </c>
      <c r="H2696" s="12">
        <v>0</v>
      </c>
      <c r="I2696" s="13">
        <v>50</v>
      </c>
      <c r="J2696" s="13">
        <v>0</v>
      </c>
      <c r="K2696" s="13">
        <v>0</v>
      </c>
      <c r="L2696" s="13">
        <v>40</v>
      </c>
      <c r="M2696" s="13">
        <v>75</v>
      </c>
      <c r="N2696" s="14">
        <f>D2696*$D$13</f>
        <v>195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(N2696/100)*(I2696*$I$13)+(N2696/100)*(J2696*$J$13)+(N2696/100)*(M2696*$M$13)+(N2696/100)*(L2696*$L$13)</f>
        <v>482.625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8"/>
        <v>677.625</v>
      </c>
      <c r="Y2696" s="14">
        <f t="shared" si="859"/>
        <v>0</v>
      </c>
      <c r="Z2696" s="14">
        <f t="shared" si="860"/>
        <v>0</v>
      </c>
      <c r="AA2696" s="14">
        <f t="shared" si="861"/>
        <v>0</v>
      </c>
      <c r="AB2696" s="14">
        <f t="shared" si="871"/>
        <v>0</v>
      </c>
      <c r="AC2696" s="15">
        <f t="shared" si="870"/>
        <v>677.6</v>
      </c>
      <c r="AD2696" s="48">
        <f>(ROUND(AC2696-AC2686,1)/AC2686)</f>
        <v>0.28139183055975797</v>
      </c>
      <c r="AE2696" s="113"/>
      <c r="AF2696" s="60"/>
    </row>
    <row r="2697" spans="1:32">
      <c r="A2697" s="99" t="s">
        <v>848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0</v>
      </c>
      <c r="K2697" s="13">
        <v>85</v>
      </c>
      <c r="L2697" s="13">
        <v>0</v>
      </c>
      <c r="M2697" s="13">
        <v>0</v>
      </c>
      <c r="N2697" s="14">
        <f>D2697*$D$14</f>
        <v>223.6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452.78999999999996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8"/>
        <v>676.39</v>
      </c>
      <c r="Y2697" s="14">
        <f t="shared" si="859"/>
        <v>0</v>
      </c>
      <c r="Z2697" s="14">
        <f t="shared" si="860"/>
        <v>0</v>
      </c>
      <c r="AA2697" s="14">
        <f t="shared" si="861"/>
        <v>0</v>
      </c>
      <c r="AB2697" s="14">
        <f t="shared" si="871"/>
        <v>0</v>
      </c>
      <c r="AC2697" s="15">
        <f t="shared" si="870"/>
        <v>676.4</v>
      </c>
      <c r="AD2697" s="48">
        <f>(ROUND(AC2697-AC2686,1)/AC2686)</f>
        <v>0.27912254160363087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0</v>
      </c>
      <c r="K2698" s="13">
        <v>0</v>
      </c>
      <c r="L2698" s="13">
        <v>85</v>
      </c>
      <c r="M2698" s="13">
        <v>0</v>
      </c>
      <c r="N2698" s="14">
        <f>D2698*$D$15</f>
        <v>223.6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452.78999999999996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8"/>
        <v>676.39</v>
      </c>
      <c r="Y2698" s="14">
        <f t="shared" si="859"/>
        <v>0</v>
      </c>
      <c r="Z2698" s="14">
        <f t="shared" si="860"/>
        <v>0</v>
      </c>
      <c r="AA2698" s="14">
        <f t="shared" si="861"/>
        <v>0</v>
      </c>
      <c r="AB2698" s="14">
        <f t="shared" si="871"/>
        <v>0</v>
      </c>
      <c r="AC2698" s="15">
        <f t="shared" si="870"/>
        <v>676.4</v>
      </c>
      <c r="AD2698" s="48">
        <f>(ROUND(AC2698-AC2686,1)/AC2686)</f>
        <v>0.27912254160363087</v>
      </c>
      <c r="AE2698" s="113"/>
      <c r="AF2698" s="60"/>
    </row>
    <row r="2699" spans="1:32">
      <c r="A2699" s="99"/>
      <c r="B2699" s="91"/>
      <c r="C2699" s="21" t="s">
        <v>325</v>
      </c>
      <c r="D2699" s="12">
        <v>150</v>
      </c>
      <c r="E2699" s="12">
        <v>0</v>
      </c>
      <c r="F2699" s="12">
        <v>0</v>
      </c>
      <c r="G2699" s="12">
        <v>0</v>
      </c>
      <c r="H2699" s="12">
        <v>0</v>
      </c>
      <c r="I2699" s="13">
        <v>50</v>
      </c>
      <c r="J2699" s="13">
        <v>41</v>
      </c>
      <c r="K2699" s="13">
        <v>0</v>
      </c>
      <c r="L2699" s="13">
        <v>40</v>
      </c>
      <c r="M2699" s="13">
        <v>0</v>
      </c>
      <c r="N2699" s="14">
        <f>D2699*$D$16</f>
        <v>195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(N2699/100)*(I2699*$I$16)+(N2699/100)*(J2699*$J$16)+(N2699/100)*(L2699*$L$16)</f>
        <v>398.38499999999999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8"/>
        <v>593.38499999999999</v>
      </c>
      <c r="Y2699" s="14">
        <f t="shared" si="859"/>
        <v>0</v>
      </c>
      <c r="Z2699" s="14">
        <f t="shared" si="860"/>
        <v>0</v>
      </c>
      <c r="AA2699" s="14">
        <f t="shared" si="861"/>
        <v>0</v>
      </c>
      <c r="AB2699" s="14">
        <f t="shared" si="871"/>
        <v>0</v>
      </c>
      <c r="AC2699" s="15">
        <f t="shared" si="870"/>
        <v>593.4</v>
      </c>
      <c r="AD2699" s="48">
        <f>(ROUND(AC2699-AC2686,1)/AC2686)</f>
        <v>0.12216338880484115</v>
      </c>
      <c r="AE2699" s="113"/>
      <c r="AF2699" s="60"/>
    </row>
    <row r="2700" spans="1:32">
      <c r="A2700" s="99"/>
      <c r="B2700" s="91"/>
      <c r="C2700" s="21" t="s">
        <v>326</v>
      </c>
      <c r="D2700" s="12">
        <v>150</v>
      </c>
      <c r="E2700" s="12">
        <v>0</v>
      </c>
      <c r="F2700" s="12">
        <v>0</v>
      </c>
      <c r="G2700" s="12">
        <v>0</v>
      </c>
      <c r="H2700" s="12">
        <v>0</v>
      </c>
      <c r="I2700" s="13">
        <v>75</v>
      </c>
      <c r="J2700" s="13">
        <v>0</v>
      </c>
      <c r="K2700" s="13">
        <v>0</v>
      </c>
      <c r="L2700" s="13">
        <v>40</v>
      </c>
      <c r="M2700" s="13">
        <v>0</v>
      </c>
      <c r="N2700" s="14">
        <f>D2700*$D$17</f>
        <v>195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(N2700/100)*(I2700*$I$17)+(N2700/100)*(J2700*$J$17)+(N2700/100)*(L2700*$L$17)</f>
        <v>453.375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8"/>
        <v>648.375</v>
      </c>
      <c r="Y2700" s="14">
        <f t="shared" si="859"/>
        <v>0</v>
      </c>
      <c r="Z2700" s="14">
        <f t="shared" si="860"/>
        <v>0</v>
      </c>
      <c r="AA2700" s="14">
        <f t="shared" si="861"/>
        <v>0</v>
      </c>
      <c r="AB2700" s="14">
        <f t="shared" si="871"/>
        <v>0</v>
      </c>
      <c r="AC2700" s="15">
        <f t="shared" si="870"/>
        <v>648.4</v>
      </c>
      <c r="AD2700" s="48">
        <f>(ROUND(AC2700-AC2686,1)/AC2686)</f>
        <v>0.22617246596066568</v>
      </c>
      <c r="AE2700" s="113"/>
      <c r="AF2700" s="60"/>
    </row>
    <row r="2701" spans="1:32">
      <c r="A2701" s="106" t="s">
        <v>0</v>
      </c>
      <c r="B2701" s="92" t="s">
        <v>549</v>
      </c>
      <c r="C2701" s="50" t="s">
        <v>242</v>
      </c>
      <c r="D2701" s="11">
        <v>175</v>
      </c>
      <c r="E2701" s="11">
        <v>0</v>
      </c>
      <c r="F2701" s="11">
        <v>0</v>
      </c>
      <c r="G2701" s="11">
        <v>0</v>
      </c>
      <c r="H2701" s="11">
        <v>0</v>
      </c>
      <c r="I2701" s="51">
        <v>70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262.5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275.625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8"/>
        <v>538.125</v>
      </c>
      <c r="Y2701" s="52">
        <f t="shared" si="859"/>
        <v>0</v>
      </c>
      <c r="Z2701" s="52">
        <f t="shared" si="860"/>
        <v>0</v>
      </c>
      <c r="AA2701" s="52">
        <f t="shared" si="861"/>
        <v>0</v>
      </c>
      <c r="AB2701" s="52">
        <f>R2701+W2701</f>
        <v>0</v>
      </c>
      <c r="AC2701" s="53">
        <f>ROUND(X2701+Y2701+Z2701+AA2701+AB2701,1)</f>
        <v>538.1</v>
      </c>
      <c r="AD2701" s="58"/>
      <c r="AE2701" s="113"/>
      <c r="AF2701" s="60"/>
    </row>
    <row r="2702" spans="1:32">
      <c r="A2702" s="99" t="s">
        <v>814</v>
      </c>
      <c r="B2702" s="93">
        <v>32</v>
      </c>
      <c r="C2702" s="21" t="s">
        <v>324</v>
      </c>
      <c r="D2702" s="12">
        <v>175</v>
      </c>
      <c r="E2702" s="12">
        <v>0</v>
      </c>
      <c r="F2702" s="12">
        <v>0</v>
      </c>
      <c r="G2702" s="12">
        <v>0</v>
      </c>
      <c r="H2702" s="12">
        <v>0</v>
      </c>
      <c r="I2702" s="13">
        <v>80</v>
      </c>
      <c r="J2702" s="13">
        <v>19</v>
      </c>
      <c r="K2702" s="13">
        <v>0</v>
      </c>
      <c r="L2702" s="13">
        <v>0</v>
      </c>
      <c r="M2702" s="13">
        <v>0</v>
      </c>
      <c r="N2702" s="14">
        <f>D2702*$D$4</f>
        <v>227.5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405.40499999999997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8"/>
        <v>632.90499999999997</v>
      </c>
      <c r="Y2702" s="14">
        <f t="shared" si="859"/>
        <v>0</v>
      </c>
      <c r="Z2702" s="14">
        <f t="shared" si="860"/>
        <v>0</v>
      </c>
      <c r="AA2702" s="14">
        <f t="shared" si="861"/>
        <v>0</v>
      </c>
      <c r="AB2702" s="14">
        <f>R2702+W2702</f>
        <v>0</v>
      </c>
      <c r="AC2702" s="15">
        <f>ROUND(X2702+Y2702+Z2702+AA2702+AB2702,1)</f>
        <v>632.9</v>
      </c>
      <c r="AD2702" s="48">
        <f>(ROUND(AC2702-AC2701,1)/AC2701)</f>
        <v>0.17617543207582231</v>
      </c>
      <c r="AE2702" s="113"/>
      <c r="AF2702" s="60"/>
    </row>
    <row r="2703" spans="1:32">
      <c r="A2703" s="99" t="s">
        <v>815</v>
      </c>
      <c r="B2703" s="93">
        <v>0</v>
      </c>
      <c r="C2703" s="21" t="s">
        <v>849</v>
      </c>
      <c r="D2703" s="12">
        <v>175</v>
      </c>
      <c r="E2703" s="12">
        <v>0</v>
      </c>
      <c r="F2703" s="12">
        <v>0</v>
      </c>
      <c r="G2703" s="12">
        <v>0</v>
      </c>
      <c r="H2703" s="12">
        <v>0</v>
      </c>
      <c r="I2703" s="13">
        <v>70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244.99999999999997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257.25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8"/>
        <v>502.25</v>
      </c>
      <c r="Y2703" s="14">
        <f t="shared" si="859"/>
        <v>0</v>
      </c>
      <c r="Z2703" s="14">
        <f t="shared" si="860"/>
        <v>0</v>
      </c>
      <c r="AA2703" s="14">
        <f t="shared" si="861"/>
        <v>0</v>
      </c>
      <c r="AB2703" s="14">
        <f>R2703+W2703</f>
        <v>0</v>
      </c>
      <c r="AC2703" s="15">
        <f t="shared" ref="AC2703:AC2715" si="872">ROUND(X2703+Y2703+Z2703+AA2703+AB2703,1)</f>
        <v>502.3</v>
      </c>
      <c r="AD2703" s="48">
        <f>(ROUND(AC2703-AC2701,1)/AC2701)</f>
        <v>-6.6530384686861177E-2</v>
      </c>
      <c r="AE2703" s="113" t="s">
        <v>813</v>
      </c>
      <c r="AF2703" s="60"/>
    </row>
    <row r="2704" spans="1:32">
      <c r="A2704" s="99" t="s">
        <v>816</v>
      </c>
      <c r="B2704" s="93">
        <v>0</v>
      </c>
      <c r="C2704" s="21" t="s">
        <v>337</v>
      </c>
      <c r="D2704" s="12">
        <v>175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244.99999999999997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257.25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8"/>
        <v>502.25</v>
      </c>
      <c r="Y2704" s="14">
        <f t="shared" si="859"/>
        <v>0</v>
      </c>
      <c r="Z2704" s="14">
        <f t="shared" si="860"/>
        <v>0</v>
      </c>
      <c r="AA2704" s="14">
        <f t="shared" si="861"/>
        <v>0</v>
      </c>
      <c r="AB2704" s="14">
        <f t="shared" ref="AB2704:AB2715" si="873">R2704+W2704</f>
        <v>0</v>
      </c>
      <c r="AC2704" s="15">
        <f t="shared" si="872"/>
        <v>502.3</v>
      </c>
      <c r="AD2704" s="48">
        <f>(ROUND(AC2704-AC2701,1)/AC2701)</f>
        <v>-6.6530384686861177E-2</v>
      </c>
      <c r="AE2704" s="113"/>
      <c r="AF2704" s="60"/>
    </row>
    <row r="2705" spans="1:32">
      <c r="A2705" s="99" t="s">
        <v>817</v>
      </c>
      <c r="B2705" s="93">
        <v>0</v>
      </c>
      <c r="C2705" s="21" t="s">
        <v>338</v>
      </c>
      <c r="D2705" s="12">
        <v>175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244.99999999999997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257.25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8"/>
        <v>502.25</v>
      </c>
      <c r="Y2705" s="14">
        <f t="shared" si="859"/>
        <v>0</v>
      </c>
      <c r="Z2705" s="14">
        <f t="shared" si="860"/>
        <v>0</v>
      </c>
      <c r="AA2705" s="14">
        <f t="shared" si="861"/>
        <v>0</v>
      </c>
      <c r="AB2705" s="14">
        <f t="shared" si="873"/>
        <v>0</v>
      </c>
      <c r="AC2705" s="15">
        <f t="shared" si="872"/>
        <v>502.3</v>
      </c>
      <c r="AD2705" s="48">
        <f>(ROUND(AC2705-AC2701,1)/AC2701)</f>
        <v>-6.6530384686861177E-2</v>
      </c>
      <c r="AE2705" s="113"/>
      <c r="AF2705" s="60"/>
    </row>
    <row r="2706" spans="1:32">
      <c r="A2706" s="99" t="s">
        <v>666</v>
      </c>
      <c r="B2706" s="93"/>
      <c r="C2706" s="21" t="s">
        <v>339</v>
      </c>
      <c r="D2706" s="12">
        <v>175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244.99999999999997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257.25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8"/>
        <v>502.25</v>
      </c>
      <c r="Y2706" s="14">
        <f t="shared" si="859"/>
        <v>0</v>
      </c>
      <c r="Z2706" s="14">
        <f t="shared" si="860"/>
        <v>0</v>
      </c>
      <c r="AA2706" s="14">
        <f t="shared" si="861"/>
        <v>0</v>
      </c>
      <c r="AB2706" s="14">
        <f t="shared" si="873"/>
        <v>0</v>
      </c>
      <c r="AC2706" s="15">
        <f t="shared" si="872"/>
        <v>502.3</v>
      </c>
      <c r="AD2706" s="48">
        <f>(ROUND(AC2706-AC2701,1)/AC2701)</f>
        <v>-6.6530384686861177E-2</v>
      </c>
      <c r="AE2706" s="113"/>
      <c r="AF2706" s="60"/>
    </row>
    <row r="2707" spans="1:32">
      <c r="A2707" s="99" t="s">
        <v>605</v>
      </c>
      <c r="B2707" s="93"/>
      <c r="C2707" s="21" t="s">
        <v>1</v>
      </c>
      <c r="D2707" s="12">
        <v>87</v>
      </c>
      <c r="E2707" s="12">
        <v>175</v>
      </c>
      <c r="F2707" s="12">
        <v>0</v>
      </c>
      <c r="G2707" s="12">
        <v>0</v>
      </c>
      <c r="H2707" s="12">
        <v>0</v>
      </c>
      <c r="I2707" s="13">
        <v>70</v>
      </c>
      <c r="J2707" s="13">
        <v>0</v>
      </c>
      <c r="K2707" s="13">
        <v>75</v>
      </c>
      <c r="L2707" s="13">
        <v>0</v>
      </c>
      <c r="M2707" s="13">
        <v>0</v>
      </c>
      <c r="N2707" s="14">
        <f>D2707*$D$9</f>
        <v>104.39999999999999</v>
      </c>
      <c r="O2707" s="14">
        <f>E2707*$E$9</f>
        <v>227.5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109.61999999999998</v>
      </c>
      <c r="T2707" s="14">
        <f>(O2707/100)*(K2707*$K$9)</f>
        <v>255.9375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8"/>
        <v>214.01999999999998</v>
      </c>
      <c r="Y2707" s="14">
        <f t="shared" si="859"/>
        <v>483.4375</v>
      </c>
      <c r="Z2707" s="14">
        <f t="shared" si="860"/>
        <v>0</v>
      </c>
      <c r="AA2707" s="14">
        <f t="shared" si="861"/>
        <v>0</v>
      </c>
      <c r="AB2707" s="14">
        <f t="shared" si="873"/>
        <v>0</v>
      </c>
      <c r="AC2707" s="15">
        <f t="shared" si="872"/>
        <v>697.5</v>
      </c>
      <c r="AD2707" s="48">
        <f>(ROUND(AC2707-AC2701,1)/AC2701)</f>
        <v>0.29622746701356623</v>
      </c>
      <c r="AE2707" s="113"/>
      <c r="AF2707" s="60"/>
    </row>
    <row r="2708" spans="1:32">
      <c r="A2708" s="99" t="s">
        <v>844</v>
      </c>
      <c r="B2708" s="93"/>
      <c r="C2708" s="21" t="s">
        <v>2</v>
      </c>
      <c r="D2708" s="12">
        <v>87</v>
      </c>
      <c r="E2708" s="12">
        <v>0</v>
      </c>
      <c r="F2708" s="12">
        <v>175</v>
      </c>
      <c r="G2708" s="12">
        <v>0</v>
      </c>
      <c r="H2708" s="12">
        <v>0</v>
      </c>
      <c r="I2708" s="13">
        <v>70</v>
      </c>
      <c r="J2708" s="13">
        <v>0</v>
      </c>
      <c r="K2708" s="13">
        <v>37.5</v>
      </c>
      <c r="L2708" s="13">
        <v>37.5</v>
      </c>
      <c r="M2708" s="13">
        <v>0</v>
      </c>
      <c r="N2708" s="14">
        <f>D2708*$D$10</f>
        <v>104.39999999999999</v>
      </c>
      <c r="O2708" s="14">
        <f>E2708*$E$10</f>
        <v>0</v>
      </c>
      <c r="P2708" s="14">
        <f>F2708*$F$10</f>
        <v>227.5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109.61999999999998</v>
      </c>
      <c r="T2708" s="14">
        <f>(O2708/100)*(K2708*$J$10)</f>
        <v>0</v>
      </c>
      <c r="U2708" s="14">
        <f>(P2708/100)*(K2708*$K$10)+(P2708/100)*(L2708*$L$10)</f>
        <v>255.9375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8"/>
        <v>214.01999999999998</v>
      </c>
      <c r="Y2708" s="14">
        <f t="shared" si="859"/>
        <v>0</v>
      </c>
      <c r="Z2708" s="14">
        <f t="shared" si="860"/>
        <v>483.4375</v>
      </c>
      <c r="AA2708" s="14">
        <f t="shared" si="861"/>
        <v>0</v>
      </c>
      <c r="AB2708" s="14">
        <f t="shared" si="873"/>
        <v>0</v>
      </c>
      <c r="AC2708" s="15">
        <f t="shared" si="872"/>
        <v>697.5</v>
      </c>
      <c r="AD2708" s="48">
        <f>(ROUND(AC2708-AC2701,1)/AC2701)</f>
        <v>0.29622746701356623</v>
      </c>
      <c r="AE2708" s="113"/>
      <c r="AF2708" s="60"/>
    </row>
    <row r="2709" spans="1:32">
      <c r="A2709" s="99" t="s">
        <v>845</v>
      </c>
      <c r="B2709" s="93"/>
      <c r="C2709" s="21" t="s">
        <v>3</v>
      </c>
      <c r="D2709" s="12">
        <v>87</v>
      </c>
      <c r="E2709" s="12">
        <v>0</v>
      </c>
      <c r="F2709" s="12">
        <v>0</v>
      </c>
      <c r="G2709" s="12">
        <v>175</v>
      </c>
      <c r="H2709" s="12">
        <v>0</v>
      </c>
      <c r="I2709" s="13">
        <v>70</v>
      </c>
      <c r="J2709" s="13">
        <v>0</v>
      </c>
      <c r="K2709" s="13">
        <v>0</v>
      </c>
      <c r="L2709" s="13">
        <v>75</v>
      </c>
      <c r="M2709" s="13">
        <v>0</v>
      </c>
      <c r="N2709" s="14">
        <f>D2709*$D$11</f>
        <v>104.39999999999999</v>
      </c>
      <c r="O2709" s="14">
        <f>E2709*$E$11</f>
        <v>0</v>
      </c>
      <c r="P2709" s="14">
        <f>F2709*$F$11</f>
        <v>0</v>
      </c>
      <c r="Q2709" s="14">
        <f>G2709*$G$11</f>
        <v>227.5</v>
      </c>
      <c r="R2709" s="14">
        <f>H2709*$H$11</f>
        <v>0</v>
      </c>
      <c r="S2709" s="14">
        <f>(N2709/100)*(I2709*$I$11)+(N2709/100)*(J2709*$J$11)</f>
        <v>109.61999999999998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255.9375</v>
      </c>
      <c r="W2709" s="14">
        <f>(R2709/100)*(K2709*$K$11)+(R2709/100)*(L2709*$L$11)</f>
        <v>0</v>
      </c>
      <c r="X2709" s="14">
        <f t="shared" si="858"/>
        <v>214.01999999999998</v>
      </c>
      <c r="Y2709" s="14">
        <f t="shared" si="859"/>
        <v>0</v>
      </c>
      <c r="Z2709" s="14">
        <f t="shared" si="860"/>
        <v>0</v>
      </c>
      <c r="AA2709" s="14">
        <f t="shared" si="861"/>
        <v>483.4375</v>
      </c>
      <c r="AB2709" s="14">
        <f t="shared" si="873"/>
        <v>0</v>
      </c>
      <c r="AC2709" s="15">
        <f t="shared" si="872"/>
        <v>697.5</v>
      </c>
      <c r="AD2709" s="48">
        <f>(ROUND(AC2709-AC2701,1)/AC2701)</f>
        <v>0.29622746701356623</v>
      </c>
      <c r="AE2709" s="113"/>
      <c r="AF2709" s="60"/>
    </row>
    <row r="2710" spans="1:32">
      <c r="A2710" s="99" t="s">
        <v>846</v>
      </c>
      <c r="B2710" s="93"/>
      <c r="C2710" s="21" t="s">
        <v>4</v>
      </c>
      <c r="D2710" s="12">
        <v>87</v>
      </c>
      <c r="E2710" s="12">
        <v>0</v>
      </c>
      <c r="F2710" s="12">
        <v>0</v>
      </c>
      <c r="G2710" s="12">
        <v>0</v>
      </c>
      <c r="H2710" s="12">
        <v>175</v>
      </c>
      <c r="I2710" s="13">
        <v>70</v>
      </c>
      <c r="J2710" s="13">
        <v>0</v>
      </c>
      <c r="K2710" s="13">
        <v>37.5</v>
      </c>
      <c r="L2710" s="13">
        <v>37.5</v>
      </c>
      <c r="M2710" s="13">
        <v>0</v>
      </c>
      <c r="N2710" s="14">
        <f>D2710*$D$12</f>
        <v>104.39999999999999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227.5</v>
      </c>
      <c r="S2710" s="14">
        <f>(N2710/100)*(I2710*$I$12)+(N2710/100)*(J2710*$J$12)</f>
        <v>109.61999999999998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255.9375</v>
      </c>
      <c r="X2710" s="14">
        <f t="shared" si="858"/>
        <v>214.01999999999998</v>
      </c>
      <c r="Y2710" s="14">
        <f t="shared" si="859"/>
        <v>0</v>
      </c>
      <c r="Z2710" s="14">
        <f t="shared" si="860"/>
        <v>0</v>
      </c>
      <c r="AA2710" s="14">
        <f t="shared" si="861"/>
        <v>0</v>
      </c>
      <c r="AB2710" s="14">
        <f t="shared" si="873"/>
        <v>483.4375</v>
      </c>
      <c r="AC2710" s="15">
        <f t="shared" si="872"/>
        <v>697.5</v>
      </c>
      <c r="AD2710" s="48">
        <f>(ROUND(AC2710-AC2701,1)/AC2701)</f>
        <v>0.29622746701356623</v>
      </c>
      <c r="AE2710" s="113"/>
      <c r="AF2710" s="60"/>
    </row>
    <row r="2711" spans="1:32">
      <c r="A2711" s="99" t="s">
        <v>847</v>
      </c>
      <c r="B2711" s="93"/>
      <c r="C2711" s="21" t="s">
        <v>327</v>
      </c>
      <c r="D2711" s="12">
        <v>175</v>
      </c>
      <c r="E2711" s="12">
        <v>0</v>
      </c>
      <c r="F2711" s="12">
        <v>0</v>
      </c>
      <c r="G2711" s="12">
        <v>0</v>
      </c>
      <c r="H2711" s="12">
        <v>0</v>
      </c>
      <c r="I2711" s="13">
        <v>70</v>
      </c>
      <c r="J2711" s="13">
        <v>0</v>
      </c>
      <c r="K2711" s="13">
        <v>0</v>
      </c>
      <c r="L2711" s="13">
        <v>0</v>
      </c>
      <c r="M2711" s="13">
        <v>65</v>
      </c>
      <c r="N2711" s="14">
        <f>D2711*$D$13</f>
        <v>227.5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460.6875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8"/>
        <v>688.1875</v>
      </c>
      <c r="Y2711" s="14">
        <f t="shared" si="859"/>
        <v>0</v>
      </c>
      <c r="Z2711" s="14">
        <f t="shared" si="860"/>
        <v>0</v>
      </c>
      <c r="AA2711" s="14">
        <f t="shared" si="861"/>
        <v>0</v>
      </c>
      <c r="AB2711" s="14">
        <f t="shared" si="873"/>
        <v>0</v>
      </c>
      <c r="AC2711" s="15">
        <f t="shared" si="872"/>
        <v>688.2</v>
      </c>
      <c r="AD2711" s="48">
        <f>(ROUND(AC2711-AC2701,1)/AC2701)</f>
        <v>0.27894443412005199</v>
      </c>
      <c r="AE2711" s="113"/>
      <c r="AF2711" s="60"/>
    </row>
    <row r="2712" spans="1:32">
      <c r="A2712" s="99" t="s">
        <v>848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0</v>
      </c>
      <c r="K2712" s="13">
        <v>65</v>
      </c>
      <c r="L2712" s="13">
        <v>0</v>
      </c>
      <c r="M2712" s="13">
        <v>0</v>
      </c>
      <c r="N2712" s="14">
        <f>D2712*$D$14</f>
        <v>227.5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460.6875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8"/>
        <v>688.1875</v>
      </c>
      <c r="Y2712" s="14">
        <f t="shared" si="859"/>
        <v>0</v>
      </c>
      <c r="Z2712" s="14">
        <f t="shared" si="860"/>
        <v>0</v>
      </c>
      <c r="AA2712" s="14">
        <f t="shared" si="861"/>
        <v>0</v>
      </c>
      <c r="AB2712" s="14">
        <f t="shared" si="873"/>
        <v>0</v>
      </c>
      <c r="AC2712" s="15">
        <f t="shared" si="872"/>
        <v>688.2</v>
      </c>
      <c r="AD2712" s="48">
        <f>(ROUND(AC2712-AC2701,1)/AC2701)</f>
        <v>0.27894443412005199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0</v>
      </c>
      <c r="K2713" s="13">
        <v>0</v>
      </c>
      <c r="L2713" s="13">
        <v>65</v>
      </c>
      <c r="M2713" s="13">
        <v>0</v>
      </c>
      <c r="N2713" s="14">
        <f>D2713*$D$15</f>
        <v>227.5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460.6875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8"/>
        <v>688.1875</v>
      </c>
      <c r="Y2713" s="14">
        <f t="shared" si="859"/>
        <v>0</v>
      </c>
      <c r="Z2713" s="14">
        <f t="shared" si="860"/>
        <v>0</v>
      </c>
      <c r="AA2713" s="14">
        <f t="shared" si="861"/>
        <v>0</v>
      </c>
      <c r="AB2713" s="14">
        <f t="shared" si="873"/>
        <v>0</v>
      </c>
      <c r="AC2713" s="15">
        <f t="shared" si="872"/>
        <v>688.2</v>
      </c>
      <c r="AD2713" s="48">
        <f>(ROUND(AC2713-AC2701,1)/AC2701)</f>
        <v>0.27894443412005199</v>
      </c>
      <c r="AE2713" s="113"/>
      <c r="AF2713" s="60"/>
    </row>
    <row r="2714" spans="1:32">
      <c r="A2714" s="99"/>
      <c r="B2714" s="93"/>
      <c r="C2714" s="21" t="s">
        <v>325</v>
      </c>
      <c r="D2714" s="12">
        <v>175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42</v>
      </c>
      <c r="K2714" s="13">
        <v>0</v>
      </c>
      <c r="L2714" s="13">
        <v>0</v>
      </c>
      <c r="M2714" s="13">
        <v>0</v>
      </c>
      <c r="N2714" s="14">
        <f>D2714*$D$16</f>
        <v>227.5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379.01499999999999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8"/>
        <v>606.51499999999999</v>
      </c>
      <c r="Y2714" s="14">
        <f t="shared" si="859"/>
        <v>0</v>
      </c>
      <c r="Z2714" s="14">
        <f t="shared" si="860"/>
        <v>0</v>
      </c>
      <c r="AA2714" s="14">
        <f t="shared" si="861"/>
        <v>0</v>
      </c>
      <c r="AB2714" s="14">
        <f t="shared" si="873"/>
        <v>0</v>
      </c>
      <c r="AC2714" s="15">
        <f t="shared" si="872"/>
        <v>606.5</v>
      </c>
      <c r="AD2714" s="48">
        <f>(ROUND(AC2714-AC2701,1)/AC2701)</f>
        <v>0.12711391934584651</v>
      </c>
      <c r="AE2714" s="113"/>
      <c r="AF2714" s="60"/>
    </row>
    <row r="2715" spans="1:32">
      <c r="A2715" s="99"/>
      <c r="B2715" s="93"/>
      <c r="C2715" s="21" t="s">
        <v>326</v>
      </c>
      <c r="D2715" s="12">
        <v>175</v>
      </c>
      <c r="E2715" s="12">
        <v>0</v>
      </c>
      <c r="F2715" s="12">
        <v>0</v>
      </c>
      <c r="G2715" s="12">
        <v>0</v>
      </c>
      <c r="H2715" s="12">
        <v>0</v>
      </c>
      <c r="I2715" s="13">
        <v>83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227.5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434.29749999999996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8"/>
        <v>661.7974999999999</v>
      </c>
      <c r="Y2715" s="14">
        <f t="shared" si="859"/>
        <v>0</v>
      </c>
      <c r="Z2715" s="14">
        <f t="shared" si="860"/>
        <v>0</v>
      </c>
      <c r="AA2715" s="14">
        <f t="shared" si="861"/>
        <v>0</v>
      </c>
      <c r="AB2715" s="14">
        <f t="shared" si="873"/>
        <v>0</v>
      </c>
      <c r="AC2715" s="15">
        <f t="shared" si="872"/>
        <v>661.8</v>
      </c>
      <c r="AD2715" s="48">
        <f>(ROUND(AC2715-AC2701,1)/AC2701)</f>
        <v>0.22988292139007618</v>
      </c>
      <c r="AE2715" s="113"/>
      <c r="AF2715" s="60"/>
    </row>
    <row r="2716" spans="1:32">
      <c r="A2716" s="106" t="s">
        <v>0</v>
      </c>
      <c r="B2716" s="90" t="s">
        <v>563</v>
      </c>
      <c r="C2716" s="50" t="s">
        <v>242</v>
      </c>
      <c r="D2716" s="11">
        <v>148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10</v>
      </c>
      <c r="K2716" s="51">
        <v>0</v>
      </c>
      <c r="L2716" s="51">
        <v>0</v>
      </c>
      <c r="M2716" s="51">
        <v>0</v>
      </c>
      <c r="N2716" s="52">
        <f>D2716*$D$3</f>
        <v>222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299.70000000000005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8"/>
        <v>521.70000000000005</v>
      </c>
      <c r="Y2716" s="52">
        <f t="shared" si="859"/>
        <v>0</v>
      </c>
      <c r="Z2716" s="52">
        <f t="shared" si="860"/>
        <v>0</v>
      </c>
      <c r="AA2716" s="52">
        <f t="shared" si="861"/>
        <v>0</v>
      </c>
      <c r="AB2716" s="52">
        <f>R2716+W2716</f>
        <v>0</v>
      </c>
      <c r="AC2716" s="53">
        <f>ROUND(X2716+Y2716+Z2716+AA2716+AB2716,1)</f>
        <v>521.70000000000005</v>
      </c>
      <c r="AD2716" s="58"/>
      <c r="AE2716" s="113"/>
      <c r="AF2716" s="60"/>
    </row>
    <row r="2717" spans="1:32">
      <c r="A2717" s="99" t="s">
        <v>814</v>
      </c>
      <c r="B2717" s="91">
        <v>30</v>
      </c>
      <c r="C2717" s="21" t="s">
        <v>324</v>
      </c>
      <c r="D2717" s="12">
        <v>148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32</v>
      </c>
      <c r="K2717" s="13">
        <v>0</v>
      </c>
      <c r="L2717" s="13">
        <v>0</v>
      </c>
      <c r="M2717" s="13">
        <v>0</v>
      </c>
      <c r="N2717" s="14">
        <f>D2717*$D$4</f>
        <v>192.4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422.51040000000006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74">N2717+S2717</f>
        <v>614.9104000000001</v>
      </c>
      <c r="Y2717" s="14">
        <f t="shared" ref="Y2717:Y2730" si="875">O2717+T2717</f>
        <v>0</v>
      </c>
      <c r="Z2717" s="14">
        <f t="shared" ref="Z2717:Z2730" si="876">P2717+U2717</f>
        <v>0</v>
      </c>
      <c r="AA2717" s="14">
        <f t="shared" ref="AA2717:AA2730" si="877">Q2717+V2717</f>
        <v>0</v>
      </c>
      <c r="AB2717" s="14">
        <f>R2717+W2717</f>
        <v>0</v>
      </c>
      <c r="AC2717" s="15">
        <f>ROUND(X2717+Y2717+Z2717+AA2717+AB2717,1)</f>
        <v>614.9</v>
      </c>
      <c r="AD2717" s="48">
        <f>(ROUND(AC2717-AC2716,1)/AC2716)</f>
        <v>0.17864673183822119</v>
      </c>
      <c r="AE2717" s="113" t="s">
        <v>813</v>
      </c>
      <c r="AF2717" s="60"/>
    </row>
    <row r="2718" spans="1:32">
      <c r="A2718" s="99" t="s">
        <v>815</v>
      </c>
      <c r="B2718" s="91">
        <v>0</v>
      </c>
      <c r="C2718" s="21" t="s">
        <v>849</v>
      </c>
      <c r="D2718" s="12">
        <v>148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D2718*$D$5</f>
        <v>207.2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279.72000000000003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74"/>
        <v>486.92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 t="shared" ref="AC2718:AC2730" si="878">ROUND(X2718+Y2718+Z2718+AA2718+AB2718,1)</f>
        <v>486.9</v>
      </c>
      <c r="AD2718" s="48">
        <f>(ROUND(AC2718-AC2716,1)/AC2716)</f>
        <v>-6.6705002875215635E-2</v>
      </c>
      <c r="AE2718" s="113"/>
      <c r="AF2718" s="60"/>
    </row>
    <row r="2719" spans="1:32">
      <c r="A2719" s="99" t="s">
        <v>816</v>
      </c>
      <c r="B2719" s="91">
        <v>0</v>
      </c>
      <c r="C2719" s="21" t="s">
        <v>337</v>
      </c>
      <c r="D2719" s="12">
        <v>148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10</v>
      </c>
      <c r="K2719" s="13">
        <v>0</v>
      </c>
      <c r="L2719" s="13">
        <v>0</v>
      </c>
      <c r="M2719" s="13">
        <v>0</v>
      </c>
      <c r="N2719" s="14">
        <f>D2719*$D$6</f>
        <v>207.2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279.72000000000003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74"/>
        <v>486.92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 t="shared" ref="AB2719:AB2730" si="879">R2719+W2719</f>
        <v>0</v>
      </c>
      <c r="AC2719" s="15">
        <f t="shared" si="878"/>
        <v>486.9</v>
      </c>
      <c r="AD2719" s="48">
        <f>(ROUND(AC2719-AC2716,1)/AC2716)</f>
        <v>-6.6705002875215635E-2</v>
      </c>
      <c r="AE2719" s="113"/>
      <c r="AF2719" s="60"/>
    </row>
    <row r="2720" spans="1:32">
      <c r="A2720" s="99" t="s">
        <v>817</v>
      </c>
      <c r="B2720" s="91">
        <v>0</v>
      </c>
      <c r="C2720" s="21" t="s">
        <v>338</v>
      </c>
      <c r="D2720" s="12">
        <v>148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10</v>
      </c>
      <c r="K2720" s="13">
        <v>0</v>
      </c>
      <c r="L2720" s="13">
        <v>0</v>
      </c>
      <c r="M2720" s="13">
        <v>0</v>
      </c>
      <c r="N2720" s="14">
        <f>D2720*$D$7</f>
        <v>207.2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279.72000000000003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74"/>
        <v>486.92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si="879"/>
        <v>0</v>
      </c>
      <c r="AC2720" s="15">
        <f t="shared" si="878"/>
        <v>486.9</v>
      </c>
      <c r="AD2720" s="48">
        <f>(ROUND(AC2720-AC2716,1)/AC2716)</f>
        <v>-6.6705002875215635E-2</v>
      </c>
      <c r="AE2720" s="113"/>
      <c r="AF2720" s="60"/>
    </row>
    <row r="2721" spans="1:32">
      <c r="A2721" s="99" t="s">
        <v>666</v>
      </c>
      <c r="B2721" s="91"/>
      <c r="C2721" s="21" t="s">
        <v>339</v>
      </c>
      <c r="D2721" s="12">
        <v>148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D2721*$D$8</f>
        <v>207.2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279.72000000000003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74"/>
        <v>486.92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486.9</v>
      </c>
      <c r="AD2721" s="48">
        <f>(ROUND(AC2721-AC2716,1)/AC2716)</f>
        <v>-6.6705002875215635E-2</v>
      </c>
      <c r="AE2721" s="113"/>
      <c r="AF2721" s="60"/>
    </row>
    <row r="2722" spans="1:32">
      <c r="A2722" s="99" t="s">
        <v>605</v>
      </c>
      <c r="B2722" s="91"/>
      <c r="C2722" s="21" t="s">
        <v>1</v>
      </c>
      <c r="D2722" s="12">
        <v>74</v>
      </c>
      <c r="E2722" s="12">
        <v>148</v>
      </c>
      <c r="F2722" s="12">
        <v>0</v>
      </c>
      <c r="G2722" s="12">
        <v>0</v>
      </c>
      <c r="H2722" s="12">
        <v>0</v>
      </c>
      <c r="I2722" s="13">
        <v>80</v>
      </c>
      <c r="J2722" s="13">
        <v>10</v>
      </c>
      <c r="K2722" s="13">
        <v>95</v>
      </c>
      <c r="L2722" s="13">
        <v>0</v>
      </c>
      <c r="M2722" s="13">
        <v>0</v>
      </c>
      <c r="N2722" s="14">
        <f>D2722*$D$9</f>
        <v>88.8</v>
      </c>
      <c r="O2722" s="14">
        <f>E2722*$E$9</f>
        <v>192.4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119.88</v>
      </c>
      <c r="T2722" s="14">
        <f>(O2722/100)*(K2722*$K$9)</f>
        <v>274.17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4"/>
        <v>208.68</v>
      </c>
      <c r="Y2722" s="14">
        <f t="shared" si="875"/>
        <v>466.57000000000005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675.3</v>
      </c>
      <c r="AD2722" s="48">
        <f>(ROUND(AC2722-AC2716,1)/AC2716)</f>
        <v>0.29442208165612416</v>
      </c>
      <c r="AE2722" s="113"/>
      <c r="AF2722" s="60"/>
    </row>
    <row r="2723" spans="1:32">
      <c r="A2723" s="99" t="s">
        <v>844</v>
      </c>
      <c r="B2723" s="91"/>
      <c r="C2723" s="21" t="s">
        <v>2</v>
      </c>
      <c r="D2723" s="12">
        <v>74</v>
      </c>
      <c r="E2723" s="12">
        <v>0</v>
      </c>
      <c r="F2723" s="12">
        <v>148</v>
      </c>
      <c r="G2723" s="12">
        <v>0</v>
      </c>
      <c r="H2723" s="12">
        <v>0</v>
      </c>
      <c r="I2723" s="13">
        <v>80</v>
      </c>
      <c r="J2723" s="13">
        <v>10</v>
      </c>
      <c r="K2723" s="13">
        <v>47.5</v>
      </c>
      <c r="L2723" s="13">
        <v>47.5</v>
      </c>
      <c r="M2723" s="13">
        <v>0</v>
      </c>
      <c r="N2723" s="14">
        <f>D2723*$D$10</f>
        <v>88.8</v>
      </c>
      <c r="O2723" s="14">
        <f>E2723*$E$10</f>
        <v>0</v>
      </c>
      <c r="P2723" s="14">
        <f>F2723*$F$10</f>
        <v>192.4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119.88</v>
      </c>
      <c r="T2723" s="14">
        <f>(O2723/100)*(K2723*$J$10)</f>
        <v>0</v>
      </c>
      <c r="U2723" s="14">
        <f>(P2723/100)*(K2723*$K$10)+(P2723/100)*(L2723*$L$10)</f>
        <v>274.17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4"/>
        <v>208.68</v>
      </c>
      <c r="Y2723" s="14">
        <f t="shared" si="875"/>
        <v>0</v>
      </c>
      <c r="Z2723" s="14">
        <f t="shared" si="876"/>
        <v>466.57000000000005</v>
      </c>
      <c r="AA2723" s="14">
        <f t="shared" si="877"/>
        <v>0</v>
      </c>
      <c r="AB2723" s="14">
        <f t="shared" si="879"/>
        <v>0</v>
      </c>
      <c r="AC2723" s="15">
        <f t="shared" si="878"/>
        <v>675.3</v>
      </c>
      <c r="AD2723" s="48">
        <f>(ROUND(AC2723-AC2716,1)/AC2716)</f>
        <v>0.29442208165612416</v>
      </c>
      <c r="AE2723" s="113"/>
      <c r="AF2723" s="60"/>
    </row>
    <row r="2724" spans="1:32">
      <c r="A2724" s="99" t="s">
        <v>845</v>
      </c>
      <c r="B2724" s="91"/>
      <c r="C2724" s="21" t="s">
        <v>3</v>
      </c>
      <c r="D2724" s="12">
        <v>74</v>
      </c>
      <c r="E2724" s="12">
        <v>0</v>
      </c>
      <c r="F2724" s="12">
        <v>0</v>
      </c>
      <c r="G2724" s="12">
        <v>148</v>
      </c>
      <c r="H2724" s="12">
        <v>0</v>
      </c>
      <c r="I2724" s="13">
        <v>80</v>
      </c>
      <c r="J2724" s="13">
        <v>10</v>
      </c>
      <c r="K2724" s="13">
        <v>0</v>
      </c>
      <c r="L2724" s="13">
        <v>95</v>
      </c>
      <c r="M2724" s="13">
        <v>0</v>
      </c>
      <c r="N2724" s="14">
        <f>D2724*$D$11</f>
        <v>88.8</v>
      </c>
      <c r="O2724" s="14">
        <f>E2724*$E$11</f>
        <v>0</v>
      </c>
      <c r="P2724" s="14">
        <f>F2724*$F$11</f>
        <v>0</v>
      </c>
      <c r="Q2724" s="14">
        <f>G2724*$G$11</f>
        <v>192.4</v>
      </c>
      <c r="R2724" s="14">
        <f>H2724*$H$11</f>
        <v>0</v>
      </c>
      <c r="S2724" s="14">
        <f>(N2724/100)*(I2724*$I$11)+(N2724/100)*(J2724*$J$11)</f>
        <v>119.88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274.17</v>
      </c>
      <c r="W2724" s="14">
        <f>(R2724/100)*(K2724*$K$11)+(R2724/100)*(L2724*$L$11)</f>
        <v>0</v>
      </c>
      <c r="X2724" s="14">
        <f t="shared" si="874"/>
        <v>208.68</v>
      </c>
      <c r="Y2724" s="14">
        <f t="shared" si="875"/>
        <v>0</v>
      </c>
      <c r="Z2724" s="14">
        <f t="shared" si="876"/>
        <v>0</v>
      </c>
      <c r="AA2724" s="14">
        <f t="shared" si="877"/>
        <v>466.57000000000005</v>
      </c>
      <c r="AB2724" s="14">
        <f t="shared" si="879"/>
        <v>0</v>
      </c>
      <c r="AC2724" s="15">
        <f t="shared" si="878"/>
        <v>675.3</v>
      </c>
      <c r="AD2724" s="48">
        <f>(ROUND(AC2724-AC2716,1)/AC2716)</f>
        <v>0.29442208165612416</v>
      </c>
      <c r="AE2724" s="113"/>
      <c r="AF2724" s="60"/>
    </row>
    <row r="2725" spans="1:32">
      <c r="A2725" s="99" t="s">
        <v>846</v>
      </c>
      <c r="B2725" s="91"/>
      <c r="C2725" s="21" t="s">
        <v>4</v>
      </c>
      <c r="D2725" s="12">
        <v>74</v>
      </c>
      <c r="E2725" s="12">
        <v>0</v>
      </c>
      <c r="F2725" s="12">
        <v>0</v>
      </c>
      <c r="G2725" s="12">
        <v>0</v>
      </c>
      <c r="H2725" s="12">
        <v>148</v>
      </c>
      <c r="I2725" s="13">
        <v>80</v>
      </c>
      <c r="J2725" s="13">
        <v>10</v>
      </c>
      <c r="K2725" s="13">
        <v>47.5</v>
      </c>
      <c r="L2725" s="13">
        <v>47.5</v>
      </c>
      <c r="M2725" s="13">
        <v>0</v>
      </c>
      <c r="N2725" s="14">
        <f>D2725*$D$12</f>
        <v>88.8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192.4</v>
      </c>
      <c r="S2725" s="14">
        <f>(N2725/100)*(I2725*$I$12)+(N2725/100)*(J2725*$J$12)</f>
        <v>119.88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274.17</v>
      </c>
      <c r="X2725" s="14">
        <f t="shared" si="874"/>
        <v>208.68</v>
      </c>
      <c r="Y2725" s="14">
        <f t="shared" si="875"/>
        <v>0</v>
      </c>
      <c r="Z2725" s="14">
        <f t="shared" si="876"/>
        <v>0</v>
      </c>
      <c r="AA2725" s="14">
        <f t="shared" si="877"/>
        <v>0</v>
      </c>
      <c r="AB2725" s="14">
        <f t="shared" si="879"/>
        <v>466.57000000000005</v>
      </c>
      <c r="AC2725" s="15">
        <f t="shared" si="878"/>
        <v>675.3</v>
      </c>
      <c r="AD2725" s="48">
        <f>(ROUND(AC2725-AC2716,1)/AC2716)</f>
        <v>0.29442208165612416</v>
      </c>
      <c r="AE2725" s="113"/>
      <c r="AF2725" s="60"/>
    </row>
    <row r="2726" spans="1:32">
      <c r="A2726" s="99" t="s">
        <v>847</v>
      </c>
      <c r="B2726" s="91"/>
      <c r="C2726" s="21" t="s">
        <v>327</v>
      </c>
      <c r="D2726" s="12">
        <v>148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10</v>
      </c>
      <c r="K2726" s="13">
        <v>0</v>
      </c>
      <c r="L2726" s="13">
        <v>0</v>
      </c>
      <c r="M2726" s="13">
        <v>75</v>
      </c>
      <c r="N2726" s="14">
        <f>D2726*$D$13</f>
        <v>192.4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476.19000000000005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74"/>
        <v>668.59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0</v>
      </c>
      <c r="AC2726" s="15">
        <f t="shared" si="878"/>
        <v>668.6</v>
      </c>
      <c r="AD2726" s="48">
        <f>(ROUND(AC2726-AC2716,1)/AC2716)</f>
        <v>0.28157945179221772</v>
      </c>
      <c r="AE2726" s="113"/>
      <c r="AF2726" s="60"/>
    </row>
    <row r="2727" spans="1:32">
      <c r="A2727" s="99" t="s">
        <v>848</v>
      </c>
      <c r="B2727" s="91"/>
      <c r="C2727" s="21" t="s">
        <v>328</v>
      </c>
      <c r="D2727" s="12">
        <v>148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10</v>
      </c>
      <c r="K2727" s="13">
        <v>75</v>
      </c>
      <c r="L2727" s="13">
        <v>0</v>
      </c>
      <c r="M2727" s="13">
        <v>0</v>
      </c>
      <c r="N2727" s="14">
        <f>D2727*$D$14</f>
        <v>192.4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476.19000000000005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4"/>
        <v>668.59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668.6</v>
      </c>
      <c r="AD2727" s="48">
        <f>(ROUND(AC2727-AC2716,1)/AC2716)</f>
        <v>0.28157945179221772</v>
      </c>
      <c r="AE2727" s="113"/>
      <c r="AF2727" s="60"/>
    </row>
    <row r="2728" spans="1:32">
      <c r="A2728" s="99"/>
      <c r="B2728" s="91"/>
      <c r="C2728" s="21" t="s">
        <v>329</v>
      </c>
      <c r="D2728" s="12">
        <v>148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10</v>
      </c>
      <c r="K2728" s="13">
        <v>0</v>
      </c>
      <c r="L2728" s="13">
        <v>75</v>
      </c>
      <c r="M2728" s="13">
        <v>0</v>
      </c>
      <c r="N2728" s="14">
        <f>D2728*$D$15</f>
        <v>192.4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476.19000000000005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4"/>
        <v>668.59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668.6</v>
      </c>
      <c r="AD2728" s="48">
        <f>(ROUND(AC2728-AC2716,1)/AC2716)</f>
        <v>0.28157945179221772</v>
      </c>
      <c r="AE2728" s="113"/>
      <c r="AF2728" s="60"/>
    </row>
    <row r="2729" spans="1:32">
      <c r="A2729" s="99"/>
      <c r="B2729" s="91"/>
      <c r="C2729" s="21" t="s">
        <v>325</v>
      </c>
      <c r="D2729" s="12">
        <v>148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55</v>
      </c>
      <c r="K2729" s="13">
        <v>0</v>
      </c>
      <c r="L2729" s="13">
        <v>0</v>
      </c>
      <c r="M2729" s="13">
        <v>0</v>
      </c>
      <c r="N2729" s="14">
        <f>D2729*$D$16</f>
        <v>192.4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397.30600000000004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74"/>
        <v>589.70600000000002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589.70000000000005</v>
      </c>
      <c r="AD2729" s="48">
        <f>(ROUND(AC2729-AC2716,1)/AC2716)</f>
        <v>0.13034310906651331</v>
      </c>
      <c r="AE2729" s="113"/>
      <c r="AF2729" s="60"/>
    </row>
    <row r="2730" spans="1:32">
      <c r="A2730" s="99"/>
      <c r="B2730" s="91"/>
      <c r="C2730" s="21" t="s">
        <v>326</v>
      </c>
      <c r="D2730" s="12">
        <v>148</v>
      </c>
      <c r="E2730" s="12">
        <v>0</v>
      </c>
      <c r="F2730" s="12">
        <v>0</v>
      </c>
      <c r="G2730" s="12">
        <v>0</v>
      </c>
      <c r="H2730" s="12">
        <v>0</v>
      </c>
      <c r="I2730" s="13">
        <v>97</v>
      </c>
      <c r="J2730" s="13">
        <v>10</v>
      </c>
      <c r="K2730" s="13">
        <v>0</v>
      </c>
      <c r="L2730" s="13">
        <v>0</v>
      </c>
      <c r="M2730" s="13">
        <v>0</v>
      </c>
      <c r="N2730" s="14">
        <f>D2730*$D$17</f>
        <v>192.4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448.48440000000005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74"/>
        <v>640.88440000000003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640.9</v>
      </c>
      <c r="AD2730" s="48">
        <f>(ROUND(AC2730-AC2716,1)/AC2716)</f>
        <v>0.22848380295188805</v>
      </c>
      <c r="AE2730" s="113"/>
      <c r="AF2730" s="60"/>
    </row>
    <row r="2731" spans="1:32">
      <c r="A2731" s="106" t="s">
        <v>0</v>
      </c>
      <c r="B2731" s="92" t="s">
        <v>539</v>
      </c>
      <c r="C2731" s="50" t="s">
        <v>242</v>
      </c>
      <c r="D2731" s="11">
        <v>162</v>
      </c>
      <c r="E2731" s="11">
        <v>0</v>
      </c>
      <c r="F2731" s="11">
        <v>0</v>
      </c>
      <c r="G2731" s="11">
        <v>0</v>
      </c>
      <c r="H2731" s="11">
        <v>0</v>
      </c>
      <c r="I2731" s="51">
        <v>70</v>
      </c>
      <c r="J2731" s="51">
        <v>10</v>
      </c>
      <c r="K2731" s="51">
        <v>0</v>
      </c>
      <c r="L2731" s="51">
        <v>0</v>
      </c>
      <c r="M2731" s="51">
        <v>0</v>
      </c>
      <c r="N2731" s="52">
        <f>D2731*$D$3</f>
        <v>243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291.60000000000002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ref="X2731:X2745" si="880">N2731+S2731</f>
        <v>534.6</v>
      </c>
      <c r="Y2731" s="52">
        <f t="shared" ref="Y2731:Y2745" si="881">O2731+T2731</f>
        <v>0</v>
      </c>
      <c r="Z2731" s="52">
        <f t="shared" ref="Z2731:Z2745" si="882">P2731+U2731</f>
        <v>0</v>
      </c>
      <c r="AA2731" s="52">
        <f t="shared" ref="AA2731:AA2745" si="883">Q2731+V2731</f>
        <v>0</v>
      </c>
      <c r="AB2731" s="52">
        <f>R2731+W2731</f>
        <v>0</v>
      </c>
      <c r="AC2731" s="53">
        <f>ROUND(X2731+Y2731+Z2731+AA2731+AB2731,1)</f>
        <v>534.6</v>
      </c>
      <c r="AD2731" s="58"/>
      <c r="AE2731" s="113"/>
      <c r="AF2731" s="60"/>
    </row>
    <row r="2732" spans="1:32">
      <c r="A2732" s="99" t="s">
        <v>814</v>
      </c>
      <c r="B2732" s="93">
        <v>32</v>
      </c>
      <c r="C2732" s="21" t="s">
        <v>324</v>
      </c>
      <c r="D2732" s="12">
        <v>162</v>
      </c>
      <c r="E2732" s="12">
        <v>0</v>
      </c>
      <c r="F2732" s="12">
        <v>0</v>
      </c>
      <c r="G2732" s="12">
        <v>0</v>
      </c>
      <c r="H2732" s="12">
        <v>0</v>
      </c>
      <c r="I2732" s="13">
        <v>85</v>
      </c>
      <c r="J2732" s="13">
        <v>25</v>
      </c>
      <c r="K2732" s="13">
        <v>0</v>
      </c>
      <c r="L2732" s="13">
        <v>0</v>
      </c>
      <c r="M2732" s="13">
        <v>0</v>
      </c>
      <c r="N2732" s="14">
        <f>D2732*$D$4</f>
        <v>210.6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416.98799999999994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80"/>
        <v>627.58799999999997</v>
      </c>
      <c r="Y2732" s="14">
        <f t="shared" si="881"/>
        <v>0</v>
      </c>
      <c r="Z2732" s="14">
        <f t="shared" si="882"/>
        <v>0</v>
      </c>
      <c r="AA2732" s="14">
        <f t="shared" si="883"/>
        <v>0</v>
      </c>
      <c r="AB2732" s="14">
        <f>R2732+W2732</f>
        <v>0</v>
      </c>
      <c r="AC2732" s="15">
        <f>ROUND(X2732+Y2732+Z2732+AA2732+AB2732,1)</f>
        <v>627.6</v>
      </c>
      <c r="AD2732" s="48">
        <f>(ROUND(AC2732-AC2731,1)/AC2731)</f>
        <v>0.17396184062850728</v>
      </c>
      <c r="AE2732" s="113" t="s">
        <v>813</v>
      </c>
      <c r="AF2732" s="60"/>
    </row>
    <row r="2733" spans="1:32">
      <c r="A2733" s="99" t="s">
        <v>815</v>
      </c>
      <c r="B2733" s="93">
        <v>16</v>
      </c>
      <c r="C2733" s="21" t="s">
        <v>849</v>
      </c>
      <c r="D2733" s="12">
        <v>162</v>
      </c>
      <c r="E2733" s="12">
        <v>0</v>
      </c>
      <c r="F2733" s="12">
        <v>0</v>
      </c>
      <c r="G2733" s="12">
        <v>0</v>
      </c>
      <c r="H2733" s="12">
        <v>0</v>
      </c>
      <c r="I2733" s="13">
        <v>70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D2733*$D$5</f>
        <v>226.79999999999998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272.15999999999997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80"/>
        <v>498.95999999999992</v>
      </c>
      <c r="Y2733" s="14">
        <f t="shared" si="881"/>
        <v>0</v>
      </c>
      <c r="Z2733" s="14">
        <f t="shared" si="882"/>
        <v>0</v>
      </c>
      <c r="AA2733" s="14">
        <f t="shared" si="883"/>
        <v>0</v>
      </c>
      <c r="AB2733" s="14">
        <f>R2733+W2733</f>
        <v>0</v>
      </c>
      <c r="AC2733" s="15">
        <f t="shared" ref="AC2733:AC2745" si="884">ROUND(X2733+Y2733+Z2733+AA2733+AB2733,1)</f>
        <v>499</v>
      </c>
      <c r="AD2733" s="48">
        <f>(ROUND(AC2733-AC2731,1)/AC2731)</f>
        <v>-6.659184436962215E-2</v>
      </c>
      <c r="AE2733" s="113"/>
      <c r="AF2733" s="60"/>
    </row>
    <row r="2734" spans="1:32">
      <c r="A2734" s="99" t="s">
        <v>816</v>
      </c>
      <c r="B2734" s="93">
        <v>0</v>
      </c>
      <c r="C2734" s="21" t="s">
        <v>337</v>
      </c>
      <c r="D2734" s="12">
        <v>162</v>
      </c>
      <c r="E2734" s="12">
        <v>0</v>
      </c>
      <c r="F2734" s="12">
        <v>0</v>
      </c>
      <c r="G2734" s="12">
        <v>0</v>
      </c>
      <c r="H2734" s="12">
        <v>0</v>
      </c>
      <c r="I2734" s="13">
        <v>70</v>
      </c>
      <c r="J2734" s="13">
        <v>10</v>
      </c>
      <c r="K2734" s="13">
        <v>0</v>
      </c>
      <c r="L2734" s="13">
        <v>0</v>
      </c>
      <c r="M2734" s="13">
        <v>0</v>
      </c>
      <c r="N2734" s="14">
        <f>D2734*$D$6</f>
        <v>226.79999999999998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272.15999999999997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80"/>
        <v>498.95999999999992</v>
      </c>
      <c r="Y2734" s="14">
        <f t="shared" si="881"/>
        <v>0</v>
      </c>
      <c r="Z2734" s="14">
        <f t="shared" si="882"/>
        <v>0</v>
      </c>
      <c r="AA2734" s="14">
        <f t="shared" si="883"/>
        <v>0</v>
      </c>
      <c r="AB2734" s="14">
        <f t="shared" ref="AB2734:AB2745" si="885">R2734+W2734</f>
        <v>0</v>
      </c>
      <c r="AC2734" s="15">
        <f t="shared" si="884"/>
        <v>499</v>
      </c>
      <c r="AD2734" s="48">
        <f>(ROUND(AC2734-AC2731,1)/AC2731)</f>
        <v>-6.659184436962215E-2</v>
      </c>
      <c r="AE2734" s="113"/>
      <c r="AF2734" s="60"/>
    </row>
    <row r="2735" spans="1:32">
      <c r="A2735" s="99" t="s">
        <v>817</v>
      </c>
      <c r="B2735" s="93">
        <v>0</v>
      </c>
      <c r="C2735" s="21" t="s">
        <v>338</v>
      </c>
      <c r="D2735" s="12">
        <v>162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D2735*$D$7</f>
        <v>226.79999999999998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272.15999999999997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80"/>
        <v>498.95999999999992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 t="shared" si="885"/>
        <v>0</v>
      </c>
      <c r="AC2735" s="15">
        <f t="shared" si="884"/>
        <v>499</v>
      </c>
      <c r="AD2735" s="48">
        <f>(ROUND(AC2735-AC2731,1)/AC2731)</f>
        <v>-6.659184436962215E-2</v>
      </c>
      <c r="AE2735" s="113"/>
      <c r="AF2735" s="60"/>
    </row>
    <row r="2736" spans="1:32">
      <c r="A2736" s="99" t="s">
        <v>666</v>
      </c>
      <c r="B2736" s="93"/>
      <c r="C2736" s="21" t="s">
        <v>339</v>
      </c>
      <c r="D2736" s="12">
        <v>162</v>
      </c>
      <c r="E2736" s="12">
        <v>0</v>
      </c>
      <c r="F2736" s="12">
        <v>0</v>
      </c>
      <c r="G2736" s="12">
        <v>0</v>
      </c>
      <c r="H2736" s="12">
        <v>0</v>
      </c>
      <c r="I2736" s="13">
        <v>70</v>
      </c>
      <c r="J2736" s="13">
        <v>10</v>
      </c>
      <c r="K2736" s="13">
        <v>0</v>
      </c>
      <c r="L2736" s="13">
        <v>0</v>
      </c>
      <c r="M2736" s="13">
        <v>0</v>
      </c>
      <c r="N2736" s="14">
        <f>D2736*$D$8</f>
        <v>226.79999999999998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272.15999999999997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80"/>
        <v>498.95999999999992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 t="shared" si="885"/>
        <v>0</v>
      </c>
      <c r="AC2736" s="15">
        <f t="shared" si="884"/>
        <v>499</v>
      </c>
      <c r="AD2736" s="48">
        <f>(ROUND(AC2736-AC2731,1)/AC2731)</f>
        <v>-6.659184436962215E-2</v>
      </c>
      <c r="AE2736" s="113"/>
      <c r="AF2736" s="60"/>
    </row>
    <row r="2737" spans="1:32">
      <c r="A2737" s="99" t="s">
        <v>605</v>
      </c>
      <c r="B2737" s="93"/>
      <c r="C2737" s="21" t="s">
        <v>1</v>
      </c>
      <c r="D2737" s="12">
        <v>81</v>
      </c>
      <c r="E2737" s="12">
        <v>162</v>
      </c>
      <c r="F2737" s="12">
        <v>0</v>
      </c>
      <c r="G2737" s="12">
        <v>0</v>
      </c>
      <c r="H2737" s="12">
        <v>0</v>
      </c>
      <c r="I2737" s="13">
        <v>70</v>
      </c>
      <c r="J2737" s="13">
        <v>10</v>
      </c>
      <c r="K2737" s="13">
        <v>85</v>
      </c>
      <c r="L2737" s="13">
        <v>0</v>
      </c>
      <c r="M2737" s="13">
        <v>0</v>
      </c>
      <c r="N2737" s="14">
        <f>D2737*$D$9</f>
        <v>97.2</v>
      </c>
      <c r="O2737" s="14">
        <f>E2737*$E$9</f>
        <v>210.6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116.64</v>
      </c>
      <c r="T2737" s="14">
        <f>(O2737/100)*(K2737*$K$9)</f>
        <v>268.51499999999999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80"/>
        <v>213.84</v>
      </c>
      <c r="Y2737" s="14">
        <f t="shared" si="881"/>
        <v>479.11500000000001</v>
      </c>
      <c r="Z2737" s="14">
        <f t="shared" si="882"/>
        <v>0</v>
      </c>
      <c r="AA2737" s="14">
        <f t="shared" si="883"/>
        <v>0</v>
      </c>
      <c r="AB2737" s="14">
        <f t="shared" si="885"/>
        <v>0</v>
      </c>
      <c r="AC2737" s="15">
        <f t="shared" si="884"/>
        <v>693</v>
      </c>
      <c r="AD2737" s="48">
        <f>(ROUND(AC2737-AC2731,1)/AC2731)</f>
        <v>0.29629629629629628</v>
      </c>
      <c r="AE2737" s="113"/>
      <c r="AF2737" s="60"/>
    </row>
    <row r="2738" spans="1:32">
      <c r="A2738" s="99" t="s">
        <v>844</v>
      </c>
      <c r="B2738" s="93"/>
      <c r="C2738" s="21" t="s">
        <v>2</v>
      </c>
      <c r="D2738" s="12">
        <v>81</v>
      </c>
      <c r="E2738" s="12">
        <v>0</v>
      </c>
      <c r="F2738" s="12">
        <v>162</v>
      </c>
      <c r="G2738" s="12">
        <v>0</v>
      </c>
      <c r="H2738" s="12">
        <v>0</v>
      </c>
      <c r="I2738" s="13">
        <v>70</v>
      </c>
      <c r="J2738" s="13">
        <v>10</v>
      </c>
      <c r="K2738" s="13">
        <v>42.5</v>
      </c>
      <c r="L2738" s="13">
        <v>42.5</v>
      </c>
      <c r="M2738" s="13">
        <v>0</v>
      </c>
      <c r="N2738" s="14">
        <f>D2738*$D$10</f>
        <v>97.2</v>
      </c>
      <c r="O2738" s="14">
        <f>E2738*$E$10</f>
        <v>0</v>
      </c>
      <c r="P2738" s="14">
        <f>F2738*$F$10</f>
        <v>210.6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116.64</v>
      </c>
      <c r="T2738" s="14">
        <f>(O2738/100)*(K2738*$J$10)</f>
        <v>0</v>
      </c>
      <c r="U2738" s="14">
        <f>(P2738/100)*(K2738*$K$10)+(P2738/100)*(L2738*$L$10)</f>
        <v>268.51499999999999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80"/>
        <v>213.84</v>
      </c>
      <c r="Y2738" s="14">
        <f t="shared" si="881"/>
        <v>0</v>
      </c>
      <c r="Z2738" s="14">
        <f t="shared" si="882"/>
        <v>479.11500000000001</v>
      </c>
      <c r="AA2738" s="14">
        <f t="shared" si="883"/>
        <v>0</v>
      </c>
      <c r="AB2738" s="14">
        <f t="shared" si="885"/>
        <v>0</v>
      </c>
      <c r="AC2738" s="15">
        <f t="shared" si="884"/>
        <v>693</v>
      </c>
      <c r="AD2738" s="48">
        <f>(ROUND(AC2738-AC2731,1)/AC2731)</f>
        <v>0.29629629629629628</v>
      </c>
      <c r="AE2738" s="113"/>
      <c r="AF2738" s="60"/>
    </row>
    <row r="2739" spans="1:32">
      <c r="A2739" s="99" t="s">
        <v>845</v>
      </c>
      <c r="B2739" s="93"/>
      <c r="C2739" s="21" t="s">
        <v>3</v>
      </c>
      <c r="D2739" s="12">
        <v>81</v>
      </c>
      <c r="E2739" s="12">
        <v>0</v>
      </c>
      <c r="F2739" s="12">
        <v>0</v>
      </c>
      <c r="G2739" s="12">
        <v>162</v>
      </c>
      <c r="H2739" s="12">
        <v>0</v>
      </c>
      <c r="I2739" s="13">
        <v>70</v>
      </c>
      <c r="J2739" s="13">
        <v>10</v>
      </c>
      <c r="K2739" s="13">
        <v>0</v>
      </c>
      <c r="L2739" s="13">
        <v>85</v>
      </c>
      <c r="M2739" s="13">
        <v>0</v>
      </c>
      <c r="N2739" s="14">
        <f>D2739*$D$11</f>
        <v>97.2</v>
      </c>
      <c r="O2739" s="14">
        <f>E2739*$E$11</f>
        <v>0</v>
      </c>
      <c r="P2739" s="14">
        <f>F2739*$F$11</f>
        <v>0</v>
      </c>
      <c r="Q2739" s="14">
        <f>G2739*$G$11</f>
        <v>210.6</v>
      </c>
      <c r="R2739" s="14">
        <f>H2739*$H$11</f>
        <v>0</v>
      </c>
      <c r="S2739" s="14">
        <f>(N2739/100)*(I2739*$I$11)+(N2739/100)*(J2739*$J$11)</f>
        <v>116.64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268.51499999999999</v>
      </c>
      <c r="W2739" s="14">
        <f>(R2739/100)*(K2739*$K$11)+(R2739/100)*(L2739*$L$11)</f>
        <v>0</v>
      </c>
      <c r="X2739" s="14">
        <f t="shared" si="880"/>
        <v>213.84</v>
      </c>
      <c r="Y2739" s="14">
        <f t="shared" si="881"/>
        <v>0</v>
      </c>
      <c r="Z2739" s="14">
        <f t="shared" si="882"/>
        <v>0</v>
      </c>
      <c r="AA2739" s="14">
        <f t="shared" si="883"/>
        <v>479.11500000000001</v>
      </c>
      <c r="AB2739" s="14">
        <f t="shared" si="885"/>
        <v>0</v>
      </c>
      <c r="AC2739" s="15">
        <f t="shared" si="884"/>
        <v>693</v>
      </c>
      <c r="AD2739" s="48">
        <f>(ROUND(AC2739-AC2731,1)/AC2731)</f>
        <v>0.29629629629629628</v>
      </c>
      <c r="AE2739" s="113"/>
      <c r="AF2739" s="60"/>
    </row>
    <row r="2740" spans="1:32">
      <c r="A2740" s="99" t="s">
        <v>846</v>
      </c>
      <c r="B2740" s="93"/>
      <c r="C2740" s="21" t="s">
        <v>4</v>
      </c>
      <c r="D2740" s="12">
        <v>81</v>
      </c>
      <c r="E2740" s="12">
        <v>0</v>
      </c>
      <c r="F2740" s="12">
        <v>0</v>
      </c>
      <c r="G2740" s="12">
        <v>0</v>
      </c>
      <c r="H2740" s="12">
        <v>162</v>
      </c>
      <c r="I2740" s="13">
        <v>70</v>
      </c>
      <c r="J2740" s="13">
        <v>10</v>
      </c>
      <c r="K2740" s="13">
        <v>42.5</v>
      </c>
      <c r="L2740" s="13">
        <v>42.5</v>
      </c>
      <c r="M2740" s="13">
        <v>0</v>
      </c>
      <c r="N2740" s="14">
        <f>D2740*$D$12</f>
        <v>97.2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210.6</v>
      </c>
      <c r="S2740" s="14">
        <f>(N2740/100)*(I2740*$I$12)+(N2740/100)*(J2740*$J$12)</f>
        <v>116.64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268.51499999999999</v>
      </c>
      <c r="X2740" s="14">
        <f t="shared" si="880"/>
        <v>213.84</v>
      </c>
      <c r="Y2740" s="14">
        <f t="shared" si="881"/>
        <v>0</v>
      </c>
      <c r="Z2740" s="14">
        <f t="shared" si="882"/>
        <v>0</v>
      </c>
      <c r="AA2740" s="14">
        <f t="shared" si="883"/>
        <v>0</v>
      </c>
      <c r="AB2740" s="14">
        <f t="shared" si="885"/>
        <v>479.11500000000001</v>
      </c>
      <c r="AC2740" s="15">
        <f t="shared" si="884"/>
        <v>693</v>
      </c>
      <c r="AD2740" s="48">
        <f>(ROUND(AC2740-AC2731,1)/AC2731)</f>
        <v>0.29629629629629628</v>
      </c>
      <c r="AE2740" s="113"/>
      <c r="AF2740" s="60"/>
    </row>
    <row r="2741" spans="1:32">
      <c r="A2741" s="99" t="s">
        <v>847</v>
      </c>
      <c r="B2741" s="93"/>
      <c r="C2741" s="21" t="s">
        <v>327</v>
      </c>
      <c r="D2741" s="12">
        <v>162</v>
      </c>
      <c r="E2741" s="12">
        <v>0</v>
      </c>
      <c r="F2741" s="12">
        <v>0</v>
      </c>
      <c r="G2741" s="12">
        <v>0</v>
      </c>
      <c r="H2741" s="12">
        <v>0</v>
      </c>
      <c r="I2741" s="13">
        <v>70</v>
      </c>
      <c r="J2741" s="13">
        <v>10</v>
      </c>
      <c r="K2741" s="13">
        <v>0</v>
      </c>
      <c r="L2741" s="13">
        <v>0</v>
      </c>
      <c r="M2741" s="13">
        <v>70</v>
      </c>
      <c r="N2741" s="14">
        <f>D2741*$D$13</f>
        <v>210.6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473.85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80"/>
        <v>684.45</v>
      </c>
      <c r="Y2741" s="14">
        <f t="shared" si="881"/>
        <v>0</v>
      </c>
      <c r="Z2741" s="14">
        <f t="shared" si="882"/>
        <v>0</v>
      </c>
      <c r="AA2741" s="14">
        <f t="shared" si="883"/>
        <v>0</v>
      </c>
      <c r="AB2741" s="14">
        <f t="shared" si="885"/>
        <v>0</v>
      </c>
      <c r="AC2741" s="15">
        <f t="shared" si="884"/>
        <v>684.5</v>
      </c>
      <c r="AD2741" s="48">
        <f>(ROUND(AC2741-AC2731,1)/AC2731)</f>
        <v>0.28039655817433595</v>
      </c>
      <c r="AE2741" s="113"/>
      <c r="AF2741" s="60"/>
    </row>
    <row r="2742" spans="1:32">
      <c r="A2742" s="99" t="s">
        <v>848</v>
      </c>
      <c r="B2742" s="93"/>
      <c r="C2742" s="21" t="s">
        <v>328</v>
      </c>
      <c r="D2742" s="12">
        <v>162</v>
      </c>
      <c r="E2742" s="12">
        <v>0</v>
      </c>
      <c r="F2742" s="12">
        <v>0</v>
      </c>
      <c r="G2742" s="12">
        <v>0</v>
      </c>
      <c r="H2742" s="12">
        <v>0</v>
      </c>
      <c r="I2742" s="13">
        <v>70</v>
      </c>
      <c r="J2742" s="13">
        <v>10</v>
      </c>
      <c r="K2742" s="13">
        <v>70</v>
      </c>
      <c r="L2742" s="13">
        <v>0</v>
      </c>
      <c r="M2742" s="13">
        <v>0</v>
      </c>
      <c r="N2742" s="14">
        <f>D2742*$D$14</f>
        <v>210.6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473.85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80"/>
        <v>684.45</v>
      </c>
      <c r="Y2742" s="14">
        <f t="shared" si="881"/>
        <v>0</v>
      </c>
      <c r="Z2742" s="14">
        <f t="shared" si="882"/>
        <v>0</v>
      </c>
      <c r="AA2742" s="14">
        <f t="shared" si="883"/>
        <v>0</v>
      </c>
      <c r="AB2742" s="14">
        <f t="shared" si="885"/>
        <v>0</v>
      </c>
      <c r="AC2742" s="15">
        <f t="shared" si="884"/>
        <v>684.5</v>
      </c>
      <c r="AD2742" s="48">
        <f>(ROUND(AC2742-AC2731,1)/AC2731)</f>
        <v>0.28039655817433595</v>
      </c>
      <c r="AE2742" s="113"/>
      <c r="AF2742" s="60"/>
    </row>
    <row r="2743" spans="1:32">
      <c r="A2743" s="99"/>
      <c r="B2743" s="93"/>
      <c r="C2743" s="21" t="s">
        <v>329</v>
      </c>
      <c r="D2743" s="12">
        <v>162</v>
      </c>
      <c r="E2743" s="12">
        <v>0</v>
      </c>
      <c r="F2743" s="12">
        <v>0</v>
      </c>
      <c r="G2743" s="12">
        <v>0</v>
      </c>
      <c r="H2743" s="12">
        <v>0</v>
      </c>
      <c r="I2743" s="13">
        <v>70</v>
      </c>
      <c r="J2743" s="13">
        <v>10</v>
      </c>
      <c r="K2743" s="13">
        <v>0</v>
      </c>
      <c r="L2743" s="13">
        <v>70</v>
      </c>
      <c r="M2743" s="13">
        <v>0</v>
      </c>
      <c r="N2743" s="14">
        <f>D2743*$D$15</f>
        <v>210.6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473.85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80"/>
        <v>684.45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85"/>
        <v>0</v>
      </c>
      <c r="AC2743" s="15">
        <f t="shared" si="884"/>
        <v>684.5</v>
      </c>
      <c r="AD2743" s="48">
        <f>(ROUND(AC2743-AC2731,1)/AC2731)</f>
        <v>0.28039655817433595</v>
      </c>
      <c r="AE2743" s="113"/>
      <c r="AF2743" s="60"/>
    </row>
    <row r="2744" spans="1:32">
      <c r="A2744" s="99"/>
      <c r="B2744" s="93"/>
      <c r="C2744" s="21" t="s">
        <v>325</v>
      </c>
      <c r="D2744" s="12">
        <v>162</v>
      </c>
      <c r="E2744" s="12">
        <v>0</v>
      </c>
      <c r="F2744" s="12">
        <v>0</v>
      </c>
      <c r="G2744" s="12">
        <v>0</v>
      </c>
      <c r="H2744" s="12">
        <v>0</v>
      </c>
      <c r="I2744" s="13">
        <v>70</v>
      </c>
      <c r="J2744" s="13">
        <v>50</v>
      </c>
      <c r="K2744" s="13">
        <v>0</v>
      </c>
      <c r="L2744" s="13">
        <v>0</v>
      </c>
      <c r="M2744" s="13">
        <v>0</v>
      </c>
      <c r="N2744" s="14">
        <f>D2744*$D$16</f>
        <v>210.6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389.60999999999996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80"/>
        <v>600.20999999999992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85"/>
        <v>0</v>
      </c>
      <c r="AC2744" s="15">
        <f t="shared" si="884"/>
        <v>600.20000000000005</v>
      </c>
      <c r="AD2744" s="48">
        <f>(ROUND(AC2744-AC2731,1)/AC2731)</f>
        <v>0.12270856715301158</v>
      </c>
      <c r="AE2744" s="113"/>
      <c r="AF2744" s="60"/>
    </row>
    <row r="2745" spans="1:32">
      <c r="A2745" s="99"/>
      <c r="B2745" s="93"/>
      <c r="C2745" s="21" t="s">
        <v>326</v>
      </c>
      <c r="D2745" s="12">
        <v>162</v>
      </c>
      <c r="E2745" s="12">
        <v>0</v>
      </c>
      <c r="F2745" s="12">
        <v>0</v>
      </c>
      <c r="G2745" s="12">
        <v>0</v>
      </c>
      <c r="H2745" s="12">
        <v>0</v>
      </c>
      <c r="I2745" s="13">
        <v>88</v>
      </c>
      <c r="J2745" s="13">
        <v>10</v>
      </c>
      <c r="K2745" s="13">
        <v>0</v>
      </c>
      <c r="L2745" s="13">
        <v>0</v>
      </c>
      <c r="M2745" s="13">
        <v>0</v>
      </c>
      <c r="N2745" s="14">
        <f>D2745*$D$17</f>
        <v>210.6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447.31439999999992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80"/>
        <v>657.91439999999989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85"/>
        <v>0</v>
      </c>
      <c r="AC2745" s="15">
        <f t="shared" si="884"/>
        <v>657.9</v>
      </c>
      <c r="AD2745" s="48">
        <f>(ROUND(AC2745-AC2731,1)/AC2731)</f>
        <v>0.23063973063973062</v>
      </c>
      <c r="AE2745" s="113"/>
      <c r="AF2745" s="60"/>
    </row>
    <row r="2746" spans="1:32">
      <c r="A2746" s="106" t="s">
        <v>0</v>
      </c>
      <c r="B2746" s="90" t="s">
        <v>558</v>
      </c>
      <c r="C2746" s="50" t="s">
        <v>341</v>
      </c>
      <c r="D2746" s="11">
        <v>190</v>
      </c>
      <c r="E2746" s="11">
        <v>0</v>
      </c>
      <c r="F2746" s="11">
        <v>0</v>
      </c>
      <c r="G2746" s="11">
        <v>0</v>
      </c>
      <c r="H2746" s="11">
        <v>0</v>
      </c>
      <c r="I2746" s="51">
        <v>60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285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256.5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ref="X2746:X2760" si="886">N2746+S2746</f>
        <v>541.5</v>
      </c>
      <c r="Y2746" s="52">
        <f t="shared" ref="Y2746:Y2760" si="887">O2746+T2746</f>
        <v>0</v>
      </c>
      <c r="Z2746" s="52">
        <f t="shared" ref="Z2746:Z2760" si="888">P2746+U2746</f>
        <v>0</v>
      </c>
      <c r="AA2746" s="52">
        <f t="shared" ref="AA2746:AA2760" si="889">Q2746+V2746</f>
        <v>0</v>
      </c>
      <c r="AB2746" s="52">
        <f>R2746+W2746</f>
        <v>0</v>
      </c>
      <c r="AC2746" s="53">
        <f>ROUND(X2746+Y2746+Z2746+AA2746+AB2746,1)</f>
        <v>541.5</v>
      </c>
      <c r="AD2746" s="58"/>
      <c r="AE2746" s="113"/>
      <c r="AF2746" s="60"/>
    </row>
    <row r="2747" spans="1:32">
      <c r="A2747" s="99" t="s">
        <v>814</v>
      </c>
      <c r="B2747" s="91">
        <v>50</v>
      </c>
      <c r="C2747" s="21" t="s">
        <v>324</v>
      </c>
      <c r="D2747" s="12">
        <v>190</v>
      </c>
      <c r="E2747" s="12">
        <v>0</v>
      </c>
      <c r="F2747" s="12">
        <v>0</v>
      </c>
      <c r="G2747" s="12">
        <v>0</v>
      </c>
      <c r="H2747" s="12">
        <v>0</v>
      </c>
      <c r="I2747" s="13">
        <v>70</v>
      </c>
      <c r="J2747" s="13">
        <v>18</v>
      </c>
      <c r="K2747" s="13">
        <v>0</v>
      </c>
      <c r="L2747" s="13">
        <v>0</v>
      </c>
      <c r="M2747" s="13">
        <v>0</v>
      </c>
      <c r="N2747" s="14">
        <f>D2747*$D$4</f>
        <v>247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391.24800000000005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86"/>
        <v>638.24800000000005</v>
      </c>
      <c r="Y2747" s="14">
        <f t="shared" si="887"/>
        <v>0</v>
      </c>
      <c r="Z2747" s="14">
        <f t="shared" si="888"/>
        <v>0</v>
      </c>
      <c r="AA2747" s="14">
        <f t="shared" si="889"/>
        <v>0</v>
      </c>
      <c r="AB2747" s="14">
        <f>R2747+W2747</f>
        <v>0</v>
      </c>
      <c r="AC2747" s="15">
        <f>ROUND(X2747+Y2747+Z2747+AA2747+AB2747,1)</f>
        <v>638.20000000000005</v>
      </c>
      <c r="AD2747" s="48">
        <f>(ROUND(AC2747-AC2746,1)/AC2746)</f>
        <v>0.1785780240073869</v>
      </c>
      <c r="AE2747" s="113" t="s">
        <v>813</v>
      </c>
      <c r="AF2747" s="60"/>
    </row>
    <row r="2748" spans="1:32">
      <c r="A2748" s="99" t="s">
        <v>815</v>
      </c>
      <c r="B2748" s="91">
        <v>0</v>
      </c>
      <c r="C2748" s="21" t="s">
        <v>849</v>
      </c>
      <c r="D2748" s="12">
        <v>190</v>
      </c>
      <c r="E2748" s="12">
        <v>0</v>
      </c>
      <c r="F2748" s="12">
        <v>0</v>
      </c>
      <c r="G2748" s="12">
        <v>0</v>
      </c>
      <c r="H2748" s="12">
        <v>0</v>
      </c>
      <c r="I2748" s="13">
        <v>60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266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239.4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86"/>
        <v>505.4</v>
      </c>
      <c r="Y2748" s="14">
        <f t="shared" si="887"/>
        <v>0</v>
      </c>
      <c r="Z2748" s="14">
        <f t="shared" si="888"/>
        <v>0</v>
      </c>
      <c r="AA2748" s="14">
        <f t="shared" si="889"/>
        <v>0</v>
      </c>
      <c r="AB2748" s="14">
        <f>R2748+W2748</f>
        <v>0</v>
      </c>
      <c r="AC2748" s="15">
        <f t="shared" ref="AC2748:AC2760" si="890">ROUND(X2748+Y2748+Z2748+AA2748+AB2748,1)</f>
        <v>505.4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337</v>
      </c>
      <c r="D2749" s="12">
        <v>190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266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239.4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86"/>
        <v>505.4</v>
      </c>
      <c r="Y2749" s="14">
        <f t="shared" si="887"/>
        <v>0</v>
      </c>
      <c r="Z2749" s="14">
        <f t="shared" si="888"/>
        <v>0</v>
      </c>
      <c r="AA2749" s="14">
        <f t="shared" si="889"/>
        <v>0</v>
      </c>
      <c r="AB2749" s="14">
        <f t="shared" ref="AB2749:AB2760" si="891">R2749+W2749</f>
        <v>0</v>
      </c>
      <c r="AC2749" s="15">
        <f t="shared" si="890"/>
        <v>505.4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190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266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239.4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86"/>
        <v>505.4</v>
      </c>
      <c r="Y2750" s="14">
        <f t="shared" si="887"/>
        <v>0</v>
      </c>
      <c r="Z2750" s="14">
        <f t="shared" si="888"/>
        <v>0</v>
      </c>
      <c r="AA2750" s="14">
        <f t="shared" si="889"/>
        <v>0</v>
      </c>
      <c r="AB2750" s="14">
        <f t="shared" si="891"/>
        <v>0</v>
      </c>
      <c r="AC2750" s="15">
        <f t="shared" si="890"/>
        <v>505.4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1"/>
      <c r="C2751" s="21" t="s">
        <v>339</v>
      </c>
      <c r="D2751" s="12">
        <v>190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266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239.4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86"/>
        <v>505.4</v>
      </c>
      <c r="Y2751" s="14">
        <f t="shared" si="887"/>
        <v>0</v>
      </c>
      <c r="Z2751" s="14">
        <f t="shared" si="888"/>
        <v>0</v>
      </c>
      <c r="AA2751" s="14">
        <f t="shared" si="889"/>
        <v>0</v>
      </c>
      <c r="AB2751" s="14">
        <f t="shared" si="891"/>
        <v>0</v>
      </c>
      <c r="AC2751" s="15">
        <f t="shared" si="890"/>
        <v>505.4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1"/>
      <c r="C2752" s="21" t="s">
        <v>1</v>
      </c>
      <c r="D2752" s="12">
        <v>95</v>
      </c>
      <c r="E2752" s="12">
        <v>190</v>
      </c>
      <c r="F2752" s="12">
        <v>0</v>
      </c>
      <c r="G2752" s="12">
        <v>0</v>
      </c>
      <c r="H2752" s="12">
        <v>0</v>
      </c>
      <c r="I2752" s="13">
        <v>60</v>
      </c>
      <c r="J2752" s="13">
        <v>0</v>
      </c>
      <c r="K2752" s="13">
        <v>64</v>
      </c>
      <c r="L2752" s="13">
        <v>0</v>
      </c>
      <c r="M2752" s="13">
        <v>0</v>
      </c>
      <c r="N2752" s="14">
        <f>D2752*$D$9</f>
        <v>114</v>
      </c>
      <c r="O2752" s="14">
        <f>E2752*$E$9</f>
        <v>247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102.6</v>
      </c>
      <c r="T2752" s="14">
        <f>(O2752/100)*(K2752*$K$9)</f>
        <v>237.12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86"/>
        <v>216.6</v>
      </c>
      <c r="Y2752" s="14">
        <f t="shared" si="887"/>
        <v>484.12</v>
      </c>
      <c r="Z2752" s="14">
        <f t="shared" si="888"/>
        <v>0</v>
      </c>
      <c r="AA2752" s="14">
        <f t="shared" si="889"/>
        <v>0</v>
      </c>
      <c r="AB2752" s="14">
        <f t="shared" si="891"/>
        <v>0</v>
      </c>
      <c r="AC2752" s="15">
        <f t="shared" si="890"/>
        <v>700.7</v>
      </c>
      <c r="AD2752" s="48">
        <f>(ROUND(AC2752-AC2746,1)/AC2746)</f>
        <v>0.29399815327793166</v>
      </c>
      <c r="AE2752" s="113"/>
      <c r="AF2752" s="60"/>
    </row>
    <row r="2753" spans="1:32">
      <c r="A2753" s="99" t="s">
        <v>844</v>
      </c>
      <c r="B2753" s="91"/>
      <c r="C2753" s="21" t="s">
        <v>2</v>
      </c>
      <c r="D2753" s="12">
        <v>95</v>
      </c>
      <c r="E2753" s="12">
        <v>0</v>
      </c>
      <c r="F2753" s="12">
        <v>190</v>
      </c>
      <c r="G2753" s="12">
        <v>0</v>
      </c>
      <c r="H2753" s="12">
        <v>0</v>
      </c>
      <c r="I2753" s="13">
        <v>60</v>
      </c>
      <c r="J2753" s="13">
        <v>0</v>
      </c>
      <c r="K2753" s="13">
        <v>32</v>
      </c>
      <c r="L2753" s="13">
        <v>32</v>
      </c>
      <c r="M2753" s="13">
        <v>0</v>
      </c>
      <c r="N2753" s="14">
        <f>D2753*$D$10</f>
        <v>114</v>
      </c>
      <c r="O2753" s="14">
        <f>E2753*$E$10</f>
        <v>0</v>
      </c>
      <c r="P2753" s="14">
        <f>F2753*$F$10</f>
        <v>247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102.6</v>
      </c>
      <c r="T2753" s="14">
        <f>(O2753/100)*(K2753*$J$10)</f>
        <v>0</v>
      </c>
      <c r="U2753" s="14">
        <f>(P2753/100)*(K2753*$K$10)+(P2753/100)*(L2753*$L$10)</f>
        <v>237.12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86"/>
        <v>216.6</v>
      </c>
      <c r="Y2753" s="14">
        <f t="shared" si="887"/>
        <v>0</v>
      </c>
      <c r="Z2753" s="14">
        <f t="shared" si="888"/>
        <v>484.12</v>
      </c>
      <c r="AA2753" s="14">
        <f t="shared" si="889"/>
        <v>0</v>
      </c>
      <c r="AB2753" s="14">
        <f t="shared" si="891"/>
        <v>0</v>
      </c>
      <c r="AC2753" s="15">
        <f t="shared" si="890"/>
        <v>700.7</v>
      </c>
      <c r="AD2753" s="48">
        <f>(ROUND(AC2753-AC2746,1)/AC2746)</f>
        <v>0.29399815327793166</v>
      </c>
      <c r="AE2753" s="113"/>
      <c r="AF2753" s="60"/>
    </row>
    <row r="2754" spans="1:32">
      <c r="A2754" s="99" t="s">
        <v>845</v>
      </c>
      <c r="B2754" s="91"/>
      <c r="C2754" s="21" t="s">
        <v>3</v>
      </c>
      <c r="D2754" s="12">
        <v>95</v>
      </c>
      <c r="E2754" s="12">
        <v>0</v>
      </c>
      <c r="F2754" s="12">
        <v>0</v>
      </c>
      <c r="G2754" s="12">
        <v>190</v>
      </c>
      <c r="H2754" s="12">
        <v>0</v>
      </c>
      <c r="I2754" s="13">
        <v>60</v>
      </c>
      <c r="J2754" s="13">
        <v>0</v>
      </c>
      <c r="K2754" s="13">
        <v>0</v>
      </c>
      <c r="L2754" s="13">
        <v>64</v>
      </c>
      <c r="M2754" s="13">
        <v>0</v>
      </c>
      <c r="N2754" s="14">
        <f>D2754*$D$11</f>
        <v>114</v>
      </c>
      <c r="O2754" s="14">
        <f>E2754*$E$11</f>
        <v>0</v>
      </c>
      <c r="P2754" s="14">
        <f>F2754*$F$11</f>
        <v>0</v>
      </c>
      <c r="Q2754" s="14">
        <f>G2754*$G$11</f>
        <v>247</v>
      </c>
      <c r="R2754" s="14">
        <f>H2754*$H$11</f>
        <v>0</v>
      </c>
      <c r="S2754" s="14">
        <f>(N2754/100)*(I2754*$I$11)+(N2754/100)*(J2754*$J$11)</f>
        <v>102.6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237.12</v>
      </c>
      <c r="W2754" s="14">
        <f>(R2754/100)*(K2754*$K$11)+(R2754/100)*(L2754*$L$11)</f>
        <v>0</v>
      </c>
      <c r="X2754" s="14">
        <f t="shared" si="886"/>
        <v>216.6</v>
      </c>
      <c r="Y2754" s="14">
        <f t="shared" si="887"/>
        <v>0</v>
      </c>
      <c r="Z2754" s="14">
        <f t="shared" si="888"/>
        <v>0</v>
      </c>
      <c r="AA2754" s="14">
        <f t="shared" si="889"/>
        <v>484.12</v>
      </c>
      <c r="AB2754" s="14">
        <f t="shared" si="891"/>
        <v>0</v>
      </c>
      <c r="AC2754" s="15">
        <f t="shared" si="890"/>
        <v>700.7</v>
      </c>
      <c r="AD2754" s="48">
        <f>(ROUND(AC2754-AC2746,1)/AC2746)</f>
        <v>0.29399815327793166</v>
      </c>
      <c r="AE2754" s="113"/>
      <c r="AF2754" s="60"/>
    </row>
    <row r="2755" spans="1:32">
      <c r="A2755" s="99" t="s">
        <v>846</v>
      </c>
      <c r="B2755" s="91"/>
      <c r="C2755" s="21" t="s">
        <v>4</v>
      </c>
      <c r="D2755" s="12">
        <v>95</v>
      </c>
      <c r="E2755" s="12">
        <v>0</v>
      </c>
      <c r="F2755" s="12">
        <v>0</v>
      </c>
      <c r="G2755" s="12">
        <v>0</v>
      </c>
      <c r="H2755" s="12">
        <v>190</v>
      </c>
      <c r="I2755" s="13">
        <v>60</v>
      </c>
      <c r="J2755" s="13">
        <v>0</v>
      </c>
      <c r="K2755" s="13">
        <v>32</v>
      </c>
      <c r="L2755" s="13">
        <v>32</v>
      </c>
      <c r="M2755" s="13">
        <v>0</v>
      </c>
      <c r="N2755" s="14">
        <f>D2755*$D$12</f>
        <v>114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247</v>
      </c>
      <c r="S2755" s="14">
        <f>(N2755/100)*(I2755*$I$12)+(N2755/100)*(J2755*$J$12)</f>
        <v>102.6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237.12</v>
      </c>
      <c r="X2755" s="14">
        <f t="shared" si="886"/>
        <v>216.6</v>
      </c>
      <c r="Y2755" s="14">
        <f t="shared" si="887"/>
        <v>0</v>
      </c>
      <c r="Z2755" s="14">
        <f t="shared" si="888"/>
        <v>0</v>
      </c>
      <c r="AA2755" s="14">
        <f t="shared" si="889"/>
        <v>0</v>
      </c>
      <c r="AB2755" s="14">
        <f t="shared" si="891"/>
        <v>484.12</v>
      </c>
      <c r="AC2755" s="15">
        <f t="shared" si="890"/>
        <v>700.7</v>
      </c>
      <c r="AD2755" s="48">
        <f>(ROUND(AC2755-AC2746,1)/AC2746)</f>
        <v>0.29399815327793166</v>
      </c>
      <c r="AE2755" s="113"/>
      <c r="AF2755" s="60"/>
    </row>
    <row r="2756" spans="1:32">
      <c r="A2756" s="99" t="s">
        <v>847</v>
      </c>
      <c r="B2756" s="91"/>
      <c r="C2756" s="21" t="s">
        <v>327</v>
      </c>
      <c r="D2756" s="12">
        <v>190</v>
      </c>
      <c r="E2756" s="12">
        <v>0</v>
      </c>
      <c r="F2756" s="12">
        <v>0</v>
      </c>
      <c r="G2756" s="12">
        <v>0</v>
      </c>
      <c r="H2756" s="12">
        <v>0</v>
      </c>
      <c r="I2756" s="13">
        <v>60</v>
      </c>
      <c r="J2756" s="13">
        <v>0</v>
      </c>
      <c r="K2756" s="13">
        <v>0</v>
      </c>
      <c r="L2756" s="13">
        <v>0</v>
      </c>
      <c r="M2756" s="13">
        <v>60</v>
      </c>
      <c r="N2756" s="14">
        <f>D2756*$D$13</f>
        <v>247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444.6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86"/>
        <v>691.6</v>
      </c>
      <c r="Y2756" s="14">
        <f t="shared" si="887"/>
        <v>0</v>
      </c>
      <c r="Z2756" s="14">
        <f t="shared" si="888"/>
        <v>0</v>
      </c>
      <c r="AA2756" s="14">
        <f t="shared" si="889"/>
        <v>0</v>
      </c>
      <c r="AB2756" s="14">
        <f t="shared" si="891"/>
        <v>0</v>
      </c>
      <c r="AC2756" s="15">
        <f t="shared" si="890"/>
        <v>691.6</v>
      </c>
      <c r="AD2756" s="48">
        <f>(ROUND(AC2756-AC2746,1)/AC2746)</f>
        <v>0.27719298245614032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190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0</v>
      </c>
      <c r="K2757" s="13">
        <v>60</v>
      </c>
      <c r="L2757" s="13">
        <v>0</v>
      </c>
      <c r="M2757" s="13">
        <v>0</v>
      </c>
      <c r="N2757" s="14">
        <f>D2757*$D$14</f>
        <v>247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444.6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86"/>
        <v>691.6</v>
      </c>
      <c r="Y2757" s="14">
        <f t="shared" si="887"/>
        <v>0</v>
      </c>
      <c r="Z2757" s="14">
        <f t="shared" si="888"/>
        <v>0</v>
      </c>
      <c r="AA2757" s="14">
        <f t="shared" si="889"/>
        <v>0</v>
      </c>
      <c r="AB2757" s="14">
        <f t="shared" si="891"/>
        <v>0</v>
      </c>
      <c r="AC2757" s="15">
        <f t="shared" si="890"/>
        <v>691.6</v>
      </c>
      <c r="AD2757" s="48">
        <f>(ROUND(AC2757-AC2746,1)/AC2746)</f>
        <v>0.27719298245614032</v>
      </c>
      <c r="AE2757" s="113"/>
      <c r="AF2757" s="60"/>
    </row>
    <row r="2758" spans="1:32">
      <c r="A2758" s="99"/>
      <c r="B2758" s="91"/>
      <c r="C2758" s="21" t="s">
        <v>329</v>
      </c>
      <c r="D2758" s="12">
        <v>190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0</v>
      </c>
      <c r="K2758" s="13">
        <v>0</v>
      </c>
      <c r="L2758" s="13">
        <v>60</v>
      </c>
      <c r="M2758" s="13">
        <v>0</v>
      </c>
      <c r="N2758" s="14">
        <f>D2758*$D$15</f>
        <v>247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444.6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86"/>
        <v>691.6</v>
      </c>
      <c r="Y2758" s="14">
        <f t="shared" si="887"/>
        <v>0</v>
      </c>
      <c r="Z2758" s="14">
        <f t="shared" si="888"/>
        <v>0</v>
      </c>
      <c r="AA2758" s="14">
        <f t="shared" si="889"/>
        <v>0</v>
      </c>
      <c r="AB2758" s="14">
        <f t="shared" si="891"/>
        <v>0</v>
      </c>
      <c r="AC2758" s="15">
        <f t="shared" si="890"/>
        <v>691.6</v>
      </c>
      <c r="AD2758" s="48">
        <f>(ROUND(AC2758-AC2746,1)/AC2746)</f>
        <v>0.27719298245614032</v>
      </c>
      <c r="AE2758" s="113"/>
      <c r="AF2758" s="60"/>
    </row>
    <row r="2759" spans="1:32">
      <c r="A2759" s="99"/>
      <c r="B2759" s="91"/>
      <c r="C2759" s="21" t="s">
        <v>325</v>
      </c>
      <c r="D2759" s="12">
        <v>190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38</v>
      </c>
      <c r="K2759" s="13">
        <v>0</v>
      </c>
      <c r="L2759" s="13">
        <v>0</v>
      </c>
      <c r="M2759" s="13">
        <v>0</v>
      </c>
      <c r="N2759" s="14">
        <f>D2759*$D$16</f>
        <v>247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364.07799999999997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86"/>
        <v>611.07799999999997</v>
      </c>
      <c r="Y2759" s="14">
        <f t="shared" si="887"/>
        <v>0</v>
      </c>
      <c r="Z2759" s="14">
        <f t="shared" si="888"/>
        <v>0</v>
      </c>
      <c r="AA2759" s="14">
        <f t="shared" si="889"/>
        <v>0</v>
      </c>
      <c r="AB2759" s="14">
        <f t="shared" si="891"/>
        <v>0</v>
      </c>
      <c r="AC2759" s="15">
        <f t="shared" si="890"/>
        <v>611.1</v>
      </c>
      <c r="AD2759" s="48">
        <f>(ROUND(AC2759-AC2746,1)/AC2746)</f>
        <v>0.12853185595567865</v>
      </c>
      <c r="AE2759" s="113"/>
      <c r="AF2759" s="60"/>
    </row>
    <row r="2760" spans="1:32">
      <c r="A2760" s="99"/>
      <c r="B2760" s="91"/>
      <c r="C2760" s="21" t="s">
        <v>326</v>
      </c>
      <c r="D2760" s="12">
        <v>190</v>
      </c>
      <c r="E2760" s="12">
        <v>0</v>
      </c>
      <c r="F2760" s="12">
        <v>0</v>
      </c>
      <c r="G2760" s="12">
        <v>0</v>
      </c>
      <c r="H2760" s="12">
        <v>0</v>
      </c>
      <c r="I2760" s="13">
        <v>74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247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420.39400000000001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86"/>
        <v>667.39400000000001</v>
      </c>
      <c r="Y2760" s="14">
        <f t="shared" si="887"/>
        <v>0</v>
      </c>
      <c r="Z2760" s="14">
        <f t="shared" si="888"/>
        <v>0</v>
      </c>
      <c r="AA2760" s="14">
        <f t="shared" si="889"/>
        <v>0</v>
      </c>
      <c r="AB2760" s="14">
        <f t="shared" si="891"/>
        <v>0</v>
      </c>
      <c r="AC2760" s="15">
        <f t="shared" si="890"/>
        <v>667.4</v>
      </c>
      <c r="AD2760" s="48">
        <f>(ROUND(AC2760-AC2746,1)/AC2746)</f>
        <v>0.23250230840258543</v>
      </c>
      <c r="AE2760" s="113"/>
      <c r="AF2760" s="60"/>
    </row>
    <row r="2761" spans="1:32">
      <c r="A2761" s="107"/>
      <c r="B2761" s="157" t="s">
        <v>126</v>
      </c>
      <c r="C2761" s="157"/>
      <c r="D2761" s="157"/>
      <c r="E2761" s="157"/>
      <c r="F2761" s="157"/>
      <c r="G2761" s="157"/>
      <c r="H2761" s="157"/>
      <c r="I2761" s="157"/>
      <c r="J2761" s="157"/>
      <c r="K2761" s="157"/>
      <c r="L2761" s="157"/>
      <c r="M2761" s="157"/>
      <c r="N2761" s="157"/>
      <c r="O2761" s="157"/>
      <c r="P2761" s="157"/>
      <c r="Q2761" s="157"/>
      <c r="R2761" s="157"/>
      <c r="S2761" s="157"/>
      <c r="T2761" s="157"/>
      <c r="U2761" s="157"/>
      <c r="V2761" s="157"/>
      <c r="W2761" s="157"/>
      <c r="X2761" s="157"/>
      <c r="Y2761" s="157"/>
      <c r="Z2761" s="157"/>
      <c r="AA2761" s="157"/>
      <c r="AB2761" s="157"/>
      <c r="AC2761" s="18">
        <v>500</v>
      </c>
      <c r="AD2761" s="18"/>
      <c r="AE2761" s="113"/>
      <c r="AF2761" s="60"/>
    </row>
    <row r="2762" spans="1:32">
      <c r="A2762" s="106" t="s">
        <v>0</v>
      </c>
      <c r="B2762" s="87" t="s">
        <v>127</v>
      </c>
      <c r="C2762" s="21" t="s">
        <v>243</v>
      </c>
      <c r="D2762" s="12">
        <v>116</v>
      </c>
      <c r="E2762" s="12">
        <v>0</v>
      </c>
      <c r="F2762" s="12">
        <v>0</v>
      </c>
      <c r="G2762" s="12">
        <v>0</v>
      </c>
      <c r="H2762" s="12">
        <v>0</v>
      </c>
      <c r="I2762" s="13">
        <v>75</v>
      </c>
      <c r="J2762" s="13">
        <v>0</v>
      </c>
      <c r="K2762" s="13">
        <v>0</v>
      </c>
      <c r="L2762" s="13">
        <v>0</v>
      </c>
      <c r="M2762" s="13">
        <v>0</v>
      </c>
      <c r="N2762" s="14">
        <f>D2762*$D$3</f>
        <v>174</v>
      </c>
      <c r="O2762" s="14">
        <f>E2762*$E$3</f>
        <v>0</v>
      </c>
      <c r="P2762" s="14">
        <f>F2762*$F$3</f>
        <v>0</v>
      </c>
      <c r="Q2762" s="14">
        <f>G2762*$G$3</f>
        <v>0</v>
      </c>
      <c r="R2762" s="14">
        <f>H2762*$H$3</f>
        <v>0</v>
      </c>
      <c r="S2762" s="14">
        <f>(N2762/100)*(I2762*$I$3)+(N2762/100)*(J2762*$J$3)</f>
        <v>195.75</v>
      </c>
      <c r="T2762" s="14">
        <f>(O2762/100)*(K2762*$K$3)</f>
        <v>0</v>
      </c>
      <c r="U2762" s="14">
        <f>(P2762/100)*(K2762*$K$3)+(P2762/100)*(L2762*$L$3)</f>
        <v>0</v>
      </c>
      <c r="V2762" s="14">
        <f>(Q2762/100)*(L2762*$L$3)</f>
        <v>0</v>
      </c>
      <c r="W2762" s="14">
        <f>(R2762/100)*(K2762*$K$3)+(R2762/100)*(L2762*$L$3)</f>
        <v>0</v>
      </c>
      <c r="X2762" s="14">
        <f t="shared" ref="X2762:X2825" si="892">N2762+S2762</f>
        <v>369.75</v>
      </c>
      <c r="Y2762" s="14">
        <f t="shared" ref="Y2762:Y2825" si="893">O2762+T2762</f>
        <v>0</v>
      </c>
      <c r="Z2762" s="14">
        <f t="shared" ref="Z2762:Z2825" si="894">P2762+U2762</f>
        <v>0</v>
      </c>
      <c r="AA2762" s="14">
        <f t="shared" ref="AA2762:AA2825" si="895">Q2762+V2762</f>
        <v>0</v>
      </c>
      <c r="AB2762" s="14">
        <f>R2762+W2762</f>
        <v>0</v>
      </c>
      <c r="AC2762" s="15">
        <f>ROUND(X2762+Y2762+Z2762+AA2762+AB2762,1)</f>
        <v>369.8</v>
      </c>
      <c r="AD2762" s="48">
        <v>0</v>
      </c>
      <c r="AE2762" s="113" t="s">
        <v>813</v>
      </c>
      <c r="AF2762" s="60"/>
    </row>
    <row r="2763" spans="1:32">
      <c r="A2763" s="99" t="s">
        <v>814</v>
      </c>
      <c r="B2763" s="87">
        <v>10</v>
      </c>
      <c r="C2763" s="21" t="s">
        <v>324</v>
      </c>
      <c r="D2763" s="12">
        <v>116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15</v>
      </c>
      <c r="K2763" s="13">
        <v>0</v>
      </c>
      <c r="L2763" s="13">
        <v>0</v>
      </c>
      <c r="M2763" s="13">
        <v>0</v>
      </c>
      <c r="N2763" s="14">
        <f>D2763*$D$4</f>
        <v>150.80000000000001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285.012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92"/>
        <v>435.81200000000001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>ROUND(X2763+Y2763+Z2763+AA2763+AB2763,1)</f>
        <v>435.8</v>
      </c>
      <c r="AD2763" s="48">
        <f>(ROUND(AC2763-AC2762,1)/AC2762)</f>
        <v>0.17847485127095727</v>
      </c>
      <c r="AE2763" s="113"/>
      <c r="AF2763" s="60"/>
    </row>
    <row r="2764" spans="1:32">
      <c r="A2764" s="99" t="s">
        <v>815</v>
      </c>
      <c r="B2764" s="87">
        <v>0</v>
      </c>
      <c r="C2764" s="21" t="s">
        <v>849</v>
      </c>
      <c r="D2764" s="12">
        <v>116</v>
      </c>
      <c r="E2764" s="12">
        <v>0</v>
      </c>
      <c r="F2764" s="12">
        <v>0</v>
      </c>
      <c r="G2764" s="12">
        <v>0</v>
      </c>
      <c r="H2764" s="12">
        <v>0</v>
      </c>
      <c r="I2764" s="13">
        <v>75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D2764*$D$5</f>
        <v>162.39999999999998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182.69999999999996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92"/>
        <v>345.09999999999991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>R2764+W2764</f>
        <v>0</v>
      </c>
      <c r="AC2764" s="15">
        <f t="shared" ref="AC2764:AC2776" si="896">ROUND(X2764+Y2764+Z2764+AA2764+AB2764,1)</f>
        <v>345.1</v>
      </c>
      <c r="AD2764" s="48">
        <f>(ROUND(AC2764-AC2762,1)/AC2762)</f>
        <v>-6.6792861005949153E-2</v>
      </c>
      <c r="AE2764" s="113"/>
      <c r="AF2764" s="60"/>
    </row>
    <row r="2765" spans="1:32">
      <c r="A2765" s="99" t="s">
        <v>816</v>
      </c>
      <c r="B2765" s="87">
        <v>0</v>
      </c>
      <c r="C2765" s="21" t="s">
        <v>337</v>
      </c>
      <c r="D2765" s="12">
        <v>116</v>
      </c>
      <c r="E2765" s="12">
        <v>0</v>
      </c>
      <c r="F2765" s="12">
        <v>0</v>
      </c>
      <c r="G2765" s="12">
        <v>0</v>
      </c>
      <c r="H2765" s="12">
        <v>0</v>
      </c>
      <c r="I2765" s="13">
        <v>75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D2765*$D$6</f>
        <v>162.39999999999998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182.69999999999996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92"/>
        <v>345.09999999999991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ref="AB2765:AB2777" si="897">R2765+W2765</f>
        <v>0</v>
      </c>
      <c r="AC2765" s="15">
        <f t="shared" si="896"/>
        <v>345.1</v>
      </c>
      <c r="AD2765" s="48">
        <f>(ROUND(AC2765-AC2762,1)/AC2762)</f>
        <v>-6.6792861005949153E-2</v>
      </c>
      <c r="AE2765" s="113"/>
      <c r="AF2765" s="60"/>
    </row>
    <row r="2766" spans="1:32">
      <c r="A2766" s="99" t="s">
        <v>817</v>
      </c>
      <c r="B2766" s="87">
        <v>0</v>
      </c>
      <c r="C2766" s="21" t="s">
        <v>338</v>
      </c>
      <c r="D2766" s="12">
        <v>116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D2766*$D$7</f>
        <v>162.39999999999998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182.69999999999996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92"/>
        <v>345.09999999999991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897"/>
        <v>0</v>
      </c>
      <c r="AC2766" s="15">
        <f t="shared" si="896"/>
        <v>345.1</v>
      </c>
      <c r="AD2766" s="48">
        <f>(ROUND(AC2766-AC2762,1)/AC2762)</f>
        <v>-6.6792861005949153E-2</v>
      </c>
      <c r="AE2766" s="113"/>
      <c r="AF2766" s="60"/>
    </row>
    <row r="2767" spans="1:32">
      <c r="A2767" s="99" t="s">
        <v>666</v>
      </c>
      <c r="B2767" s="87"/>
      <c r="C2767" s="21" t="s">
        <v>339</v>
      </c>
      <c r="D2767" s="12">
        <v>116</v>
      </c>
      <c r="E2767" s="12">
        <v>0</v>
      </c>
      <c r="F2767" s="12">
        <v>0</v>
      </c>
      <c r="G2767" s="12">
        <v>0</v>
      </c>
      <c r="H2767" s="12">
        <v>0</v>
      </c>
      <c r="I2767" s="13">
        <v>75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D2767*$D$8</f>
        <v>162.39999999999998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182.69999999999996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92"/>
        <v>345.09999999999991</v>
      </c>
      <c r="Y2767" s="14">
        <f t="shared" si="893"/>
        <v>0</v>
      </c>
      <c r="Z2767" s="14">
        <f t="shared" si="894"/>
        <v>0</v>
      </c>
      <c r="AA2767" s="14">
        <f t="shared" si="895"/>
        <v>0</v>
      </c>
      <c r="AB2767" s="14">
        <f t="shared" si="897"/>
        <v>0</v>
      </c>
      <c r="AC2767" s="15">
        <f t="shared" si="896"/>
        <v>345.1</v>
      </c>
      <c r="AD2767" s="48">
        <f>(ROUND(AC2767-AC2762,1)/AC2762)</f>
        <v>-6.6792861005949153E-2</v>
      </c>
      <c r="AE2767" s="113"/>
      <c r="AF2767" s="60"/>
    </row>
    <row r="2768" spans="1:32">
      <c r="A2768" s="99" t="s">
        <v>605</v>
      </c>
      <c r="B2768" s="87"/>
      <c r="C2768" s="21" t="s">
        <v>1</v>
      </c>
      <c r="D2768" s="12">
        <v>58</v>
      </c>
      <c r="E2768" s="12">
        <v>116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80</v>
      </c>
      <c r="L2768" s="13">
        <v>0</v>
      </c>
      <c r="M2768" s="13">
        <v>0</v>
      </c>
      <c r="N2768" s="14">
        <f>D2768*$D$9</f>
        <v>69.599999999999994</v>
      </c>
      <c r="O2768" s="14">
        <f>E2768*$E$9</f>
        <v>150.80000000000001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78.3</v>
      </c>
      <c r="T2768" s="14">
        <f>(O2768/100)*(K2768*$K$9)</f>
        <v>180.96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92"/>
        <v>147.89999999999998</v>
      </c>
      <c r="Y2768" s="14">
        <f t="shared" si="893"/>
        <v>331.76</v>
      </c>
      <c r="Z2768" s="14">
        <f t="shared" si="894"/>
        <v>0</v>
      </c>
      <c r="AA2768" s="14">
        <f t="shared" si="895"/>
        <v>0</v>
      </c>
      <c r="AB2768" s="14">
        <f t="shared" si="897"/>
        <v>0</v>
      </c>
      <c r="AC2768" s="15">
        <f t="shared" si="896"/>
        <v>479.7</v>
      </c>
      <c r="AD2768" s="48">
        <f>(ROUND(AC2768-AC2762,1)/AC2762)</f>
        <v>0.29718766901027582</v>
      </c>
      <c r="AE2768" s="113"/>
      <c r="AF2768" s="60"/>
    </row>
    <row r="2769" spans="1:32">
      <c r="A2769" s="99" t="s">
        <v>844</v>
      </c>
      <c r="B2769" s="87"/>
      <c r="C2769" s="21" t="s">
        <v>2</v>
      </c>
      <c r="D2769" s="12">
        <v>58</v>
      </c>
      <c r="E2769" s="12">
        <v>0</v>
      </c>
      <c r="F2769" s="12">
        <v>116</v>
      </c>
      <c r="G2769" s="12">
        <v>0</v>
      </c>
      <c r="H2769" s="12">
        <v>0</v>
      </c>
      <c r="I2769" s="13">
        <v>75</v>
      </c>
      <c r="J2769" s="13">
        <v>0</v>
      </c>
      <c r="K2769" s="13">
        <v>40</v>
      </c>
      <c r="L2769" s="13">
        <v>40</v>
      </c>
      <c r="M2769" s="13">
        <v>0</v>
      </c>
      <c r="N2769" s="14">
        <f>D2769*$D$10</f>
        <v>69.599999999999994</v>
      </c>
      <c r="O2769" s="14">
        <f>E2769*$E$10</f>
        <v>0</v>
      </c>
      <c r="P2769" s="14">
        <f>F2769*$F$10</f>
        <v>150.80000000000001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78.3</v>
      </c>
      <c r="T2769" s="14">
        <f>(O2769/100)*(K2769*$J$10)</f>
        <v>0</v>
      </c>
      <c r="U2769" s="14">
        <f>(P2769/100)*(K2769*$K$10)+(P2769/100)*(L2769*$L$10)</f>
        <v>180.96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92"/>
        <v>147.89999999999998</v>
      </c>
      <c r="Y2769" s="14">
        <f t="shared" si="893"/>
        <v>0</v>
      </c>
      <c r="Z2769" s="14">
        <f t="shared" si="894"/>
        <v>331.76</v>
      </c>
      <c r="AA2769" s="14">
        <f t="shared" si="895"/>
        <v>0</v>
      </c>
      <c r="AB2769" s="14">
        <f t="shared" si="897"/>
        <v>0</v>
      </c>
      <c r="AC2769" s="15">
        <f t="shared" si="896"/>
        <v>479.7</v>
      </c>
      <c r="AD2769" s="48">
        <f>(ROUND(AC2769-AC2762,1)/AC2762)</f>
        <v>0.29718766901027582</v>
      </c>
      <c r="AE2769" s="113"/>
      <c r="AF2769" s="60"/>
    </row>
    <row r="2770" spans="1:32">
      <c r="A2770" s="99" t="s">
        <v>845</v>
      </c>
      <c r="B2770" s="87"/>
      <c r="C2770" s="21" t="s">
        <v>3</v>
      </c>
      <c r="D2770" s="12">
        <v>58</v>
      </c>
      <c r="E2770" s="12">
        <v>0</v>
      </c>
      <c r="F2770" s="12">
        <v>0</v>
      </c>
      <c r="G2770" s="12">
        <v>116</v>
      </c>
      <c r="H2770" s="12">
        <v>0</v>
      </c>
      <c r="I2770" s="13">
        <v>75</v>
      </c>
      <c r="J2770" s="13">
        <v>0</v>
      </c>
      <c r="K2770" s="13">
        <v>0</v>
      </c>
      <c r="L2770" s="13">
        <v>80</v>
      </c>
      <c r="M2770" s="13">
        <v>0</v>
      </c>
      <c r="N2770" s="14">
        <f>D2770*$D$11</f>
        <v>69.599999999999994</v>
      </c>
      <c r="O2770" s="14">
        <f>E2770*$E$11</f>
        <v>0</v>
      </c>
      <c r="P2770" s="14">
        <f>F2770*$F$11</f>
        <v>0</v>
      </c>
      <c r="Q2770" s="14">
        <f>G2770*$G$11</f>
        <v>150.80000000000001</v>
      </c>
      <c r="R2770" s="14">
        <f>H2770*$H$11</f>
        <v>0</v>
      </c>
      <c r="S2770" s="14">
        <f>(N2770/100)*(I2770*$I$11)+(N2770/100)*(J2770*$J$11)</f>
        <v>78.3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180.96</v>
      </c>
      <c r="W2770" s="14">
        <f>(R2770/100)*(K2770*$K$11)+(R2770/100)*(L2770*$L$11)</f>
        <v>0</v>
      </c>
      <c r="X2770" s="14">
        <f t="shared" si="892"/>
        <v>147.89999999999998</v>
      </c>
      <c r="Y2770" s="14">
        <f t="shared" si="893"/>
        <v>0</v>
      </c>
      <c r="Z2770" s="14">
        <f t="shared" si="894"/>
        <v>0</v>
      </c>
      <c r="AA2770" s="14">
        <f t="shared" si="895"/>
        <v>331.76</v>
      </c>
      <c r="AB2770" s="14">
        <f t="shared" si="897"/>
        <v>0</v>
      </c>
      <c r="AC2770" s="15">
        <f t="shared" si="896"/>
        <v>479.7</v>
      </c>
      <c r="AD2770" s="48">
        <f>(ROUND(AC2770-AC2762,1)/AC2762)</f>
        <v>0.29718766901027582</v>
      </c>
      <c r="AE2770" s="113"/>
      <c r="AF2770" s="60"/>
    </row>
    <row r="2771" spans="1:32">
      <c r="A2771" s="99" t="s">
        <v>846</v>
      </c>
      <c r="B2771" s="87"/>
      <c r="C2771" s="21" t="s">
        <v>4</v>
      </c>
      <c r="D2771" s="12">
        <v>58</v>
      </c>
      <c r="E2771" s="12">
        <v>0</v>
      </c>
      <c r="F2771" s="12">
        <v>0</v>
      </c>
      <c r="G2771" s="12">
        <v>0</v>
      </c>
      <c r="H2771" s="12">
        <v>116</v>
      </c>
      <c r="I2771" s="13">
        <v>75</v>
      </c>
      <c r="J2771" s="13">
        <v>0</v>
      </c>
      <c r="K2771" s="13">
        <v>40</v>
      </c>
      <c r="L2771" s="13">
        <v>40</v>
      </c>
      <c r="M2771" s="13">
        <v>0</v>
      </c>
      <c r="N2771" s="14">
        <f>D2771*$D$12</f>
        <v>69.599999999999994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150.80000000000001</v>
      </c>
      <c r="S2771" s="14">
        <f>(N2771/100)*(I2771*$I$12)+(N2771/100)*(J2771*$J$12)</f>
        <v>78.3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180.96</v>
      </c>
      <c r="X2771" s="14">
        <f t="shared" si="892"/>
        <v>147.89999999999998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897"/>
        <v>331.76</v>
      </c>
      <c r="AC2771" s="15">
        <f t="shared" si="896"/>
        <v>479.7</v>
      </c>
      <c r="AD2771" s="48">
        <f>(ROUND(AC2771-AC2762,1)/AC2762)</f>
        <v>0.29718766901027582</v>
      </c>
      <c r="AE2771" s="113"/>
      <c r="AF2771" s="60"/>
    </row>
    <row r="2772" spans="1:32">
      <c r="A2772" s="99" t="s">
        <v>847</v>
      </c>
      <c r="B2772" s="87"/>
      <c r="C2772" s="21" t="s">
        <v>327</v>
      </c>
      <c r="D2772" s="12">
        <v>116</v>
      </c>
      <c r="E2772" s="12">
        <v>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0</v>
      </c>
      <c r="L2772" s="13">
        <v>0</v>
      </c>
      <c r="M2772" s="13">
        <v>68</v>
      </c>
      <c r="N2772" s="14">
        <f>D2772*$D$13</f>
        <v>150.80000000000001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323.46600000000001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92"/>
        <v>474.26600000000002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897"/>
        <v>0</v>
      </c>
      <c r="AC2772" s="15">
        <f t="shared" si="896"/>
        <v>474.3</v>
      </c>
      <c r="AD2772" s="48">
        <f>(ROUND(AC2772-AC2762,1)/AC2762)</f>
        <v>0.28258518117901565</v>
      </c>
      <c r="AE2772" s="113"/>
      <c r="AF2772" s="60"/>
    </row>
    <row r="2773" spans="1:32">
      <c r="A2773" s="99" t="s">
        <v>848</v>
      </c>
      <c r="B2773" s="87"/>
      <c r="C2773" s="21" t="s">
        <v>328</v>
      </c>
      <c r="D2773" s="12">
        <v>116</v>
      </c>
      <c r="E2773" s="12">
        <v>0</v>
      </c>
      <c r="F2773" s="12">
        <v>0</v>
      </c>
      <c r="G2773" s="12">
        <v>0</v>
      </c>
      <c r="H2773" s="12">
        <v>0</v>
      </c>
      <c r="I2773" s="13">
        <v>75</v>
      </c>
      <c r="J2773" s="13">
        <v>0</v>
      </c>
      <c r="K2773" s="13">
        <v>68</v>
      </c>
      <c r="L2773" s="13">
        <v>0</v>
      </c>
      <c r="M2773" s="13">
        <v>0</v>
      </c>
      <c r="N2773" s="14">
        <f>D2773*$D$14</f>
        <v>150.80000000000001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323.46600000000001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92"/>
        <v>474.26600000000002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897"/>
        <v>0</v>
      </c>
      <c r="AC2773" s="15">
        <f t="shared" si="896"/>
        <v>474.3</v>
      </c>
      <c r="AD2773" s="48">
        <f>(ROUND(AC2773-AC2762,1)/AC2762)</f>
        <v>0.28258518117901565</v>
      </c>
      <c r="AE2773" s="113"/>
      <c r="AF2773" s="60"/>
    </row>
    <row r="2774" spans="1:32">
      <c r="A2774" s="99"/>
      <c r="B2774" s="87"/>
      <c r="C2774" s="21" t="s">
        <v>329</v>
      </c>
      <c r="D2774" s="12">
        <v>116</v>
      </c>
      <c r="E2774" s="12">
        <v>0</v>
      </c>
      <c r="F2774" s="12">
        <v>0</v>
      </c>
      <c r="G2774" s="12">
        <v>0</v>
      </c>
      <c r="H2774" s="12">
        <v>0</v>
      </c>
      <c r="I2774" s="13">
        <v>75</v>
      </c>
      <c r="J2774" s="13">
        <v>0</v>
      </c>
      <c r="K2774" s="13">
        <v>0</v>
      </c>
      <c r="L2774" s="13">
        <v>68</v>
      </c>
      <c r="M2774" s="13">
        <v>0</v>
      </c>
      <c r="N2774" s="14">
        <f>D2774*$D$15</f>
        <v>150.80000000000001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323.46600000000001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92"/>
        <v>474.26600000000002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897"/>
        <v>0</v>
      </c>
      <c r="AC2774" s="15">
        <f t="shared" si="896"/>
        <v>474.3</v>
      </c>
      <c r="AD2774" s="48">
        <f>(ROUND(AC2774-AC2762,1)/AC2762)</f>
        <v>0.28258518117901565</v>
      </c>
      <c r="AE2774" s="113"/>
      <c r="AF2774" s="60"/>
    </row>
    <row r="2775" spans="1:32">
      <c r="A2775" s="99"/>
      <c r="B2775" s="87"/>
      <c r="C2775" s="21" t="s">
        <v>325</v>
      </c>
      <c r="D2775" s="12">
        <v>116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44</v>
      </c>
      <c r="K2775" s="13">
        <v>0</v>
      </c>
      <c r="L2775" s="13">
        <v>0</v>
      </c>
      <c r="M2775" s="13">
        <v>0</v>
      </c>
      <c r="N2775" s="14">
        <f>D2775*$D$16</f>
        <v>150.80000000000001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265.70959999999997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92"/>
        <v>416.50959999999998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897"/>
        <v>0</v>
      </c>
      <c r="AC2775" s="15">
        <f t="shared" si="896"/>
        <v>416.5</v>
      </c>
      <c r="AD2775" s="48">
        <f>(ROUND(AC2775-AC2762,1)/AC2762)</f>
        <v>0.12628447809626825</v>
      </c>
      <c r="AE2775" s="113"/>
      <c r="AF2775" s="60"/>
    </row>
    <row r="2776" spans="1:32">
      <c r="A2776" s="99"/>
      <c r="B2776" s="87"/>
      <c r="C2776" s="21" t="s">
        <v>326</v>
      </c>
      <c r="D2776" s="12">
        <v>116</v>
      </c>
      <c r="E2776" s="12">
        <v>0</v>
      </c>
      <c r="F2776" s="12">
        <v>0</v>
      </c>
      <c r="G2776" s="12">
        <v>0</v>
      </c>
      <c r="H2776" s="12">
        <v>0</v>
      </c>
      <c r="I2776" s="13">
        <v>88</v>
      </c>
      <c r="J2776" s="13">
        <v>0</v>
      </c>
      <c r="K2776" s="13">
        <v>0</v>
      </c>
      <c r="L2776" s="13">
        <v>0</v>
      </c>
      <c r="M2776" s="13">
        <v>0</v>
      </c>
      <c r="N2776" s="14">
        <f>D2776*$D$17</f>
        <v>150.80000000000001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305.21919999999994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92"/>
        <v>456.01919999999996</v>
      </c>
      <c r="Y2776" s="14">
        <f t="shared" si="893"/>
        <v>0</v>
      </c>
      <c r="Z2776" s="14">
        <f t="shared" si="894"/>
        <v>0</v>
      </c>
      <c r="AA2776" s="14">
        <f t="shared" si="895"/>
        <v>0</v>
      </c>
      <c r="AB2776" s="14">
        <f t="shared" si="897"/>
        <v>0</v>
      </c>
      <c r="AC2776" s="15">
        <f t="shared" si="896"/>
        <v>456</v>
      </c>
      <c r="AD2776" s="48">
        <f>(ROUND(AC2776-AC2762,1)/AC2762)</f>
        <v>0.23309897241752298</v>
      </c>
      <c r="AE2776" s="113"/>
      <c r="AF2776" s="60"/>
    </row>
    <row r="2777" spans="1:32">
      <c r="A2777" s="106" t="s">
        <v>0</v>
      </c>
      <c r="B2777" s="88" t="s">
        <v>128</v>
      </c>
      <c r="C2777" s="50" t="s">
        <v>243</v>
      </c>
      <c r="D2777" s="11">
        <v>114</v>
      </c>
      <c r="E2777" s="11">
        <v>0</v>
      </c>
      <c r="F2777" s="11">
        <v>0</v>
      </c>
      <c r="G2777" s="11">
        <v>0</v>
      </c>
      <c r="H2777" s="11">
        <v>0</v>
      </c>
      <c r="I2777" s="51">
        <v>75</v>
      </c>
      <c r="J2777" s="51">
        <v>0</v>
      </c>
      <c r="K2777" s="51">
        <v>0</v>
      </c>
      <c r="L2777" s="51">
        <v>0</v>
      </c>
      <c r="M2777" s="51">
        <v>0</v>
      </c>
      <c r="N2777" s="52">
        <f>D2777*$D$3</f>
        <v>171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192.375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92"/>
        <v>363.375</v>
      </c>
      <c r="Y2777" s="52">
        <f t="shared" si="893"/>
        <v>0</v>
      </c>
      <c r="Z2777" s="52">
        <f t="shared" si="894"/>
        <v>0</v>
      </c>
      <c r="AA2777" s="52">
        <f t="shared" si="895"/>
        <v>0</v>
      </c>
      <c r="AB2777" s="52">
        <f t="shared" si="897"/>
        <v>0</v>
      </c>
      <c r="AC2777" s="53">
        <f>ROUND(X2777+Y2777+Z2777+AA2777+AB2777,1)</f>
        <v>363.4</v>
      </c>
      <c r="AD2777" s="58">
        <v>0</v>
      </c>
      <c r="AE2777" s="113" t="s">
        <v>813</v>
      </c>
      <c r="AF2777" s="60"/>
    </row>
    <row r="2778" spans="1:32">
      <c r="A2778" s="99" t="s">
        <v>814</v>
      </c>
      <c r="B2778" s="89">
        <v>12</v>
      </c>
      <c r="C2778" s="21" t="s">
        <v>324</v>
      </c>
      <c r="D2778" s="12">
        <v>114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15</v>
      </c>
      <c r="K2778" s="13">
        <v>0</v>
      </c>
      <c r="L2778" s="13">
        <v>0</v>
      </c>
      <c r="M2778" s="13">
        <v>0</v>
      </c>
      <c r="N2778" s="14">
        <f>D2778*$D$4</f>
        <v>148.20000000000002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280.09800000000001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92"/>
        <v>428.298</v>
      </c>
      <c r="Y2778" s="14">
        <f t="shared" si="893"/>
        <v>0</v>
      </c>
      <c r="Z2778" s="14">
        <f t="shared" si="894"/>
        <v>0</v>
      </c>
      <c r="AA2778" s="14">
        <f t="shared" si="895"/>
        <v>0</v>
      </c>
      <c r="AB2778" s="14">
        <f>R2778+W2778</f>
        <v>0</v>
      </c>
      <c r="AC2778" s="15">
        <f>ROUND(X2778+Y2778+Z2778+AA2778+AB2778,1)</f>
        <v>428.3</v>
      </c>
      <c r="AD2778" s="48">
        <f>(ROUND(AC2778-AC2777,1)/AC2777)</f>
        <v>0.1785910842047331</v>
      </c>
      <c r="AE2778" s="113"/>
      <c r="AF2778" s="60"/>
    </row>
    <row r="2779" spans="1:32">
      <c r="A2779" s="99" t="s">
        <v>815</v>
      </c>
      <c r="B2779" s="89">
        <v>0</v>
      </c>
      <c r="C2779" s="21" t="s">
        <v>849</v>
      </c>
      <c r="D2779" s="12">
        <v>114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D2779*$D$5</f>
        <v>159.6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179.54999999999998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92"/>
        <v>339.15</v>
      </c>
      <c r="Y2779" s="14">
        <f t="shared" si="893"/>
        <v>0</v>
      </c>
      <c r="Z2779" s="14">
        <f t="shared" si="894"/>
        <v>0</v>
      </c>
      <c r="AA2779" s="14">
        <f t="shared" si="895"/>
        <v>0</v>
      </c>
      <c r="AB2779" s="14">
        <f>R2779+W2779</f>
        <v>0</v>
      </c>
      <c r="AC2779" s="15">
        <f t="shared" ref="AC2779:AC2791" si="898">ROUND(X2779+Y2779+Z2779+AA2779+AB2779,1)</f>
        <v>339.2</v>
      </c>
      <c r="AD2779" s="48">
        <f>(ROUND(AC2779-AC2777,1)/AC2777)</f>
        <v>-6.6593285635663177E-2</v>
      </c>
      <c r="AE2779" s="113"/>
      <c r="AF2779" s="60"/>
    </row>
    <row r="2780" spans="1:32">
      <c r="A2780" s="99" t="s">
        <v>816</v>
      </c>
      <c r="B2780" s="89">
        <v>0</v>
      </c>
      <c r="C2780" s="21" t="s">
        <v>337</v>
      </c>
      <c r="D2780" s="12">
        <v>114</v>
      </c>
      <c r="E2780" s="12">
        <v>0</v>
      </c>
      <c r="F2780" s="12">
        <v>0</v>
      </c>
      <c r="G2780" s="12">
        <v>0</v>
      </c>
      <c r="H2780" s="12">
        <v>0</v>
      </c>
      <c r="I2780" s="13">
        <v>75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D2780*$D$6</f>
        <v>159.6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179.54999999999998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92"/>
        <v>339.15</v>
      </c>
      <c r="Y2780" s="14">
        <f t="shared" si="893"/>
        <v>0</v>
      </c>
      <c r="Z2780" s="14">
        <f t="shared" si="894"/>
        <v>0</v>
      </c>
      <c r="AA2780" s="14">
        <f t="shared" si="895"/>
        <v>0</v>
      </c>
      <c r="AB2780" s="14">
        <f t="shared" ref="AB2780:AB2792" si="899">R2780+W2780</f>
        <v>0</v>
      </c>
      <c r="AC2780" s="15">
        <f t="shared" si="898"/>
        <v>339.2</v>
      </c>
      <c r="AD2780" s="48">
        <f>(ROUND(AC2780-AC2777,1)/AC2777)</f>
        <v>-6.6593285635663177E-2</v>
      </c>
      <c r="AE2780" s="113"/>
      <c r="AF2780" s="60"/>
    </row>
    <row r="2781" spans="1:32">
      <c r="A2781" s="99" t="s">
        <v>817</v>
      </c>
      <c r="B2781" s="89">
        <v>0</v>
      </c>
      <c r="C2781" s="21" t="s">
        <v>338</v>
      </c>
      <c r="D2781" s="12">
        <v>114</v>
      </c>
      <c r="E2781" s="12">
        <v>0</v>
      </c>
      <c r="F2781" s="12">
        <v>0</v>
      </c>
      <c r="G2781" s="12">
        <v>0</v>
      </c>
      <c r="H2781" s="12">
        <v>0</v>
      </c>
      <c r="I2781" s="13">
        <v>75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D2781*$D$7</f>
        <v>159.6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179.54999999999998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si="892"/>
        <v>339.15</v>
      </c>
      <c r="Y2781" s="14">
        <f t="shared" si="893"/>
        <v>0</v>
      </c>
      <c r="Z2781" s="14">
        <f t="shared" si="894"/>
        <v>0</v>
      </c>
      <c r="AA2781" s="14">
        <f t="shared" si="895"/>
        <v>0</v>
      </c>
      <c r="AB2781" s="14">
        <f t="shared" si="899"/>
        <v>0</v>
      </c>
      <c r="AC2781" s="15">
        <f t="shared" si="898"/>
        <v>339.2</v>
      </c>
      <c r="AD2781" s="48">
        <f>(ROUND(AC2781-AC2777,1)/AC2777)</f>
        <v>-6.6593285635663177E-2</v>
      </c>
      <c r="AE2781" s="113"/>
      <c r="AF2781" s="60"/>
    </row>
    <row r="2782" spans="1:32">
      <c r="A2782" s="99" t="s">
        <v>666</v>
      </c>
      <c r="B2782" s="89"/>
      <c r="C2782" s="21" t="s">
        <v>339</v>
      </c>
      <c r="D2782" s="12">
        <v>114</v>
      </c>
      <c r="E2782" s="12">
        <v>0</v>
      </c>
      <c r="F2782" s="12">
        <v>0</v>
      </c>
      <c r="G2782" s="12">
        <v>0</v>
      </c>
      <c r="H2782" s="12">
        <v>0</v>
      </c>
      <c r="I2782" s="13">
        <v>75</v>
      </c>
      <c r="J2782" s="13">
        <v>0</v>
      </c>
      <c r="K2782" s="13">
        <v>0</v>
      </c>
      <c r="L2782" s="13">
        <v>0</v>
      </c>
      <c r="M2782" s="13">
        <v>0</v>
      </c>
      <c r="N2782" s="14">
        <f>D2782*$D$8</f>
        <v>159.6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179.54999999999998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92"/>
        <v>339.15</v>
      </c>
      <c r="Y2782" s="14">
        <f t="shared" si="893"/>
        <v>0</v>
      </c>
      <c r="Z2782" s="14">
        <f t="shared" si="894"/>
        <v>0</v>
      </c>
      <c r="AA2782" s="14">
        <f t="shared" si="895"/>
        <v>0</v>
      </c>
      <c r="AB2782" s="14">
        <f t="shared" si="899"/>
        <v>0</v>
      </c>
      <c r="AC2782" s="15">
        <f t="shared" si="898"/>
        <v>339.2</v>
      </c>
      <c r="AD2782" s="48">
        <f>(ROUND(AC2782-AC2777,1)/AC2777)</f>
        <v>-6.6593285635663177E-2</v>
      </c>
      <c r="AE2782" s="113"/>
      <c r="AF2782" s="60"/>
    </row>
    <row r="2783" spans="1:32">
      <c r="A2783" s="99" t="s">
        <v>605</v>
      </c>
      <c r="B2783" s="89"/>
      <c r="C2783" s="21" t="s">
        <v>1</v>
      </c>
      <c r="D2783" s="12">
        <v>57</v>
      </c>
      <c r="E2783" s="12">
        <v>114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80</v>
      </c>
      <c r="L2783" s="13">
        <v>0</v>
      </c>
      <c r="M2783" s="13">
        <v>0</v>
      </c>
      <c r="N2783" s="14">
        <f>D2783*$D$9</f>
        <v>68.399999999999991</v>
      </c>
      <c r="O2783" s="14">
        <f>E2783*$E$9</f>
        <v>148.20000000000002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76.949999999999989</v>
      </c>
      <c r="T2783" s="14">
        <f>(O2783/100)*(K2783*$K$9)</f>
        <v>177.84000000000003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92"/>
        <v>145.34999999999997</v>
      </c>
      <c r="Y2783" s="14">
        <f t="shared" si="893"/>
        <v>326.04000000000008</v>
      </c>
      <c r="Z2783" s="14">
        <f t="shared" si="894"/>
        <v>0</v>
      </c>
      <c r="AA2783" s="14">
        <f t="shared" si="895"/>
        <v>0</v>
      </c>
      <c r="AB2783" s="14">
        <f t="shared" si="899"/>
        <v>0</v>
      </c>
      <c r="AC2783" s="15">
        <f t="shared" si="898"/>
        <v>471.4</v>
      </c>
      <c r="AD2783" s="48">
        <f>(ROUND(AC2783-AC2777,1)/AC2777)</f>
        <v>0.29719317556411667</v>
      </c>
      <c r="AE2783" s="113"/>
      <c r="AF2783" s="60"/>
    </row>
    <row r="2784" spans="1:32">
      <c r="A2784" s="99" t="s">
        <v>844</v>
      </c>
      <c r="B2784" s="89"/>
      <c r="C2784" s="21" t="s">
        <v>2</v>
      </c>
      <c r="D2784" s="12">
        <v>57</v>
      </c>
      <c r="E2784" s="12">
        <v>0</v>
      </c>
      <c r="F2784" s="12">
        <v>114</v>
      </c>
      <c r="G2784" s="12">
        <v>0</v>
      </c>
      <c r="H2784" s="12">
        <v>0</v>
      </c>
      <c r="I2784" s="13">
        <v>75</v>
      </c>
      <c r="J2784" s="13">
        <v>0</v>
      </c>
      <c r="K2784" s="13">
        <v>40</v>
      </c>
      <c r="L2784" s="13">
        <v>40</v>
      </c>
      <c r="M2784" s="13">
        <v>0</v>
      </c>
      <c r="N2784" s="14">
        <f>D2784*$D$10</f>
        <v>68.399999999999991</v>
      </c>
      <c r="O2784" s="14">
        <f>E2784*$E$10</f>
        <v>0</v>
      </c>
      <c r="P2784" s="14">
        <f>F2784*$F$10</f>
        <v>148.20000000000002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76.949999999999989</v>
      </c>
      <c r="T2784" s="14">
        <f>(O2784/100)*(K2784*$J$10)</f>
        <v>0</v>
      </c>
      <c r="U2784" s="14">
        <f>(P2784/100)*(K2784*$K$10)+(P2784/100)*(L2784*$L$10)</f>
        <v>177.84000000000003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92"/>
        <v>145.34999999999997</v>
      </c>
      <c r="Y2784" s="14">
        <f t="shared" si="893"/>
        <v>0</v>
      </c>
      <c r="Z2784" s="14">
        <f t="shared" si="894"/>
        <v>326.04000000000008</v>
      </c>
      <c r="AA2784" s="14">
        <f t="shared" si="895"/>
        <v>0</v>
      </c>
      <c r="AB2784" s="14">
        <f t="shared" si="899"/>
        <v>0</v>
      </c>
      <c r="AC2784" s="15">
        <f t="shared" si="898"/>
        <v>471.4</v>
      </c>
      <c r="AD2784" s="48">
        <f>(ROUND(AC2784-AC2777,1)/AC2777)</f>
        <v>0.29719317556411667</v>
      </c>
      <c r="AE2784" s="113"/>
      <c r="AF2784" s="60"/>
    </row>
    <row r="2785" spans="1:32">
      <c r="A2785" s="99" t="s">
        <v>845</v>
      </c>
      <c r="B2785" s="89"/>
      <c r="C2785" s="21" t="s">
        <v>3</v>
      </c>
      <c r="D2785" s="12">
        <v>57</v>
      </c>
      <c r="E2785" s="12">
        <v>0</v>
      </c>
      <c r="F2785" s="12">
        <v>0</v>
      </c>
      <c r="G2785" s="12">
        <v>114</v>
      </c>
      <c r="H2785" s="12">
        <v>0</v>
      </c>
      <c r="I2785" s="13">
        <v>75</v>
      </c>
      <c r="J2785" s="13">
        <v>0</v>
      </c>
      <c r="K2785" s="13">
        <v>0</v>
      </c>
      <c r="L2785" s="13">
        <v>80</v>
      </c>
      <c r="M2785" s="13">
        <v>0</v>
      </c>
      <c r="N2785" s="14">
        <f>D2785*$D$11</f>
        <v>68.399999999999991</v>
      </c>
      <c r="O2785" s="14">
        <f>E2785*$E$11</f>
        <v>0</v>
      </c>
      <c r="P2785" s="14">
        <f>F2785*$F$11</f>
        <v>0</v>
      </c>
      <c r="Q2785" s="14">
        <f>G2785*$G$11</f>
        <v>148.20000000000002</v>
      </c>
      <c r="R2785" s="14">
        <f>H2785*$H$11</f>
        <v>0</v>
      </c>
      <c r="S2785" s="14">
        <f>(N2785/100)*(I2785*$I$11)+(N2785/100)*(J2785*$J$11)</f>
        <v>76.949999999999989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177.84000000000003</v>
      </c>
      <c r="W2785" s="14">
        <f>(R2785/100)*(K2785*$K$11)+(R2785/100)*(L2785*$L$11)</f>
        <v>0</v>
      </c>
      <c r="X2785" s="14">
        <f t="shared" si="892"/>
        <v>145.34999999999997</v>
      </c>
      <c r="Y2785" s="14">
        <f t="shared" si="893"/>
        <v>0</v>
      </c>
      <c r="Z2785" s="14">
        <f t="shared" si="894"/>
        <v>0</v>
      </c>
      <c r="AA2785" s="14">
        <f t="shared" si="895"/>
        <v>326.04000000000008</v>
      </c>
      <c r="AB2785" s="14">
        <f t="shared" si="899"/>
        <v>0</v>
      </c>
      <c r="AC2785" s="15">
        <f t="shared" si="898"/>
        <v>471.4</v>
      </c>
      <c r="AD2785" s="48">
        <f>(ROUND(AC2785-AC2777,1)/AC2777)</f>
        <v>0.29719317556411667</v>
      </c>
      <c r="AE2785" s="113"/>
      <c r="AF2785" s="60"/>
    </row>
    <row r="2786" spans="1:32">
      <c r="A2786" s="99" t="s">
        <v>846</v>
      </c>
      <c r="B2786" s="89"/>
      <c r="C2786" s="21" t="s">
        <v>4</v>
      </c>
      <c r="D2786" s="12">
        <v>57</v>
      </c>
      <c r="E2786" s="12">
        <v>0</v>
      </c>
      <c r="F2786" s="12">
        <v>0</v>
      </c>
      <c r="G2786" s="12">
        <v>0</v>
      </c>
      <c r="H2786" s="12">
        <v>114</v>
      </c>
      <c r="I2786" s="13">
        <v>75</v>
      </c>
      <c r="J2786" s="13">
        <v>0</v>
      </c>
      <c r="K2786" s="13">
        <v>40</v>
      </c>
      <c r="L2786" s="13">
        <v>40</v>
      </c>
      <c r="M2786" s="13">
        <v>0</v>
      </c>
      <c r="N2786" s="14">
        <f>D2786*$D$12</f>
        <v>68.399999999999991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148.20000000000002</v>
      </c>
      <c r="S2786" s="14">
        <f>(N2786/100)*(I2786*$I$12)+(N2786/100)*(J2786*$J$12)</f>
        <v>76.949999999999989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177.84000000000003</v>
      </c>
      <c r="X2786" s="14">
        <f t="shared" si="892"/>
        <v>145.34999999999997</v>
      </c>
      <c r="Y2786" s="14">
        <f t="shared" si="893"/>
        <v>0</v>
      </c>
      <c r="Z2786" s="14">
        <f t="shared" si="894"/>
        <v>0</v>
      </c>
      <c r="AA2786" s="14">
        <f t="shared" si="895"/>
        <v>0</v>
      </c>
      <c r="AB2786" s="14">
        <f t="shared" si="899"/>
        <v>326.04000000000008</v>
      </c>
      <c r="AC2786" s="15">
        <f t="shared" si="898"/>
        <v>471.4</v>
      </c>
      <c r="AD2786" s="48">
        <f>(ROUND(AC2786-AC2777,1)/AC2777)</f>
        <v>0.29719317556411667</v>
      </c>
      <c r="AE2786" s="113"/>
      <c r="AF2786" s="60"/>
    </row>
    <row r="2787" spans="1:32">
      <c r="A2787" s="99" t="s">
        <v>847</v>
      </c>
      <c r="B2787" s="89"/>
      <c r="C2787" s="21" t="s">
        <v>327</v>
      </c>
      <c r="D2787" s="12">
        <v>114</v>
      </c>
      <c r="E2787" s="12">
        <v>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0</v>
      </c>
      <c r="L2787" s="13">
        <v>0</v>
      </c>
      <c r="M2787" s="13">
        <v>68</v>
      </c>
      <c r="N2787" s="14">
        <f>D2787*$D$13</f>
        <v>148.20000000000002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317.88900000000001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92"/>
        <v>466.08900000000006</v>
      </c>
      <c r="Y2787" s="14">
        <f t="shared" si="893"/>
        <v>0</v>
      </c>
      <c r="Z2787" s="14">
        <f t="shared" si="894"/>
        <v>0</v>
      </c>
      <c r="AA2787" s="14">
        <f t="shared" si="895"/>
        <v>0</v>
      </c>
      <c r="AB2787" s="14">
        <f t="shared" si="899"/>
        <v>0</v>
      </c>
      <c r="AC2787" s="15">
        <f t="shared" si="898"/>
        <v>466.1</v>
      </c>
      <c r="AD2787" s="48">
        <f>(ROUND(AC2787-AC2777,1)/AC2777)</f>
        <v>0.28260869565217395</v>
      </c>
      <c r="AE2787" s="113"/>
      <c r="AF2787" s="60"/>
    </row>
    <row r="2788" spans="1:32">
      <c r="A2788" s="99" t="s">
        <v>848</v>
      </c>
      <c r="B2788" s="89"/>
      <c r="C2788" s="21" t="s">
        <v>328</v>
      </c>
      <c r="D2788" s="12">
        <v>114</v>
      </c>
      <c r="E2788" s="12">
        <v>0</v>
      </c>
      <c r="F2788" s="12">
        <v>0</v>
      </c>
      <c r="G2788" s="12">
        <v>0</v>
      </c>
      <c r="H2788" s="12">
        <v>0</v>
      </c>
      <c r="I2788" s="13">
        <v>75</v>
      </c>
      <c r="J2788" s="13">
        <v>0</v>
      </c>
      <c r="K2788" s="13">
        <v>68</v>
      </c>
      <c r="L2788" s="13">
        <v>0</v>
      </c>
      <c r="M2788" s="13">
        <v>0</v>
      </c>
      <c r="N2788" s="14">
        <f>D2788*$D$14</f>
        <v>148.20000000000002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317.88900000000001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92"/>
        <v>466.08900000000006</v>
      </c>
      <c r="Y2788" s="14">
        <f t="shared" si="893"/>
        <v>0</v>
      </c>
      <c r="Z2788" s="14">
        <f t="shared" si="894"/>
        <v>0</v>
      </c>
      <c r="AA2788" s="14">
        <f t="shared" si="895"/>
        <v>0</v>
      </c>
      <c r="AB2788" s="14">
        <f t="shared" si="899"/>
        <v>0</v>
      </c>
      <c r="AC2788" s="15">
        <f t="shared" si="898"/>
        <v>466.1</v>
      </c>
      <c r="AD2788" s="48">
        <f>(ROUND(AC2788-AC2777,1)/AC2777)</f>
        <v>0.28260869565217395</v>
      </c>
      <c r="AE2788" s="113"/>
      <c r="AF2788" s="60"/>
    </row>
    <row r="2789" spans="1:32">
      <c r="A2789" s="99"/>
      <c r="B2789" s="89"/>
      <c r="C2789" s="21" t="s">
        <v>329</v>
      </c>
      <c r="D2789" s="12">
        <v>114</v>
      </c>
      <c r="E2789" s="12">
        <v>0</v>
      </c>
      <c r="F2789" s="12">
        <v>0</v>
      </c>
      <c r="G2789" s="12">
        <v>0</v>
      </c>
      <c r="H2789" s="12">
        <v>0</v>
      </c>
      <c r="I2789" s="13">
        <v>75</v>
      </c>
      <c r="J2789" s="13">
        <v>0</v>
      </c>
      <c r="K2789" s="13">
        <v>0</v>
      </c>
      <c r="L2789" s="13">
        <v>68</v>
      </c>
      <c r="M2789" s="13">
        <v>0</v>
      </c>
      <c r="N2789" s="14">
        <f>D2789*$D$15</f>
        <v>148.20000000000002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317.88900000000001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92"/>
        <v>466.08900000000006</v>
      </c>
      <c r="Y2789" s="14">
        <f t="shared" si="893"/>
        <v>0</v>
      </c>
      <c r="Z2789" s="14">
        <f t="shared" si="894"/>
        <v>0</v>
      </c>
      <c r="AA2789" s="14">
        <f t="shared" si="895"/>
        <v>0</v>
      </c>
      <c r="AB2789" s="14">
        <f t="shared" si="899"/>
        <v>0</v>
      </c>
      <c r="AC2789" s="15">
        <f t="shared" si="898"/>
        <v>466.1</v>
      </c>
      <c r="AD2789" s="48">
        <f>(ROUND(AC2789-AC2777,1)/AC2777)</f>
        <v>0.28260869565217395</v>
      </c>
      <c r="AE2789" s="113"/>
      <c r="AF2789" s="60"/>
    </row>
    <row r="2790" spans="1:32">
      <c r="A2790" s="99"/>
      <c r="B2790" s="89"/>
      <c r="C2790" s="21" t="s">
        <v>325</v>
      </c>
      <c r="D2790" s="12">
        <v>114</v>
      </c>
      <c r="E2790" s="12">
        <v>0</v>
      </c>
      <c r="F2790" s="12">
        <v>0</v>
      </c>
      <c r="G2790" s="12">
        <v>0</v>
      </c>
      <c r="H2790" s="12">
        <v>0</v>
      </c>
      <c r="I2790" s="13">
        <v>75</v>
      </c>
      <c r="J2790" s="13">
        <v>44</v>
      </c>
      <c r="K2790" s="13">
        <v>0</v>
      </c>
      <c r="L2790" s="13">
        <v>0</v>
      </c>
      <c r="M2790" s="13">
        <v>0</v>
      </c>
      <c r="N2790" s="14">
        <f>D2790*$D$16</f>
        <v>148.20000000000002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261.1284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92"/>
        <v>409.32839999999999</v>
      </c>
      <c r="Y2790" s="14">
        <f t="shared" si="893"/>
        <v>0</v>
      </c>
      <c r="Z2790" s="14">
        <f t="shared" si="894"/>
        <v>0</v>
      </c>
      <c r="AA2790" s="14">
        <f t="shared" si="895"/>
        <v>0</v>
      </c>
      <c r="AB2790" s="14">
        <f t="shared" si="899"/>
        <v>0</v>
      </c>
      <c r="AC2790" s="15">
        <f t="shared" si="898"/>
        <v>409.3</v>
      </c>
      <c r="AD2790" s="48">
        <f>(ROUND(AC2790-AC2777,1)/AC2777)</f>
        <v>0.12630709961474959</v>
      </c>
      <c r="AE2790" s="113"/>
      <c r="AF2790" s="60"/>
    </row>
    <row r="2791" spans="1:32">
      <c r="A2791" s="99"/>
      <c r="B2791" s="89"/>
      <c r="C2791" s="21" t="s">
        <v>326</v>
      </c>
      <c r="D2791" s="12">
        <v>114</v>
      </c>
      <c r="E2791" s="12">
        <v>0</v>
      </c>
      <c r="F2791" s="12">
        <v>0</v>
      </c>
      <c r="G2791" s="12">
        <v>0</v>
      </c>
      <c r="H2791" s="12">
        <v>0</v>
      </c>
      <c r="I2791" s="13">
        <v>88</v>
      </c>
      <c r="J2791" s="13">
        <v>0</v>
      </c>
      <c r="K2791" s="13">
        <v>0</v>
      </c>
      <c r="L2791" s="13">
        <v>0</v>
      </c>
      <c r="M2791" s="13">
        <v>0</v>
      </c>
      <c r="N2791" s="14">
        <f>D2791*$D$17</f>
        <v>148.20000000000002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299.95679999999999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92"/>
        <v>448.15679999999998</v>
      </c>
      <c r="Y2791" s="14">
        <f t="shared" si="893"/>
        <v>0</v>
      </c>
      <c r="Z2791" s="14">
        <f t="shared" si="894"/>
        <v>0</v>
      </c>
      <c r="AA2791" s="14">
        <f t="shared" si="895"/>
        <v>0</v>
      </c>
      <c r="AB2791" s="14">
        <f t="shared" si="899"/>
        <v>0</v>
      </c>
      <c r="AC2791" s="15">
        <f t="shared" si="898"/>
        <v>448.2</v>
      </c>
      <c r="AD2791" s="48">
        <f>(ROUND(AC2791-AC2777,1)/AC2777)</f>
        <v>0.23335167859108422</v>
      </c>
      <c r="AE2791" s="113"/>
      <c r="AF2791" s="60"/>
    </row>
    <row r="2792" spans="1:32">
      <c r="A2792" s="106" t="s">
        <v>0</v>
      </c>
      <c r="B2792" s="86" t="s">
        <v>129</v>
      </c>
      <c r="C2792" s="50" t="s">
        <v>243</v>
      </c>
      <c r="D2792" s="11">
        <v>115</v>
      </c>
      <c r="E2792" s="11">
        <v>0</v>
      </c>
      <c r="F2792" s="11">
        <v>0</v>
      </c>
      <c r="G2792" s="11">
        <v>0</v>
      </c>
      <c r="H2792" s="11">
        <v>0</v>
      </c>
      <c r="I2792" s="51">
        <v>60</v>
      </c>
      <c r="J2792" s="51">
        <v>20</v>
      </c>
      <c r="K2792" s="51">
        <v>0</v>
      </c>
      <c r="L2792" s="51">
        <v>0</v>
      </c>
      <c r="M2792" s="51">
        <v>0</v>
      </c>
      <c r="N2792" s="52">
        <f>D2792*$D$3</f>
        <v>172.5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207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92"/>
        <v>379.5</v>
      </c>
      <c r="Y2792" s="52">
        <f t="shared" si="893"/>
        <v>0</v>
      </c>
      <c r="Z2792" s="52">
        <f t="shared" si="894"/>
        <v>0</v>
      </c>
      <c r="AA2792" s="52">
        <f t="shared" si="895"/>
        <v>0</v>
      </c>
      <c r="AB2792" s="52">
        <f t="shared" si="899"/>
        <v>0</v>
      </c>
      <c r="AC2792" s="53">
        <f>ROUND(X2792+Y2792+Z2792+AA2792+AB2792,1)</f>
        <v>379.5</v>
      </c>
      <c r="AD2792" s="58">
        <v>0</v>
      </c>
      <c r="AE2792" s="113" t="s">
        <v>813</v>
      </c>
      <c r="AF2792" s="60"/>
    </row>
    <row r="2793" spans="1:32">
      <c r="A2793" s="99" t="s">
        <v>814</v>
      </c>
      <c r="B2793" s="87">
        <v>12</v>
      </c>
      <c r="C2793" s="21" t="s">
        <v>324</v>
      </c>
      <c r="D2793" s="12">
        <v>115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35</v>
      </c>
      <c r="K2793" s="13">
        <v>0</v>
      </c>
      <c r="L2793" s="13">
        <v>0</v>
      </c>
      <c r="M2793" s="13">
        <v>0</v>
      </c>
      <c r="N2793" s="14">
        <f>D2793*$D$4</f>
        <v>149.5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296.01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445.51</v>
      </c>
      <c r="Y2793" s="14">
        <f t="shared" si="893"/>
        <v>0</v>
      </c>
      <c r="Z2793" s="14">
        <f t="shared" si="894"/>
        <v>0</v>
      </c>
      <c r="AA2793" s="14">
        <f t="shared" si="895"/>
        <v>0</v>
      </c>
      <c r="AB2793" s="14">
        <f>R2793+W2793</f>
        <v>0</v>
      </c>
      <c r="AC2793" s="15">
        <f>ROUND(X2793+Y2793+Z2793+AA2793+AB2793,1)</f>
        <v>445.5</v>
      </c>
      <c r="AD2793" s="48">
        <f>(ROUND(AC2793-AC2792,1)/AC2792)</f>
        <v>0.17391304347826086</v>
      </c>
      <c r="AE2793" s="113"/>
      <c r="AF2793" s="60"/>
    </row>
    <row r="2794" spans="1:32">
      <c r="A2794" s="99" t="s">
        <v>815</v>
      </c>
      <c r="B2794" s="87">
        <v>8</v>
      </c>
      <c r="C2794" s="21" t="s">
        <v>849</v>
      </c>
      <c r="D2794" s="12">
        <v>115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20</v>
      </c>
      <c r="K2794" s="13">
        <v>0</v>
      </c>
      <c r="L2794" s="13">
        <v>0</v>
      </c>
      <c r="M2794" s="13">
        <v>0</v>
      </c>
      <c r="N2794" s="14">
        <f>D2794*$D$5</f>
        <v>161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193.20000000000002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354.20000000000005</v>
      </c>
      <c r="Y2794" s="14">
        <f t="shared" si="893"/>
        <v>0</v>
      </c>
      <c r="Z2794" s="14">
        <f t="shared" si="894"/>
        <v>0</v>
      </c>
      <c r="AA2794" s="14">
        <f t="shared" si="895"/>
        <v>0</v>
      </c>
      <c r="AB2794" s="14">
        <f>R2794+W2794</f>
        <v>0</v>
      </c>
      <c r="AC2794" s="15">
        <f t="shared" ref="AC2794:AC2806" si="900">ROUND(X2794+Y2794+Z2794+AA2794+AB2794,1)</f>
        <v>354.2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816</v>
      </c>
      <c r="B2795" s="87">
        <v>0</v>
      </c>
      <c r="C2795" s="21" t="s">
        <v>337</v>
      </c>
      <c r="D2795" s="12">
        <v>115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20</v>
      </c>
      <c r="K2795" s="13">
        <v>0</v>
      </c>
      <c r="L2795" s="13">
        <v>0</v>
      </c>
      <c r="M2795" s="13">
        <v>0</v>
      </c>
      <c r="N2795" s="14">
        <f>D2795*$D$6</f>
        <v>161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193.20000000000002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354.20000000000005</v>
      </c>
      <c r="Y2795" s="14">
        <f t="shared" si="893"/>
        <v>0</v>
      </c>
      <c r="Z2795" s="14">
        <f t="shared" si="894"/>
        <v>0</v>
      </c>
      <c r="AA2795" s="14">
        <f t="shared" si="895"/>
        <v>0</v>
      </c>
      <c r="AB2795" s="14">
        <f t="shared" ref="AB2795:AB2807" si="901">R2795+W2795</f>
        <v>0</v>
      </c>
      <c r="AC2795" s="15">
        <f t="shared" si="900"/>
        <v>354.2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817</v>
      </c>
      <c r="B2796" s="87">
        <v>0</v>
      </c>
      <c r="C2796" s="21" t="s">
        <v>338</v>
      </c>
      <c r="D2796" s="12">
        <v>115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20</v>
      </c>
      <c r="K2796" s="13">
        <v>0</v>
      </c>
      <c r="L2796" s="13">
        <v>0</v>
      </c>
      <c r="M2796" s="13">
        <v>0</v>
      </c>
      <c r="N2796" s="14">
        <f>D2796*$D$7</f>
        <v>161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193.20000000000002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2"/>
        <v>354.20000000000005</v>
      </c>
      <c r="Y2796" s="14">
        <f t="shared" si="893"/>
        <v>0</v>
      </c>
      <c r="Z2796" s="14">
        <f t="shared" si="894"/>
        <v>0</v>
      </c>
      <c r="AA2796" s="14">
        <f t="shared" si="895"/>
        <v>0</v>
      </c>
      <c r="AB2796" s="14">
        <f t="shared" si="901"/>
        <v>0</v>
      </c>
      <c r="AC2796" s="15">
        <f t="shared" si="900"/>
        <v>354.2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666</v>
      </c>
      <c r="B2797" s="87"/>
      <c r="C2797" s="21" t="s">
        <v>339</v>
      </c>
      <c r="D2797" s="12">
        <v>115</v>
      </c>
      <c r="E2797" s="12">
        <v>0</v>
      </c>
      <c r="F2797" s="12">
        <v>0</v>
      </c>
      <c r="G2797" s="12">
        <v>0</v>
      </c>
      <c r="H2797" s="12">
        <v>0</v>
      </c>
      <c r="I2797" s="13">
        <v>60</v>
      </c>
      <c r="J2797" s="13">
        <v>20</v>
      </c>
      <c r="K2797" s="13">
        <v>0</v>
      </c>
      <c r="L2797" s="13">
        <v>0</v>
      </c>
      <c r="M2797" s="13">
        <v>0</v>
      </c>
      <c r="N2797" s="14">
        <f>D2797*$D$8</f>
        <v>161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193.20000000000002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2"/>
        <v>354.20000000000005</v>
      </c>
      <c r="Y2797" s="14">
        <f t="shared" si="893"/>
        <v>0</v>
      </c>
      <c r="Z2797" s="14">
        <f t="shared" si="894"/>
        <v>0</v>
      </c>
      <c r="AA2797" s="14">
        <f t="shared" si="895"/>
        <v>0</v>
      </c>
      <c r="AB2797" s="14">
        <f t="shared" si="901"/>
        <v>0</v>
      </c>
      <c r="AC2797" s="15">
        <f t="shared" si="900"/>
        <v>354.2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605</v>
      </c>
      <c r="B2798" s="87"/>
      <c r="C2798" s="21" t="s">
        <v>1</v>
      </c>
      <c r="D2798" s="12">
        <v>58</v>
      </c>
      <c r="E2798" s="12">
        <v>115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85</v>
      </c>
      <c r="L2798" s="13">
        <v>0</v>
      </c>
      <c r="M2798" s="13">
        <v>0</v>
      </c>
      <c r="N2798" s="14">
        <f>D2798*$D$9</f>
        <v>69.599999999999994</v>
      </c>
      <c r="O2798" s="14">
        <f>E2798*$E$9</f>
        <v>149.5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83.52</v>
      </c>
      <c r="T2798" s="14">
        <f>(O2798/100)*(K2798*$K$9)</f>
        <v>190.61250000000001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2"/>
        <v>153.12</v>
      </c>
      <c r="Y2798" s="14">
        <f t="shared" si="893"/>
        <v>340.11250000000001</v>
      </c>
      <c r="Z2798" s="14">
        <f t="shared" si="894"/>
        <v>0</v>
      </c>
      <c r="AA2798" s="14">
        <f t="shared" si="895"/>
        <v>0</v>
      </c>
      <c r="AB2798" s="14">
        <f t="shared" si="901"/>
        <v>0</v>
      </c>
      <c r="AC2798" s="15">
        <f t="shared" si="900"/>
        <v>493.2</v>
      </c>
      <c r="AD2798" s="48">
        <f>(ROUND(AC2798-AC2792,1)/AC2792)</f>
        <v>0.29960474308300394</v>
      </c>
      <c r="AE2798" s="113"/>
      <c r="AF2798" s="60"/>
    </row>
    <row r="2799" spans="1:32">
      <c r="A2799" s="99" t="s">
        <v>844</v>
      </c>
      <c r="B2799" s="87"/>
      <c r="C2799" s="21" t="s">
        <v>2</v>
      </c>
      <c r="D2799" s="12">
        <v>58</v>
      </c>
      <c r="E2799" s="12">
        <v>0</v>
      </c>
      <c r="F2799" s="12">
        <v>115</v>
      </c>
      <c r="G2799" s="12">
        <v>0</v>
      </c>
      <c r="H2799" s="12">
        <v>0</v>
      </c>
      <c r="I2799" s="13">
        <v>60</v>
      </c>
      <c r="J2799" s="13">
        <v>20</v>
      </c>
      <c r="K2799" s="13">
        <v>42.5</v>
      </c>
      <c r="L2799" s="13">
        <v>42.5</v>
      </c>
      <c r="M2799" s="13">
        <v>0</v>
      </c>
      <c r="N2799" s="14">
        <f>D2799*$D$10</f>
        <v>69.599999999999994</v>
      </c>
      <c r="O2799" s="14">
        <f>E2799*$E$10</f>
        <v>0</v>
      </c>
      <c r="P2799" s="14">
        <f>F2799*$F$10</f>
        <v>149.5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83.52</v>
      </c>
      <c r="T2799" s="14">
        <f>(O2799/100)*(K2799*$J$10)</f>
        <v>0</v>
      </c>
      <c r="U2799" s="14">
        <f>(P2799/100)*(K2799*$K$10)+(P2799/100)*(L2799*$L$10)</f>
        <v>190.61250000000001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2"/>
        <v>153.12</v>
      </c>
      <c r="Y2799" s="14">
        <f t="shared" si="893"/>
        <v>0</v>
      </c>
      <c r="Z2799" s="14">
        <f t="shared" si="894"/>
        <v>340.11250000000001</v>
      </c>
      <c r="AA2799" s="14">
        <f t="shared" si="895"/>
        <v>0</v>
      </c>
      <c r="AB2799" s="14">
        <f t="shared" si="901"/>
        <v>0</v>
      </c>
      <c r="AC2799" s="15">
        <f t="shared" si="900"/>
        <v>493.2</v>
      </c>
      <c r="AD2799" s="48">
        <f>(ROUND(AC2799-AC2792,1)/AC2792)</f>
        <v>0.29960474308300394</v>
      </c>
      <c r="AE2799" s="113"/>
      <c r="AF2799" s="60"/>
    </row>
    <row r="2800" spans="1:32">
      <c r="A2800" s="99" t="s">
        <v>845</v>
      </c>
      <c r="B2800" s="87"/>
      <c r="C2800" s="21" t="s">
        <v>3</v>
      </c>
      <c r="D2800" s="12">
        <v>58</v>
      </c>
      <c r="E2800" s="12">
        <v>0</v>
      </c>
      <c r="F2800" s="12">
        <v>0</v>
      </c>
      <c r="G2800" s="12">
        <v>115</v>
      </c>
      <c r="H2800" s="12">
        <v>0</v>
      </c>
      <c r="I2800" s="13">
        <v>60</v>
      </c>
      <c r="J2800" s="13">
        <v>20</v>
      </c>
      <c r="K2800" s="13">
        <v>0</v>
      </c>
      <c r="L2800" s="13">
        <v>85</v>
      </c>
      <c r="M2800" s="13">
        <v>0</v>
      </c>
      <c r="N2800" s="14">
        <f>D2800*$D$11</f>
        <v>69.599999999999994</v>
      </c>
      <c r="O2800" s="14">
        <f>E2800*$E$11</f>
        <v>0</v>
      </c>
      <c r="P2800" s="14">
        <f>F2800*$F$11</f>
        <v>0</v>
      </c>
      <c r="Q2800" s="14">
        <f>G2800*$G$11</f>
        <v>149.5</v>
      </c>
      <c r="R2800" s="14">
        <f>H2800*$H$11</f>
        <v>0</v>
      </c>
      <c r="S2800" s="14">
        <f>(N2800/100)*(I2800*$I$11)+(N2800/100)*(J2800*$J$11)</f>
        <v>83.52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190.61250000000001</v>
      </c>
      <c r="W2800" s="14">
        <f>(R2800/100)*(K2800*$K$11)+(R2800/100)*(L2800*$L$11)</f>
        <v>0</v>
      </c>
      <c r="X2800" s="14">
        <f t="shared" si="892"/>
        <v>153.12</v>
      </c>
      <c r="Y2800" s="14">
        <f t="shared" si="893"/>
        <v>0</v>
      </c>
      <c r="Z2800" s="14">
        <f t="shared" si="894"/>
        <v>0</v>
      </c>
      <c r="AA2800" s="14">
        <f t="shared" si="895"/>
        <v>340.11250000000001</v>
      </c>
      <c r="AB2800" s="14">
        <f t="shared" si="901"/>
        <v>0</v>
      </c>
      <c r="AC2800" s="15">
        <f t="shared" si="900"/>
        <v>493.2</v>
      </c>
      <c r="AD2800" s="48">
        <f>(ROUND(AC2800-AC2792,1)/AC2792)</f>
        <v>0.29960474308300394</v>
      </c>
      <c r="AE2800" s="113"/>
      <c r="AF2800" s="60"/>
    </row>
    <row r="2801" spans="1:32">
      <c r="A2801" s="99" t="s">
        <v>846</v>
      </c>
      <c r="B2801" s="87"/>
      <c r="C2801" s="21" t="s">
        <v>4</v>
      </c>
      <c r="D2801" s="12">
        <v>58</v>
      </c>
      <c r="E2801" s="12">
        <v>0</v>
      </c>
      <c r="F2801" s="12">
        <v>0</v>
      </c>
      <c r="G2801" s="12">
        <v>0</v>
      </c>
      <c r="H2801" s="12">
        <v>115</v>
      </c>
      <c r="I2801" s="13">
        <v>60</v>
      </c>
      <c r="J2801" s="13">
        <v>20</v>
      </c>
      <c r="K2801" s="13">
        <v>42.5</v>
      </c>
      <c r="L2801" s="13">
        <v>42.5</v>
      </c>
      <c r="M2801" s="13">
        <v>0</v>
      </c>
      <c r="N2801" s="14">
        <f>D2801*$D$12</f>
        <v>69.599999999999994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149.5</v>
      </c>
      <c r="S2801" s="14">
        <f>(N2801/100)*(I2801*$I$12)+(N2801/100)*(J2801*$J$12)</f>
        <v>83.52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190.61250000000001</v>
      </c>
      <c r="X2801" s="14">
        <f t="shared" si="892"/>
        <v>153.12</v>
      </c>
      <c r="Y2801" s="14">
        <f t="shared" si="893"/>
        <v>0</v>
      </c>
      <c r="Z2801" s="14">
        <f t="shared" si="894"/>
        <v>0</v>
      </c>
      <c r="AA2801" s="14">
        <f t="shared" si="895"/>
        <v>0</v>
      </c>
      <c r="AB2801" s="14">
        <f t="shared" si="901"/>
        <v>340.11250000000001</v>
      </c>
      <c r="AC2801" s="15">
        <f t="shared" si="900"/>
        <v>493.2</v>
      </c>
      <c r="AD2801" s="48">
        <f>(ROUND(AC2801-AC2792,1)/AC2792)</f>
        <v>0.29960474308300394</v>
      </c>
      <c r="AE2801" s="113"/>
      <c r="AF2801" s="60"/>
    </row>
    <row r="2802" spans="1:32">
      <c r="A2802" s="99" t="s">
        <v>847</v>
      </c>
      <c r="B2802" s="87"/>
      <c r="C2802" s="21" t="s">
        <v>327</v>
      </c>
      <c r="D2802" s="12">
        <v>115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0</v>
      </c>
      <c r="L2802" s="13">
        <v>0</v>
      </c>
      <c r="M2802" s="13">
        <v>70</v>
      </c>
      <c r="N2802" s="14">
        <f>D2802*$D$13</f>
        <v>149.5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336.375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2"/>
        <v>485.875</v>
      </c>
      <c r="Y2802" s="14">
        <f t="shared" si="893"/>
        <v>0</v>
      </c>
      <c r="Z2802" s="14">
        <f t="shared" si="894"/>
        <v>0</v>
      </c>
      <c r="AA2802" s="14">
        <f t="shared" si="895"/>
        <v>0</v>
      </c>
      <c r="AB2802" s="14">
        <f t="shared" si="901"/>
        <v>0</v>
      </c>
      <c r="AC2802" s="15">
        <f t="shared" si="900"/>
        <v>485.9</v>
      </c>
      <c r="AD2802" s="48">
        <f>(ROUND(AC2802-AC2792,1)/AC2792)</f>
        <v>0.28036890645586299</v>
      </c>
      <c r="AE2802" s="113"/>
      <c r="AF2802" s="60"/>
    </row>
    <row r="2803" spans="1:32">
      <c r="A2803" s="99" t="s">
        <v>848</v>
      </c>
      <c r="B2803" s="87"/>
      <c r="C2803" s="21" t="s">
        <v>328</v>
      </c>
      <c r="D2803" s="12">
        <v>115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20</v>
      </c>
      <c r="K2803" s="13">
        <v>70</v>
      </c>
      <c r="L2803" s="13">
        <v>0</v>
      </c>
      <c r="M2803" s="13">
        <v>0</v>
      </c>
      <c r="N2803" s="14">
        <f>D2803*$D$14</f>
        <v>149.5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336.375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2"/>
        <v>485.875</v>
      </c>
      <c r="Y2803" s="14">
        <f t="shared" si="893"/>
        <v>0</v>
      </c>
      <c r="Z2803" s="14">
        <f t="shared" si="894"/>
        <v>0</v>
      </c>
      <c r="AA2803" s="14">
        <f t="shared" si="895"/>
        <v>0</v>
      </c>
      <c r="AB2803" s="14">
        <f t="shared" si="901"/>
        <v>0</v>
      </c>
      <c r="AC2803" s="15">
        <f t="shared" si="900"/>
        <v>485.9</v>
      </c>
      <c r="AD2803" s="48">
        <f>(ROUND(AC2803-AC2792,1)/AC2792)</f>
        <v>0.28036890645586299</v>
      </c>
      <c r="AE2803" s="113"/>
      <c r="AF2803" s="60"/>
    </row>
    <row r="2804" spans="1:32">
      <c r="A2804" s="99"/>
      <c r="B2804" s="87"/>
      <c r="C2804" s="21" t="s">
        <v>329</v>
      </c>
      <c r="D2804" s="12">
        <v>115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20</v>
      </c>
      <c r="K2804" s="13">
        <v>0</v>
      </c>
      <c r="L2804" s="13">
        <v>70</v>
      </c>
      <c r="M2804" s="13">
        <v>0</v>
      </c>
      <c r="N2804" s="14">
        <f>D2804*$D$15</f>
        <v>149.5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336.375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2"/>
        <v>485.875</v>
      </c>
      <c r="Y2804" s="14">
        <f t="shared" si="893"/>
        <v>0</v>
      </c>
      <c r="Z2804" s="14">
        <f t="shared" si="894"/>
        <v>0</v>
      </c>
      <c r="AA2804" s="14">
        <f t="shared" si="895"/>
        <v>0</v>
      </c>
      <c r="AB2804" s="14">
        <f t="shared" si="901"/>
        <v>0</v>
      </c>
      <c r="AC2804" s="15">
        <f t="shared" si="900"/>
        <v>485.9</v>
      </c>
      <c r="AD2804" s="48">
        <f>(ROUND(AC2804-AC2792,1)/AC2792)</f>
        <v>0.28036890645586299</v>
      </c>
      <c r="AE2804" s="113"/>
      <c r="AF2804" s="60"/>
    </row>
    <row r="2805" spans="1:32">
      <c r="A2805" s="99"/>
      <c r="B2805" s="87"/>
      <c r="C2805" s="21" t="s">
        <v>325</v>
      </c>
      <c r="D2805" s="12">
        <v>115</v>
      </c>
      <c r="E2805" s="12">
        <v>0</v>
      </c>
      <c r="F2805" s="12">
        <v>0</v>
      </c>
      <c r="G2805" s="12">
        <v>0</v>
      </c>
      <c r="H2805" s="12">
        <v>0</v>
      </c>
      <c r="I2805" s="13">
        <v>60</v>
      </c>
      <c r="J2805" s="13">
        <v>55</v>
      </c>
      <c r="K2805" s="13">
        <v>0</v>
      </c>
      <c r="L2805" s="13">
        <v>0</v>
      </c>
      <c r="M2805" s="13">
        <v>0</v>
      </c>
      <c r="N2805" s="14">
        <f>D2805*$D$16</f>
        <v>149.5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278.8175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2"/>
        <v>428.3175</v>
      </c>
      <c r="Y2805" s="14">
        <f t="shared" si="893"/>
        <v>0</v>
      </c>
      <c r="Z2805" s="14">
        <f t="shared" si="894"/>
        <v>0</v>
      </c>
      <c r="AA2805" s="14">
        <f t="shared" si="895"/>
        <v>0</v>
      </c>
      <c r="AB2805" s="14">
        <f t="shared" si="901"/>
        <v>0</v>
      </c>
      <c r="AC2805" s="15">
        <f t="shared" si="900"/>
        <v>428.3</v>
      </c>
      <c r="AD2805" s="48">
        <f>(ROUND(AC2805-AC2792,1)/AC2792)</f>
        <v>0.12859025032938076</v>
      </c>
      <c r="AE2805" s="113"/>
      <c r="AF2805" s="60"/>
    </row>
    <row r="2806" spans="1:32">
      <c r="A2806" s="99"/>
      <c r="B2806" s="87"/>
      <c r="C2806" s="21" t="s">
        <v>326</v>
      </c>
      <c r="D2806" s="12">
        <v>115</v>
      </c>
      <c r="E2806" s="12">
        <v>0</v>
      </c>
      <c r="F2806" s="12">
        <v>0</v>
      </c>
      <c r="G2806" s="12">
        <v>0</v>
      </c>
      <c r="H2806" s="12">
        <v>0</v>
      </c>
      <c r="I2806" s="13">
        <v>83</v>
      </c>
      <c r="J2806" s="13">
        <v>20</v>
      </c>
      <c r="K2806" s="13">
        <v>0</v>
      </c>
      <c r="L2806" s="13">
        <v>0</v>
      </c>
      <c r="M2806" s="13">
        <v>0</v>
      </c>
      <c r="N2806" s="14">
        <f>D2806*$D$17</f>
        <v>149.5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315.29549999999995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2"/>
        <v>464.79549999999995</v>
      </c>
      <c r="Y2806" s="14">
        <f t="shared" si="893"/>
        <v>0</v>
      </c>
      <c r="Z2806" s="14">
        <f t="shared" si="894"/>
        <v>0</v>
      </c>
      <c r="AA2806" s="14">
        <f t="shared" si="895"/>
        <v>0</v>
      </c>
      <c r="AB2806" s="14">
        <f t="shared" si="901"/>
        <v>0</v>
      </c>
      <c r="AC2806" s="15">
        <f t="shared" si="900"/>
        <v>464.8</v>
      </c>
      <c r="AD2806" s="48">
        <f>(ROUND(AC2806-AC2792,1)/AC2792)</f>
        <v>0.22476943346508563</v>
      </c>
      <c r="AE2806" s="113"/>
      <c r="AF2806" s="60"/>
    </row>
    <row r="2807" spans="1:32">
      <c r="A2807" s="106" t="s">
        <v>0</v>
      </c>
      <c r="B2807" s="88" t="s">
        <v>130</v>
      </c>
      <c r="C2807" s="50" t="s">
        <v>243</v>
      </c>
      <c r="D2807" s="11">
        <v>113</v>
      </c>
      <c r="E2807" s="11">
        <v>0</v>
      </c>
      <c r="F2807" s="11">
        <v>0</v>
      </c>
      <c r="G2807" s="11">
        <v>0</v>
      </c>
      <c r="H2807" s="11">
        <v>0</v>
      </c>
      <c r="I2807" s="51">
        <v>60</v>
      </c>
      <c r="J2807" s="51">
        <v>20</v>
      </c>
      <c r="K2807" s="51">
        <v>0</v>
      </c>
      <c r="L2807" s="51">
        <v>0</v>
      </c>
      <c r="M2807" s="51">
        <v>0</v>
      </c>
      <c r="N2807" s="52">
        <f>D2807*$D$3</f>
        <v>169.5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203.4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2"/>
        <v>372.9</v>
      </c>
      <c r="Y2807" s="52">
        <f t="shared" si="893"/>
        <v>0</v>
      </c>
      <c r="Z2807" s="52">
        <f t="shared" si="894"/>
        <v>0</v>
      </c>
      <c r="AA2807" s="52">
        <f t="shared" si="895"/>
        <v>0</v>
      </c>
      <c r="AB2807" s="52">
        <f t="shared" si="901"/>
        <v>0</v>
      </c>
      <c r="AC2807" s="53">
        <f>ROUND(X2807+Y2807+Z2807+AA2807+AB2807,1)</f>
        <v>372.9</v>
      </c>
      <c r="AD2807" s="58">
        <v>0</v>
      </c>
      <c r="AE2807" s="113" t="s">
        <v>813</v>
      </c>
      <c r="AF2807" s="60"/>
    </row>
    <row r="2808" spans="1:32">
      <c r="A2808" s="99" t="s">
        <v>814</v>
      </c>
      <c r="B2808" s="88">
        <v>8</v>
      </c>
      <c r="C2808" s="21" t="s">
        <v>324</v>
      </c>
      <c r="D2808" s="12">
        <v>113</v>
      </c>
      <c r="E2808" s="12">
        <v>0</v>
      </c>
      <c r="F2808" s="12">
        <v>0</v>
      </c>
      <c r="G2808" s="12">
        <v>0</v>
      </c>
      <c r="H2808" s="12">
        <v>0</v>
      </c>
      <c r="I2808" s="13">
        <v>75</v>
      </c>
      <c r="J2808" s="13">
        <v>35</v>
      </c>
      <c r="K2808" s="13">
        <v>0</v>
      </c>
      <c r="L2808" s="13">
        <v>0</v>
      </c>
      <c r="M2808" s="13">
        <v>0</v>
      </c>
      <c r="N2808" s="14">
        <f>D2808*$D$4</f>
        <v>146.9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290.86200000000002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2"/>
        <v>437.76200000000006</v>
      </c>
      <c r="Y2808" s="14">
        <f t="shared" si="893"/>
        <v>0</v>
      </c>
      <c r="Z2808" s="14">
        <f t="shared" si="894"/>
        <v>0</v>
      </c>
      <c r="AA2808" s="14">
        <f t="shared" si="895"/>
        <v>0</v>
      </c>
      <c r="AB2808" s="14">
        <f>R2808+W2808</f>
        <v>0</v>
      </c>
      <c r="AC2808" s="15">
        <f>ROUND(X2808+Y2808+Z2808+AA2808+AB2808,1)</f>
        <v>437.8</v>
      </c>
      <c r="AD2808" s="48">
        <f>(ROUND(AC2808-AC2807,1)/AC2807)</f>
        <v>0.17404129793510328</v>
      </c>
      <c r="AE2808" s="113"/>
      <c r="AF2808" s="60"/>
    </row>
    <row r="2809" spans="1:32">
      <c r="A2809" s="99" t="s">
        <v>815</v>
      </c>
      <c r="B2809" s="89">
        <v>10</v>
      </c>
      <c r="C2809" s="21" t="s">
        <v>849</v>
      </c>
      <c r="D2809" s="12">
        <v>113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20</v>
      </c>
      <c r="K2809" s="13">
        <v>0</v>
      </c>
      <c r="L2809" s="13">
        <v>0</v>
      </c>
      <c r="M2809" s="13">
        <v>0</v>
      </c>
      <c r="N2809" s="14">
        <f>D2809*$D$5</f>
        <v>158.19999999999999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189.83999999999997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2"/>
        <v>348.03999999999996</v>
      </c>
      <c r="Y2809" s="14">
        <f t="shared" si="893"/>
        <v>0</v>
      </c>
      <c r="Z2809" s="14">
        <f t="shared" si="894"/>
        <v>0</v>
      </c>
      <c r="AA2809" s="14">
        <f t="shared" si="895"/>
        <v>0</v>
      </c>
      <c r="AB2809" s="14">
        <f>R2809+W2809</f>
        <v>0</v>
      </c>
      <c r="AC2809" s="15">
        <f t="shared" ref="AC2809:AC2821" si="902">ROUND(X2809+Y2809+Z2809+AA2809+AB2809,1)</f>
        <v>348</v>
      </c>
      <c r="AD2809" s="48">
        <f>(ROUND(AC2809-AC2807,1)/AC2807)</f>
        <v>-6.6773934030571205E-2</v>
      </c>
      <c r="AE2809" s="113"/>
      <c r="AF2809" s="60"/>
    </row>
    <row r="2810" spans="1:32">
      <c r="A2810" s="99" t="s">
        <v>816</v>
      </c>
      <c r="B2810" s="89">
        <v>0</v>
      </c>
      <c r="C2810" s="21" t="s">
        <v>337</v>
      </c>
      <c r="D2810" s="12">
        <v>113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D2810*$D$6</f>
        <v>158.19999999999999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189.83999999999997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2"/>
        <v>348.03999999999996</v>
      </c>
      <c r="Y2810" s="14">
        <f t="shared" si="893"/>
        <v>0</v>
      </c>
      <c r="Z2810" s="14">
        <f t="shared" si="894"/>
        <v>0</v>
      </c>
      <c r="AA2810" s="14">
        <f t="shared" si="895"/>
        <v>0</v>
      </c>
      <c r="AB2810" s="14">
        <f t="shared" ref="AB2810:AB2822" si="903">R2810+W2810</f>
        <v>0</v>
      </c>
      <c r="AC2810" s="15">
        <f t="shared" si="902"/>
        <v>348</v>
      </c>
      <c r="AD2810" s="48">
        <f>(ROUND(AC2810-AC2807,1)/AC2807)</f>
        <v>-6.6773934030571205E-2</v>
      </c>
      <c r="AE2810" s="113"/>
      <c r="AF2810" s="60"/>
    </row>
    <row r="2811" spans="1:32">
      <c r="A2811" s="99" t="s">
        <v>817</v>
      </c>
      <c r="B2811" s="89">
        <v>0</v>
      </c>
      <c r="C2811" s="21" t="s">
        <v>338</v>
      </c>
      <c r="D2811" s="12">
        <v>113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20</v>
      </c>
      <c r="K2811" s="13">
        <v>0</v>
      </c>
      <c r="L2811" s="13">
        <v>0</v>
      </c>
      <c r="M2811" s="13">
        <v>0</v>
      </c>
      <c r="N2811" s="14">
        <f>D2811*$D$7</f>
        <v>158.19999999999999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189.83999999999997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2"/>
        <v>348.03999999999996</v>
      </c>
      <c r="Y2811" s="14">
        <f t="shared" si="893"/>
        <v>0</v>
      </c>
      <c r="Z2811" s="14">
        <f t="shared" si="894"/>
        <v>0</v>
      </c>
      <c r="AA2811" s="14">
        <f t="shared" si="895"/>
        <v>0</v>
      </c>
      <c r="AB2811" s="14">
        <f t="shared" si="903"/>
        <v>0</v>
      </c>
      <c r="AC2811" s="15">
        <f t="shared" si="902"/>
        <v>348</v>
      </c>
      <c r="AD2811" s="48">
        <f>(ROUND(AC2811-AC2807,1)/AC2807)</f>
        <v>-6.6773934030571205E-2</v>
      </c>
      <c r="AE2811" s="113"/>
      <c r="AF2811" s="60"/>
    </row>
    <row r="2812" spans="1:32">
      <c r="A2812" s="99" t="s">
        <v>666</v>
      </c>
      <c r="B2812" s="89"/>
      <c r="C2812" s="21" t="s">
        <v>339</v>
      </c>
      <c r="D2812" s="12">
        <v>113</v>
      </c>
      <c r="E2812" s="12">
        <v>0</v>
      </c>
      <c r="F2812" s="12">
        <v>0</v>
      </c>
      <c r="G2812" s="12">
        <v>0</v>
      </c>
      <c r="H2812" s="12">
        <v>0</v>
      </c>
      <c r="I2812" s="13">
        <v>60</v>
      </c>
      <c r="J2812" s="13">
        <v>20</v>
      </c>
      <c r="K2812" s="13">
        <v>0</v>
      </c>
      <c r="L2812" s="13">
        <v>0</v>
      </c>
      <c r="M2812" s="13">
        <v>0</v>
      </c>
      <c r="N2812" s="14">
        <f>D2812*$D$8</f>
        <v>158.19999999999999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189.83999999999997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2"/>
        <v>348.03999999999996</v>
      </c>
      <c r="Y2812" s="14">
        <f t="shared" si="893"/>
        <v>0</v>
      </c>
      <c r="Z2812" s="14">
        <f t="shared" si="894"/>
        <v>0</v>
      </c>
      <c r="AA2812" s="14">
        <f t="shared" si="895"/>
        <v>0</v>
      </c>
      <c r="AB2812" s="14">
        <f t="shared" si="903"/>
        <v>0</v>
      </c>
      <c r="AC2812" s="15">
        <f t="shared" si="902"/>
        <v>348</v>
      </c>
      <c r="AD2812" s="48">
        <f>(ROUND(AC2812-AC2807,1)/AC2807)</f>
        <v>-6.6773934030571205E-2</v>
      </c>
      <c r="AE2812" s="113"/>
      <c r="AF2812" s="60"/>
    </row>
    <row r="2813" spans="1:32">
      <c r="A2813" s="99" t="s">
        <v>605</v>
      </c>
      <c r="B2813" s="89"/>
      <c r="C2813" s="21" t="s">
        <v>1</v>
      </c>
      <c r="D2813" s="12">
        <v>57</v>
      </c>
      <c r="E2813" s="12">
        <v>113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85</v>
      </c>
      <c r="L2813" s="13">
        <v>0</v>
      </c>
      <c r="M2813" s="13">
        <v>0</v>
      </c>
      <c r="N2813" s="14">
        <f>D2813*$D$9</f>
        <v>68.399999999999991</v>
      </c>
      <c r="O2813" s="14">
        <f>E2813*$E$9</f>
        <v>146.9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82.08</v>
      </c>
      <c r="T2813" s="14">
        <f>(O2813/100)*(K2813*$K$9)</f>
        <v>187.29750000000001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2"/>
        <v>150.47999999999999</v>
      </c>
      <c r="Y2813" s="14">
        <f t="shared" si="893"/>
        <v>334.19749999999999</v>
      </c>
      <c r="Z2813" s="14">
        <f t="shared" si="894"/>
        <v>0</v>
      </c>
      <c r="AA2813" s="14">
        <f t="shared" si="895"/>
        <v>0</v>
      </c>
      <c r="AB2813" s="14">
        <f t="shared" si="903"/>
        <v>0</v>
      </c>
      <c r="AC2813" s="15">
        <f t="shared" si="902"/>
        <v>484.7</v>
      </c>
      <c r="AD2813" s="48">
        <f>(ROUND(AC2813-AC2807,1)/AC2807)</f>
        <v>0.29981228211316707</v>
      </c>
      <c r="AE2813" s="113"/>
      <c r="AF2813" s="60"/>
    </row>
    <row r="2814" spans="1:32">
      <c r="A2814" s="99" t="s">
        <v>844</v>
      </c>
      <c r="B2814" s="89"/>
      <c r="C2814" s="21" t="s">
        <v>2</v>
      </c>
      <c r="D2814" s="12">
        <v>57</v>
      </c>
      <c r="E2814" s="12">
        <v>0</v>
      </c>
      <c r="F2814" s="12">
        <v>113</v>
      </c>
      <c r="G2814" s="12">
        <v>0</v>
      </c>
      <c r="H2814" s="12">
        <v>0</v>
      </c>
      <c r="I2814" s="13">
        <v>60</v>
      </c>
      <c r="J2814" s="13">
        <v>20</v>
      </c>
      <c r="K2814" s="13">
        <v>42.5</v>
      </c>
      <c r="L2814" s="13">
        <v>42.5</v>
      </c>
      <c r="M2814" s="13">
        <v>0</v>
      </c>
      <c r="N2814" s="14">
        <f>D2814*$D$10</f>
        <v>68.399999999999991</v>
      </c>
      <c r="O2814" s="14">
        <f>E2814*$E$10</f>
        <v>0</v>
      </c>
      <c r="P2814" s="14">
        <f>F2814*$F$10</f>
        <v>146.9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82.08</v>
      </c>
      <c r="T2814" s="14">
        <f>(O2814/100)*(K2814*$J$10)</f>
        <v>0</v>
      </c>
      <c r="U2814" s="14">
        <f>(P2814/100)*(K2814*$K$10)+(P2814/100)*(L2814*$L$10)</f>
        <v>187.29750000000001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2"/>
        <v>150.47999999999999</v>
      </c>
      <c r="Y2814" s="14">
        <f t="shared" si="893"/>
        <v>0</v>
      </c>
      <c r="Z2814" s="14">
        <f t="shared" si="894"/>
        <v>334.19749999999999</v>
      </c>
      <c r="AA2814" s="14">
        <f t="shared" si="895"/>
        <v>0</v>
      </c>
      <c r="AB2814" s="14">
        <f t="shared" si="903"/>
        <v>0</v>
      </c>
      <c r="AC2814" s="15">
        <f t="shared" si="902"/>
        <v>484.7</v>
      </c>
      <c r="AD2814" s="48">
        <f>(ROUND(AC2814-AC2807,1)/AC2807)</f>
        <v>0.29981228211316707</v>
      </c>
      <c r="AE2814" s="113"/>
      <c r="AF2814" s="60"/>
    </row>
    <row r="2815" spans="1:32">
      <c r="A2815" s="99" t="s">
        <v>845</v>
      </c>
      <c r="B2815" s="89"/>
      <c r="C2815" s="21" t="s">
        <v>3</v>
      </c>
      <c r="D2815" s="12">
        <v>57</v>
      </c>
      <c r="E2815" s="12">
        <v>0</v>
      </c>
      <c r="F2815" s="12">
        <v>0</v>
      </c>
      <c r="G2815" s="12">
        <v>113</v>
      </c>
      <c r="H2815" s="12">
        <v>0</v>
      </c>
      <c r="I2815" s="13">
        <v>60</v>
      </c>
      <c r="J2815" s="13">
        <v>20</v>
      </c>
      <c r="K2815" s="13">
        <v>0</v>
      </c>
      <c r="L2815" s="13">
        <v>85</v>
      </c>
      <c r="M2815" s="13">
        <v>0</v>
      </c>
      <c r="N2815" s="14">
        <f>D2815*$D$11</f>
        <v>68.399999999999991</v>
      </c>
      <c r="O2815" s="14">
        <f>E2815*$E$11</f>
        <v>0</v>
      </c>
      <c r="P2815" s="14">
        <f>F2815*$F$11</f>
        <v>0</v>
      </c>
      <c r="Q2815" s="14">
        <f>G2815*$G$11</f>
        <v>146.9</v>
      </c>
      <c r="R2815" s="14">
        <f>H2815*$H$11</f>
        <v>0</v>
      </c>
      <c r="S2815" s="14">
        <f>(N2815/100)*(I2815*$I$11)+(N2815/100)*(J2815*$J$11)</f>
        <v>82.08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187.29750000000001</v>
      </c>
      <c r="W2815" s="14">
        <f>(R2815/100)*(K2815*$K$11)+(R2815/100)*(L2815*$L$11)</f>
        <v>0</v>
      </c>
      <c r="X2815" s="14">
        <f t="shared" si="892"/>
        <v>150.47999999999999</v>
      </c>
      <c r="Y2815" s="14">
        <f t="shared" si="893"/>
        <v>0</v>
      </c>
      <c r="Z2815" s="14">
        <f t="shared" si="894"/>
        <v>0</v>
      </c>
      <c r="AA2815" s="14">
        <f t="shared" si="895"/>
        <v>334.19749999999999</v>
      </c>
      <c r="AB2815" s="14">
        <f t="shared" si="903"/>
        <v>0</v>
      </c>
      <c r="AC2815" s="15">
        <f t="shared" si="902"/>
        <v>484.7</v>
      </c>
      <c r="AD2815" s="48">
        <f>(ROUND(AC2815-AC2807,1)/AC2807)</f>
        <v>0.29981228211316707</v>
      </c>
      <c r="AE2815" s="113"/>
      <c r="AF2815" s="60"/>
    </row>
    <row r="2816" spans="1:32">
      <c r="A2816" s="99" t="s">
        <v>846</v>
      </c>
      <c r="B2816" s="89"/>
      <c r="C2816" s="21" t="s">
        <v>4</v>
      </c>
      <c r="D2816" s="12">
        <v>57</v>
      </c>
      <c r="E2816" s="12">
        <v>0</v>
      </c>
      <c r="F2816" s="12">
        <v>0</v>
      </c>
      <c r="G2816" s="12">
        <v>0</v>
      </c>
      <c r="H2816" s="12">
        <v>113</v>
      </c>
      <c r="I2816" s="13">
        <v>60</v>
      </c>
      <c r="J2816" s="13">
        <v>20</v>
      </c>
      <c r="K2816" s="13">
        <v>42.5</v>
      </c>
      <c r="L2816" s="13">
        <v>42.5</v>
      </c>
      <c r="M2816" s="13">
        <v>0</v>
      </c>
      <c r="N2816" s="14">
        <f>D2816*$D$12</f>
        <v>68.399999999999991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146.9</v>
      </c>
      <c r="S2816" s="14">
        <f>(N2816/100)*(I2816*$I$12)+(N2816/100)*(J2816*$J$12)</f>
        <v>82.08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187.29750000000001</v>
      </c>
      <c r="X2816" s="14">
        <f t="shared" si="892"/>
        <v>150.47999999999999</v>
      </c>
      <c r="Y2816" s="14">
        <f t="shared" si="893"/>
        <v>0</v>
      </c>
      <c r="Z2816" s="14">
        <f t="shared" si="894"/>
        <v>0</v>
      </c>
      <c r="AA2816" s="14">
        <f t="shared" si="895"/>
        <v>0</v>
      </c>
      <c r="AB2816" s="14">
        <f t="shared" si="903"/>
        <v>334.19749999999999</v>
      </c>
      <c r="AC2816" s="15">
        <f t="shared" si="902"/>
        <v>484.7</v>
      </c>
      <c r="AD2816" s="48">
        <f>(ROUND(AC2816-AC2807,1)/AC2807)</f>
        <v>0.29981228211316707</v>
      </c>
      <c r="AE2816" s="113"/>
      <c r="AF2816" s="60"/>
    </row>
    <row r="2817" spans="1:32">
      <c r="A2817" s="99" t="s">
        <v>847</v>
      </c>
      <c r="B2817" s="89"/>
      <c r="C2817" s="21" t="s">
        <v>327</v>
      </c>
      <c r="D2817" s="12">
        <v>113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0</v>
      </c>
      <c r="L2817" s="13">
        <v>0</v>
      </c>
      <c r="M2817" s="13">
        <v>70</v>
      </c>
      <c r="N2817" s="14">
        <f>D2817*$D$13</f>
        <v>146.9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330.52499999999998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2"/>
        <v>477.42499999999995</v>
      </c>
      <c r="Y2817" s="14">
        <f t="shared" si="893"/>
        <v>0</v>
      </c>
      <c r="Z2817" s="14">
        <f t="shared" si="894"/>
        <v>0</v>
      </c>
      <c r="AA2817" s="14">
        <f t="shared" si="895"/>
        <v>0</v>
      </c>
      <c r="AB2817" s="14">
        <f t="shared" si="903"/>
        <v>0</v>
      </c>
      <c r="AC2817" s="15">
        <f t="shared" si="902"/>
        <v>477.4</v>
      </c>
      <c r="AD2817" s="48">
        <f>(ROUND(AC2817-AC2807,1)/AC2807)</f>
        <v>0.28023598820058998</v>
      </c>
      <c r="AE2817" s="113"/>
      <c r="AF2817" s="60"/>
    </row>
    <row r="2818" spans="1:32">
      <c r="A2818" s="99" t="s">
        <v>848</v>
      </c>
      <c r="B2818" s="89"/>
      <c r="C2818" s="21" t="s">
        <v>328</v>
      </c>
      <c r="D2818" s="12">
        <v>113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20</v>
      </c>
      <c r="K2818" s="13">
        <v>70</v>
      </c>
      <c r="L2818" s="13">
        <v>0</v>
      </c>
      <c r="M2818" s="13">
        <v>0</v>
      </c>
      <c r="N2818" s="14">
        <f>D2818*$D$14</f>
        <v>146.9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330.52499999999998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2"/>
        <v>477.42499999999995</v>
      </c>
      <c r="Y2818" s="14">
        <f t="shared" si="893"/>
        <v>0</v>
      </c>
      <c r="Z2818" s="14">
        <f t="shared" si="894"/>
        <v>0</v>
      </c>
      <c r="AA2818" s="14">
        <f t="shared" si="895"/>
        <v>0</v>
      </c>
      <c r="AB2818" s="14">
        <f t="shared" si="903"/>
        <v>0</v>
      </c>
      <c r="AC2818" s="15">
        <f t="shared" si="902"/>
        <v>477.4</v>
      </c>
      <c r="AD2818" s="48">
        <f>(ROUND(AC2818-AC2807,1)/AC2807)</f>
        <v>0.28023598820058998</v>
      </c>
      <c r="AE2818" s="113"/>
      <c r="AF2818" s="60"/>
    </row>
    <row r="2819" spans="1:32">
      <c r="A2819" s="99"/>
      <c r="B2819" s="89"/>
      <c r="C2819" s="21" t="s">
        <v>329</v>
      </c>
      <c r="D2819" s="12">
        <v>113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20</v>
      </c>
      <c r="K2819" s="13">
        <v>0</v>
      </c>
      <c r="L2819" s="13">
        <v>70</v>
      </c>
      <c r="M2819" s="13">
        <v>0</v>
      </c>
      <c r="N2819" s="14">
        <f>D2819*$D$15</f>
        <v>146.9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330.52499999999998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2"/>
        <v>477.42499999999995</v>
      </c>
      <c r="Y2819" s="14">
        <f t="shared" si="893"/>
        <v>0</v>
      </c>
      <c r="Z2819" s="14">
        <f t="shared" si="894"/>
        <v>0</v>
      </c>
      <c r="AA2819" s="14">
        <f t="shared" si="895"/>
        <v>0</v>
      </c>
      <c r="AB2819" s="14">
        <f t="shared" si="903"/>
        <v>0</v>
      </c>
      <c r="AC2819" s="15">
        <f t="shared" si="902"/>
        <v>477.4</v>
      </c>
      <c r="AD2819" s="48">
        <f>(ROUND(AC2819-AC2807,1)/AC2807)</f>
        <v>0.28023598820058998</v>
      </c>
      <c r="AE2819" s="113"/>
      <c r="AF2819" s="60"/>
    </row>
    <row r="2820" spans="1:32">
      <c r="A2820" s="99"/>
      <c r="B2820" s="89"/>
      <c r="C2820" s="21" t="s">
        <v>325</v>
      </c>
      <c r="D2820" s="12">
        <v>113</v>
      </c>
      <c r="E2820" s="12">
        <v>0</v>
      </c>
      <c r="F2820" s="12">
        <v>0</v>
      </c>
      <c r="G2820" s="12">
        <v>0</v>
      </c>
      <c r="H2820" s="12">
        <v>0</v>
      </c>
      <c r="I2820" s="13">
        <v>60</v>
      </c>
      <c r="J2820" s="13">
        <v>55</v>
      </c>
      <c r="K2820" s="13">
        <v>0</v>
      </c>
      <c r="L2820" s="13">
        <v>0</v>
      </c>
      <c r="M2820" s="13">
        <v>0</v>
      </c>
      <c r="N2820" s="14">
        <f>D2820*$D$16</f>
        <v>146.9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273.96850000000001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2"/>
        <v>420.86850000000004</v>
      </c>
      <c r="Y2820" s="14">
        <f t="shared" si="893"/>
        <v>0</v>
      </c>
      <c r="Z2820" s="14">
        <f t="shared" si="894"/>
        <v>0</v>
      </c>
      <c r="AA2820" s="14">
        <f t="shared" si="895"/>
        <v>0</v>
      </c>
      <c r="AB2820" s="14">
        <f t="shared" si="903"/>
        <v>0</v>
      </c>
      <c r="AC2820" s="15">
        <f t="shared" si="902"/>
        <v>420.9</v>
      </c>
      <c r="AD2820" s="48">
        <f>(ROUND(AC2820-AC2807,1)/AC2807)</f>
        <v>0.12872083668543846</v>
      </c>
      <c r="AE2820" s="113"/>
      <c r="AF2820" s="60"/>
    </row>
    <row r="2821" spans="1:32">
      <c r="A2821" s="99"/>
      <c r="B2821" s="89"/>
      <c r="C2821" s="21" t="s">
        <v>326</v>
      </c>
      <c r="D2821" s="12">
        <v>113</v>
      </c>
      <c r="E2821" s="12">
        <v>0</v>
      </c>
      <c r="F2821" s="12">
        <v>0</v>
      </c>
      <c r="G2821" s="12">
        <v>0</v>
      </c>
      <c r="H2821" s="12">
        <v>0</v>
      </c>
      <c r="I2821" s="13">
        <v>83</v>
      </c>
      <c r="J2821" s="13">
        <v>20</v>
      </c>
      <c r="K2821" s="13">
        <v>0</v>
      </c>
      <c r="L2821" s="13">
        <v>0</v>
      </c>
      <c r="M2821" s="13">
        <v>0</v>
      </c>
      <c r="N2821" s="14">
        <f>D2821*$D$17</f>
        <v>146.9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309.81209999999999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2"/>
        <v>456.71209999999996</v>
      </c>
      <c r="Y2821" s="14">
        <f t="shared" si="893"/>
        <v>0</v>
      </c>
      <c r="Z2821" s="14">
        <f t="shared" si="894"/>
        <v>0</v>
      </c>
      <c r="AA2821" s="14">
        <f t="shared" si="895"/>
        <v>0</v>
      </c>
      <c r="AB2821" s="14">
        <f t="shared" si="903"/>
        <v>0</v>
      </c>
      <c r="AC2821" s="15">
        <f t="shared" si="902"/>
        <v>456.7</v>
      </c>
      <c r="AD2821" s="48">
        <f>(ROUND(AC2821-AC2807,1)/AC2807)</f>
        <v>0.22472512737999464</v>
      </c>
      <c r="AE2821" s="113"/>
      <c r="AF2821" s="60"/>
    </row>
    <row r="2822" spans="1:32">
      <c r="A2822" s="106" t="s">
        <v>0</v>
      </c>
      <c r="B2822" s="86" t="s">
        <v>131</v>
      </c>
      <c r="C2822" s="50" t="s">
        <v>243</v>
      </c>
      <c r="D2822" s="11">
        <v>108</v>
      </c>
      <c r="E2822" s="11">
        <v>0</v>
      </c>
      <c r="F2822" s="11">
        <v>0</v>
      </c>
      <c r="G2822" s="11">
        <v>0</v>
      </c>
      <c r="H2822" s="11">
        <v>0</v>
      </c>
      <c r="I2822" s="51">
        <v>70</v>
      </c>
      <c r="J2822" s="51">
        <v>20</v>
      </c>
      <c r="K2822" s="51">
        <v>0</v>
      </c>
      <c r="L2822" s="51">
        <v>0</v>
      </c>
      <c r="M2822" s="51">
        <v>0</v>
      </c>
      <c r="N2822" s="52">
        <f>D2822*$D$3</f>
        <v>162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218.70000000000002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92"/>
        <v>380.70000000000005</v>
      </c>
      <c r="Y2822" s="52">
        <f t="shared" si="893"/>
        <v>0</v>
      </c>
      <c r="Z2822" s="52">
        <f t="shared" si="894"/>
        <v>0</v>
      </c>
      <c r="AA2822" s="52">
        <f t="shared" si="895"/>
        <v>0</v>
      </c>
      <c r="AB2822" s="52">
        <f t="shared" si="903"/>
        <v>0</v>
      </c>
      <c r="AC2822" s="53">
        <f>ROUND(X2822+Y2822+Z2822+AA2822+AB2822,1)</f>
        <v>380.7</v>
      </c>
      <c r="AD2822" s="58">
        <v>0</v>
      </c>
      <c r="AE2822" s="113" t="s">
        <v>813</v>
      </c>
      <c r="AF2822" s="60"/>
    </row>
    <row r="2823" spans="1:32">
      <c r="A2823" s="99" t="s">
        <v>814</v>
      </c>
      <c r="B2823" s="87">
        <v>12</v>
      </c>
      <c r="C2823" s="21" t="s">
        <v>324</v>
      </c>
      <c r="D2823" s="12">
        <v>108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32</v>
      </c>
      <c r="K2823" s="13">
        <v>0</v>
      </c>
      <c r="L2823" s="13">
        <v>0</v>
      </c>
      <c r="M2823" s="13">
        <v>0</v>
      </c>
      <c r="N2823" s="14">
        <f>D2823*$D$4</f>
        <v>140.4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308.31840000000005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2"/>
        <v>448.71840000000009</v>
      </c>
      <c r="Y2823" s="14">
        <f t="shared" si="893"/>
        <v>0</v>
      </c>
      <c r="Z2823" s="14">
        <f t="shared" si="894"/>
        <v>0</v>
      </c>
      <c r="AA2823" s="14">
        <f t="shared" si="895"/>
        <v>0</v>
      </c>
      <c r="AB2823" s="14">
        <f>R2823+W2823</f>
        <v>0</v>
      </c>
      <c r="AC2823" s="15">
        <f>ROUND(X2823+Y2823+Z2823+AA2823+AB2823,1)</f>
        <v>448.7</v>
      </c>
      <c r="AD2823" s="48">
        <f>(ROUND(AC2823-AC2822,1)/AC2822)</f>
        <v>0.17861833464670346</v>
      </c>
      <c r="AE2823" s="113"/>
      <c r="AF2823" s="60"/>
    </row>
    <row r="2824" spans="1:32">
      <c r="A2824" s="99" t="s">
        <v>815</v>
      </c>
      <c r="B2824" s="87">
        <v>10</v>
      </c>
      <c r="C2824" s="21" t="s">
        <v>849</v>
      </c>
      <c r="D2824" s="12">
        <v>108</v>
      </c>
      <c r="E2824" s="12">
        <v>0</v>
      </c>
      <c r="F2824" s="12">
        <v>0</v>
      </c>
      <c r="G2824" s="12">
        <v>0</v>
      </c>
      <c r="H2824" s="12">
        <v>0</v>
      </c>
      <c r="I2824" s="13">
        <v>70</v>
      </c>
      <c r="J2824" s="13">
        <v>20</v>
      </c>
      <c r="K2824" s="13">
        <v>0</v>
      </c>
      <c r="L2824" s="13">
        <v>0</v>
      </c>
      <c r="M2824" s="13">
        <v>0</v>
      </c>
      <c r="N2824" s="14">
        <f>D2824*$D$5</f>
        <v>151.19999999999999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204.11999999999998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2"/>
        <v>355.31999999999994</v>
      </c>
      <c r="Y2824" s="14">
        <f t="shared" si="893"/>
        <v>0</v>
      </c>
      <c r="Z2824" s="14">
        <f t="shared" si="894"/>
        <v>0</v>
      </c>
      <c r="AA2824" s="14">
        <f t="shared" si="895"/>
        <v>0</v>
      </c>
      <c r="AB2824" s="14">
        <f>R2824+W2824</f>
        <v>0</v>
      </c>
      <c r="AC2824" s="15">
        <f t="shared" ref="AC2824:AC2836" si="904">ROUND(X2824+Y2824+Z2824+AA2824+AB2824,1)</f>
        <v>355.3</v>
      </c>
      <c r="AD2824" s="48">
        <f>(ROUND(AC2824-AC2822,1)/AC2822)</f>
        <v>-6.6719201470974515E-2</v>
      </c>
      <c r="AE2824" s="113"/>
      <c r="AF2824" s="60"/>
    </row>
    <row r="2825" spans="1:32">
      <c r="A2825" s="99" t="s">
        <v>816</v>
      </c>
      <c r="B2825" s="87">
        <v>0</v>
      </c>
      <c r="C2825" s="21" t="s">
        <v>337</v>
      </c>
      <c r="D2825" s="12">
        <v>108</v>
      </c>
      <c r="E2825" s="12">
        <v>0</v>
      </c>
      <c r="F2825" s="12">
        <v>0</v>
      </c>
      <c r="G2825" s="12">
        <v>0</v>
      </c>
      <c r="H2825" s="12">
        <v>0</v>
      </c>
      <c r="I2825" s="13">
        <v>70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D2825*$D$6</f>
        <v>151.19999999999999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204.11999999999998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2"/>
        <v>355.31999999999994</v>
      </c>
      <c r="Y2825" s="14">
        <f t="shared" si="893"/>
        <v>0</v>
      </c>
      <c r="Z2825" s="14">
        <f t="shared" si="894"/>
        <v>0</v>
      </c>
      <c r="AA2825" s="14">
        <f t="shared" si="895"/>
        <v>0</v>
      </c>
      <c r="AB2825" s="14">
        <f t="shared" ref="AB2825:AB2836" si="905">R2825+W2825</f>
        <v>0</v>
      </c>
      <c r="AC2825" s="15">
        <f t="shared" si="904"/>
        <v>355.3</v>
      </c>
      <c r="AD2825" s="48">
        <f>(ROUND(AC2825-AC2822,1)/AC2822)</f>
        <v>-6.6719201470974515E-2</v>
      </c>
      <c r="AE2825" s="113"/>
      <c r="AF2825" s="60"/>
    </row>
    <row r="2826" spans="1:32">
      <c r="A2826" s="99" t="s">
        <v>817</v>
      </c>
      <c r="B2826" s="87">
        <v>0</v>
      </c>
      <c r="C2826" s="21" t="s">
        <v>338</v>
      </c>
      <c r="D2826" s="12">
        <v>108</v>
      </c>
      <c r="E2826" s="12">
        <v>0</v>
      </c>
      <c r="F2826" s="12">
        <v>0</v>
      </c>
      <c r="G2826" s="12">
        <v>0</v>
      </c>
      <c r="H2826" s="12">
        <v>0</v>
      </c>
      <c r="I2826" s="13">
        <v>70</v>
      </c>
      <c r="J2826" s="13">
        <v>20</v>
      </c>
      <c r="K2826" s="13">
        <v>0</v>
      </c>
      <c r="L2826" s="13">
        <v>0</v>
      </c>
      <c r="M2826" s="13">
        <v>0</v>
      </c>
      <c r="N2826" s="14">
        <f>D2826*$D$7</f>
        <v>151.19999999999999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204.11999999999998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ref="X2826:X2836" si="906">N2826+S2826</f>
        <v>355.31999999999994</v>
      </c>
      <c r="Y2826" s="14">
        <f t="shared" ref="Y2826:Y2836" si="907">O2826+T2826</f>
        <v>0</v>
      </c>
      <c r="Z2826" s="14">
        <f t="shared" ref="Z2826:Z2836" si="908">P2826+U2826</f>
        <v>0</v>
      </c>
      <c r="AA2826" s="14">
        <f t="shared" ref="AA2826:AA2836" si="909">Q2826+V2826</f>
        <v>0</v>
      </c>
      <c r="AB2826" s="14">
        <f t="shared" si="905"/>
        <v>0</v>
      </c>
      <c r="AC2826" s="15">
        <f t="shared" si="904"/>
        <v>355.3</v>
      </c>
      <c r="AD2826" s="48">
        <f>(ROUND(AC2826-AC2822,1)/AC2822)</f>
        <v>-6.6719201470974515E-2</v>
      </c>
      <c r="AE2826" s="113"/>
      <c r="AF2826" s="60"/>
    </row>
    <row r="2827" spans="1:32">
      <c r="A2827" s="99" t="s">
        <v>666</v>
      </c>
      <c r="B2827" s="87"/>
      <c r="C2827" s="21" t="s">
        <v>339</v>
      </c>
      <c r="D2827" s="12">
        <v>108</v>
      </c>
      <c r="E2827" s="12">
        <v>0</v>
      </c>
      <c r="F2827" s="12">
        <v>0</v>
      </c>
      <c r="G2827" s="12">
        <v>0</v>
      </c>
      <c r="H2827" s="12">
        <v>0</v>
      </c>
      <c r="I2827" s="13">
        <v>70</v>
      </c>
      <c r="J2827" s="13">
        <v>20</v>
      </c>
      <c r="K2827" s="13">
        <v>0</v>
      </c>
      <c r="L2827" s="13">
        <v>0</v>
      </c>
      <c r="M2827" s="13">
        <v>0</v>
      </c>
      <c r="N2827" s="14">
        <f>D2827*$D$8</f>
        <v>151.19999999999999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204.11999999999998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6"/>
        <v>355.31999999999994</v>
      </c>
      <c r="Y2827" s="14">
        <f t="shared" si="907"/>
        <v>0</v>
      </c>
      <c r="Z2827" s="14">
        <f t="shared" si="908"/>
        <v>0</v>
      </c>
      <c r="AA2827" s="14">
        <f t="shared" si="909"/>
        <v>0</v>
      </c>
      <c r="AB2827" s="14">
        <f t="shared" si="905"/>
        <v>0</v>
      </c>
      <c r="AC2827" s="15">
        <f t="shared" si="904"/>
        <v>355.3</v>
      </c>
      <c r="AD2827" s="48">
        <f>(ROUND(AC2827-AC2822,1)/AC2822)</f>
        <v>-6.6719201470974515E-2</v>
      </c>
      <c r="AE2827" s="113"/>
      <c r="AF2827" s="60"/>
    </row>
    <row r="2828" spans="1:32">
      <c r="A2828" s="99" t="s">
        <v>605</v>
      </c>
      <c r="B2828" s="87"/>
      <c r="C2828" s="21" t="s">
        <v>1</v>
      </c>
      <c r="D2828" s="12">
        <v>54</v>
      </c>
      <c r="E2828" s="12">
        <v>108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95</v>
      </c>
      <c r="L2828" s="13">
        <v>0</v>
      </c>
      <c r="M2828" s="13">
        <v>0</v>
      </c>
      <c r="N2828" s="14">
        <f>D2828*$D$9</f>
        <v>64.8</v>
      </c>
      <c r="O2828" s="14">
        <f>E2828*$E$9</f>
        <v>140.4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87.48</v>
      </c>
      <c r="T2828" s="14">
        <f>(O2828/100)*(K2828*$K$9)</f>
        <v>200.07000000000002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6"/>
        <v>152.28</v>
      </c>
      <c r="Y2828" s="14">
        <f t="shared" si="907"/>
        <v>340.47</v>
      </c>
      <c r="Z2828" s="14">
        <f t="shared" si="908"/>
        <v>0</v>
      </c>
      <c r="AA2828" s="14">
        <f t="shared" si="909"/>
        <v>0</v>
      </c>
      <c r="AB2828" s="14">
        <f t="shared" si="905"/>
        <v>0</v>
      </c>
      <c r="AC2828" s="15">
        <f t="shared" si="904"/>
        <v>492.8</v>
      </c>
      <c r="AD2828" s="48">
        <f>(ROUND(AC2828-AC2822,1)/AC2822)</f>
        <v>0.29445757814552143</v>
      </c>
      <c r="AE2828" s="113"/>
      <c r="AF2828" s="60"/>
    </row>
    <row r="2829" spans="1:32">
      <c r="A2829" s="99" t="s">
        <v>844</v>
      </c>
      <c r="B2829" s="87"/>
      <c r="C2829" s="21" t="s">
        <v>2</v>
      </c>
      <c r="D2829" s="12">
        <v>54</v>
      </c>
      <c r="E2829" s="12">
        <v>0</v>
      </c>
      <c r="F2829" s="12">
        <v>108</v>
      </c>
      <c r="G2829" s="12">
        <v>0</v>
      </c>
      <c r="H2829" s="12">
        <v>0</v>
      </c>
      <c r="I2829" s="13">
        <v>70</v>
      </c>
      <c r="J2829" s="13">
        <v>20</v>
      </c>
      <c r="K2829" s="13">
        <v>42.5</v>
      </c>
      <c r="L2829" s="13">
        <v>42.5</v>
      </c>
      <c r="M2829" s="13">
        <v>0</v>
      </c>
      <c r="N2829" s="14">
        <f>D2829*$D$10</f>
        <v>64.8</v>
      </c>
      <c r="O2829" s="14">
        <f>E2829*$E$10</f>
        <v>0</v>
      </c>
      <c r="P2829" s="14">
        <f>F2829*$F$10</f>
        <v>140.4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87.48</v>
      </c>
      <c r="T2829" s="14">
        <f>(O2829/100)*(K2829*$J$10)</f>
        <v>0</v>
      </c>
      <c r="U2829" s="14">
        <f>(P2829/100)*(K2829*$K$10)+(P2829/100)*(L2829*$L$10)</f>
        <v>179.01000000000002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6"/>
        <v>152.28</v>
      </c>
      <c r="Y2829" s="14">
        <f t="shared" si="907"/>
        <v>0</v>
      </c>
      <c r="Z2829" s="14">
        <f t="shared" si="908"/>
        <v>319.41000000000003</v>
      </c>
      <c r="AA2829" s="14">
        <f t="shared" si="909"/>
        <v>0</v>
      </c>
      <c r="AB2829" s="14">
        <f t="shared" si="905"/>
        <v>0</v>
      </c>
      <c r="AC2829" s="15">
        <f t="shared" si="904"/>
        <v>471.7</v>
      </c>
      <c r="AD2829" s="48">
        <f>(ROUND(AC2829-AC2822,1)/AC2822)</f>
        <v>0.23903335960073549</v>
      </c>
      <c r="AE2829" s="113"/>
      <c r="AF2829" s="60"/>
    </row>
    <row r="2830" spans="1:32">
      <c r="A2830" s="99" t="s">
        <v>845</v>
      </c>
      <c r="B2830" s="87"/>
      <c r="C2830" s="21" t="s">
        <v>3</v>
      </c>
      <c r="D2830" s="12">
        <v>54</v>
      </c>
      <c r="E2830" s="12">
        <v>0</v>
      </c>
      <c r="F2830" s="12">
        <v>0</v>
      </c>
      <c r="G2830" s="12">
        <v>108</v>
      </c>
      <c r="H2830" s="12">
        <v>0</v>
      </c>
      <c r="I2830" s="13">
        <v>70</v>
      </c>
      <c r="J2830" s="13">
        <v>20</v>
      </c>
      <c r="K2830" s="13">
        <v>0</v>
      </c>
      <c r="L2830" s="13">
        <v>95</v>
      </c>
      <c r="M2830" s="13">
        <v>0</v>
      </c>
      <c r="N2830" s="14">
        <f>D2830*$D$11</f>
        <v>64.8</v>
      </c>
      <c r="O2830" s="14">
        <f>E2830*$E$11</f>
        <v>0</v>
      </c>
      <c r="P2830" s="14">
        <f>F2830*$F$11</f>
        <v>0</v>
      </c>
      <c r="Q2830" s="14">
        <f>G2830*$G$11</f>
        <v>140.4</v>
      </c>
      <c r="R2830" s="14">
        <f>H2830*$H$11</f>
        <v>0</v>
      </c>
      <c r="S2830" s="14">
        <f>(N2830/100)*(I2830*$I$11)+(N2830/100)*(J2830*$J$11)</f>
        <v>87.48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200.07000000000002</v>
      </c>
      <c r="W2830" s="14">
        <f>(R2830/100)*(K2830*$K$11)+(R2830/100)*(L2830*$L$11)</f>
        <v>0</v>
      </c>
      <c r="X2830" s="14">
        <f t="shared" si="906"/>
        <v>152.28</v>
      </c>
      <c r="Y2830" s="14">
        <f t="shared" si="907"/>
        <v>0</v>
      </c>
      <c r="Z2830" s="14">
        <f t="shared" si="908"/>
        <v>0</v>
      </c>
      <c r="AA2830" s="14">
        <f t="shared" si="909"/>
        <v>340.47</v>
      </c>
      <c r="AB2830" s="14">
        <f t="shared" si="905"/>
        <v>0</v>
      </c>
      <c r="AC2830" s="15">
        <f t="shared" si="904"/>
        <v>492.8</v>
      </c>
      <c r="AD2830" s="48">
        <f>(ROUND(AC2830-AC2822,1)/AC2822)</f>
        <v>0.29445757814552143</v>
      </c>
      <c r="AE2830" s="113"/>
      <c r="AF2830" s="60"/>
    </row>
    <row r="2831" spans="1:32">
      <c r="A2831" s="99" t="s">
        <v>846</v>
      </c>
      <c r="B2831" s="87"/>
      <c r="C2831" s="21" t="s">
        <v>4</v>
      </c>
      <c r="D2831" s="12">
        <v>54</v>
      </c>
      <c r="E2831" s="12">
        <v>0</v>
      </c>
      <c r="F2831" s="12">
        <v>0</v>
      </c>
      <c r="G2831" s="12">
        <v>0</v>
      </c>
      <c r="H2831" s="12">
        <v>108</v>
      </c>
      <c r="I2831" s="13">
        <v>70</v>
      </c>
      <c r="J2831" s="13">
        <v>20</v>
      </c>
      <c r="K2831" s="13">
        <v>42.5</v>
      </c>
      <c r="L2831" s="13">
        <v>42.5</v>
      </c>
      <c r="M2831" s="13">
        <v>0</v>
      </c>
      <c r="N2831" s="14">
        <f>D2831*$D$12</f>
        <v>64.8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140.4</v>
      </c>
      <c r="S2831" s="14">
        <f>(N2831/100)*(I2831*$I$12)+(N2831/100)*(J2831*$J$12)</f>
        <v>87.48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179.01000000000002</v>
      </c>
      <c r="X2831" s="14">
        <f t="shared" si="906"/>
        <v>152.28</v>
      </c>
      <c r="Y2831" s="14">
        <f t="shared" si="907"/>
        <v>0</v>
      </c>
      <c r="Z2831" s="14">
        <f t="shared" si="908"/>
        <v>0</v>
      </c>
      <c r="AA2831" s="14">
        <f t="shared" si="909"/>
        <v>0</v>
      </c>
      <c r="AB2831" s="14">
        <f t="shared" si="905"/>
        <v>319.41000000000003</v>
      </c>
      <c r="AC2831" s="15">
        <f t="shared" si="904"/>
        <v>471.7</v>
      </c>
      <c r="AD2831" s="48">
        <f>(ROUND(AC2831-AC2822,1)/AC2822)</f>
        <v>0.23903335960073549</v>
      </c>
      <c r="AE2831" s="113"/>
      <c r="AF2831" s="60"/>
    </row>
    <row r="2832" spans="1:32">
      <c r="A2832" s="99" t="s">
        <v>847</v>
      </c>
      <c r="B2832" s="87"/>
      <c r="C2832" s="21" t="s">
        <v>327</v>
      </c>
      <c r="D2832" s="12">
        <v>108</v>
      </c>
      <c r="E2832" s="12">
        <v>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0</v>
      </c>
      <c r="L2832" s="13">
        <v>0</v>
      </c>
      <c r="M2832" s="13">
        <v>75</v>
      </c>
      <c r="N2832" s="14">
        <f>D2832*$D$13</f>
        <v>140.4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347.49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6"/>
        <v>487.89</v>
      </c>
      <c r="Y2832" s="14">
        <f t="shared" si="907"/>
        <v>0</v>
      </c>
      <c r="Z2832" s="14">
        <f t="shared" si="908"/>
        <v>0</v>
      </c>
      <c r="AA2832" s="14">
        <f t="shared" si="909"/>
        <v>0</v>
      </c>
      <c r="AB2832" s="14">
        <f t="shared" si="905"/>
        <v>0</v>
      </c>
      <c r="AC2832" s="15">
        <f t="shared" si="904"/>
        <v>487.9</v>
      </c>
      <c r="AD2832" s="48">
        <f>(ROUND(AC2832-AC2822,1)/AC2822)</f>
        <v>0.28158655109009723</v>
      </c>
      <c r="AE2832" s="113"/>
      <c r="AF2832" s="60"/>
    </row>
    <row r="2833" spans="1:32">
      <c r="A2833" s="99" t="s">
        <v>848</v>
      </c>
      <c r="B2833" s="87"/>
      <c r="C2833" s="21" t="s">
        <v>328</v>
      </c>
      <c r="D2833" s="12">
        <v>108</v>
      </c>
      <c r="E2833" s="12">
        <v>0</v>
      </c>
      <c r="F2833" s="12">
        <v>0</v>
      </c>
      <c r="G2833" s="12">
        <v>0</v>
      </c>
      <c r="H2833" s="12">
        <v>0</v>
      </c>
      <c r="I2833" s="13">
        <v>70</v>
      </c>
      <c r="J2833" s="13">
        <v>20</v>
      </c>
      <c r="K2833" s="13">
        <v>75</v>
      </c>
      <c r="L2833" s="13">
        <v>0</v>
      </c>
      <c r="M2833" s="13">
        <v>0</v>
      </c>
      <c r="N2833" s="14">
        <f>D2833*$D$14</f>
        <v>140.4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347.49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6"/>
        <v>487.89</v>
      </c>
      <c r="Y2833" s="14">
        <f t="shared" si="907"/>
        <v>0</v>
      </c>
      <c r="Z2833" s="14">
        <f t="shared" si="908"/>
        <v>0</v>
      </c>
      <c r="AA2833" s="14">
        <f t="shared" si="909"/>
        <v>0</v>
      </c>
      <c r="AB2833" s="14">
        <f t="shared" si="905"/>
        <v>0</v>
      </c>
      <c r="AC2833" s="15">
        <f t="shared" si="904"/>
        <v>487.9</v>
      </c>
      <c r="AD2833" s="48">
        <f>(ROUND(AC2833-AC2822,1)/AC2822)</f>
        <v>0.28158655109009723</v>
      </c>
      <c r="AE2833" s="113"/>
      <c r="AF2833" s="60"/>
    </row>
    <row r="2834" spans="1:32">
      <c r="A2834" s="99"/>
      <c r="B2834" s="87"/>
      <c r="C2834" s="21" t="s">
        <v>329</v>
      </c>
      <c r="D2834" s="12">
        <v>108</v>
      </c>
      <c r="E2834" s="12">
        <v>0</v>
      </c>
      <c r="F2834" s="12">
        <v>0</v>
      </c>
      <c r="G2834" s="12">
        <v>0</v>
      </c>
      <c r="H2834" s="12">
        <v>0</v>
      </c>
      <c r="I2834" s="13">
        <v>70</v>
      </c>
      <c r="J2834" s="13">
        <v>20</v>
      </c>
      <c r="K2834" s="13">
        <v>0</v>
      </c>
      <c r="L2834" s="13">
        <v>75</v>
      </c>
      <c r="M2834" s="13">
        <v>0</v>
      </c>
      <c r="N2834" s="14">
        <f>D2834*$D$15</f>
        <v>140.4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347.49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6"/>
        <v>487.89</v>
      </c>
      <c r="Y2834" s="14">
        <f t="shared" si="907"/>
        <v>0</v>
      </c>
      <c r="Z2834" s="14">
        <f t="shared" si="908"/>
        <v>0</v>
      </c>
      <c r="AA2834" s="14">
        <f t="shared" si="909"/>
        <v>0</v>
      </c>
      <c r="AB2834" s="14">
        <f t="shared" si="905"/>
        <v>0</v>
      </c>
      <c r="AC2834" s="15">
        <f t="shared" si="904"/>
        <v>487.9</v>
      </c>
      <c r="AD2834" s="48">
        <f>(ROUND(AC2834-AC2822,1)/AC2822)</f>
        <v>0.28158655109009723</v>
      </c>
      <c r="AE2834" s="113"/>
      <c r="AF2834" s="60"/>
    </row>
    <row r="2835" spans="1:32">
      <c r="A2835" s="99"/>
      <c r="B2835" s="87"/>
      <c r="C2835" s="21" t="s">
        <v>325</v>
      </c>
      <c r="D2835" s="12">
        <v>108</v>
      </c>
      <c r="E2835" s="12">
        <v>0</v>
      </c>
      <c r="F2835" s="12">
        <v>0</v>
      </c>
      <c r="G2835" s="12">
        <v>0</v>
      </c>
      <c r="H2835" s="12">
        <v>0</v>
      </c>
      <c r="I2835" s="13">
        <v>70</v>
      </c>
      <c r="J2835" s="13">
        <v>59</v>
      </c>
      <c r="K2835" s="13">
        <v>0</v>
      </c>
      <c r="L2835" s="13">
        <v>0</v>
      </c>
      <c r="M2835" s="13">
        <v>0</v>
      </c>
      <c r="N2835" s="14">
        <f>D2835*$D$16</f>
        <v>140.4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288.80279999999999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6"/>
        <v>429.20280000000002</v>
      </c>
      <c r="Y2835" s="14">
        <f t="shared" si="907"/>
        <v>0</v>
      </c>
      <c r="Z2835" s="14">
        <f t="shared" si="908"/>
        <v>0</v>
      </c>
      <c r="AA2835" s="14">
        <f t="shared" si="909"/>
        <v>0</v>
      </c>
      <c r="AB2835" s="14">
        <f t="shared" si="905"/>
        <v>0</v>
      </c>
      <c r="AC2835" s="15">
        <f t="shared" si="904"/>
        <v>429.2</v>
      </c>
      <c r="AD2835" s="48">
        <f>(ROUND(AC2835-AC2822,1)/AC2822)</f>
        <v>0.12739690044654584</v>
      </c>
      <c r="AE2835" s="113"/>
      <c r="AF2835" s="60"/>
    </row>
    <row r="2836" spans="1:32">
      <c r="A2836" s="99"/>
      <c r="B2836" s="87"/>
      <c r="C2836" s="21" t="s">
        <v>326</v>
      </c>
      <c r="D2836" s="12">
        <v>108</v>
      </c>
      <c r="E2836" s="12">
        <v>0</v>
      </c>
      <c r="F2836" s="12">
        <v>0</v>
      </c>
      <c r="G2836" s="12">
        <v>0</v>
      </c>
      <c r="H2836" s="12">
        <v>0</v>
      </c>
      <c r="I2836" s="13">
        <v>93</v>
      </c>
      <c r="J2836" s="13">
        <v>20</v>
      </c>
      <c r="K2836" s="13">
        <v>0</v>
      </c>
      <c r="L2836" s="13">
        <v>0</v>
      </c>
      <c r="M2836" s="13">
        <v>0</v>
      </c>
      <c r="N2836" s="14">
        <f>D2836*$D$17</f>
        <v>140.4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328.3956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6"/>
        <v>468.79560000000004</v>
      </c>
      <c r="Y2836" s="14">
        <f t="shared" si="907"/>
        <v>0</v>
      </c>
      <c r="Z2836" s="14">
        <f t="shared" si="908"/>
        <v>0</v>
      </c>
      <c r="AA2836" s="14">
        <f t="shared" si="909"/>
        <v>0</v>
      </c>
      <c r="AB2836" s="14">
        <f t="shared" si="905"/>
        <v>0</v>
      </c>
      <c r="AC2836" s="15">
        <f t="shared" si="904"/>
        <v>468.8</v>
      </c>
      <c r="AD2836" s="48">
        <f>(ROUND(AC2836-AC2822,1)/AC2822)</f>
        <v>0.23141581297609665</v>
      </c>
      <c r="AE2836" s="113"/>
      <c r="AF2836" s="60"/>
    </row>
    <row r="2837" spans="1:32">
      <c r="A2837" s="106" t="s">
        <v>0</v>
      </c>
      <c r="B2837" s="88" t="s">
        <v>139</v>
      </c>
      <c r="C2837" s="50" t="s">
        <v>243</v>
      </c>
      <c r="D2837" s="11">
        <v>106</v>
      </c>
      <c r="E2837" s="11">
        <v>0</v>
      </c>
      <c r="F2837" s="11">
        <v>0</v>
      </c>
      <c r="G2837" s="11">
        <v>0</v>
      </c>
      <c r="H2837" s="11">
        <v>0</v>
      </c>
      <c r="I2837" s="51">
        <v>45</v>
      </c>
      <c r="J2837" s="51">
        <v>45</v>
      </c>
      <c r="K2837" s="51">
        <v>0</v>
      </c>
      <c r="L2837" s="51">
        <v>0</v>
      </c>
      <c r="M2837" s="51">
        <v>0</v>
      </c>
      <c r="N2837" s="52">
        <f>D2837*$D$3</f>
        <v>159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214.65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AB2840" si="910">N2837+S2837</f>
        <v>373.65</v>
      </c>
      <c r="Y2837" s="52">
        <f t="shared" si="910"/>
        <v>0</v>
      </c>
      <c r="Z2837" s="52">
        <f t="shared" si="910"/>
        <v>0</v>
      </c>
      <c r="AA2837" s="52">
        <f t="shared" si="910"/>
        <v>0</v>
      </c>
      <c r="AB2837" s="52">
        <f t="shared" si="910"/>
        <v>0</v>
      </c>
      <c r="AC2837" s="53">
        <f>ROUND(X2837+Y2837+Z2837+AA2837+AB2837,1)</f>
        <v>373.7</v>
      </c>
      <c r="AD2837" s="58">
        <v>0</v>
      </c>
      <c r="AE2837" s="113" t="s">
        <v>813</v>
      </c>
      <c r="AF2837" s="60"/>
    </row>
    <row r="2838" spans="1:32">
      <c r="A2838" s="99" t="s">
        <v>814</v>
      </c>
      <c r="B2838" s="89">
        <v>12</v>
      </c>
      <c r="C2838" s="21" t="s">
        <v>324</v>
      </c>
      <c r="D2838" s="12">
        <v>106</v>
      </c>
      <c r="E2838" s="12">
        <v>0</v>
      </c>
      <c r="F2838" s="12">
        <v>0</v>
      </c>
      <c r="G2838" s="12">
        <v>0</v>
      </c>
      <c r="H2838" s="12">
        <v>0</v>
      </c>
      <c r="I2838" s="13">
        <v>65</v>
      </c>
      <c r="J2838" s="13">
        <v>65</v>
      </c>
      <c r="K2838" s="13">
        <v>0</v>
      </c>
      <c r="L2838" s="13">
        <v>0</v>
      </c>
      <c r="M2838" s="13">
        <v>0</v>
      </c>
      <c r="N2838" s="14">
        <f>D2838*$D$4</f>
        <v>137.80000000000001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322.452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10"/>
        <v>460.25200000000001</v>
      </c>
      <c r="Y2838" s="14">
        <f t="shared" si="910"/>
        <v>0</v>
      </c>
      <c r="Z2838" s="14">
        <f t="shared" si="910"/>
        <v>0</v>
      </c>
      <c r="AA2838" s="14">
        <f t="shared" si="910"/>
        <v>0</v>
      </c>
      <c r="AB2838" s="14">
        <f t="shared" si="910"/>
        <v>0</v>
      </c>
      <c r="AC2838" s="15">
        <f>ROUND(X2838+Y2838+Z2838+AA2838+AB2838,1)</f>
        <v>460.3</v>
      </c>
      <c r="AD2838" s="48">
        <f>(ROUND(AC2838-AC2837,1)/AC2837)</f>
        <v>0.23173668718223173</v>
      </c>
      <c r="AE2838" s="113"/>
      <c r="AF2838" s="60"/>
    </row>
    <row r="2839" spans="1:32">
      <c r="A2839" s="99" t="s">
        <v>815</v>
      </c>
      <c r="B2839" s="89">
        <v>8</v>
      </c>
      <c r="C2839" s="21" t="s">
        <v>849</v>
      </c>
      <c r="D2839" s="12">
        <v>106</v>
      </c>
      <c r="E2839" s="12">
        <v>0</v>
      </c>
      <c r="F2839" s="12">
        <v>0</v>
      </c>
      <c r="G2839" s="12">
        <v>0</v>
      </c>
      <c r="H2839" s="12">
        <v>0</v>
      </c>
      <c r="I2839" s="13">
        <v>45</v>
      </c>
      <c r="J2839" s="13">
        <v>45</v>
      </c>
      <c r="K2839" s="13">
        <v>0</v>
      </c>
      <c r="L2839" s="13">
        <v>0</v>
      </c>
      <c r="M2839" s="13">
        <v>0</v>
      </c>
      <c r="N2839" s="14">
        <f>D2839*$D$5</f>
        <v>148.39999999999998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200.33999999999997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0"/>
        <v>348.73999999999995</v>
      </c>
      <c r="Y2839" s="14">
        <f t="shared" si="910"/>
        <v>0</v>
      </c>
      <c r="Z2839" s="14">
        <f t="shared" si="910"/>
        <v>0</v>
      </c>
      <c r="AA2839" s="14">
        <f t="shared" si="910"/>
        <v>0</v>
      </c>
      <c r="AB2839" s="14">
        <f t="shared" si="910"/>
        <v>0</v>
      </c>
      <c r="AC2839" s="15">
        <f t="shared" ref="AC2839:AC2851" si="911">ROUND(X2839+Y2839+Z2839+AA2839+AB2839,1)</f>
        <v>348.7</v>
      </c>
      <c r="AD2839" s="48">
        <f>(ROUND(AC2839-AC2837,1)/AC2837)</f>
        <v>-6.6898581750066896E-2</v>
      </c>
      <c r="AE2839" s="113"/>
      <c r="AF2839" s="60"/>
    </row>
    <row r="2840" spans="1:32">
      <c r="A2840" s="99" t="s">
        <v>816</v>
      </c>
      <c r="B2840" s="89">
        <v>0</v>
      </c>
      <c r="C2840" s="21" t="s">
        <v>337</v>
      </c>
      <c r="D2840" s="12">
        <v>106</v>
      </c>
      <c r="E2840" s="12">
        <v>0</v>
      </c>
      <c r="F2840" s="12">
        <v>0</v>
      </c>
      <c r="G2840" s="12">
        <v>0</v>
      </c>
      <c r="H2840" s="12">
        <v>0</v>
      </c>
      <c r="I2840" s="13">
        <v>45</v>
      </c>
      <c r="J2840" s="13">
        <v>45</v>
      </c>
      <c r="K2840" s="13">
        <v>0</v>
      </c>
      <c r="L2840" s="13">
        <v>0</v>
      </c>
      <c r="M2840" s="13">
        <v>0</v>
      </c>
      <c r="N2840" s="14">
        <f>D2840*$D$6</f>
        <v>148.39999999999998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200.33999999999997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0"/>
        <v>348.73999999999995</v>
      </c>
      <c r="Y2840" s="14">
        <f t="shared" si="910"/>
        <v>0</v>
      </c>
      <c r="Z2840" s="14">
        <f t="shared" si="910"/>
        <v>0</v>
      </c>
      <c r="AA2840" s="14">
        <f t="shared" si="910"/>
        <v>0</v>
      </c>
      <c r="AB2840" s="14">
        <f t="shared" si="910"/>
        <v>0</v>
      </c>
      <c r="AC2840" s="15">
        <f t="shared" si="911"/>
        <v>348.7</v>
      </c>
      <c r="AD2840" s="48">
        <f>(ROUND(AC2840-AC2837,1)/AC2837)</f>
        <v>-6.6898581750066896E-2</v>
      </c>
      <c r="AE2840" s="113"/>
      <c r="AF2840" s="60"/>
    </row>
    <row r="2841" spans="1:32">
      <c r="A2841" s="99" t="s">
        <v>817</v>
      </c>
      <c r="B2841" s="89">
        <v>0</v>
      </c>
      <c r="C2841" s="21" t="s">
        <v>338</v>
      </c>
      <c r="D2841" s="12">
        <v>106</v>
      </c>
      <c r="E2841" s="12">
        <v>0</v>
      </c>
      <c r="F2841" s="12">
        <v>0</v>
      </c>
      <c r="G2841" s="12">
        <v>0</v>
      </c>
      <c r="H2841" s="12">
        <v>0</v>
      </c>
      <c r="I2841" s="13">
        <v>45</v>
      </c>
      <c r="J2841" s="13">
        <v>45</v>
      </c>
      <c r="K2841" s="13">
        <v>0</v>
      </c>
      <c r="L2841" s="13">
        <v>0</v>
      </c>
      <c r="M2841" s="13">
        <v>0</v>
      </c>
      <c r="N2841" s="14">
        <f>D2841*$D$7</f>
        <v>148.39999999999998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200.33999999999997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ref="X2841:X3017" si="912">N2841+S2841</f>
        <v>348.73999999999995</v>
      </c>
      <c r="Y2841" s="14">
        <f t="shared" ref="Y2841:Y3017" si="913">O2841+T2841</f>
        <v>0</v>
      </c>
      <c r="Z2841" s="14">
        <f t="shared" ref="Z2841:Z3017" si="914">P2841+U2841</f>
        <v>0</v>
      </c>
      <c r="AA2841" s="14">
        <f t="shared" ref="AA2841:AA3017" si="915">Q2841+V2841</f>
        <v>0</v>
      </c>
      <c r="AB2841" s="14">
        <f t="shared" ref="AB2841:AB2854" si="916">R2841+W2841</f>
        <v>0</v>
      </c>
      <c r="AC2841" s="15">
        <f t="shared" si="911"/>
        <v>348.7</v>
      </c>
      <c r="AD2841" s="48">
        <f>(ROUND(AC2841-AC2837,1)/AC2837)</f>
        <v>-6.6898581750066896E-2</v>
      </c>
      <c r="AE2841" s="113"/>
      <c r="AF2841" s="60"/>
    </row>
    <row r="2842" spans="1:32">
      <c r="A2842" s="99" t="s">
        <v>666</v>
      </c>
      <c r="B2842" s="89"/>
      <c r="C2842" s="21" t="s">
        <v>339</v>
      </c>
      <c r="D2842" s="12">
        <v>106</v>
      </c>
      <c r="E2842" s="12">
        <v>0</v>
      </c>
      <c r="F2842" s="12">
        <v>0</v>
      </c>
      <c r="G2842" s="12">
        <v>0</v>
      </c>
      <c r="H2842" s="12">
        <v>0</v>
      </c>
      <c r="I2842" s="13">
        <v>45</v>
      </c>
      <c r="J2842" s="13">
        <v>45</v>
      </c>
      <c r="K2842" s="13">
        <v>0</v>
      </c>
      <c r="L2842" s="13">
        <v>0</v>
      </c>
      <c r="M2842" s="13">
        <v>0</v>
      </c>
      <c r="N2842" s="14">
        <f>D2842*$D$8</f>
        <v>148.39999999999998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200.33999999999997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2"/>
        <v>348.73999999999995</v>
      </c>
      <c r="Y2842" s="14">
        <f t="shared" si="913"/>
        <v>0</v>
      </c>
      <c r="Z2842" s="14">
        <f t="shared" si="914"/>
        <v>0</v>
      </c>
      <c r="AA2842" s="14">
        <f t="shared" si="915"/>
        <v>0</v>
      </c>
      <c r="AB2842" s="14">
        <f t="shared" si="916"/>
        <v>0</v>
      </c>
      <c r="AC2842" s="15">
        <f t="shared" si="911"/>
        <v>348.7</v>
      </c>
      <c r="AD2842" s="48">
        <f>(ROUND(AC2842-AC2837,1)/AC2837)</f>
        <v>-6.6898581750066896E-2</v>
      </c>
      <c r="AE2842" s="113"/>
      <c r="AF2842" s="60"/>
    </row>
    <row r="2843" spans="1:32">
      <c r="A2843" s="99" t="s">
        <v>605</v>
      </c>
      <c r="B2843" s="89"/>
      <c r="C2843" s="21" t="s">
        <v>1</v>
      </c>
      <c r="D2843" s="12">
        <v>53</v>
      </c>
      <c r="E2843" s="12">
        <v>106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95</v>
      </c>
      <c r="L2843" s="13">
        <v>0</v>
      </c>
      <c r="M2843" s="13">
        <v>0</v>
      </c>
      <c r="N2843" s="14">
        <f>D2843*$D$9</f>
        <v>63.599999999999994</v>
      </c>
      <c r="O2843" s="14">
        <f>E2843*$E$9</f>
        <v>137.80000000000001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85.859999999999985</v>
      </c>
      <c r="T2843" s="14">
        <f>(O2843/100)*(K2843*$K$9)</f>
        <v>196.36500000000001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2"/>
        <v>149.45999999999998</v>
      </c>
      <c r="Y2843" s="14">
        <f t="shared" si="913"/>
        <v>334.16500000000002</v>
      </c>
      <c r="Z2843" s="14">
        <f t="shared" si="914"/>
        <v>0</v>
      </c>
      <c r="AA2843" s="14">
        <f t="shared" si="915"/>
        <v>0</v>
      </c>
      <c r="AB2843" s="14">
        <f t="shared" si="916"/>
        <v>0</v>
      </c>
      <c r="AC2843" s="15">
        <f t="shared" si="911"/>
        <v>483.6</v>
      </c>
      <c r="AD2843" s="48">
        <f>(ROUND(AC2843-AC2837,1)/AC2837)</f>
        <v>0.29408616537329413</v>
      </c>
      <c r="AE2843" s="113"/>
      <c r="AF2843" s="60"/>
    </row>
    <row r="2844" spans="1:32">
      <c r="A2844" s="99" t="s">
        <v>844</v>
      </c>
      <c r="B2844" s="89"/>
      <c r="C2844" s="21" t="s">
        <v>2</v>
      </c>
      <c r="D2844" s="12">
        <v>53</v>
      </c>
      <c r="E2844" s="12">
        <v>0</v>
      </c>
      <c r="F2844" s="12">
        <v>106</v>
      </c>
      <c r="G2844" s="12">
        <v>0</v>
      </c>
      <c r="H2844" s="12">
        <v>0</v>
      </c>
      <c r="I2844" s="13">
        <v>45</v>
      </c>
      <c r="J2844" s="13">
        <v>45</v>
      </c>
      <c r="K2844" s="13">
        <v>47.5</v>
      </c>
      <c r="L2844" s="13">
        <v>47.5</v>
      </c>
      <c r="M2844" s="13">
        <v>0</v>
      </c>
      <c r="N2844" s="14">
        <f>D2844*$D$10</f>
        <v>63.599999999999994</v>
      </c>
      <c r="O2844" s="14">
        <f>E2844*$E$10</f>
        <v>0</v>
      </c>
      <c r="P2844" s="14">
        <f>F2844*$F$10</f>
        <v>137.80000000000001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85.859999999999985</v>
      </c>
      <c r="T2844" s="14">
        <f>(O2844/100)*(K2844*$J$10)</f>
        <v>0</v>
      </c>
      <c r="U2844" s="14">
        <f>(P2844/100)*(K2844*$K$10)+(P2844/100)*(L2844*$L$10)</f>
        <v>196.36500000000001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2"/>
        <v>149.45999999999998</v>
      </c>
      <c r="Y2844" s="14">
        <f t="shared" si="913"/>
        <v>0</v>
      </c>
      <c r="Z2844" s="14">
        <f t="shared" si="914"/>
        <v>334.16500000000002</v>
      </c>
      <c r="AA2844" s="14">
        <f t="shared" si="915"/>
        <v>0</v>
      </c>
      <c r="AB2844" s="14">
        <f t="shared" si="916"/>
        <v>0</v>
      </c>
      <c r="AC2844" s="15">
        <f t="shared" si="911"/>
        <v>483.6</v>
      </c>
      <c r="AD2844" s="48">
        <f>(ROUND(AC2844-AC2837,1)/AC2837)</f>
        <v>0.29408616537329413</v>
      </c>
      <c r="AE2844" s="113"/>
      <c r="AF2844" s="60"/>
    </row>
    <row r="2845" spans="1:32">
      <c r="A2845" s="99" t="s">
        <v>845</v>
      </c>
      <c r="B2845" s="89"/>
      <c r="C2845" s="21" t="s">
        <v>3</v>
      </c>
      <c r="D2845" s="12">
        <v>53</v>
      </c>
      <c r="E2845" s="12">
        <v>0</v>
      </c>
      <c r="F2845" s="12">
        <v>0</v>
      </c>
      <c r="G2845" s="12">
        <v>106</v>
      </c>
      <c r="H2845" s="12">
        <v>0</v>
      </c>
      <c r="I2845" s="13">
        <v>45</v>
      </c>
      <c r="J2845" s="13">
        <v>45</v>
      </c>
      <c r="K2845" s="13">
        <v>0</v>
      </c>
      <c r="L2845" s="13">
        <v>95</v>
      </c>
      <c r="M2845" s="13">
        <v>0</v>
      </c>
      <c r="N2845" s="14">
        <f>D2845*$D$11</f>
        <v>63.599999999999994</v>
      </c>
      <c r="O2845" s="14">
        <f>E2845*$E$11</f>
        <v>0</v>
      </c>
      <c r="P2845" s="14">
        <f>F2845*$F$11</f>
        <v>0</v>
      </c>
      <c r="Q2845" s="14">
        <f>G2845*$G$11</f>
        <v>137.80000000000001</v>
      </c>
      <c r="R2845" s="14">
        <f>H2845*$H$11</f>
        <v>0</v>
      </c>
      <c r="S2845" s="14">
        <f>(N2845/100)*(I2845*$I$11)+(N2845/100)*(J2845*$J$11)</f>
        <v>85.859999999999985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196.36500000000001</v>
      </c>
      <c r="W2845" s="14">
        <f>(R2845/100)*(K2845*$K$11)+(R2845/100)*(L2845*$L$11)</f>
        <v>0</v>
      </c>
      <c r="X2845" s="14">
        <f t="shared" si="912"/>
        <v>149.45999999999998</v>
      </c>
      <c r="Y2845" s="14">
        <f t="shared" si="913"/>
        <v>0</v>
      </c>
      <c r="Z2845" s="14">
        <f t="shared" si="914"/>
        <v>0</v>
      </c>
      <c r="AA2845" s="14">
        <f t="shared" si="915"/>
        <v>334.16500000000002</v>
      </c>
      <c r="AB2845" s="14">
        <f t="shared" si="916"/>
        <v>0</v>
      </c>
      <c r="AC2845" s="15">
        <f t="shared" si="911"/>
        <v>483.6</v>
      </c>
      <c r="AD2845" s="48">
        <f>(ROUND(AC2845-AC2837,1)/AC2837)</f>
        <v>0.29408616537329413</v>
      </c>
      <c r="AE2845" s="113"/>
      <c r="AF2845" s="60"/>
    </row>
    <row r="2846" spans="1:32">
      <c r="A2846" s="99" t="s">
        <v>846</v>
      </c>
      <c r="B2846" s="89"/>
      <c r="C2846" s="21" t="s">
        <v>4</v>
      </c>
      <c r="D2846" s="12">
        <v>53</v>
      </c>
      <c r="E2846" s="12">
        <v>0</v>
      </c>
      <c r="F2846" s="12">
        <v>0</v>
      </c>
      <c r="G2846" s="12">
        <v>0</v>
      </c>
      <c r="H2846" s="12">
        <v>106</v>
      </c>
      <c r="I2846" s="13">
        <v>45</v>
      </c>
      <c r="J2846" s="13">
        <v>45</v>
      </c>
      <c r="K2846" s="13">
        <v>47.5</v>
      </c>
      <c r="L2846" s="13">
        <v>47.5</v>
      </c>
      <c r="M2846" s="13">
        <v>0</v>
      </c>
      <c r="N2846" s="14">
        <f>D2846*$D$12</f>
        <v>63.599999999999994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137.80000000000001</v>
      </c>
      <c r="S2846" s="14">
        <f>(N2846/100)*(I2846*$I$12)+(N2846/100)*(J2846*$J$12)</f>
        <v>85.859999999999985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196.36500000000001</v>
      </c>
      <c r="X2846" s="14">
        <f t="shared" si="912"/>
        <v>149.45999999999998</v>
      </c>
      <c r="Y2846" s="14">
        <f t="shared" si="913"/>
        <v>0</v>
      </c>
      <c r="Z2846" s="14">
        <f t="shared" si="914"/>
        <v>0</v>
      </c>
      <c r="AA2846" s="14">
        <f t="shared" si="915"/>
        <v>0</v>
      </c>
      <c r="AB2846" s="14">
        <f t="shared" si="916"/>
        <v>334.16500000000002</v>
      </c>
      <c r="AC2846" s="15">
        <f t="shared" si="911"/>
        <v>483.6</v>
      </c>
      <c r="AD2846" s="48">
        <f>(ROUND(AC2846-AC2837,1)/AC2837)</f>
        <v>0.29408616537329413</v>
      </c>
      <c r="AE2846" s="113"/>
      <c r="AF2846" s="60"/>
    </row>
    <row r="2847" spans="1:32">
      <c r="A2847" s="99" t="s">
        <v>847</v>
      </c>
      <c r="B2847" s="89"/>
      <c r="C2847" s="21" t="s">
        <v>327</v>
      </c>
      <c r="D2847" s="12">
        <v>106</v>
      </c>
      <c r="E2847" s="12">
        <v>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0</v>
      </c>
      <c r="L2847" s="13">
        <v>0</v>
      </c>
      <c r="M2847" s="13">
        <v>75</v>
      </c>
      <c r="N2847" s="14">
        <f>D2847*$D$13</f>
        <v>137.80000000000001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341.05500000000006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2"/>
        <v>478.85500000000008</v>
      </c>
      <c r="Y2847" s="14">
        <f t="shared" si="913"/>
        <v>0</v>
      </c>
      <c r="Z2847" s="14">
        <f t="shared" si="914"/>
        <v>0</v>
      </c>
      <c r="AA2847" s="14">
        <f t="shared" si="915"/>
        <v>0</v>
      </c>
      <c r="AB2847" s="14">
        <f t="shared" si="916"/>
        <v>0</v>
      </c>
      <c r="AC2847" s="15">
        <f t="shared" si="911"/>
        <v>478.9</v>
      </c>
      <c r="AD2847" s="48">
        <f>(ROUND(AC2847-AC2837,1)/AC2837)</f>
        <v>0.28150923200428152</v>
      </c>
      <c r="AE2847" s="113"/>
      <c r="AF2847" s="60"/>
    </row>
    <row r="2848" spans="1:32">
      <c r="A2848" s="99" t="s">
        <v>848</v>
      </c>
      <c r="B2848" s="89"/>
      <c r="C2848" s="21" t="s">
        <v>328</v>
      </c>
      <c r="D2848" s="12">
        <v>106</v>
      </c>
      <c r="E2848" s="12">
        <v>0</v>
      </c>
      <c r="F2848" s="12">
        <v>0</v>
      </c>
      <c r="G2848" s="12">
        <v>0</v>
      </c>
      <c r="H2848" s="12">
        <v>0</v>
      </c>
      <c r="I2848" s="13">
        <v>45</v>
      </c>
      <c r="J2848" s="13">
        <v>45</v>
      </c>
      <c r="K2848" s="13">
        <v>75</v>
      </c>
      <c r="L2848" s="13">
        <v>0</v>
      </c>
      <c r="M2848" s="13">
        <v>0</v>
      </c>
      <c r="N2848" s="14">
        <f>D2848*$D$14</f>
        <v>137.80000000000001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341.05500000000006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2"/>
        <v>478.85500000000008</v>
      </c>
      <c r="Y2848" s="14">
        <f t="shared" si="913"/>
        <v>0</v>
      </c>
      <c r="Z2848" s="14">
        <f t="shared" si="914"/>
        <v>0</v>
      </c>
      <c r="AA2848" s="14">
        <f t="shared" si="915"/>
        <v>0</v>
      </c>
      <c r="AB2848" s="14">
        <f t="shared" si="916"/>
        <v>0</v>
      </c>
      <c r="AC2848" s="15">
        <f t="shared" si="911"/>
        <v>478.9</v>
      </c>
      <c r="AD2848" s="48">
        <f>(ROUND(AC2848-AC2837,1)/AC2837)</f>
        <v>0.28150923200428152</v>
      </c>
      <c r="AE2848" s="113"/>
      <c r="AF2848" s="60"/>
    </row>
    <row r="2849" spans="1:32">
      <c r="A2849" s="99"/>
      <c r="B2849" s="89"/>
      <c r="C2849" s="21" t="s">
        <v>329</v>
      </c>
      <c r="D2849" s="12">
        <v>106</v>
      </c>
      <c r="E2849" s="12">
        <v>0</v>
      </c>
      <c r="F2849" s="12">
        <v>0</v>
      </c>
      <c r="G2849" s="12">
        <v>0</v>
      </c>
      <c r="H2849" s="12">
        <v>0</v>
      </c>
      <c r="I2849" s="13">
        <v>45</v>
      </c>
      <c r="J2849" s="13">
        <v>45</v>
      </c>
      <c r="K2849" s="13">
        <v>0</v>
      </c>
      <c r="L2849" s="13">
        <v>75</v>
      </c>
      <c r="M2849" s="13">
        <v>0</v>
      </c>
      <c r="N2849" s="14">
        <f>D2849*$D$15</f>
        <v>137.80000000000001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341.05500000000006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2"/>
        <v>478.85500000000008</v>
      </c>
      <c r="Y2849" s="14">
        <f t="shared" si="913"/>
        <v>0</v>
      </c>
      <c r="Z2849" s="14">
        <f t="shared" si="914"/>
        <v>0</v>
      </c>
      <c r="AA2849" s="14">
        <f t="shared" si="915"/>
        <v>0</v>
      </c>
      <c r="AB2849" s="14">
        <f t="shared" si="916"/>
        <v>0</v>
      </c>
      <c r="AC2849" s="15">
        <f t="shared" si="911"/>
        <v>478.9</v>
      </c>
      <c r="AD2849" s="48">
        <f>(ROUND(AC2849-AC2837,1)/AC2837)</f>
        <v>0.28150923200428152</v>
      </c>
      <c r="AE2849" s="113"/>
      <c r="AF2849" s="60"/>
    </row>
    <row r="2850" spans="1:32">
      <c r="A2850" s="99"/>
      <c r="B2850" s="89"/>
      <c r="C2850" s="21" t="s">
        <v>325</v>
      </c>
      <c r="D2850" s="12">
        <v>106</v>
      </c>
      <c r="E2850" s="12">
        <v>0</v>
      </c>
      <c r="F2850" s="12">
        <v>0</v>
      </c>
      <c r="G2850" s="12">
        <v>0</v>
      </c>
      <c r="H2850" s="12">
        <v>0</v>
      </c>
      <c r="I2850" s="13">
        <v>45</v>
      </c>
      <c r="J2850" s="13">
        <v>76</v>
      </c>
      <c r="K2850" s="13">
        <v>0</v>
      </c>
      <c r="L2850" s="13">
        <v>0</v>
      </c>
      <c r="M2850" s="13">
        <v>0</v>
      </c>
      <c r="N2850" s="14">
        <f>D2850*$D$16</f>
        <v>137.80000000000001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302.88440000000003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2"/>
        <v>440.68440000000004</v>
      </c>
      <c r="Y2850" s="14">
        <f t="shared" si="913"/>
        <v>0</v>
      </c>
      <c r="Z2850" s="14">
        <f t="shared" si="914"/>
        <v>0</v>
      </c>
      <c r="AA2850" s="14">
        <f t="shared" si="915"/>
        <v>0</v>
      </c>
      <c r="AB2850" s="14">
        <f t="shared" si="916"/>
        <v>0</v>
      </c>
      <c r="AC2850" s="15">
        <f t="shared" si="911"/>
        <v>440.7</v>
      </c>
      <c r="AD2850" s="48">
        <f>(ROUND(AC2850-AC2837,1)/AC2837)</f>
        <v>0.17928819909017929</v>
      </c>
      <c r="AE2850" s="113"/>
      <c r="AF2850" s="60"/>
    </row>
    <row r="2851" spans="1:32">
      <c r="A2851" s="99"/>
      <c r="B2851" s="89"/>
      <c r="C2851" s="21" t="s">
        <v>326</v>
      </c>
      <c r="D2851" s="12">
        <v>106</v>
      </c>
      <c r="E2851" s="12">
        <v>0</v>
      </c>
      <c r="F2851" s="12">
        <v>0</v>
      </c>
      <c r="G2851" s="12">
        <v>0</v>
      </c>
      <c r="H2851" s="12">
        <v>0</v>
      </c>
      <c r="I2851" s="13">
        <v>76</v>
      </c>
      <c r="J2851" s="13">
        <v>45</v>
      </c>
      <c r="K2851" s="13">
        <v>0</v>
      </c>
      <c r="L2851" s="13">
        <v>0</v>
      </c>
      <c r="M2851" s="13">
        <v>0</v>
      </c>
      <c r="N2851" s="14">
        <f>D2851*$D$17</f>
        <v>137.80000000000001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302.88440000000003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2"/>
        <v>440.68440000000004</v>
      </c>
      <c r="Y2851" s="14">
        <f t="shared" si="913"/>
        <v>0</v>
      </c>
      <c r="Z2851" s="14">
        <f t="shared" si="914"/>
        <v>0</v>
      </c>
      <c r="AA2851" s="14">
        <f t="shared" si="915"/>
        <v>0</v>
      </c>
      <c r="AB2851" s="14">
        <f t="shared" si="916"/>
        <v>0</v>
      </c>
      <c r="AC2851" s="15">
        <f t="shared" si="911"/>
        <v>440.7</v>
      </c>
      <c r="AD2851" s="48">
        <f>(ROUND(AC2851-AC2837,1)/AC2837)</f>
        <v>0.17928819909017929</v>
      </c>
      <c r="AE2851" s="113"/>
      <c r="AF2851" s="60"/>
    </row>
    <row r="2852" spans="1:32">
      <c r="A2852" s="106" t="s">
        <v>0</v>
      </c>
      <c r="B2852" s="86" t="s">
        <v>315</v>
      </c>
      <c r="C2852" s="50" t="s">
        <v>243</v>
      </c>
      <c r="D2852" s="11">
        <v>90</v>
      </c>
      <c r="E2852" s="11">
        <v>0</v>
      </c>
      <c r="F2852" s="11">
        <v>0</v>
      </c>
      <c r="G2852" s="11">
        <v>50</v>
      </c>
      <c r="H2852" s="11">
        <v>0</v>
      </c>
      <c r="I2852" s="51">
        <v>40</v>
      </c>
      <c r="J2852" s="51">
        <v>20</v>
      </c>
      <c r="K2852" s="51">
        <v>0</v>
      </c>
      <c r="L2852" s="51">
        <v>40</v>
      </c>
      <c r="M2852" s="51">
        <v>0</v>
      </c>
      <c r="N2852" s="52">
        <f>D2852*$D$3</f>
        <v>135</v>
      </c>
      <c r="O2852" s="52">
        <f>E2852*$E$3</f>
        <v>0</v>
      </c>
      <c r="P2852" s="52">
        <f>F2852*$F$3</f>
        <v>0</v>
      </c>
      <c r="Q2852" s="52">
        <f>G2852*$G$3</f>
        <v>75</v>
      </c>
      <c r="R2852" s="52">
        <f>H2852*$H$3</f>
        <v>0</v>
      </c>
      <c r="S2852" s="52">
        <f>(N2852/100)*(I2852*$I$3)+(N2852/100)*(J2852*$J$3)</f>
        <v>121.5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45</v>
      </c>
      <c r="W2852" s="52">
        <f>(R2852/100)*(K2852*$K$3)+(R2852/100)*(L2852*$L$3)</f>
        <v>0</v>
      </c>
      <c r="X2852" s="52">
        <f t="shared" si="912"/>
        <v>256.5</v>
      </c>
      <c r="Y2852" s="52">
        <f t="shared" si="913"/>
        <v>0</v>
      </c>
      <c r="Z2852" s="52">
        <f t="shared" si="914"/>
        <v>0</v>
      </c>
      <c r="AA2852" s="52">
        <f t="shared" si="915"/>
        <v>120</v>
      </c>
      <c r="AB2852" s="52">
        <f t="shared" si="916"/>
        <v>0</v>
      </c>
      <c r="AC2852" s="53">
        <f>ROUND(X2852+Y2852+Z2852+AA2852+AB2852,1)</f>
        <v>376.5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7">
        <v>12</v>
      </c>
      <c r="C2853" s="21" t="s">
        <v>324</v>
      </c>
      <c r="D2853" s="12">
        <v>90</v>
      </c>
      <c r="E2853" s="12">
        <v>0</v>
      </c>
      <c r="F2853" s="12">
        <v>0</v>
      </c>
      <c r="G2853" s="12">
        <v>50</v>
      </c>
      <c r="H2853" s="12">
        <v>0</v>
      </c>
      <c r="I2853" s="13">
        <v>63</v>
      </c>
      <c r="J2853" s="13">
        <v>43</v>
      </c>
      <c r="K2853" s="13">
        <v>0</v>
      </c>
      <c r="L2853" s="13">
        <v>40</v>
      </c>
      <c r="M2853" s="13">
        <v>0</v>
      </c>
      <c r="N2853" s="14">
        <f>D2853*$D$4</f>
        <v>117</v>
      </c>
      <c r="O2853" s="14">
        <f>E2853*$E$4</f>
        <v>0</v>
      </c>
      <c r="P2853" s="14">
        <f>F2853*$F$4</f>
        <v>0</v>
      </c>
      <c r="Q2853" s="14">
        <f>G2853*$G$4</f>
        <v>65</v>
      </c>
      <c r="R2853" s="14">
        <f>H2853*$H$4</f>
        <v>0</v>
      </c>
      <c r="S2853" s="14">
        <f>(N2853/100)*(I2853*$I$4)+(N2853/100)*(J2853*$J$4)</f>
        <v>223.23599999999999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39</v>
      </c>
      <c r="W2853" s="14">
        <f>(R2853/100)*(K2853*$K$4)+(R2853/100)*(L2853*$L$4)</f>
        <v>0</v>
      </c>
      <c r="X2853" s="14">
        <f t="shared" si="912"/>
        <v>340.23599999999999</v>
      </c>
      <c r="Y2853" s="14">
        <f t="shared" si="913"/>
        <v>0</v>
      </c>
      <c r="Z2853" s="14">
        <f t="shared" si="914"/>
        <v>0</v>
      </c>
      <c r="AA2853" s="14">
        <f t="shared" si="915"/>
        <v>104</v>
      </c>
      <c r="AB2853" s="14">
        <f t="shared" si="916"/>
        <v>0</v>
      </c>
      <c r="AC2853" s="15">
        <f>ROUND(X2853+Y2853+Z2853+AA2853+AB2853,1)</f>
        <v>444.2</v>
      </c>
      <c r="AD2853" s="48">
        <f>(ROUND(AC2853-AC2852,1)/AC2852)</f>
        <v>0.17981407702523242</v>
      </c>
      <c r="AE2853" s="113"/>
      <c r="AF2853" s="60"/>
    </row>
    <row r="2854" spans="1:32">
      <c r="A2854" s="99" t="s">
        <v>815</v>
      </c>
      <c r="B2854" s="87">
        <v>12</v>
      </c>
      <c r="C2854" s="21" t="s">
        <v>849</v>
      </c>
      <c r="D2854" s="12">
        <v>90</v>
      </c>
      <c r="E2854" s="12">
        <v>0</v>
      </c>
      <c r="F2854" s="12">
        <v>0</v>
      </c>
      <c r="G2854" s="12">
        <v>50</v>
      </c>
      <c r="H2854" s="12">
        <v>0</v>
      </c>
      <c r="I2854" s="13">
        <v>40</v>
      </c>
      <c r="J2854" s="13">
        <v>20</v>
      </c>
      <c r="K2854" s="13">
        <v>0</v>
      </c>
      <c r="L2854" s="13">
        <v>40</v>
      </c>
      <c r="M2854" s="13">
        <v>0</v>
      </c>
      <c r="N2854" s="14">
        <f>D2854*$D$5</f>
        <v>125.99999999999999</v>
      </c>
      <c r="O2854" s="14">
        <f>E2854*$E$5</f>
        <v>0</v>
      </c>
      <c r="P2854" s="14">
        <f>F2854*$F$5</f>
        <v>0</v>
      </c>
      <c r="Q2854" s="14">
        <f>G2854*$G$5</f>
        <v>70</v>
      </c>
      <c r="R2854" s="14">
        <f>H2854*$H$5</f>
        <v>0</v>
      </c>
      <c r="S2854" s="14">
        <f>(N2854/100)*(I2854*$I$5)+(N2854/100)*(J2854*$J$5)</f>
        <v>113.39999999999999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42</v>
      </c>
      <c r="W2854" s="14">
        <f>(R2854/100)*(K2854*$K$5)+(R2854/100)*(L2854*$L$5)</f>
        <v>0</v>
      </c>
      <c r="X2854" s="14">
        <f t="shared" si="912"/>
        <v>239.39999999999998</v>
      </c>
      <c r="Y2854" s="14">
        <f t="shared" si="913"/>
        <v>0</v>
      </c>
      <c r="Z2854" s="14">
        <f t="shared" si="914"/>
        <v>0</v>
      </c>
      <c r="AA2854" s="14">
        <f t="shared" si="915"/>
        <v>112</v>
      </c>
      <c r="AB2854" s="14">
        <f t="shared" si="916"/>
        <v>0</v>
      </c>
      <c r="AC2854" s="15">
        <f t="shared" ref="AC2854:AC2866" si="917">ROUND(X2854+Y2854+Z2854+AA2854+AB2854,1)</f>
        <v>351.4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816</v>
      </c>
      <c r="B2855" s="87">
        <v>0</v>
      </c>
      <c r="C2855" s="21" t="s">
        <v>337</v>
      </c>
      <c r="D2855" s="12">
        <v>90</v>
      </c>
      <c r="E2855" s="12">
        <v>0</v>
      </c>
      <c r="F2855" s="12">
        <v>0</v>
      </c>
      <c r="G2855" s="12">
        <v>50</v>
      </c>
      <c r="H2855" s="12">
        <v>0</v>
      </c>
      <c r="I2855" s="13">
        <v>40</v>
      </c>
      <c r="J2855" s="13">
        <v>20</v>
      </c>
      <c r="K2855" s="13">
        <v>0</v>
      </c>
      <c r="L2855" s="13">
        <v>40</v>
      </c>
      <c r="M2855" s="13">
        <v>0</v>
      </c>
      <c r="N2855" s="14">
        <f>D2855*$D$6</f>
        <v>125.99999999999999</v>
      </c>
      <c r="O2855" s="14">
        <f>E2855*$E$6</f>
        <v>0</v>
      </c>
      <c r="P2855" s="14">
        <f>F2855*$F$6</f>
        <v>0</v>
      </c>
      <c r="Q2855" s="14">
        <f>G2855*$G$6</f>
        <v>70</v>
      </c>
      <c r="R2855" s="14">
        <f>H2855*$H$6</f>
        <v>0</v>
      </c>
      <c r="S2855" s="14">
        <f>(N2855/100)*(I2855*$I$6)+(N2855/100)*(J2855*$J$6)</f>
        <v>113.39999999999999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42</v>
      </c>
      <c r="W2855" s="14">
        <f>(R2855/100)*(K2855*$K$6)+(R2855/100)*(L2855*$L$6)</f>
        <v>0</v>
      </c>
      <c r="X2855" s="14">
        <f t="shared" si="912"/>
        <v>239.39999999999998</v>
      </c>
      <c r="Y2855" s="14">
        <f t="shared" si="913"/>
        <v>0</v>
      </c>
      <c r="Z2855" s="14">
        <f t="shared" si="914"/>
        <v>0</v>
      </c>
      <c r="AA2855" s="14">
        <f t="shared" si="915"/>
        <v>112</v>
      </c>
      <c r="AB2855" s="14">
        <f t="shared" ref="AB2855:AB2881" si="918">R2855+W2855</f>
        <v>0</v>
      </c>
      <c r="AC2855" s="15">
        <f t="shared" si="917"/>
        <v>351.4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817</v>
      </c>
      <c r="B2856" s="87">
        <v>0</v>
      </c>
      <c r="C2856" s="21" t="s">
        <v>338</v>
      </c>
      <c r="D2856" s="12">
        <v>90</v>
      </c>
      <c r="E2856" s="12">
        <v>0</v>
      </c>
      <c r="F2856" s="12">
        <v>0</v>
      </c>
      <c r="G2856" s="12">
        <v>50</v>
      </c>
      <c r="H2856" s="12">
        <v>0</v>
      </c>
      <c r="I2856" s="13">
        <v>40</v>
      </c>
      <c r="J2856" s="13">
        <v>20</v>
      </c>
      <c r="K2856" s="13">
        <v>0</v>
      </c>
      <c r="L2856" s="13">
        <v>40</v>
      </c>
      <c r="M2856" s="13">
        <v>0</v>
      </c>
      <c r="N2856" s="14">
        <f>D2856*$D$7</f>
        <v>125.99999999999999</v>
      </c>
      <c r="O2856" s="14">
        <f>E2856*$E$7</f>
        <v>0</v>
      </c>
      <c r="P2856" s="14">
        <f>F2856*$F$7</f>
        <v>0</v>
      </c>
      <c r="Q2856" s="14">
        <f>G2856*$G$7</f>
        <v>70</v>
      </c>
      <c r="R2856" s="14">
        <f>H2856*$H$7</f>
        <v>0</v>
      </c>
      <c r="S2856" s="14">
        <f>(N2856/100)*(I2856*$I$7)+(N2856/100)*(J2856*$J$7)</f>
        <v>113.39999999999999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42</v>
      </c>
      <c r="W2856" s="14">
        <f>(R2856/100)*(K2856*$K$7)+(R2856/100)*(L2856*$L$7)</f>
        <v>0</v>
      </c>
      <c r="X2856" s="14">
        <f t="shared" ref="X2856:X2881" si="919">N2856+S2856</f>
        <v>239.39999999999998</v>
      </c>
      <c r="Y2856" s="14">
        <f t="shared" ref="Y2856:Y2881" si="920">O2856+T2856</f>
        <v>0</v>
      </c>
      <c r="Z2856" s="14">
        <f t="shared" ref="Z2856:Z2881" si="921">P2856+U2856</f>
        <v>0</v>
      </c>
      <c r="AA2856" s="14">
        <f t="shared" ref="AA2856:AA2881" si="922">Q2856+V2856</f>
        <v>112</v>
      </c>
      <c r="AB2856" s="14">
        <f t="shared" si="918"/>
        <v>0</v>
      </c>
      <c r="AC2856" s="15">
        <f t="shared" si="917"/>
        <v>351.4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666</v>
      </c>
      <c r="B2857" s="87"/>
      <c r="C2857" s="21" t="s">
        <v>339</v>
      </c>
      <c r="D2857" s="12">
        <v>90</v>
      </c>
      <c r="E2857" s="12">
        <v>0</v>
      </c>
      <c r="F2857" s="12">
        <v>0</v>
      </c>
      <c r="G2857" s="12">
        <v>50</v>
      </c>
      <c r="H2857" s="12">
        <v>0</v>
      </c>
      <c r="I2857" s="13">
        <v>40</v>
      </c>
      <c r="J2857" s="13">
        <v>20</v>
      </c>
      <c r="K2857" s="13">
        <v>0</v>
      </c>
      <c r="L2857" s="13">
        <v>40</v>
      </c>
      <c r="M2857" s="13">
        <v>0</v>
      </c>
      <c r="N2857" s="14">
        <f>D2857*$D$8</f>
        <v>125.99999999999999</v>
      </c>
      <c r="O2857" s="14">
        <f>E2857*$E$8</f>
        <v>0</v>
      </c>
      <c r="P2857" s="14">
        <f>F2857*$F$8</f>
        <v>0</v>
      </c>
      <c r="Q2857" s="14">
        <f>G2857*$G$8</f>
        <v>70</v>
      </c>
      <c r="R2857" s="14">
        <f>H2857*$H$8</f>
        <v>0</v>
      </c>
      <c r="S2857" s="14">
        <f>(N2857/100)*(I2857*$I$8)+(N2857/100)*(J2857*$J$8)</f>
        <v>113.39999999999999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42</v>
      </c>
      <c r="W2857" s="14">
        <f>(R2857/100)*(K2857*$K$8)+(R2857/100)*(L2857*$L$8)</f>
        <v>0</v>
      </c>
      <c r="X2857" s="14">
        <f t="shared" si="919"/>
        <v>239.39999999999998</v>
      </c>
      <c r="Y2857" s="14">
        <f t="shared" si="920"/>
        <v>0</v>
      </c>
      <c r="Z2857" s="14">
        <f t="shared" si="921"/>
        <v>0</v>
      </c>
      <c r="AA2857" s="14">
        <f t="shared" si="922"/>
        <v>112</v>
      </c>
      <c r="AB2857" s="14">
        <f t="shared" si="918"/>
        <v>0</v>
      </c>
      <c r="AC2857" s="15">
        <f t="shared" si="917"/>
        <v>351.4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605</v>
      </c>
      <c r="B2858" s="87"/>
      <c r="C2858" s="21" t="s">
        <v>1</v>
      </c>
      <c r="D2858" s="12">
        <v>45</v>
      </c>
      <c r="E2858" s="12">
        <v>140</v>
      </c>
      <c r="F2858" s="12">
        <v>0</v>
      </c>
      <c r="G2858" s="12">
        <v>0</v>
      </c>
      <c r="H2858" s="12">
        <v>0</v>
      </c>
      <c r="I2858" s="13">
        <v>40</v>
      </c>
      <c r="J2858" s="13">
        <v>20</v>
      </c>
      <c r="K2858" s="13">
        <v>74</v>
      </c>
      <c r="L2858" s="13">
        <v>0</v>
      </c>
      <c r="M2858" s="13">
        <v>0</v>
      </c>
      <c r="N2858" s="14">
        <f>D2858*$D$9</f>
        <v>54</v>
      </c>
      <c r="O2858" s="14">
        <f>E2858*$E$9</f>
        <v>182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48.600000000000009</v>
      </c>
      <c r="T2858" s="14">
        <f>(O2858/100)*(K2858*$K$9)</f>
        <v>202.02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9"/>
        <v>102.60000000000001</v>
      </c>
      <c r="Y2858" s="14">
        <f t="shared" si="920"/>
        <v>384.02</v>
      </c>
      <c r="Z2858" s="14">
        <f t="shared" si="921"/>
        <v>0</v>
      </c>
      <c r="AA2858" s="14">
        <f t="shared" si="922"/>
        <v>0</v>
      </c>
      <c r="AB2858" s="14">
        <f t="shared" si="918"/>
        <v>0</v>
      </c>
      <c r="AC2858" s="15">
        <f t="shared" si="917"/>
        <v>486.6</v>
      </c>
      <c r="AD2858" s="48">
        <f>(ROUND(AC2858-AC2852,1)/AC2852)</f>
        <v>0.29243027888446216</v>
      </c>
      <c r="AE2858" s="113"/>
      <c r="AF2858" s="60"/>
    </row>
    <row r="2859" spans="1:32">
      <c r="A2859" s="99" t="s">
        <v>844</v>
      </c>
      <c r="B2859" s="87"/>
      <c r="C2859" s="21" t="s">
        <v>2</v>
      </c>
      <c r="D2859" s="12">
        <v>45</v>
      </c>
      <c r="E2859" s="12">
        <v>0</v>
      </c>
      <c r="F2859" s="12">
        <v>140</v>
      </c>
      <c r="G2859" s="12">
        <v>0</v>
      </c>
      <c r="H2859" s="12">
        <v>0</v>
      </c>
      <c r="I2859" s="13">
        <v>40</v>
      </c>
      <c r="J2859" s="13">
        <v>20</v>
      </c>
      <c r="K2859" s="13">
        <v>37</v>
      </c>
      <c r="L2859" s="13">
        <v>37</v>
      </c>
      <c r="M2859" s="13">
        <v>0</v>
      </c>
      <c r="N2859" s="14">
        <f>D2859*$D$10</f>
        <v>54</v>
      </c>
      <c r="O2859" s="14">
        <f>E2859*$E$10</f>
        <v>0</v>
      </c>
      <c r="P2859" s="14">
        <f>F2859*$F$10</f>
        <v>182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48.600000000000009</v>
      </c>
      <c r="T2859" s="14">
        <f>(O2859/100)*(K2859*$J$10)</f>
        <v>0</v>
      </c>
      <c r="U2859" s="14">
        <f>(P2859/100)*(K2859*$K$10)+(P2859/100)*(L2859*$L$10)</f>
        <v>202.02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9"/>
        <v>102.60000000000001</v>
      </c>
      <c r="Y2859" s="14">
        <f t="shared" si="920"/>
        <v>0</v>
      </c>
      <c r="Z2859" s="14">
        <f t="shared" si="921"/>
        <v>384.02</v>
      </c>
      <c r="AA2859" s="14">
        <f t="shared" si="922"/>
        <v>0</v>
      </c>
      <c r="AB2859" s="14">
        <f t="shared" si="918"/>
        <v>0</v>
      </c>
      <c r="AC2859" s="15">
        <f t="shared" si="917"/>
        <v>486.6</v>
      </c>
      <c r="AD2859" s="48">
        <f>(ROUND(AC2859-AC2852,1)/AC2852)</f>
        <v>0.29243027888446216</v>
      </c>
      <c r="AE2859" s="113"/>
      <c r="AF2859" s="60"/>
    </row>
    <row r="2860" spans="1:32">
      <c r="A2860" s="99" t="s">
        <v>845</v>
      </c>
      <c r="B2860" s="87"/>
      <c r="C2860" s="21" t="s">
        <v>3</v>
      </c>
      <c r="D2860" s="12">
        <v>45</v>
      </c>
      <c r="E2860" s="12">
        <v>0</v>
      </c>
      <c r="F2860" s="12">
        <v>0</v>
      </c>
      <c r="G2860" s="12">
        <v>140</v>
      </c>
      <c r="H2860" s="12">
        <v>0</v>
      </c>
      <c r="I2860" s="13">
        <v>40</v>
      </c>
      <c r="J2860" s="13">
        <v>20</v>
      </c>
      <c r="K2860" s="13">
        <v>0</v>
      </c>
      <c r="L2860" s="13">
        <v>74</v>
      </c>
      <c r="M2860" s="13">
        <v>0</v>
      </c>
      <c r="N2860" s="14">
        <f>D2860*$D$11</f>
        <v>54</v>
      </c>
      <c r="O2860" s="14">
        <f>E2860*$E$11</f>
        <v>0</v>
      </c>
      <c r="P2860" s="14">
        <f>F2860*$F$11</f>
        <v>0</v>
      </c>
      <c r="Q2860" s="14">
        <f>G2860*$G$11</f>
        <v>182</v>
      </c>
      <c r="R2860" s="14">
        <f>H2860*$H$11</f>
        <v>0</v>
      </c>
      <c r="S2860" s="14">
        <f>(N2860/100)*(I2860*$I$11)+(N2860/100)*(J2860*$J$11)</f>
        <v>48.600000000000009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202.02</v>
      </c>
      <c r="W2860" s="14">
        <f>(R2860/100)*(K2860*$K$11)+(R2860/100)*(L2860*$L$11)</f>
        <v>0</v>
      </c>
      <c r="X2860" s="14">
        <f t="shared" si="919"/>
        <v>102.60000000000001</v>
      </c>
      <c r="Y2860" s="14">
        <f t="shared" si="920"/>
        <v>0</v>
      </c>
      <c r="Z2860" s="14">
        <f t="shared" si="921"/>
        <v>0</v>
      </c>
      <c r="AA2860" s="14">
        <f t="shared" si="922"/>
        <v>384.02</v>
      </c>
      <c r="AB2860" s="14">
        <f t="shared" si="918"/>
        <v>0</v>
      </c>
      <c r="AC2860" s="15">
        <f t="shared" si="917"/>
        <v>486.6</v>
      </c>
      <c r="AD2860" s="48">
        <f>(ROUND(AC2860-AC2852,1)/AC2852)</f>
        <v>0.29243027888446216</v>
      </c>
      <c r="AE2860" s="113"/>
      <c r="AF2860" s="60"/>
    </row>
    <row r="2861" spans="1:32">
      <c r="A2861" s="99" t="s">
        <v>846</v>
      </c>
      <c r="B2861" s="87"/>
      <c r="C2861" s="21" t="s">
        <v>4</v>
      </c>
      <c r="D2861" s="12">
        <v>45</v>
      </c>
      <c r="E2861" s="12">
        <v>0</v>
      </c>
      <c r="F2861" s="12">
        <v>0</v>
      </c>
      <c r="G2861" s="12">
        <v>0</v>
      </c>
      <c r="H2861" s="12">
        <v>140</v>
      </c>
      <c r="I2861" s="13">
        <v>40</v>
      </c>
      <c r="J2861" s="13">
        <v>20</v>
      </c>
      <c r="K2861" s="13">
        <v>37</v>
      </c>
      <c r="L2861" s="13">
        <v>37</v>
      </c>
      <c r="M2861" s="13">
        <v>0</v>
      </c>
      <c r="N2861" s="14">
        <f>D2861*$D$12</f>
        <v>54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182</v>
      </c>
      <c r="S2861" s="14">
        <f>(N2861/100)*(I2861*$I$12)+(N2861/100)*(J2861*$J$12)</f>
        <v>48.600000000000009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202.02</v>
      </c>
      <c r="X2861" s="14">
        <f t="shared" si="919"/>
        <v>102.60000000000001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18"/>
        <v>384.02</v>
      </c>
      <c r="AC2861" s="15">
        <f t="shared" si="917"/>
        <v>486.6</v>
      </c>
      <c r="AD2861" s="48">
        <f>(ROUND(AC2861-AC2852,1)/AC2852)</f>
        <v>0.29243027888446216</v>
      </c>
      <c r="AE2861" s="113"/>
      <c r="AF2861" s="60"/>
    </row>
    <row r="2862" spans="1:32">
      <c r="A2862" s="99" t="s">
        <v>847</v>
      </c>
      <c r="B2862" s="87"/>
      <c r="C2862" s="21" t="s">
        <v>327</v>
      </c>
      <c r="D2862" s="12">
        <v>90</v>
      </c>
      <c r="E2862" s="12">
        <v>0</v>
      </c>
      <c r="F2862" s="12">
        <v>0</v>
      </c>
      <c r="G2862" s="12">
        <v>50</v>
      </c>
      <c r="H2862" s="12">
        <v>0</v>
      </c>
      <c r="I2862" s="13">
        <v>40</v>
      </c>
      <c r="J2862" s="13">
        <v>20</v>
      </c>
      <c r="K2862" s="13">
        <v>0</v>
      </c>
      <c r="L2862" s="13">
        <v>40</v>
      </c>
      <c r="M2862" s="13">
        <v>57</v>
      </c>
      <c r="N2862" s="14">
        <f>D2862*$D$13</f>
        <v>117</v>
      </c>
      <c r="O2862" s="14">
        <f>E2862*$E$13</f>
        <v>0</v>
      </c>
      <c r="P2862" s="14">
        <f>F2862*$F$13</f>
        <v>0</v>
      </c>
      <c r="Q2862" s="14">
        <f>G2862*$G$13</f>
        <v>65</v>
      </c>
      <c r="R2862" s="14">
        <f>H2862*$H$13</f>
        <v>0</v>
      </c>
      <c r="S2862" s="14">
        <f>(N2862/100)*(I2862*$I$14)+(N2862/100)*(J2862*$J$14)+(N2862/100)*(M2862*$M$14)</f>
        <v>205.33499999999998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94.575000000000003</v>
      </c>
      <c r="W2862" s="14">
        <f>(R2862/100)*(K2862*$K$13)+(R2862/100)*(L2862*$L$13)+(R2862/100)*(M2862*$M$13)</f>
        <v>0</v>
      </c>
      <c r="X2862" s="14">
        <f t="shared" si="919"/>
        <v>322.33499999999998</v>
      </c>
      <c r="Y2862" s="14">
        <f t="shared" si="920"/>
        <v>0</v>
      </c>
      <c r="Z2862" s="14">
        <f t="shared" si="921"/>
        <v>0</v>
      </c>
      <c r="AA2862" s="14">
        <f t="shared" si="922"/>
        <v>159.57499999999999</v>
      </c>
      <c r="AB2862" s="14">
        <f t="shared" si="918"/>
        <v>0</v>
      </c>
      <c r="AC2862" s="15">
        <f t="shared" si="917"/>
        <v>481.9</v>
      </c>
      <c r="AD2862" s="48">
        <f>(ROUND(AC2862-AC2852,1)/AC2852)</f>
        <v>0.27994687915006644</v>
      </c>
      <c r="AE2862" s="113"/>
      <c r="AF2862" s="60"/>
    </row>
    <row r="2863" spans="1:32">
      <c r="A2863" s="99" t="s">
        <v>848</v>
      </c>
      <c r="B2863" s="87"/>
      <c r="C2863" s="21" t="s">
        <v>328</v>
      </c>
      <c r="D2863" s="12">
        <v>118</v>
      </c>
      <c r="E2863" s="12">
        <v>0</v>
      </c>
      <c r="F2863" s="12">
        <v>0</v>
      </c>
      <c r="G2863" s="12">
        <v>0</v>
      </c>
      <c r="H2863" s="12">
        <v>0</v>
      </c>
      <c r="I2863" s="13">
        <v>40</v>
      </c>
      <c r="J2863" s="13">
        <v>20</v>
      </c>
      <c r="K2863" s="13">
        <v>82</v>
      </c>
      <c r="L2863" s="13">
        <v>0</v>
      </c>
      <c r="M2863" s="13">
        <v>0</v>
      </c>
      <c r="N2863" s="14">
        <f>D2863*$D$14</f>
        <v>153.4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326.74200000000002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9"/>
        <v>480.14200000000005</v>
      </c>
      <c r="Y2863" s="14">
        <f t="shared" si="920"/>
        <v>0</v>
      </c>
      <c r="Z2863" s="14">
        <f t="shared" si="921"/>
        <v>0</v>
      </c>
      <c r="AA2863" s="14">
        <f t="shared" si="922"/>
        <v>0</v>
      </c>
      <c r="AB2863" s="14">
        <f t="shared" si="918"/>
        <v>0</v>
      </c>
      <c r="AC2863" s="15">
        <f t="shared" si="917"/>
        <v>480.1</v>
      </c>
      <c r="AD2863" s="48">
        <f>(ROUND(AC2863-AC2852,1)/AC2852)</f>
        <v>0.27516600265604246</v>
      </c>
      <c r="AE2863" s="113"/>
      <c r="AF2863" s="60"/>
    </row>
    <row r="2864" spans="1:32">
      <c r="A2864" s="99"/>
      <c r="B2864" s="87"/>
      <c r="C2864" s="21" t="s">
        <v>329</v>
      </c>
      <c r="D2864" s="12">
        <v>118</v>
      </c>
      <c r="E2864" s="12">
        <v>0</v>
      </c>
      <c r="F2864" s="12">
        <v>0</v>
      </c>
      <c r="G2864" s="12">
        <v>0</v>
      </c>
      <c r="H2864" s="12">
        <v>0</v>
      </c>
      <c r="I2864" s="13">
        <v>40</v>
      </c>
      <c r="J2864" s="13">
        <v>20</v>
      </c>
      <c r="K2864" s="13">
        <v>0</v>
      </c>
      <c r="L2864" s="13">
        <v>82</v>
      </c>
      <c r="M2864" s="13">
        <v>0</v>
      </c>
      <c r="N2864" s="14">
        <f>D2864*$D$15</f>
        <v>153.4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326.74200000000002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9"/>
        <v>480.14200000000005</v>
      </c>
      <c r="Y2864" s="14">
        <f t="shared" si="920"/>
        <v>0</v>
      </c>
      <c r="Z2864" s="14">
        <f t="shared" si="921"/>
        <v>0</v>
      </c>
      <c r="AA2864" s="14">
        <f t="shared" si="922"/>
        <v>0</v>
      </c>
      <c r="AB2864" s="14">
        <f t="shared" si="918"/>
        <v>0</v>
      </c>
      <c r="AC2864" s="15">
        <f t="shared" si="917"/>
        <v>480.1</v>
      </c>
      <c r="AD2864" s="48">
        <f>(ROUND(AC2864-AC2852,1)/AC2852)</f>
        <v>0.27516600265604246</v>
      </c>
      <c r="AE2864" s="113"/>
      <c r="AF2864" s="60"/>
    </row>
    <row r="2865" spans="1:32">
      <c r="A2865" s="99"/>
      <c r="B2865" s="87"/>
      <c r="C2865" s="21" t="s">
        <v>325</v>
      </c>
      <c r="D2865" s="12">
        <v>90</v>
      </c>
      <c r="E2865" s="12">
        <v>0</v>
      </c>
      <c r="F2865" s="12">
        <v>0</v>
      </c>
      <c r="G2865" s="12">
        <v>50</v>
      </c>
      <c r="H2865" s="12">
        <v>0</v>
      </c>
      <c r="I2865" s="13">
        <v>40</v>
      </c>
      <c r="J2865" s="13">
        <v>58</v>
      </c>
      <c r="K2865" s="13">
        <v>0</v>
      </c>
      <c r="L2865" s="13">
        <v>40</v>
      </c>
      <c r="M2865" s="13">
        <v>0</v>
      </c>
      <c r="N2865" s="14">
        <f>D2865*$D$16</f>
        <v>117</v>
      </c>
      <c r="O2865" s="14">
        <f>E2865*$E$16</f>
        <v>0</v>
      </c>
      <c r="P2865" s="14">
        <f>F2865*$F$16</f>
        <v>0</v>
      </c>
      <c r="Q2865" s="14">
        <f>G2865*$G$16</f>
        <v>65</v>
      </c>
      <c r="R2865" s="14">
        <f>H2865*$H$16</f>
        <v>0</v>
      </c>
      <c r="S2865" s="14">
        <f>(N2865/100)*(I2865*$I$16)+(N2865/100)*(J2865*$J$16)</f>
        <v>202.87799999999999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39</v>
      </c>
      <c r="W2865" s="14">
        <f>(R2865/100)*(K2865*$K$16)+(R2865/100)*(L2865*$L$16)</f>
        <v>0</v>
      </c>
      <c r="X2865" s="14">
        <f t="shared" si="919"/>
        <v>319.87799999999999</v>
      </c>
      <c r="Y2865" s="14">
        <f t="shared" si="920"/>
        <v>0</v>
      </c>
      <c r="Z2865" s="14">
        <f t="shared" si="921"/>
        <v>0</v>
      </c>
      <c r="AA2865" s="14">
        <f t="shared" si="922"/>
        <v>104</v>
      </c>
      <c r="AB2865" s="14">
        <f t="shared" si="918"/>
        <v>0</v>
      </c>
      <c r="AC2865" s="15">
        <f t="shared" si="917"/>
        <v>423.9</v>
      </c>
      <c r="AD2865" s="48">
        <f>(ROUND(AC2865-AC2852,1)/AC2852)</f>
        <v>0.12589641434262946</v>
      </c>
      <c r="AE2865" s="111"/>
      <c r="AF2865" s="63"/>
    </row>
    <row r="2866" spans="1:32">
      <c r="A2866" s="99"/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50</v>
      </c>
      <c r="H2866" s="12">
        <v>0</v>
      </c>
      <c r="I2866" s="13">
        <v>81</v>
      </c>
      <c r="J2866" s="13">
        <v>20</v>
      </c>
      <c r="K2866" s="13">
        <v>0</v>
      </c>
      <c r="L2866" s="13">
        <v>40</v>
      </c>
      <c r="M2866" s="13">
        <v>0</v>
      </c>
      <c r="N2866" s="14">
        <f>D2866*$D$17</f>
        <v>117</v>
      </c>
      <c r="O2866" s="14">
        <f>E2866*$E$17</f>
        <v>0</v>
      </c>
      <c r="P2866" s="14">
        <f>F2866*$F$17</f>
        <v>0</v>
      </c>
      <c r="Q2866" s="14">
        <f>G2866*$G$17</f>
        <v>65</v>
      </c>
      <c r="R2866" s="14">
        <f>H2866*$H$17</f>
        <v>0</v>
      </c>
      <c r="S2866" s="14">
        <f>(N2866/100)*(I2866*$I$17)+(N2866/100)*(J2866*$J$17)</f>
        <v>241.37099999999998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39</v>
      </c>
      <c r="W2866" s="14">
        <f>(R2866/100)*(K2866*$K$17)+(R2866/100)*(L2866*$L$17)</f>
        <v>0</v>
      </c>
      <c r="X2866" s="14">
        <f t="shared" si="919"/>
        <v>358.37099999999998</v>
      </c>
      <c r="Y2866" s="14">
        <f t="shared" si="920"/>
        <v>0</v>
      </c>
      <c r="Z2866" s="14">
        <f t="shared" si="921"/>
        <v>0</v>
      </c>
      <c r="AA2866" s="14">
        <f t="shared" si="922"/>
        <v>104</v>
      </c>
      <c r="AB2866" s="14">
        <f t="shared" si="918"/>
        <v>0</v>
      </c>
      <c r="AC2866" s="15">
        <f t="shared" si="917"/>
        <v>462.4</v>
      </c>
      <c r="AD2866" s="48">
        <f>(ROUND(AC2866-AC2852,1)/AC2852)</f>
        <v>0.22815405046480744</v>
      </c>
      <c r="AE2866" s="113"/>
      <c r="AF2866" s="60"/>
    </row>
    <row r="2867" spans="1:32">
      <c r="A2867" s="106" t="s">
        <v>0</v>
      </c>
      <c r="B2867" s="88" t="s">
        <v>888</v>
      </c>
      <c r="C2867" s="50" t="s">
        <v>243</v>
      </c>
      <c r="D2867" s="11">
        <v>40</v>
      </c>
      <c r="E2867" s="11">
        <v>0</v>
      </c>
      <c r="F2867" s="11">
        <v>0</v>
      </c>
      <c r="G2867" s="11">
        <v>0</v>
      </c>
      <c r="H2867" s="11">
        <v>0</v>
      </c>
      <c r="I2867" s="51">
        <v>10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60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9"/>
        <v>78</v>
      </c>
      <c r="Y2867" s="52">
        <f t="shared" si="920"/>
        <v>0</v>
      </c>
      <c r="Z2867" s="52">
        <f t="shared" si="921"/>
        <v>0</v>
      </c>
      <c r="AA2867" s="52">
        <f t="shared" si="922"/>
        <v>0</v>
      </c>
      <c r="AB2867" s="52">
        <f t="shared" si="918"/>
        <v>0</v>
      </c>
      <c r="AC2867" s="53">
        <f>ROUND(X2867+Y2867+Z2867+AA2867+AB2867,1)</f>
        <v>78</v>
      </c>
      <c r="AD2867" s="58">
        <v>0</v>
      </c>
      <c r="AE2867" s="113"/>
      <c r="AF2867" s="60"/>
    </row>
    <row r="2868" spans="1:32">
      <c r="A2868" s="99" t="s">
        <v>814</v>
      </c>
      <c r="B2868" s="89">
        <v>0</v>
      </c>
      <c r="C2868" s="21" t="s">
        <v>324</v>
      </c>
      <c r="D2868" s="12">
        <v>40</v>
      </c>
      <c r="E2868" s="12">
        <v>0</v>
      </c>
      <c r="F2868" s="12">
        <v>0</v>
      </c>
      <c r="G2868" s="12">
        <v>0</v>
      </c>
      <c r="H2868" s="12">
        <v>0</v>
      </c>
      <c r="I2868" s="13">
        <v>25</v>
      </c>
      <c r="J2868" s="13">
        <v>25</v>
      </c>
      <c r="K2868" s="13">
        <v>0</v>
      </c>
      <c r="L2868" s="13">
        <v>0</v>
      </c>
      <c r="M2868" s="13">
        <v>0</v>
      </c>
      <c r="N2868" s="14">
        <f>D2868*$D$4</f>
        <v>52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46.800000000000004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9"/>
        <v>98.800000000000011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18"/>
        <v>0</v>
      </c>
      <c r="AC2868" s="15">
        <f>ROUND(X2868+Y2868+Z2868+AA2868+AB2868,1)</f>
        <v>98.8</v>
      </c>
      <c r="AD2868" s="48">
        <f>(ROUND(AC2868-AC2867,1)/AC2867)</f>
        <v>0.26666666666666666</v>
      </c>
      <c r="AE2868" s="113" t="s">
        <v>813</v>
      </c>
      <c r="AF2868" s="60"/>
    </row>
    <row r="2869" spans="1:32">
      <c r="A2869" s="99" t="s">
        <v>815</v>
      </c>
      <c r="B2869" s="89">
        <v>0</v>
      </c>
      <c r="C2869" s="21" t="s">
        <v>849</v>
      </c>
      <c r="D2869" s="12">
        <v>40</v>
      </c>
      <c r="E2869" s="12">
        <v>0</v>
      </c>
      <c r="F2869" s="12">
        <v>0</v>
      </c>
      <c r="G2869" s="12">
        <v>0</v>
      </c>
      <c r="H2869" s="12">
        <v>0</v>
      </c>
      <c r="I2869" s="13">
        <v>10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56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16.8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9"/>
        <v>72.8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18"/>
        <v>0</v>
      </c>
      <c r="AC2869" s="15">
        <f t="shared" ref="AC2869:AC2881" si="923">ROUND(X2869+Y2869+Z2869+AA2869+AB2869,1)</f>
        <v>72.8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9">
        <v>0</v>
      </c>
      <c r="C2870" s="21" t="s">
        <v>337</v>
      </c>
      <c r="D2870" s="12">
        <v>40</v>
      </c>
      <c r="E2870" s="12">
        <v>0</v>
      </c>
      <c r="F2870" s="12">
        <v>0</v>
      </c>
      <c r="G2870" s="12">
        <v>0</v>
      </c>
      <c r="H2870" s="12">
        <v>0</v>
      </c>
      <c r="I2870" s="13">
        <v>10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56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16.8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9"/>
        <v>72.8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18"/>
        <v>0</v>
      </c>
      <c r="AC2870" s="15">
        <f t="shared" si="923"/>
        <v>72.8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9">
        <v>0</v>
      </c>
      <c r="C2871" s="21" t="s">
        <v>338</v>
      </c>
      <c r="D2871" s="12">
        <v>40</v>
      </c>
      <c r="E2871" s="12">
        <v>0</v>
      </c>
      <c r="F2871" s="12">
        <v>0</v>
      </c>
      <c r="G2871" s="12">
        <v>0</v>
      </c>
      <c r="H2871" s="12">
        <v>0</v>
      </c>
      <c r="I2871" s="13">
        <v>10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56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16.8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9"/>
        <v>72.8</v>
      </c>
      <c r="Y2871" s="14">
        <f t="shared" si="920"/>
        <v>0</v>
      </c>
      <c r="Z2871" s="14">
        <f t="shared" si="921"/>
        <v>0</v>
      </c>
      <c r="AA2871" s="14">
        <f t="shared" si="922"/>
        <v>0</v>
      </c>
      <c r="AB2871" s="14">
        <f t="shared" si="918"/>
        <v>0</v>
      </c>
      <c r="AC2871" s="15">
        <f t="shared" si="923"/>
        <v>72.8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9"/>
      <c r="C2872" s="21" t="s">
        <v>339</v>
      </c>
      <c r="D2872" s="12">
        <v>40</v>
      </c>
      <c r="E2872" s="12">
        <v>0</v>
      </c>
      <c r="F2872" s="12">
        <v>0</v>
      </c>
      <c r="G2872" s="12">
        <v>0</v>
      </c>
      <c r="H2872" s="12">
        <v>0</v>
      </c>
      <c r="I2872" s="13">
        <v>10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56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16.8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9"/>
        <v>72.8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 t="shared" si="918"/>
        <v>0</v>
      </c>
      <c r="AC2872" s="15">
        <f t="shared" si="923"/>
        <v>72.8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9"/>
      <c r="C2873" s="21" t="s">
        <v>1</v>
      </c>
      <c r="D2873" s="12">
        <v>20</v>
      </c>
      <c r="E2873" s="12">
        <v>40</v>
      </c>
      <c r="F2873" s="12">
        <v>0</v>
      </c>
      <c r="G2873" s="12">
        <v>0</v>
      </c>
      <c r="H2873" s="12">
        <v>0</v>
      </c>
      <c r="I2873" s="13">
        <v>10</v>
      </c>
      <c r="J2873" s="13">
        <v>10</v>
      </c>
      <c r="K2873" s="13">
        <v>24</v>
      </c>
      <c r="L2873" s="13">
        <v>0</v>
      </c>
      <c r="M2873" s="13">
        <v>0</v>
      </c>
      <c r="N2873" s="14">
        <f>D2873*$D$9</f>
        <v>24</v>
      </c>
      <c r="O2873" s="14">
        <f>E2873*$E$9</f>
        <v>52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7.1999999999999993</v>
      </c>
      <c r="T2873" s="14">
        <f>(O2873/100)*(K2873*$K$9)</f>
        <v>18.72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9"/>
        <v>31.2</v>
      </c>
      <c r="Y2873" s="14">
        <f t="shared" si="920"/>
        <v>70.72</v>
      </c>
      <c r="Z2873" s="14">
        <f t="shared" si="921"/>
        <v>0</v>
      </c>
      <c r="AA2873" s="14">
        <f t="shared" si="922"/>
        <v>0</v>
      </c>
      <c r="AB2873" s="14">
        <f t="shared" si="918"/>
        <v>0</v>
      </c>
      <c r="AC2873" s="15">
        <f t="shared" si="923"/>
        <v>101.9</v>
      </c>
      <c r="AD2873" s="48">
        <f>(ROUND(AC2873-AC2867,1)/AC2867)</f>
        <v>0.30641025641025638</v>
      </c>
      <c r="AE2873" s="113"/>
      <c r="AF2873" s="60"/>
    </row>
    <row r="2874" spans="1:32">
      <c r="A2874" s="99" t="s">
        <v>844</v>
      </c>
      <c r="B2874" s="89"/>
      <c r="C2874" s="21" t="s">
        <v>2</v>
      </c>
      <c r="D2874" s="12">
        <v>20</v>
      </c>
      <c r="E2874" s="12">
        <v>0</v>
      </c>
      <c r="F2874" s="12">
        <v>40</v>
      </c>
      <c r="G2874" s="12">
        <v>0</v>
      </c>
      <c r="H2874" s="12">
        <v>0</v>
      </c>
      <c r="I2874" s="13">
        <v>10</v>
      </c>
      <c r="J2874" s="13">
        <v>10</v>
      </c>
      <c r="K2874" s="13">
        <v>12</v>
      </c>
      <c r="L2874" s="13">
        <v>12</v>
      </c>
      <c r="M2874" s="13">
        <v>0</v>
      </c>
      <c r="N2874" s="14">
        <f>D2874*$D$10</f>
        <v>24</v>
      </c>
      <c r="O2874" s="14">
        <f>E2874*$E$10</f>
        <v>0</v>
      </c>
      <c r="P2874" s="14">
        <f>F2874*$F$10</f>
        <v>52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7.1999999999999993</v>
      </c>
      <c r="T2874" s="14">
        <f>(O2874/100)*(K2874*$J$10)</f>
        <v>0</v>
      </c>
      <c r="U2874" s="14">
        <f>(P2874/100)*(K2874*$K$10)+(P2874/100)*(L2874*$L$10)</f>
        <v>18.72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9"/>
        <v>31.2</v>
      </c>
      <c r="Y2874" s="14">
        <f t="shared" si="920"/>
        <v>0</v>
      </c>
      <c r="Z2874" s="14">
        <f t="shared" si="921"/>
        <v>70.72</v>
      </c>
      <c r="AA2874" s="14">
        <f t="shared" si="922"/>
        <v>0</v>
      </c>
      <c r="AB2874" s="14">
        <f t="shared" si="918"/>
        <v>0</v>
      </c>
      <c r="AC2874" s="15">
        <f t="shared" si="923"/>
        <v>101.9</v>
      </c>
      <c r="AD2874" s="48">
        <f>(ROUND(AC2874-AC2867,1)/AC2867)</f>
        <v>0.30641025641025638</v>
      </c>
      <c r="AE2874" s="113"/>
      <c r="AF2874" s="60"/>
    </row>
    <row r="2875" spans="1:32">
      <c r="A2875" s="99" t="s">
        <v>845</v>
      </c>
      <c r="B2875" s="89"/>
      <c r="C2875" s="21" t="s">
        <v>3</v>
      </c>
      <c r="D2875" s="12">
        <v>20</v>
      </c>
      <c r="E2875" s="12">
        <v>0</v>
      </c>
      <c r="F2875" s="12">
        <v>0</v>
      </c>
      <c r="G2875" s="12">
        <v>40</v>
      </c>
      <c r="H2875" s="12">
        <v>0</v>
      </c>
      <c r="I2875" s="13">
        <v>10</v>
      </c>
      <c r="J2875" s="13">
        <v>10</v>
      </c>
      <c r="K2875" s="13">
        <v>0</v>
      </c>
      <c r="L2875" s="13">
        <v>24</v>
      </c>
      <c r="M2875" s="13">
        <v>0</v>
      </c>
      <c r="N2875" s="14">
        <f>D2875*$D$11</f>
        <v>24</v>
      </c>
      <c r="O2875" s="14">
        <f>E2875*$E$11</f>
        <v>0</v>
      </c>
      <c r="P2875" s="14">
        <f>F2875*$F$11</f>
        <v>0</v>
      </c>
      <c r="Q2875" s="14">
        <f>G2875*$G$11</f>
        <v>52</v>
      </c>
      <c r="R2875" s="14">
        <f>H2875*$H$11</f>
        <v>0</v>
      </c>
      <c r="S2875" s="14">
        <f>(N2875/100)*(I2875*$I$11)+(N2875/100)*(J2875*$J$11)</f>
        <v>7.1999999999999993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18.72</v>
      </c>
      <c r="W2875" s="14">
        <f>(R2875/100)*(K2875*$K$11)+(R2875/100)*(L2875*$L$11)</f>
        <v>0</v>
      </c>
      <c r="X2875" s="14">
        <f t="shared" si="919"/>
        <v>31.2</v>
      </c>
      <c r="Y2875" s="14">
        <f t="shared" si="920"/>
        <v>0</v>
      </c>
      <c r="Z2875" s="14">
        <f t="shared" si="921"/>
        <v>0</v>
      </c>
      <c r="AA2875" s="14">
        <f t="shared" si="922"/>
        <v>70.72</v>
      </c>
      <c r="AB2875" s="14">
        <f t="shared" si="918"/>
        <v>0</v>
      </c>
      <c r="AC2875" s="15">
        <f t="shared" si="923"/>
        <v>101.9</v>
      </c>
      <c r="AD2875" s="48">
        <f>(ROUND(AC2875-AC2867,1)/AC2867)</f>
        <v>0.30641025641025638</v>
      </c>
      <c r="AE2875" s="113"/>
      <c r="AF2875" s="60"/>
    </row>
    <row r="2876" spans="1:32">
      <c r="A2876" s="99" t="s">
        <v>846</v>
      </c>
      <c r="B2876" s="89"/>
      <c r="C2876" s="21" t="s">
        <v>4</v>
      </c>
      <c r="D2876" s="12">
        <v>20</v>
      </c>
      <c r="E2876" s="12">
        <v>0</v>
      </c>
      <c r="F2876" s="12">
        <v>0</v>
      </c>
      <c r="G2876" s="12">
        <v>0</v>
      </c>
      <c r="H2876" s="12">
        <v>40</v>
      </c>
      <c r="I2876" s="13">
        <v>10</v>
      </c>
      <c r="J2876" s="13">
        <v>10</v>
      </c>
      <c r="K2876" s="13">
        <v>12</v>
      </c>
      <c r="L2876" s="13">
        <v>12</v>
      </c>
      <c r="M2876" s="13">
        <v>0</v>
      </c>
      <c r="N2876" s="14">
        <f>D2876*$D$12</f>
        <v>24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52</v>
      </c>
      <c r="S2876" s="14">
        <f>(N2876/100)*(I2876*$I$12)+(N2876/100)*(J2876*$J$12)</f>
        <v>7.1999999999999993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18.72</v>
      </c>
      <c r="X2876" s="14">
        <f t="shared" si="919"/>
        <v>31.2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18"/>
        <v>70.72</v>
      </c>
      <c r="AC2876" s="15">
        <f t="shared" si="923"/>
        <v>101.9</v>
      </c>
      <c r="AD2876" s="48">
        <f>(ROUND(AC2876-AC2867,1)/AC2867)</f>
        <v>0.30641025641025638</v>
      </c>
      <c r="AE2876" s="113"/>
      <c r="AF2876" s="60"/>
    </row>
    <row r="2877" spans="1:32">
      <c r="A2877" s="99" t="s">
        <v>847</v>
      </c>
      <c r="B2877" s="89"/>
      <c r="C2877" s="21" t="s">
        <v>327</v>
      </c>
      <c r="D2877" s="12">
        <v>40</v>
      </c>
      <c r="E2877" s="12">
        <v>0</v>
      </c>
      <c r="F2877" s="12">
        <v>0</v>
      </c>
      <c r="G2877" s="12">
        <v>0</v>
      </c>
      <c r="H2877" s="12">
        <v>0</v>
      </c>
      <c r="I2877" s="13">
        <v>10</v>
      </c>
      <c r="J2877" s="13">
        <v>10</v>
      </c>
      <c r="K2877" s="13">
        <v>0</v>
      </c>
      <c r="L2877" s="13">
        <v>0</v>
      </c>
      <c r="M2877" s="13">
        <v>44</v>
      </c>
      <c r="N2877" s="14">
        <f>D2877*$D$13</f>
        <v>52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49.92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9"/>
        <v>101.92</v>
      </c>
      <c r="Y2877" s="14">
        <f t="shared" si="920"/>
        <v>0</v>
      </c>
      <c r="Z2877" s="14">
        <f t="shared" si="921"/>
        <v>0</v>
      </c>
      <c r="AA2877" s="14">
        <f t="shared" si="922"/>
        <v>0</v>
      </c>
      <c r="AB2877" s="14">
        <f t="shared" si="918"/>
        <v>0</v>
      </c>
      <c r="AC2877" s="15">
        <f t="shared" si="923"/>
        <v>101.9</v>
      </c>
      <c r="AD2877" s="48">
        <f>(ROUND(AC2877-AC2867,1)/AC2867)</f>
        <v>0.30641025641025638</v>
      </c>
      <c r="AE2877" s="113"/>
      <c r="AF2877" s="60"/>
    </row>
    <row r="2878" spans="1:32">
      <c r="A2878" s="99" t="s">
        <v>848</v>
      </c>
      <c r="B2878" s="89"/>
      <c r="C2878" s="21" t="s">
        <v>328</v>
      </c>
      <c r="D2878" s="12">
        <v>40</v>
      </c>
      <c r="E2878" s="12">
        <v>0</v>
      </c>
      <c r="F2878" s="12">
        <v>0</v>
      </c>
      <c r="G2878" s="12">
        <v>0</v>
      </c>
      <c r="H2878" s="12">
        <v>0</v>
      </c>
      <c r="I2878" s="13">
        <v>10</v>
      </c>
      <c r="J2878" s="13">
        <v>10</v>
      </c>
      <c r="K2878" s="13">
        <v>44</v>
      </c>
      <c r="L2878" s="13">
        <v>0</v>
      </c>
      <c r="M2878" s="13">
        <v>0</v>
      </c>
      <c r="N2878" s="14">
        <f>D2878*$D$14</f>
        <v>52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49.92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9"/>
        <v>101.92</v>
      </c>
      <c r="Y2878" s="14">
        <f t="shared" si="920"/>
        <v>0</v>
      </c>
      <c r="Z2878" s="14">
        <f t="shared" si="921"/>
        <v>0</v>
      </c>
      <c r="AA2878" s="14">
        <f t="shared" si="922"/>
        <v>0</v>
      </c>
      <c r="AB2878" s="14">
        <f t="shared" si="918"/>
        <v>0</v>
      </c>
      <c r="AC2878" s="15">
        <f t="shared" si="923"/>
        <v>101.9</v>
      </c>
      <c r="AD2878" s="48">
        <f>(ROUND(AC2878-AC2867,1)/AC2867)</f>
        <v>0.30641025641025638</v>
      </c>
      <c r="AE2878" s="113"/>
      <c r="AF2878" s="60"/>
    </row>
    <row r="2879" spans="1:32">
      <c r="A2879" s="99"/>
      <c r="B2879" s="89"/>
      <c r="C2879" s="21" t="s">
        <v>329</v>
      </c>
      <c r="D2879" s="12">
        <v>40</v>
      </c>
      <c r="E2879" s="12">
        <v>0</v>
      </c>
      <c r="F2879" s="12">
        <v>0</v>
      </c>
      <c r="G2879" s="12">
        <v>0</v>
      </c>
      <c r="H2879" s="12">
        <v>0</v>
      </c>
      <c r="I2879" s="13">
        <v>10</v>
      </c>
      <c r="J2879" s="13">
        <v>10</v>
      </c>
      <c r="K2879" s="13">
        <v>0</v>
      </c>
      <c r="L2879" s="13">
        <v>44</v>
      </c>
      <c r="M2879" s="13">
        <v>0</v>
      </c>
      <c r="N2879" s="14">
        <f>D2879*$D$15</f>
        <v>52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49.92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9"/>
        <v>101.92</v>
      </c>
      <c r="Y2879" s="14">
        <f t="shared" si="920"/>
        <v>0</v>
      </c>
      <c r="Z2879" s="14">
        <f t="shared" si="921"/>
        <v>0</v>
      </c>
      <c r="AA2879" s="14">
        <f t="shared" si="922"/>
        <v>0</v>
      </c>
      <c r="AB2879" s="14">
        <f t="shared" si="918"/>
        <v>0</v>
      </c>
      <c r="AC2879" s="15">
        <f t="shared" si="923"/>
        <v>101.9</v>
      </c>
      <c r="AD2879" s="48">
        <f>(ROUND(AC2879-AC2867,1)/AC2867)</f>
        <v>0.30641025641025638</v>
      </c>
      <c r="AE2879" s="113"/>
      <c r="AF2879" s="60"/>
    </row>
    <row r="2880" spans="1:32">
      <c r="A2880" s="99"/>
      <c r="B2880" s="89"/>
      <c r="C2880" s="21" t="s">
        <v>325</v>
      </c>
      <c r="D2880" s="12">
        <v>40</v>
      </c>
      <c r="E2880" s="12">
        <v>0</v>
      </c>
      <c r="F2880" s="12">
        <v>0</v>
      </c>
      <c r="G2880" s="12">
        <v>0</v>
      </c>
      <c r="H2880" s="12">
        <v>0</v>
      </c>
      <c r="I2880" s="13">
        <v>10</v>
      </c>
      <c r="J2880" s="13">
        <v>30</v>
      </c>
      <c r="K2880" s="13">
        <v>0</v>
      </c>
      <c r="L2880" s="13">
        <v>0</v>
      </c>
      <c r="M2880" s="13">
        <v>0</v>
      </c>
      <c r="N2880" s="14">
        <f>D2880*$D$16</f>
        <v>52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41.080000000000005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9"/>
        <v>93.080000000000013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18"/>
        <v>0</v>
      </c>
      <c r="AC2880" s="15">
        <f t="shared" si="923"/>
        <v>93.1</v>
      </c>
      <c r="AD2880" s="48">
        <f>(ROUND(AC2880-AC2867,1)/AC2867)</f>
        <v>0.1935897435897436</v>
      </c>
      <c r="AE2880" s="113"/>
      <c r="AF2880" s="60"/>
    </row>
    <row r="2881" spans="1:32">
      <c r="A2881" s="99"/>
      <c r="B2881" s="89"/>
      <c r="C2881" s="21" t="s">
        <v>326</v>
      </c>
      <c r="D2881" s="12">
        <v>40</v>
      </c>
      <c r="E2881" s="12">
        <v>0</v>
      </c>
      <c r="F2881" s="12">
        <v>0</v>
      </c>
      <c r="G2881" s="12">
        <v>0</v>
      </c>
      <c r="H2881" s="12">
        <v>0</v>
      </c>
      <c r="I2881" s="13">
        <v>30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52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41.080000000000005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9"/>
        <v>93.080000000000013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18"/>
        <v>0</v>
      </c>
      <c r="AC2881" s="15">
        <f t="shared" si="923"/>
        <v>93.1</v>
      </c>
      <c r="AD2881" s="48">
        <f>(ROUND(AC2881-AC2867,1)/AC2867)</f>
        <v>0.1935897435897436</v>
      </c>
      <c r="AE2881" s="111"/>
      <c r="AF2881" s="63"/>
    </row>
    <row r="2882" spans="1:32">
      <c r="A2882" s="106" t="s">
        <v>0</v>
      </c>
      <c r="B2882" s="86" t="s">
        <v>898</v>
      </c>
      <c r="C2882" s="50" t="s">
        <v>243</v>
      </c>
      <c r="D2882" s="11">
        <v>100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150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225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X2896" si="924">N2882+S2882</f>
        <v>375</v>
      </c>
      <c r="Y2882" s="52">
        <f t="shared" ref="Y2882:Y2896" si="925">O2882+T2882</f>
        <v>0</v>
      </c>
      <c r="Z2882" s="52">
        <f t="shared" ref="Z2882:Z2896" si="926">P2882+U2882</f>
        <v>0</v>
      </c>
      <c r="AA2882" s="52">
        <f t="shared" ref="AA2882:AA2896" si="927">Q2882+V2882</f>
        <v>0</v>
      </c>
      <c r="AB2882" s="52">
        <f t="shared" ref="AB2882:AB2896" si="928">R2882+W2882</f>
        <v>0</v>
      </c>
      <c r="AC2882" s="53">
        <f>ROUND(X2882+Y2882+Z2882+AA2882+AB2882,1)</f>
        <v>375</v>
      </c>
      <c r="AD2882" s="58">
        <v>0</v>
      </c>
      <c r="AE2882" s="113"/>
      <c r="AF2882" s="60"/>
    </row>
    <row r="2883" spans="1:32">
      <c r="A2883" s="99" t="s">
        <v>814</v>
      </c>
      <c r="B2883" s="87">
        <v>20</v>
      </c>
      <c r="C2883" s="21" t="s">
        <v>324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92</v>
      </c>
      <c r="J2883" s="13">
        <v>42</v>
      </c>
      <c r="K2883" s="13">
        <v>0</v>
      </c>
      <c r="L2883" s="13">
        <v>0</v>
      </c>
      <c r="M2883" s="13">
        <v>0</v>
      </c>
      <c r="N2883" s="14">
        <f>D2883*$D$4</f>
        <v>130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313.56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4"/>
        <v>443.56</v>
      </c>
      <c r="Y2883" s="14">
        <f t="shared" si="925"/>
        <v>0</v>
      </c>
      <c r="Z2883" s="14">
        <f t="shared" si="926"/>
        <v>0</v>
      </c>
      <c r="AA2883" s="14">
        <f t="shared" si="927"/>
        <v>0</v>
      </c>
      <c r="AB2883" s="14">
        <f t="shared" si="928"/>
        <v>0</v>
      </c>
      <c r="AC2883" s="15">
        <f>ROUND(X2883+Y2883+Z2883+AA2883+AB2883,1)</f>
        <v>443.6</v>
      </c>
      <c r="AD2883" s="48">
        <f>(ROUND(AC2883-AC2882,1)/AC2882)</f>
        <v>0.18293333333333331</v>
      </c>
      <c r="AE2883" s="113"/>
      <c r="AF2883" s="60"/>
    </row>
    <row r="2884" spans="1:32">
      <c r="A2884" s="99" t="s">
        <v>815</v>
      </c>
      <c r="B2884" s="87">
        <v>0</v>
      </c>
      <c r="C2884" s="21" t="s">
        <v>849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140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210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4"/>
        <v>350</v>
      </c>
      <c r="Y2884" s="14">
        <f t="shared" si="925"/>
        <v>0</v>
      </c>
      <c r="Z2884" s="14">
        <f t="shared" si="926"/>
        <v>0</v>
      </c>
      <c r="AA2884" s="14">
        <f t="shared" si="927"/>
        <v>0</v>
      </c>
      <c r="AB2884" s="14">
        <f t="shared" si="928"/>
        <v>0</v>
      </c>
      <c r="AC2884" s="15">
        <f t="shared" ref="AC2884:AC2896" si="929">ROUND(X2884+Y2884+Z2884+AA2884+AB2884,1)</f>
        <v>350</v>
      </c>
      <c r="AD2884" s="48">
        <f>(ROUND(AC2884-AC2882,1)/AC2882)</f>
        <v>-6.6666666666666666E-2</v>
      </c>
      <c r="AE2884" s="113" t="s">
        <v>813</v>
      </c>
      <c r="AF2884" s="60"/>
    </row>
    <row r="2885" spans="1:32">
      <c r="A2885" s="99" t="s">
        <v>816</v>
      </c>
      <c r="B2885" s="87">
        <v>0</v>
      </c>
      <c r="C2885" s="21" t="s">
        <v>337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140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210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4"/>
        <v>350</v>
      </c>
      <c r="Y2885" s="14">
        <f t="shared" si="925"/>
        <v>0</v>
      </c>
      <c r="Z2885" s="14">
        <f t="shared" si="926"/>
        <v>0</v>
      </c>
      <c r="AA2885" s="14">
        <f t="shared" si="927"/>
        <v>0</v>
      </c>
      <c r="AB2885" s="14">
        <f t="shared" si="928"/>
        <v>0</v>
      </c>
      <c r="AC2885" s="15">
        <f t="shared" si="929"/>
        <v>350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100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140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210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4"/>
        <v>350</v>
      </c>
      <c r="Y2886" s="14">
        <f t="shared" si="925"/>
        <v>0</v>
      </c>
      <c r="Z2886" s="14">
        <f t="shared" si="926"/>
        <v>0</v>
      </c>
      <c r="AA2886" s="14">
        <f t="shared" si="927"/>
        <v>0</v>
      </c>
      <c r="AB2886" s="14">
        <f t="shared" si="928"/>
        <v>0</v>
      </c>
      <c r="AC2886" s="15">
        <f t="shared" si="929"/>
        <v>350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666</v>
      </c>
      <c r="B2887" s="87"/>
      <c r="C2887" s="21" t="s">
        <v>339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140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210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4"/>
        <v>350</v>
      </c>
      <c r="Y2887" s="14">
        <f t="shared" si="925"/>
        <v>0</v>
      </c>
      <c r="Z2887" s="14">
        <f t="shared" si="926"/>
        <v>0</v>
      </c>
      <c r="AA2887" s="14">
        <f t="shared" si="927"/>
        <v>0</v>
      </c>
      <c r="AB2887" s="14">
        <f t="shared" si="928"/>
        <v>0</v>
      </c>
      <c r="AC2887" s="15">
        <f t="shared" si="929"/>
        <v>350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605</v>
      </c>
      <c r="B2888" s="87"/>
      <c r="C2888" s="21" t="s">
        <v>1</v>
      </c>
      <c r="D2888" s="12">
        <v>50</v>
      </c>
      <c r="E2888" s="12">
        <v>100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108</v>
      </c>
      <c r="L2888" s="13">
        <v>0</v>
      </c>
      <c r="M2888" s="13">
        <v>0</v>
      </c>
      <c r="N2888" s="14">
        <f>D2888*$D$9</f>
        <v>60</v>
      </c>
      <c r="O2888" s="14">
        <f>E2888*$E$9</f>
        <v>130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90</v>
      </c>
      <c r="T2888" s="14">
        <f>(O2888/100)*(K2888*$K$9)</f>
        <v>210.6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4"/>
        <v>150</v>
      </c>
      <c r="Y2888" s="14">
        <f t="shared" si="925"/>
        <v>340.6</v>
      </c>
      <c r="Z2888" s="14">
        <f t="shared" si="926"/>
        <v>0</v>
      </c>
      <c r="AA2888" s="14">
        <f t="shared" si="927"/>
        <v>0</v>
      </c>
      <c r="AB2888" s="14">
        <f t="shared" si="928"/>
        <v>0</v>
      </c>
      <c r="AC2888" s="15">
        <f t="shared" si="929"/>
        <v>490.6</v>
      </c>
      <c r="AD2888" s="48">
        <f>(ROUND(AC2888-AC2882,1)/AC2882)</f>
        <v>0.30826666666666663</v>
      </c>
      <c r="AE2888" s="113"/>
      <c r="AF2888" s="60"/>
    </row>
    <row r="2889" spans="1:32">
      <c r="A2889" s="99" t="s">
        <v>844</v>
      </c>
      <c r="B2889" s="87"/>
      <c r="C2889" s="21" t="s">
        <v>2</v>
      </c>
      <c r="D2889" s="12">
        <v>50</v>
      </c>
      <c r="E2889" s="12">
        <v>0</v>
      </c>
      <c r="F2889" s="12">
        <v>100</v>
      </c>
      <c r="G2889" s="12">
        <v>0</v>
      </c>
      <c r="H2889" s="12">
        <v>0</v>
      </c>
      <c r="I2889" s="13">
        <v>80</v>
      </c>
      <c r="J2889" s="13">
        <v>20</v>
      </c>
      <c r="K2889" s="13">
        <v>54</v>
      </c>
      <c r="L2889" s="13">
        <v>54</v>
      </c>
      <c r="M2889" s="13">
        <v>0</v>
      </c>
      <c r="N2889" s="14">
        <f>D2889*$D$10</f>
        <v>60</v>
      </c>
      <c r="O2889" s="14">
        <f>E2889*$E$10</f>
        <v>0</v>
      </c>
      <c r="P2889" s="14">
        <f>F2889*$F$10</f>
        <v>130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90</v>
      </c>
      <c r="T2889" s="14">
        <f>(O2889/100)*(K2889*$J$10)</f>
        <v>0</v>
      </c>
      <c r="U2889" s="14">
        <f>(P2889/100)*(K2889*$K$10)+(P2889/100)*(L2889*$L$10)</f>
        <v>210.6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4"/>
        <v>150</v>
      </c>
      <c r="Y2889" s="14">
        <f t="shared" si="925"/>
        <v>0</v>
      </c>
      <c r="Z2889" s="14">
        <f t="shared" si="926"/>
        <v>340.6</v>
      </c>
      <c r="AA2889" s="14">
        <f t="shared" si="927"/>
        <v>0</v>
      </c>
      <c r="AB2889" s="14">
        <f t="shared" si="928"/>
        <v>0</v>
      </c>
      <c r="AC2889" s="15">
        <f t="shared" si="929"/>
        <v>490.6</v>
      </c>
      <c r="AD2889" s="48">
        <f>(ROUND(AC2889-AC2882,1)/AC2882)</f>
        <v>0.30826666666666663</v>
      </c>
      <c r="AE2889" s="113"/>
      <c r="AF2889" s="60"/>
    </row>
    <row r="2890" spans="1:32">
      <c r="A2890" s="99" t="s">
        <v>845</v>
      </c>
      <c r="B2890" s="87"/>
      <c r="C2890" s="21" t="s">
        <v>3</v>
      </c>
      <c r="D2890" s="12">
        <v>50</v>
      </c>
      <c r="E2890" s="12">
        <v>0</v>
      </c>
      <c r="F2890" s="12">
        <v>0</v>
      </c>
      <c r="G2890" s="12">
        <v>100</v>
      </c>
      <c r="H2890" s="12">
        <v>0</v>
      </c>
      <c r="I2890" s="13">
        <v>80</v>
      </c>
      <c r="J2890" s="13">
        <v>20</v>
      </c>
      <c r="K2890" s="13">
        <v>0</v>
      </c>
      <c r="L2890" s="13">
        <v>108</v>
      </c>
      <c r="M2890" s="13">
        <v>0</v>
      </c>
      <c r="N2890" s="14">
        <f>D2890*$D$11</f>
        <v>60</v>
      </c>
      <c r="O2890" s="14">
        <f>E2890*$E$11</f>
        <v>0</v>
      </c>
      <c r="P2890" s="14">
        <f>F2890*$F$11</f>
        <v>0</v>
      </c>
      <c r="Q2890" s="14">
        <f>G2890*$G$11</f>
        <v>130</v>
      </c>
      <c r="R2890" s="14">
        <f>H2890*$H$11</f>
        <v>0</v>
      </c>
      <c r="S2890" s="14">
        <f>(N2890/100)*(I2890*$I$11)+(N2890/100)*(J2890*$J$11)</f>
        <v>90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210.6</v>
      </c>
      <c r="W2890" s="14">
        <f>(R2890/100)*(K2890*$K$11)+(R2890/100)*(L2890*$L$11)</f>
        <v>0</v>
      </c>
      <c r="X2890" s="14">
        <f t="shared" si="924"/>
        <v>150</v>
      </c>
      <c r="Y2890" s="14">
        <f t="shared" si="925"/>
        <v>0</v>
      </c>
      <c r="Z2890" s="14">
        <f t="shared" si="926"/>
        <v>0</v>
      </c>
      <c r="AA2890" s="14">
        <f t="shared" si="927"/>
        <v>340.6</v>
      </c>
      <c r="AB2890" s="14">
        <f t="shared" si="928"/>
        <v>0</v>
      </c>
      <c r="AC2890" s="15">
        <f t="shared" si="929"/>
        <v>490.6</v>
      </c>
      <c r="AD2890" s="48">
        <f>(ROUND(AC2890-AC2882,1)/AC2882)</f>
        <v>0.30826666666666663</v>
      </c>
      <c r="AE2890" s="113"/>
      <c r="AF2890" s="60"/>
    </row>
    <row r="2891" spans="1:32">
      <c r="A2891" s="99" t="s">
        <v>846</v>
      </c>
      <c r="B2891" s="87"/>
      <c r="C2891" s="21" t="s">
        <v>4</v>
      </c>
      <c r="D2891" s="12">
        <v>50</v>
      </c>
      <c r="E2891" s="12">
        <v>0</v>
      </c>
      <c r="F2891" s="12">
        <v>0</v>
      </c>
      <c r="G2891" s="12">
        <v>0</v>
      </c>
      <c r="H2891" s="12">
        <v>100</v>
      </c>
      <c r="I2891" s="13">
        <v>80</v>
      </c>
      <c r="J2891" s="13">
        <v>20</v>
      </c>
      <c r="K2891" s="13">
        <v>54</v>
      </c>
      <c r="L2891" s="13">
        <v>54</v>
      </c>
      <c r="M2891" s="13">
        <v>0</v>
      </c>
      <c r="N2891" s="14">
        <f>D2891*$D$12</f>
        <v>60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130</v>
      </c>
      <c r="S2891" s="14">
        <f>(N2891/100)*(I2891*$I$12)+(N2891/100)*(J2891*$J$12)</f>
        <v>90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210.6</v>
      </c>
      <c r="X2891" s="14">
        <f t="shared" si="924"/>
        <v>150</v>
      </c>
      <c r="Y2891" s="14">
        <f t="shared" si="925"/>
        <v>0</v>
      </c>
      <c r="Z2891" s="14">
        <f t="shared" si="926"/>
        <v>0</v>
      </c>
      <c r="AA2891" s="14">
        <f t="shared" si="927"/>
        <v>0</v>
      </c>
      <c r="AB2891" s="14">
        <f t="shared" si="928"/>
        <v>340.6</v>
      </c>
      <c r="AC2891" s="15">
        <f t="shared" si="929"/>
        <v>490.6</v>
      </c>
      <c r="AD2891" s="48">
        <f>(ROUND(AC2891-AC2882,1)/AC2882)</f>
        <v>0.30826666666666663</v>
      </c>
      <c r="AE2891" s="113"/>
      <c r="AF2891" s="60"/>
    </row>
    <row r="2892" spans="1:32">
      <c r="A2892" s="99" t="s">
        <v>847</v>
      </c>
      <c r="B2892" s="87"/>
      <c r="C2892" s="21" t="s">
        <v>327</v>
      </c>
      <c r="D2892" s="12">
        <v>100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85</v>
      </c>
      <c r="N2892" s="14">
        <f>D2892*$D$13</f>
        <v>130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360.75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4"/>
        <v>490.75</v>
      </c>
      <c r="Y2892" s="14">
        <f t="shared" si="925"/>
        <v>0</v>
      </c>
      <c r="Z2892" s="14">
        <f t="shared" si="926"/>
        <v>0</v>
      </c>
      <c r="AA2892" s="14">
        <f t="shared" si="927"/>
        <v>0</v>
      </c>
      <c r="AB2892" s="14">
        <f t="shared" si="928"/>
        <v>0</v>
      </c>
      <c r="AC2892" s="15">
        <f t="shared" si="929"/>
        <v>490.8</v>
      </c>
      <c r="AD2892" s="48">
        <f>(ROUND(AC2892-AC2882,1)/AC2882)</f>
        <v>0.30880000000000002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100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85</v>
      </c>
      <c r="L2893" s="13">
        <v>0</v>
      </c>
      <c r="M2893" s="13">
        <v>0</v>
      </c>
      <c r="N2893" s="14">
        <f>D2893*$D$14</f>
        <v>130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360.75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4"/>
        <v>490.75</v>
      </c>
      <c r="Y2893" s="14">
        <f t="shared" si="925"/>
        <v>0</v>
      </c>
      <c r="Z2893" s="14">
        <f t="shared" si="926"/>
        <v>0</v>
      </c>
      <c r="AA2893" s="14">
        <f t="shared" si="927"/>
        <v>0</v>
      </c>
      <c r="AB2893" s="14">
        <f t="shared" si="928"/>
        <v>0</v>
      </c>
      <c r="AC2893" s="15">
        <f t="shared" si="929"/>
        <v>490.8</v>
      </c>
      <c r="AD2893" s="48">
        <f>(ROUND(AC2893-AC2882,1)/AC2882)</f>
        <v>0.30880000000000002</v>
      </c>
      <c r="AE2893" s="113"/>
      <c r="AF2893" s="60"/>
    </row>
    <row r="2894" spans="1:32">
      <c r="A2894" s="99"/>
      <c r="B2894" s="87"/>
      <c r="C2894" s="21" t="s">
        <v>329</v>
      </c>
      <c r="D2894" s="12">
        <v>100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D2894*$D$15</f>
        <v>130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360.75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4"/>
        <v>490.75</v>
      </c>
      <c r="Y2894" s="14">
        <f t="shared" si="925"/>
        <v>0</v>
      </c>
      <c r="Z2894" s="14">
        <f t="shared" si="926"/>
        <v>0</v>
      </c>
      <c r="AA2894" s="14">
        <f t="shared" si="927"/>
        <v>0</v>
      </c>
      <c r="AB2894" s="14">
        <f t="shared" si="928"/>
        <v>0</v>
      </c>
      <c r="AC2894" s="15">
        <f t="shared" si="929"/>
        <v>490.8</v>
      </c>
      <c r="AD2894" s="48">
        <f>(ROUND(AC2894-AC2882,1)/AC2882)</f>
        <v>0.30880000000000002</v>
      </c>
      <c r="AE2894" s="113"/>
      <c r="AF2894" s="60"/>
    </row>
    <row r="2895" spans="1:32">
      <c r="A2895" s="99"/>
      <c r="B2895" s="87"/>
      <c r="C2895" s="21" t="s">
        <v>325</v>
      </c>
      <c r="D2895" s="12">
        <v>100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60</v>
      </c>
      <c r="K2895" s="13">
        <v>0</v>
      </c>
      <c r="L2895" s="13">
        <v>0</v>
      </c>
      <c r="M2895" s="13">
        <v>0</v>
      </c>
      <c r="N2895" s="14">
        <f>D2895*$D$16</f>
        <v>130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283.39999999999998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4"/>
        <v>413.4</v>
      </c>
      <c r="Y2895" s="14">
        <f t="shared" si="925"/>
        <v>0</v>
      </c>
      <c r="Z2895" s="14">
        <f t="shared" si="926"/>
        <v>0</v>
      </c>
      <c r="AA2895" s="14">
        <f t="shared" si="927"/>
        <v>0</v>
      </c>
      <c r="AB2895" s="14">
        <f t="shared" si="928"/>
        <v>0</v>
      </c>
      <c r="AC2895" s="15">
        <f t="shared" si="929"/>
        <v>413.4</v>
      </c>
      <c r="AD2895" s="48">
        <f>(ROUND(AC2895-AC2882,1)/AC2882)</f>
        <v>0.10239999999999999</v>
      </c>
      <c r="AE2895" s="113"/>
      <c r="AF2895" s="60"/>
    </row>
    <row r="2896" spans="1:32">
      <c r="A2896" s="99"/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130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330.98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4"/>
        <v>460.98</v>
      </c>
      <c r="Y2896" s="14">
        <f t="shared" si="925"/>
        <v>0</v>
      </c>
      <c r="Z2896" s="14">
        <f t="shared" si="926"/>
        <v>0</v>
      </c>
      <c r="AA2896" s="14">
        <f t="shared" si="927"/>
        <v>0</v>
      </c>
      <c r="AB2896" s="14">
        <f t="shared" si="928"/>
        <v>0</v>
      </c>
      <c r="AC2896" s="15">
        <f t="shared" si="929"/>
        <v>461</v>
      </c>
      <c r="AD2896" s="48">
        <f>(ROUND(AC2896-AC2882,1)/AC2882)</f>
        <v>0.22933333333333333</v>
      </c>
      <c r="AE2896" s="113"/>
      <c r="AF2896" s="60"/>
    </row>
    <row r="2897" spans="1:32">
      <c r="A2897" s="106" t="s">
        <v>0</v>
      </c>
      <c r="B2897" s="88" t="s">
        <v>899</v>
      </c>
      <c r="C2897" s="50" t="s">
        <v>243</v>
      </c>
      <c r="D2897" s="11">
        <v>98</v>
      </c>
      <c r="E2897" s="11">
        <v>0</v>
      </c>
      <c r="F2897" s="11">
        <v>0</v>
      </c>
      <c r="G2897" s="11">
        <v>0</v>
      </c>
      <c r="H2897" s="11">
        <v>0</v>
      </c>
      <c r="I2897" s="51">
        <v>60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147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231.52500000000001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X2911" si="930">N2897+S2897</f>
        <v>378.52499999999998</v>
      </c>
      <c r="Y2897" s="52">
        <f t="shared" ref="Y2897:Y2911" si="931">O2897+T2897</f>
        <v>0</v>
      </c>
      <c r="Z2897" s="52">
        <f t="shared" ref="Z2897:Z2911" si="932">P2897+U2897</f>
        <v>0</v>
      </c>
      <c r="AA2897" s="52">
        <f t="shared" ref="AA2897:AA2911" si="933">Q2897+V2897</f>
        <v>0</v>
      </c>
      <c r="AB2897" s="52">
        <f t="shared" ref="AB2897:AB2911" si="934">R2897+W2897</f>
        <v>0</v>
      </c>
      <c r="AC2897" s="53">
        <f>ROUND(X2897+Y2897+Z2897+AA2897+AB2897,1)</f>
        <v>378.5</v>
      </c>
      <c r="AD2897" s="58">
        <v>0</v>
      </c>
      <c r="AE2897" s="113"/>
      <c r="AF2897" s="60"/>
    </row>
    <row r="2898" spans="1:32">
      <c r="A2898" s="99" t="s">
        <v>814</v>
      </c>
      <c r="B2898" s="89">
        <v>18</v>
      </c>
      <c r="C2898" s="21" t="s">
        <v>324</v>
      </c>
      <c r="D2898" s="12">
        <v>98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60</v>
      </c>
      <c r="K2898" s="13">
        <v>0</v>
      </c>
      <c r="L2898" s="13">
        <v>0</v>
      </c>
      <c r="M2898" s="13">
        <v>0</v>
      </c>
      <c r="N2898" s="14">
        <f>D2898*$D$4</f>
        <v>127.4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321.048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30"/>
        <v>448.44799999999998</v>
      </c>
      <c r="Y2898" s="14">
        <f t="shared" si="931"/>
        <v>0</v>
      </c>
      <c r="Z2898" s="14">
        <f t="shared" si="932"/>
        <v>0</v>
      </c>
      <c r="AA2898" s="14">
        <f t="shared" si="933"/>
        <v>0</v>
      </c>
      <c r="AB2898" s="14">
        <f t="shared" si="934"/>
        <v>0</v>
      </c>
      <c r="AC2898" s="15">
        <f>ROUND(X2898+Y2898+Z2898+AA2898+AB2898,1)</f>
        <v>448.4</v>
      </c>
      <c r="AD2898" s="48">
        <f>(ROUND(AC2898-AC2897,1)/AC2897)</f>
        <v>0.1846763540290621</v>
      </c>
      <c r="AE2898" s="113"/>
      <c r="AF2898" s="60"/>
    </row>
    <row r="2899" spans="1:32">
      <c r="A2899" s="99" t="s">
        <v>815</v>
      </c>
      <c r="B2899" s="89">
        <v>10</v>
      </c>
      <c r="C2899" s="21" t="s">
        <v>849</v>
      </c>
      <c r="D2899" s="12">
        <v>98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137.19999999999999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216.08999999999997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30"/>
        <v>353.28999999999996</v>
      </c>
      <c r="Y2899" s="14">
        <f t="shared" si="931"/>
        <v>0</v>
      </c>
      <c r="Z2899" s="14">
        <f t="shared" si="932"/>
        <v>0</v>
      </c>
      <c r="AA2899" s="14">
        <f t="shared" si="933"/>
        <v>0</v>
      </c>
      <c r="AB2899" s="14">
        <f t="shared" si="934"/>
        <v>0</v>
      </c>
      <c r="AC2899" s="15">
        <f t="shared" ref="AC2899:AC2911" si="935">ROUND(X2899+Y2899+Z2899+AA2899+AB2899,1)</f>
        <v>353.3</v>
      </c>
      <c r="AD2899" s="48">
        <f>(ROUND(AC2899-AC2897,1)/AC2897)</f>
        <v>-6.6578599735799202E-2</v>
      </c>
      <c r="AE2899" s="113" t="s">
        <v>813</v>
      </c>
      <c r="AF2899" s="60"/>
    </row>
    <row r="2900" spans="1:32">
      <c r="A2900" s="99" t="s">
        <v>816</v>
      </c>
      <c r="B2900" s="89">
        <v>0</v>
      </c>
      <c r="C2900" s="21" t="s">
        <v>337</v>
      </c>
      <c r="D2900" s="12">
        <v>98</v>
      </c>
      <c r="E2900" s="12">
        <v>0</v>
      </c>
      <c r="F2900" s="12">
        <v>0</v>
      </c>
      <c r="G2900" s="12">
        <v>0</v>
      </c>
      <c r="H2900" s="12">
        <v>0</v>
      </c>
      <c r="I2900" s="13">
        <v>60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137.19999999999999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216.08999999999997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30"/>
        <v>353.28999999999996</v>
      </c>
      <c r="Y2900" s="14">
        <f t="shared" si="931"/>
        <v>0</v>
      </c>
      <c r="Z2900" s="14">
        <f t="shared" si="932"/>
        <v>0</v>
      </c>
      <c r="AA2900" s="14">
        <f t="shared" si="933"/>
        <v>0</v>
      </c>
      <c r="AB2900" s="14">
        <f t="shared" si="934"/>
        <v>0</v>
      </c>
      <c r="AC2900" s="15">
        <f t="shared" si="935"/>
        <v>353.3</v>
      </c>
      <c r="AD2900" s="48">
        <f>(ROUND(AC2900-AC2897,1)/AC2897)</f>
        <v>-6.6578599735799202E-2</v>
      </c>
      <c r="AE2900" s="113"/>
      <c r="AF2900" s="60"/>
    </row>
    <row r="2901" spans="1:32">
      <c r="A2901" s="99" t="s">
        <v>817</v>
      </c>
      <c r="B2901" s="89">
        <v>0</v>
      </c>
      <c r="C2901" s="21" t="s">
        <v>338</v>
      </c>
      <c r="D2901" s="12">
        <v>98</v>
      </c>
      <c r="E2901" s="12">
        <v>0</v>
      </c>
      <c r="F2901" s="12">
        <v>0</v>
      </c>
      <c r="G2901" s="12">
        <v>0</v>
      </c>
      <c r="H2901" s="12">
        <v>0</v>
      </c>
      <c r="I2901" s="13">
        <v>60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137.19999999999999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216.08999999999997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30"/>
        <v>353.28999999999996</v>
      </c>
      <c r="Y2901" s="14">
        <f t="shared" si="931"/>
        <v>0</v>
      </c>
      <c r="Z2901" s="14">
        <f t="shared" si="932"/>
        <v>0</v>
      </c>
      <c r="AA2901" s="14">
        <f t="shared" si="933"/>
        <v>0</v>
      </c>
      <c r="AB2901" s="14">
        <f t="shared" si="934"/>
        <v>0</v>
      </c>
      <c r="AC2901" s="15">
        <f t="shared" si="935"/>
        <v>353.3</v>
      </c>
      <c r="AD2901" s="48">
        <f>(ROUND(AC2901-AC2897,1)/AC2897)</f>
        <v>-6.6578599735799202E-2</v>
      </c>
      <c r="AE2901" s="113"/>
      <c r="AF2901" s="60"/>
    </row>
    <row r="2902" spans="1:32">
      <c r="A2902" s="99" t="s">
        <v>666</v>
      </c>
      <c r="B2902" s="89"/>
      <c r="C2902" s="21" t="s">
        <v>339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60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137.19999999999999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216.08999999999997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30"/>
        <v>353.28999999999996</v>
      </c>
      <c r="Y2902" s="14">
        <f t="shared" si="931"/>
        <v>0</v>
      </c>
      <c r="Z2902" s="14">
        <f t="shared" si="932"/>
        <v>0</v>
      </c>
      <c r="AA2902" s="14">
        <f t="shared" si="933"/>
        <v>0</v>
      </c>
      <c r="AB2902" s="14">
        <f t="shared" si="934"/>
        <v>0</v>
      </c>
      <c r="AC2902" s="15">
        <f t="shared" si="935"/>
        <v>353.3</v>
      </c>
      <c r="AD2902" s="48">
        <f>(ROUND(AC2902-AC2897,1)/AC2897)</f>
        <v>-6.6578599735799202E-2</v>
      </c>
      <c r="AE2902" s="113"/>
      <c r="AF2902" s="60"/>
    </row>
    <row r="2903" spans="1:32">
      <c r="A2903" s="99" t="s">
        <v>605</v>
      </c>
      <c r="B2903" s="89"/>
      <c r="C2903" s="21" t="s">
        <v>1</v>
      </c>
      <c r="D2903" s="12">
        <v>49</v>
      </c>
      <c r="E2903" s="12">
        <v>98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110</v>
      </c>
      <c r="L2903" s="13">
        <v>0</v>
      </c>
      <c r="M2903" s="13">
        <v>0</v>
      </c>
      <c r="N2903" s="14">
        <f>D2903*$D$9</f>
        <v>58.8</v>
      </c>
      <c r="O2903" s="14">
        <f>E2903*$E$9</f>
        <v>127.4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92.609999999999985</v>
      </c>
      <c r="T2903" s="14">
        <f>(O2903/100)*(K2903*$K$9)</f>
        <v>210.21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30"/>
        <v>151.40999999999997</v>
      </c>
      <c r="Y2903" s="14">
        <f t="shared" si="931"/>
        <v>337.61</v>
      </c>
      <c r="Z2903" s="14">
        <f t="shared" si="932"/>
        <v>0</v>
      </c>
      <c r="AA2903" s="14">
        <f t="shared" si="933"/>
        <v>0</v>
      </c>
      <c r="AB2903" s="14">
        <f t="shared" si="934"/>
        <v>0</v>
      </c>
      <c r="AC2903" s="15">
        <f t="shared" si="935"/>
        <v>489</v>
      </c>
      <c r="AD2903" s="48">
        <f>(ROUND(AC2903-AC2897,1)/AC2897)</f>
        <v>0.29194187582562747</v>
      </c>
      <c r="AE2903" s="113"/>
      <c r="AF2903" s="60"/>
    </row>
    <row r="2904" spans="1:32">
      <c r="A2904" s="99" t="s">
        <v>844</v>
      </c>
      <c r="B2904" s="89"/>
      <c r="C2904" s="21" t="s">
        <v>2</v>
      </c>
      <c r="D2904" s="12">
        <v>49</v>
      </c>
      <c r="E2904" s="12">
        <v>0</v>
      </c>
      <c r="F2904" s="12">
        <v>98</v>
      </c>
      <c r="G2904" s="12">
        <v>0</v>
      </c>
      <c r="H2904" s="12">
        <v>0</v>
      </c>
      <c r="I2904" s="13">
        <v>60</v>
      </c>
      <c r="J2904" s="13">
        <v>45</v>
      </c>
      <c r="K2904" s="13">
        <v>55</v>
      </c>
      <c r="L2904" s="13">
        <v>55</v>
      </c>
      <c r="M2904" s="13">
        <v>0</v>
      </c>
      <c r="N2904" s="14">
        <f>D2904*$D$10</f>
        <v>58.8</v>
      </c>
      <c r="O2904" s="14">
        <f>E2904*$E$10</f>
        <v>0</v>
      </c>
      <c r="P2904" s="14">
        <f>F2904*$F$10</f>
        <v>127.4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92.609999999999985</v>
      </c>
      <c r="T2904" s="14">
        <f>(O2904/100)*(K2904*$J$10)</f>
        <v>0</v>
      </c>
      <c r="U2904" s="14">
        <f>(P2904/100)*(K2904*$K$10)+(P2904/100)*(L2904*$L$10)</f>
        <v>210.21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30"/>
        <v>151.40999999999997</v>
      </c>
      <c r="Y2904" s="14">
        <f t="shared" si="931"/>
        <v>0</v>
      </c>
      <c r="Z2904" s="14">
        <f t="shared" si="932"/>
        <v>337.61</v>
      </c>
      <c r="AA2904" s="14">
        <f t="shared" si="933"/>
        <v>0</v>
      </c>
      <c r="AB2904" s="14">
        <f t="shared" si="934"/>
        <v>0</v>
      </c>
      <c r="AC2904" s="15">
        <f t="shared" si="935"/>
        <v>489</v>
      </c>
      <c r="AD2904" s="48">
        <f>(ROUND(AC2904-AC2897,1)/AC2897)</f>
        <v>0.29194187582562747</v>
      </c>
      <c r="AE2904" s="113"/>
      <c r="AF2904" s="60"/>
    </row>
    <row r="2905" spans="1:32">
      <c r="A2905" s="99" t="s">
        <v>845</v>
      </c>
      <c r="B2905" s="89"/>
      <c r="C2905" s="21" t="s">
        <v>3</v>
      </c>
      <c r="D2905" s="12">
        <v>49</v>
      </c>
      <c r="E2905" s="12">
        <v>0</v>
      </c>
      <c r="F2905" s="12">
        <v>0</v>
      </c>
      <c r="G2905" s="12">
        <v>98</v>
      </c>
      <c r="H2905" s="12">
        <v>0</v>
      </c>
      <c r="I2905" s="13">
        <v>60</v>
      </c>
      <c r="J2905" s="13">
        <v>45</v>
      </c>
      <c r="K2905" s="13">
        <v>0</v>
      </c>
      <c r="L2905" s="13">
        <v>110</v>
      </c>
      <c r="M2905" s="13">
        <v>0</v>
      </c>
      <c r="N2905" s="14">
        <f>D2905*$D$11</f>
        <v>58.8</v>
      </c>
      <c r="O2905" s="14">
        <f>E2905*$E$11</f>
        <v>0</v>
      </c>
      <c r="P2905" s="14">
        <f>F2905*$F$11</f>
        <v>0</v>
      </c>
      <c r="Q2905" s="14">
        <f>G2905*$G$11</f>
        <v>127.4</v>
      </c>
      <c r="R2905" s="14">
        <f>H2905*$H$11</f>
        <v>0</v>
      </c>
      <c r="S2905" s="14">
        <f>(N2905/100)*(I2905*$I$11)+(N2905/100)*(J2905*$J$11)</f>
        <v>92.609999999999985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210.21</v>
      </c>
      <c r="W2905" s="14">
        <f>(R2905/100)*(K2905*$K$11)+(R2905/100)*(L2905*$L$11)</f>
        <v>0</v>
      </c>
      <c r="X2905" s="14">
        <f t="shared" si="930"/>
        <v>151.40999999999997</v>
      </c>
      <c r="Y2905" s="14">
        <f t="shared" si="931"/>
        <v>0</v>
      </c>
      <c r="Z2905" s="14">
        <f t="shared" si="932"/>
        <v>0</v>
      </c>
      <c r="AA2905" s="14">
        <f t="shared" si="933"/>
        <v>337.61</v>
      </c>
      <c r="AB2905" s="14">
        <f t="shared" si="934"/>
        <v>0</v>
      </c>
      <c r="AC2905" s="15">
        <f t="shared" si="935"/>
        <v>489</v>
      </c>
      <c r="AD2905" s="48">
        <f>(ROUND(AC2905-AC2897,1)/AC2897)</f>
        <v>0.29194187582562747</v>
      </c>
      <c r="AE2905" s="113"/>
      <c r="AF2905" s="60"/>
    </row>
    <row r="2906" spans="1:32">
      <c r="A2906" s="99" t="s">
        <v>846</v>
      </c>
      <c r="B2906" s="89"/>
      <c r="C2906" s="21" t="s">
        <v>4</v>
      </c>
      <c r="D2906" s="12">
        <v>49</v>
      </c>
      <c r="E2906" s="12">
        <v>0</v>
      </c>
      <c r="F2906" s="12">
        <v>0</v>
      </c>
      <c r="G2906" s="12">
        <v>0</v>
      </c>
      <c r="H2906" s="12">
        <v>98</v>
      </c>
      <c r="I2906" s="13">
        <v>60</v>
      </c>
      <c r="J2906" s="13">
        <v>45</v>
      </c>
      <c r="K2906" s="13">
        <v>55</v>
      </c>
      <c r="L2906" s="13">
        <v>55</v>
      </c>
      <c r="M2906" s="13">
        <v>0</v>
      </c>
      <c r="N2906" s="14">
        <f>D2906*$D$12</f>
        <v>58.8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127.4</v>
      </c>
      <c r="S2906" s="14">
        <f>(N2906/100)*(I2906*$I$12)+(N2906/100)*(J2906*$J$12)</f>
        <v>92.609999999999985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210.21</v>
      </c>
      <c r="X2906" s="14">
        <f t="shared" si="930"/>
        <v>151.40999999999997</v>
      </c>
      <c r="Y2906" s="14">
        <f t="shared" si="931"/>
        <v>0</v>
      </c>
      <c r="Z2906" s="14">
        <f t="shared" si="932"/>
        <v>0</v>
      </c>
      <c r="AA2906" s="14">
        <f t="shared" si="933"/>
        <v>0</v>
      </c>
      <c r="AB2906" s="14">
        <f t="shared" si="934"/>
        <v>337.61</v>
      </c>
      <c r="AC2906" s="15">
        <f t="shared" si="935"/>
        <v>489</v>
      </c>
      <c r="AD2906" s="48">
        <f>(ROUND(AC2906-AC2897,1)/AC2897)</f>
        <v>0.29194187582562747</v>
      </c>
      <c r="AE2906" s="113"/>
      <c r="AF2906" s="60"/>
    </row>
    <row r="2907" spans="1:32">
      <c r="A2907" s="99" t="s">
        <v>847</v>
      </c>
      <c r="B2907" s="89"/>
      <c r="C2907" s="21" t="s">
        <v>327</v>
      </c>
      <c r="D2907" s="12">
        <v>98</v>
      </c>
      <c r="E2907" s="12">
        <v>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0</v>
      </c>
      <c r="L2907" s="13">
        <v>0</v>
      </c>
      <c r="M2907" s="13">
        <v>85</v>
      </c>
      <c r="N2907" s="14">
        <f>D2907*$D$13</f>
        <v>127.4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363.09000000000003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30"/>
        <v>490.49</v>
      </c>
      <c r="Y2907" s="14">
        <f t="shared" si="931"/>
        <v>0</v>
      </c>
      <c r="Z2907" s="14">
        <f t="shared" si="932"/>
        <v>0</v>
      </c>
      <c r="AA2907" s="14">
        <f t="shared" si="933"/>
        <v>0</v>
      </c>
      <c r="AB2907" s="14">
        <f t="shared" si="934"/>
        <v>0</v>
      </c>
      <c r="AC2907" s="15">
        <f t="shared" si="935"/>
        <v>490.5</v>
      </c>
      <c r="AD2907" s="48">
        <f>(ROUND(AC2907-AC2897,1)/AC2897)</f>
        <v>0.29590488771466317</v>
      </c>
      <c r="AE2907" s="113"/>
      <c r="AF2907" s="60"/>
    </row>
    <row r="2908" spans="1:32">
      <c r="A2908" s="99" t="s">
        <v>848</v>
      </c>
      <c r="B2908" s="89"/>
      <c r="C2908" s="21" t="s">
        <v>328</v>
      </c>
      <c r="D2908" s="12">
        <v>98</v>
      </c>
      <c r="E2908" s="12">
        <v>0</v>
      </c>
      <c r="F2908" s="12">
        <v>0</v>
      </c>
      <c r="G2908" s="12">
        <v>0</v>
      </c>
      <c r="H2908" s="12">
        <v>0</v>
      </c>
      <c r="I2908" s="13">
        <v>60</v>
      </c>
      <c r="J2908" s="13">
        <v>45</v>
      </c>
      <c r="K2908" s="13">
        <v>85</v>
      </c>
      <c r="L2908" s="13">
        <v>0</v>
      </c>
      <c r="M2908" s="13">
        <v>0</v>
      </c>
      <c r="N2908" s="14">
        <f>D2908*$D$14</f>
        <v>127.4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363.09000000000003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30"/>
        <v>490.49</v>
      </c>
      <c r="Y2908" s="14">
        <f t="shared" si="931"/>
        <v>0</v>
      </c>
      <c r="Z2908" s="14">
        <f t="shared" si="932"/>
        <v>0</v>
      </c>
      <c r="AA2908" s="14">
        <f t="shared" si="933"/>
        <v>0</v>
      </c>
      <c r="AB2908" s="14">
        <f t="shared" si="934"/>
        <v>0</v>
      </c>
      <c r="AC2908" s="15">
        <f t="shared" si="935"/>
        <v>490.5</v>
      </c>
      <c r="AD2908" s="48">
        <f>(ROUND(AC2908-AC2897,1)/AC2897)</f>
        <v>0.29590488771466317</v>
      </c>
      <c r="AE2908" s="113"/>
      <c r="AF2908" s="60"/>
    </row>
    <row r="2909" spans="1:32">
      <c r="A2909" s="99"/>
      <c r="B2909" s="89"/>
      <c r="C2909" s="21" t="s">
        <v>329</v>
      </c>
      <c r="D2909" s="12">
        <v>98</v>
      </c>
      <c r="E2909" s="12">
        <v>0</v>
      </c>
      <c r="F2909" s="12">
        <v>0</v>
      </c>
      <c r="G2909" s="12">
        <v>0</v>
      </c>
      <c r="H2909" s="12">
        <v>0</v>
      </c>
      <c r="I2909" s="13">
        <v>60</v>
      </c>
      <c r="J2909" s="13">
        <v>45</v>
      </c>
      <c r="K2909" s="13">
        <v>0</v>
      </c>
      <c r="L2909" s="13">
        <v>85</v>
      </c>
      <c r="M2909" s="13">
        <v>0</v>
      </c>
      <c r="N2909" s="14">
        <f>D2909*$D$15</f>
        <v>127.4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363.09000000000003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30"/>
        <v>490.49</v>
      </c>
      <c r="Y2909" s="14">
        <f t="shared" si="931"/>
        <v>0</v>
      </c>
      <c r="Z2909" s="14">
        <f t="shared" si="932"/>
        <v>0</v>
      </c>
      <c r="AA2909" s="14">
        <f t="shared" si="933"/>
        <v>0</v>
      </c>
      <c r="AB2909" s="14">
        <f t="shared" si="934"/>
        <v>0</v>
      </c>
      <c r="AC2909" s="15">
        <f t="shared" si="935"/>
        <v>490.5</v>
      </c>
      <c r="AD2909" s="48">
        <f>(ROUND(AC2909-AC2897,1)/AC2897)</f>
        <v>0.29590488771466317</v>
      </c>
      <c r="AE2909" s="113"/>
      <c r="AF2909" s="60"/>
    </row>
    <row r="2910" spans="1:32">
      <c r="A2910" s="99"/>
      <c r="B2910" s="89"/>
      <c r="C2910" s="21" t="s">
        <v>325</v>
      </c>
      <c r="D2910" s="12">
        <v>98</v>
      </c>
      <c r="E2910" s="12">
        <v>0</v>
      </c>
      <c r="F2910" s="12">
        <v>0</v>
      </c>
      <c r="G2910" s="12">
        <v>0</v>
      </c>
      <c r="H2910" s="12">
        <v>0</v>
      </c>
      <c r="I2910" s="13">
        <v>60</v>
      </c>
      <c r="J2910" s="13">
        <v>75</v>
      </c>
      <c r="K2910" s="13">
        <v>0</v>
      </c>
      <c r="L2910" s="13">
        <v>0</v>
      </c>
      <c r="M2910" s="13">
        <v>0</v>
      </c>
      <c r="N2910" s="14">
        <f>D2910*$D$16</f>
        <v>127.4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296.20500000000004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30"/>
        <v>423.60500000000002</v>
      </c>
      <c r="Y2910" s="14">
        <f t="shared" si="931"/>
        <v>0</v>
      </c>
      <c r="Z2910" s="14">
        <f t="shared" si="932"/>
        <v>0</v>
      </c>
      <c r="AA2910" s="14">
        <f t="shared" si="933"/>
        <v>0</v>
      </c>
      <c r="AB2910" s="14">
        <f t="shared" si="934"/>
        <v>0</v>
      </c>
      <c r="AC2910" s="15">
        <f t="shared" si="935"/>
        <v>423.6</v>
      </c>
      <c r="AD2910" s="48">
        <f>(ROUND(AC2910-AC2897,1)/AC2897)</f>
        <v>0.1191545574636724</v>
      </c>
      <c r="AE2910" s="113"/>
      <c r="AF2910" s="60"/>
    </row>
    <row r="2911" spans="1:32">
      <c r="A2911" s="99"/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95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127.4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335.69899999999996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30"/>
        <v>463.09899999999993</v>
      </c>
      <c r="Y2911" s="14">
        <f t="shared" si="931"/>
        <v>0</v>
      </c>
      <c r="Z2911" s="14">
        <f t="shared" si="932"/>
        <v>0</v>
      </c>
      <c r="AA2911" s="14">
        <f t="shared" si="933"/>
        <v>0</v>
      </c>
      <c r="AB2911" s="14">
        <f t="shared" si="934"/>
        <v>0</v>
      </c>
      <c r="AC2911" s="15">
        <f t="shared" si="935"/>
        <v>463.1</v>
      </c>
      <c r="AD2911" s="48">
        <f>(ROUND(AC2911-AC2897,1)/AC2897)</f>
        <v>0.22351387054161162</v>
      </c>
      <c r="AE2911" s="113"/>
      <c r="AF2911" s="60"/>
    </row>
    <row r="2912" spans="1:32">
      <c r="A2912" s="106" t="s">
        <v>0</v>
      </c>
      <c r="B2912" s="86" t="s">
        <v>900</v>
      </c>
      <c r="C2912" s="50" t="s">
        <v>243</v>
      </c>
      <c r="D2912" s="11">
        <v>98</v>
      </c>
      <c r="E2912" s="11">
        <v>0</v>
      </c>
      <c r="F2912" s="11">
        <v>0</v>
      </c>
      <c r="G2912" s="11">
        <v>0</v>
      </c>
      <c r="H2912" s="11">
        <v>0</v>
      </c>
      <c r="I2912" s="51">
        <v>20</v>
      </c>
      <c r="J2912" s="51">
        <v>80</v>
      </c>
      <c r="K2912" s="51">
        <v>0</v>
      </c>
      <c r="L2912" s="51">
        <v>0</v>
      </c>
      <c r="M2912" s="51">
        <v>0</v>
      </c>
      <c r="N2912" s="52">
        <f>D2912*$D$3</f>
        <v>147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220.5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X2926" si="936">N2912+S2912</f>
        <v>367.5</v>
      </c>
      <c r="Y2912" s="52">
        <f t="shared" ref="Y2912:Y2926" si="937">O2912+T2912</f>
        <v>0</v>
      </c>
      <c r="Z2912" s="52">
        <f t="shared" ref="Z2912:Z2926" si="938">P2912+U2912</f>
        <v>0</v>
      </c>
      <c r="AA2912" s="52">
        <f t="shared" ref="AA2912:AA2926" si="939">Q2912+V2912</f>
        <v>0</v>
      </c>
      <c r="AB2912" s="52">
        <f t="shared" ref="AB2912:AB2926" si="940">R2912+W2912</f>
        <v>0</v>
      </c>
      <c r="AC2912" s="53">
        <f>ROUND(X2912+Y2912+Z2912+AA2912+AB2912,1)</f>
        <v>367.5</v>
      </c>
      <c r="AD2912" s="58">
        <v>0</v>
      </c>
      <c r="AE2912" s="113"/>
      <c r="AF2912" s="60"/>
    </row>
    <row r="2913" spans="1:32">
      <c r="A2913" s="99" t="s">
        <v>814</v>
      </c>
      <c r="B2913" s="87">
        <v>10</v>
      </c>
      <c r="C2913" s="21" t="s">
        <v>324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40</v>
      </c>
      <c r="J2913" s="13">
        <v>95</v>
      </c>
      <c r="K2913" s="13">
        <v>0</v>
      </c>
      <c r="L2913" s="13">
        <v>0</v>
      </c>
      <c r="M2913" s="13">
        <v>0</v>
      </c>
      <c r="N2913" s="14">
        <f>D2913*$D$4</f>
        <v>127.4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309.58199999999999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36"/>
        <v>436.98199999999997</v>
      </c>
      <c r="Y2913" s="14">
        <f t="shared" si="937"/>
        <v>0</v>
      </c>
      <c r="Z2913" s="14">
        <f t="shared" si="938"/>
        <v>0</v>
      </c>
      <c r="AA2913" s="14">
        <f t="shared" si="939"/>
        <v>0</v>
      </c>
      <c r="AB2913" s="14">
        <f t="shared" si="940"/>
        <v>0</v>
      </c>
      <c r="AC2913" s="15">
        <f>ROUND(X2913+Y2913+Z2913+AA2913+AB2913,1)</f>
        <v>437</v>
      </c>
      <c r="AD2913" s="48">
        <f>(ROUND(AC2913-AC2912,1)/AC2912)</f>
        <v>0.18911564625850341</v>
      </c>
      <c r="AE2913" s="113"/>
      <c r="AF2913" s="60"/>
    </row>
    <row r="2914" spans="1:32">
      <c r="A2914" s="99" t="s">
        <v>815</v>
      </c>
      <c r="B2914" s="87">
        <v>16</v>
      </c>
      <c r="C2914" s="21" t="s">
        <v>849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20</v>
      </c>
      <c r="J2914" s="13">
        <v>80</v>
      </c>
      <c r="K2914" s="13">
        <v>0</v>
      </c>
      <c r="L2914" s="13">
        <v>0</v>
      </c>
      <c r="M2914" s="13">
        <v>0</v>
      </c>
      <c r="N2914" s="14">
        <f>D2914*$D$5</f>
        <v>137.19999999999999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205.79999999999998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36"/>
        <v>343</v>
      </c>
      <c r="Y2914" s="14">
        <f t="shared" si="937"/>
        <v>0</v>
      </c>
      <c r="Z2914" s="14">
        <f t="shared" si="938"/>
        <v>0</v>
      </c>
      <c r="AA2914" s="14">
        <f t="shared" si="939"/>
        <v>0</v>
      </c>
      <c r="AB2914" s="14">
        <f t="shared" si="940"/>
        <v>0</v>
      </c>
      <c r="AC2914" s="15">
        <f t="shared" ref="AC2914:AC2926" si="941">ROUND(X2914+Y2914+Z2914+AA2914+AB2914,1)</f>
        <v>343</v>
      </c>
      <c r="AD2914" s="48">
        <f>(ROUND(AC2914-AC2912,1)/AC2912)</f>
        <v>-6.6666666666666666E-2</v>
      </c>
      <c r="AE2914" s="113" t="s">
        <v>813</v>
      </c>
      <c r="AF2914" s="60"/>
    </row>
    <row r="2915" spans="1:32">
      <c r="A2915" s="99" t="s">
        <v>816</v>
      </c>
      <c r="B2915" s="87">
        <v>0</v>
      </c>
      <c r="C2915" s="21" t="s">
        <v>337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20</v>
      </c>
      <c r="J2915" s="13">
        <v>80</v>
      </c>
      <c r="K2915" s="13">
        <v>0</v>
      </c>
      <c r="L2915" s="13">
        <v>0</v>
      </c>
      <c r="M2915" s="13">
        <v>0</v>
      </c>
      <c r="N2915" s="14">
        <f>D2915*$D$6</f>
        <v>137.19999999999999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205.79999999999998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36"/>
        <v>343</v>
      </c>
      <c r="Y2915" s="14">
        <f t="shared" si="937"/>
        <v>0</v>
      </c>
      <c r="Z2915" s="14">
        <f t="shared" si="938"/>
        <v>0</v>
      </c>
      <c r="AA2915" s="14">
        <f t="shared" si="939"/>
        <v>0</v>
      </c>
      <c r="AB2915" s="14">
        <f t="shared" si="940"/>
        <v>0</v>
      </c>
      <c r="AC2915" s="15">
        <f t="shared" si="941"/>
        <v>343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817</v>
      </c>
      <c r="B2916" s="87">
        <v>0</v>
      </c>
      <c r="C2916" s="21" t="s">
        <v>338</v>
      </c>
      <c r="D2916" s="12">
        <v>98</v>
      </c>
      <c r="E2916" s="12">
        <v>0</v>
      </c>
      <c r="F2916" s="12">
        <v>0</v>
      </c>
      <c r="G2916" s="12">
        <v>0</v>
      </c>
      <c r="H2916" s="12">
        <v>0</v>
      </c>
      <c r="I2916" s="13">
        <v>20</v>
      </c>
      <c r="J2916" s="13">
        <v>80</v>
      </c>
      <c r="K2916" s="13">
        <v>0</v>
      </c>
      <c r="L2916" s="13">
        <v>0</v>
      </c>
      <c r="M2916" s="13">
        <v>0</v>
      </c>
      <c r="N2916" s="14">
        <f>D2916*$D$7</f>
        <v>137.19999999999999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205.79999999999998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36"/>
        <v>343</v>
      </c>
      <c r="Y2916" s="14">
        <f t="shared" si="937"/>
        <v>0</v>
      </c>
      <c r="Z2916" s="14">
        <f t="shared" si="938"/>
        <v>0</v>
      </c>
      <c r="AA2916" s="14">
        <f t="shared" si="939"/>
        <v>0</v>
      </c>
      <c r="AB2916" s="14">
        <f t="shared" si="940"/>
        <v>0</v>
      </c>
      <c r="AC2916" s="15">
        <f t="shared" si="941"/>
        <v>343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666</v>
      </c>
      <c r="B2917" s="87"/>
      <c r="C2917" s="21" t="s">
        <v>339</v>
      </c>
      <c r="D2917" s="12">
        <v>98</v>
      </c>
      <c r="E2917" s="12">
        <v>0</v>
      </c>
      <c r="F2917" s="12">
        <v>0</v>
      </c>
      <c r="G2917" s="12">
        <v>0</v>
      </c>
      <c r="H2917" s="12">
        <v>0</v>
      </c>
      <c r="I2917" s="13">
        <v>20</v>
      </c>
      <c r="J2917" s="13">
        <v>80</v>
      </c>
      <c r="K2917" s="13">
        <v>0</v>
      </c>
      <c r="L2917" s="13">
        <v>0</v>
      </c>
      <c r="M2917" s="13">
        <v>0</v>
      </c>
      <c r="N2917" s="14">
        <f>D2917*$D$8</f>
        <v>137.19999999999999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205.79999999999998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6"/>
        <v>343</v>
      </c>
      <c r="Y2917" s="14">
        <f t="shared" si="937"/>
        <v>0</v>
      </c>
      <c r="Z2917" s="14">
        <f t="shared" si="938"/>
        <v>0</v>
      </c>
      <c r="AA2917" s="14">
        <f t="shared" si="939"/>
        <v>0</v>
      </c>
      <c r="AB2917" s="14">
        <f t="shared" si="940"/>
        <v>0</v>
      </c>
      <c r="AC2917" s="15">
        <f t="shared" si="941"/>
        <v>343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605</v>
      </c>
      <c r="B2918" s="87"/>
      <c r="C2918" s="21" t="s">
        <v>1</v>
      </c>
      <c r="D2918" s="12">
        <v>49</v>
      </c>
      <c r="E2918" s="12">
        <v>98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110</v>
      </c>
      <c r="L2918" s="13">
        <v>0</v>
      </c>
      <c r="M2918" s="13">
        <v>0</v>
      </c>
      <c r="N2918" s="14">
        <f>D2918*$D$9</f>
        <v>58.8</v>
      </c>
      <c r="O2918" s="14">
        <f>E2918*$E$9</f>
        <v>127.4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88.2</v>
      </c>
      <c r="T2918" s="14">
        <f>(O2918/100)*(K2918*$K$9)</f>
        <v>210.21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6"/>
        <v>147</v>
      </c>
      <c r="Y2918" s="14">
        <f t="shared" si="937"/>
        <v>337.61</v>
      </c>
      <c r="Z2918" s="14">
        <f t="shared" si="938"/>
        <v>0</v>
      </c>
      <c r="AA2918" s="14">
        <f t="shared" si="939"/>
        <v>0</v>
      </c>
      <c r="AB2918" s="14">
        <f t="shared" si="940"/>
        <v>0</v>
      </c>
      <c r="AC2918" s="15">
        <f t="shared" si="941"/>
        <v>484.6</v>
      </c>
      <c r="AD2918" s="48">
        <f>(ROUND(AC2918-AC2912,1)/AC2912)</f>
        <v>0.3186394557823129</v>
      </c>
      <c r="AE2918" s="113"/>
      <c r="AF2918" s="60"/>
    </row>
    <row r="2919" spans="1:32">
      <c r="A2919" s="99" t="s">
        <v>844</v>
      </c>
      <c r="B2919" s="87"/>
      <c r="C2919" s="21" t="s">
        <v>2</v>
      </c>
      <c r="D2919" s="12">
        <v>49</v>
      </c>
      <c r="E2919" s="12">
        <v>0</v>
      </c>
      <c r="F2919" s="12">
        <v>98</v>
      </c>
      <c r="G2919" s="12">
        <v>0</v>
      </c>
      <c r="H2919" s="12">
        <v>0</v>
      </c>
      <c r="I2919" s="13">
        <v>20</v>
      </c>
      <c r="J2919" s="13">
        <v>80</v>
      </c>
      <c r="K2919" s="13">
        <v>55</v>
      </c>
      <c r="L2919" s="13">
        <v>55</v>
      </c>
      <c r="M2919" s="13">
        <v>0</v>
      </c>
      <c r="N2919" s="14">
        <f>D2919*$D$10</f>
        <v>58.8</v>
      </c>
      <c r="O2919" s="14">
        <f>E2919*$E$10</f>
        <v>0</v>
      </c>
      <c r="P2919" s="14">
        <f>F2919*$F$10</f>
        <v>127.4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88.2</v>
      </c>
      <c r="T2919" s="14">
        <f>(O2919/100)*(K2919*$J$10)</f>
        <v>0</v>
      </c>
      <c r="U2919" s="14">
        <f>(P2919/100)*(K2919*$K$10)+(P2919/100)*(L2919*$L$10)</f>
        <v>210.21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6"/>
        <v>147</v>
      </c>
      <c r="Y2919" s="14">
        <f t="shared" si="937"/>
        <v>0</v>
      </c>
      <c r="Z2919" s="14">
        <f t="shared" si="938"/>
        <v>337.61</v>
      </c>
      <c r="AA2919" s="14">
        <f t="shared" si="939"/>
        <v>0</v>
      </c>
      <c r="AB2919" s="14">
        <f t="shared" si="940"/>
        <v>0</v>
      </c>
      <c r="AC2919" s="15">
        <f t="shared" si="941"/>
        <v>484.6</v>
      </c>
      <c r="AD2919" s="48">
        <f>(ROUND(AC2919-AC2912,1)/AC2912)</f>
        <v>0.3186394557823129</v>
      </c>
      <c r="AE2919" s="113"/>
      <c r="AF2919" s="60"/>
    </row>
    <row r="2920" spans="1:32">
      <c r="A2920" s="99" t="s">
        <v>845</v>
      </c>
      <c r="B2920" s="87"/>
      <c r="C2920" s="21" t="s">
        <v>3</v>
      </c>
      <c r="D2920" s="12">
        <v>49</v>
      </c>
      <c r="E2920" s="12">
        <v>0</v>
      </c>
      <c r="F2920" s="12">
        <v>0</v>
      </c>
      <c r="G2920" s="12">
        <v>98</v>
      </c>
      <c r="H2920" s="12">
        <v>0</v>
      </c>
      <c r="I2920" s="13">
        <v>20</v>
      </c>
      <c r="J2920" s="13">
        <v>80</v>
      </c>
      <c r="K2920" s="13">
        <v>0</v>
      </c>
      <c r="L2920" s="13">
        <v>110</v>
      </c>
      <c r="M2920" s="13">
        <v>0</v>
      </c>
      <c r="N2920" s="14">
        <f>D2920*$D$11</f>
        <v>58.8</v>
      </c>
      <c r="O2920" s="14">
        <f>E2920*$E$11</f>
        <v>0</v>
      </c>
      <c r="P2920" s="14">
        <f>F2920*$F$11</f>
        <v>0</v>
      </c>
      <c r="Q2920" s="14">
        <f>G2920*$G$11</f>
        <v>127.4</v>
      </c>
      <c r="R2920" s="14">
        <f>H2920*$H$11</f>
        <v>0</v>
      </c>
      <c r="S2920" s="14">
        <f>(N2920/100)*(I2920*$I$11)+(N2920/100)*(J2920*$J$11)</f>
        <v>88.2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210.21</v>
      </c>
      <c r="W2920" s="14">
        <f>(R2920/100)*(K2920*$K$11)+(R2920/100)*(L2920*$L$11)</f>
        <v>0</v>
      </c>
      <c r="X2920" s="14">
        <f t="shared" si="936"/>
        <v>147</v>
      </c>
      <c r="Y2920" s="14">
        <f t="shared" si="937"/>
        <v>0</v>
      </c>
      <c r="Z2920" s="14">
        <f t="shared" si="938"/>
        <v>0</v>
      </c>
      <c r="AA2920" s="14">
        <f t="shared" si="939"/>
        <v>337.61</v>
      </c>
      <c r="AB2920" s="14">
        <f t="shared" si="940"/>
        <v>0</v>
      </c>
      <c r="AC2920" s="15">
        <f t="shared" si="941"/>
        <v>484.6</v>
      </c>
      <c r="AD2920" s="48">
        <f>(ROUND(AC2920-AC2912,1)/AC2912)</f>
        <v>0.3186394557823129</v>
      </c>
      <c r="AE2920" s="113"/>
      <c r="AF2920" s="60"/>
    </row>
    <row r="2921" spans="1:32">
      <c r="A2921" s="99" t="s">
        <v>846</v>
      </c>
      <c r="B2921" s="87"/>
      <c r="C2921" s="21" t="s">
        <v>4</v>
      </c>
      <c r="D2921" s="12">
        <v>49</v>
      </c>
      <c r="E2921" s="12">
        <v>0</v>
      </c>
      <c r="F2921" s="12">
        <v>0</v>
      </c>
      <c r="G2921" s="12">
        <v>0</v>
      </c>
      <c r="H2921" s="12">
        <v>98</v>
      </c>
      <c r="I2921" s="13">
        <v>20</v>
      </c>
      <c r="J2921" s="13">
        <v>80</v>
      </c>
      <c r="K2921" s="13">
        <v>55</v>
      </c>
      <c r="L2921" s="13">
        <v>55</v>
      </c>
      <c r="M2921" s="13">
        <v>0</v>
      </c>
      <c r="N2921" s="14">
        <f>D2921*$D$12</f>
        <v>58.8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127.4</v>
      </c>
      <c r="S2921" s="14">
        <f>(N2921/100)*(I2921*$I$12)+(N2921/100)*(J2921*$J$12)</f>
        <v>88.2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210.21</v>
      </c>
      <c r="X2921" s="14">
        <f t="shared" si="936"/>
        <v>147</v>
      </c>
      <c r="Y2921" s="14">
        <f t="shared" si="937"/>
        <v>0</v>
      </c>
      <c r="Z2921" s="14">
        <f t="shared" si="938"/>
        <v>0</v>
      </c>
      <c r="AA2921" s="14">
        <f t="shared" si="939"/>
        <v>0</v>
      </c>
      <c r="AB2921" s="14">
        <f t="shared" si="940"/>
        <v>337.61</v>
      </c>
      <c r="AC2921" s="15">
        <f t="shared" si="941"/>
        <v>484.6</v>
      </c>
      <c r="AD2921" s="48">
        <f>(ROUND(AC2921-AC2912,1)/AC2912)</f>
        <v>0.3186394557823129</v>
      </c>
      <c r="AE2921" s="113"/>
      <c r="AF2921" s="60"/>
    </row>
    <row r="2922" spans="1:32">
      <c r="A2922" s="99" t="s">
        <v>847</v>
      </c>
      <c r="B2922" s="87"/>
      <c r="C2922" s="21" t="s">
        <v>327</v>
      </c>
      <c r="D2922" s="12">
        <v>98</v>
      </c>
      <c r="E2922" s="12">
        <v>0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0</v>
      </c>
      <c r="L2922" s="13">
        <v>0</v>
      </c>
      <c r="M2922" s="13">
        <v>86</v>
      </c>
      <c r="N2922" s="14">
        <f>D2922*$D$13</f>
        <v>127.4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355.44600000000003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36"/>
        <v>482.846</v>
      </c>
      <c r="Y2922" s="14">
        <f t="shared" si="937"/>
        <v>0</v>
      </c>
      <c r="Z2922" s="14">
        <f t="shared" si="938"/>
        <v>0</v>
      </c>
      <c r="AA2922" s="14">
        <f t="shared" si="939"/>
        <v>0</v>
      </c>
      <c r="AB2922" s="14">
        <f t="shared" si="940"/>
        <v>0</v>
      </c>
      <c r="AC2922" s="15">
        <f t="shared" si="941"/>
        <v>482.8</v>
      </c>
      <c r="AD2922" s="48">
        <f>(ROUND(AC2922-AC2912,1)/AC2912)</f>
        <v>0.31374149659863942</v>
      </c>
      <c r="AE2922" s="113"/>
      <c r="AF2922" s="60"/>
    </row>
    <row r="2923" spans="1:32">
      <c r="A2923" s="99" t="s">
        <v>848</v>
      </c>
      <c r="B2923" s="87"/>
      <c r="C2923" s="21" t="s">
        <v>328</v>
      </c>
      <c r="D2923" s="12">
        <v>98</v>
      </c>
      <c r="E2923" s="12">
        <v>0</v>
      </c>
      <c r="F2923" s="12">
        <v>0</v>
      </c>
      <c r="G2923" s="12">
        <v>0</v>
      </c>
      <c r="H2923" s="12">
        <v>0</v>
      </c>
      <c r="I2923" s="13">
        <v>20</v>
      </c>
      <c r="J2923" s="13">
        <v>80</v>
      </c>
      <c r="K2923" s="13">
        <v>86</v>
      </c>
      <c r="L2923" s="13">
        <v>0</v>
      </c>
      <c r="M2923" s="13">
        <v>0</v>
      </c>
      <c r="N2923" s="14">
        <f>D2923*$D$14</f>
        <v>127.4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355.44600000000003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6"/>
        <v>482.846</v>
      </c>
      <c r="Y2923" s="14">
        <f t="shared" si="937"/>
        <v>0</v>
      </c>
      <c r="Z2923" s="14">
        <f t="shared" si="938"/>
        <v>0</v>
      </c>
      <c r="AA2923" s="14">
        <f t="shared" si="939"/>
        <v>0</v>
      </c>
      <c r="AB2923" s="14">
        <f t="shared" si="940"/>
        <v>0</v>
      </c>
      <c r="AC2923" s="15">
        <f t="shared" si="941"/>
        <v>482.8</v>
      </c>
      <c r="AD2923" s="48">
        <f>(ROUND(AC2923-AC2912,1)/AC2912)</f>
        <v>0.31374149659863942</v>
      </c>
      <c r="AE2923" s="113"/>
      <c r="AF2923" s="60"/>
    </row>
    <row r="2924" spans="1:32">
      <c r="A2924" s="99"/>
      <c r="B2924" s="87"/>
      <c r="C2924" s="21" t="s">
        <v>329</v>
      </c>
      <c r="D2924" s="12">
        <v>98</v>
      </c>
      <c r="E2924" s="12">
        <v>0</v>
      </c>
      <c r="F2924" s="12">
        <v>0</v>
      </c>
      <c r="G2924" s="12">
        <v>0</v>
      </c>
      <c r="H2924" s="12">
        <v>0</v>
      </c>
      <c r="I2924" s="13">
        <v>20</v>
      </c>
      <c r="J2924" s="13">
        <v>80</v>
      </c>
      <c r="K2924" s="13">
        <v>0</v>
      </c>
      <c r="L2924" s="13">
        <v>86</v>
      </c>
      <c r="M2924" s="13">
        <v>0</v>
      </c>
      <c r="N2924" s="14">
        <f>D2924*$D$15</f>
        <v>127.4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355.44600000000003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6"/>
        <v>482.846</v>
      </c>
      <c r="Y2924" s="14">
        <f t="shared" si="937"/>
        <v>0</v>
      </c>
      <c r="Z2924" s="14">
        <f t="shared" si="938"/>
        <v>0</v>
      </c>
      <c r="AA2924" s="14">
        <f t="shared" si="939"/>
        <v>0</v>
      </c>
      <c r="AB2924" s="14">
        <f t="shared" si="940"/>
        <v>0</v>
      </c>
      <c r="AC2924" s="15">
        <f t="shared" si="941"/>
        <v>482.8</v>
      </c>
      <c r="AD2924" s="48">
        <f>(ROUND(AC2924-AC2912,1)/AC2912)</f>
        <v>0.31374149659863942</v>
      </c>
      <c r="AE2924" s="113"/>
      <c r="AF2924" s="60"/>
    </row>
    <row r="2925" spans="1:32">
      <c r="A2925" s="99"/>
      <c r="B2925" s="87"/>
      <c r="C2925" s="21" t="s">
        <v>325</v>
      </c>
      <c r="D2925" s="12">
        <v>98</v>
      </c>
      <c r="E2925" s="12">
        <v>0</v>
      </c>
      <c r="F2925" s="12">
        <v>0</v>
      </c>
      <c r="G2925" s="12">
        <v>0</v>
      </c>
      <c r="H2925" s="12">
        <v>0</v>
      </c>
      <c r="I2925" s="13">
        <v>20</v>
      </c>
      <c r="J2925" s="13">
        <v>100</v>
      </c>
      <c r="K2925" s="13">
        <v>0</v>
      </c>
      <c r="L2925" s="13">
        <v>0</v>
      </c>
      <c r="M2925" s="13">
        <v>0</v>
      </c>
      <c r="N2925" s="14">
        <f>D2925*$D$16</f>
        <v>127.4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318.5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6"/>
        <v>445.9</v>
      </c>
      <c r="Y2925" s="14">
        <f t="shared" si="937"/>
        <v>0</v>
      </c>
      <c r="Z2925" s="14">
        <f t="shared" si="938"/>
        <v>0</v>
      </c>
      <c r="AA2925" s="14">
        <f t="shared" si="939"/>
        <v>0</v>
      </c>
      <c r="AB2925" s="14">
        <f t="shared" si="940"/>
        <v>0</v>
      </c>
      <c r="AC2925" s="15">
        <f t="shared" si="941"/>
        <v>445.9</v>
      </c>
      <c r="AD2925" s="48">
        <f>(ROUND(AC2925-AC2912,1)/AC2912)</f>
        <v>0.21333333333333335</v>
      </c>
      <c r="AE2925" s="113"/>
      <c r="AF2925" s="60"/>
    </row>
    <row r="2926" spans="1:32">
      <c r="A2926" s="99"/>
      <c r="B2926" s="87"/>
      <c r="C2926" s="21" t="s">
        <v>326</v>
      </c>
      <c r="D2926" s="12">
        <v>98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80</v>
      </c>
      <c r="K2926" s="13">
        <v>0</v>
      </c>
      <c r="L2926" s="13">
        <v>0</v>
      </c>
      <c r="M2926" s="13">
        <v>0</v>
      </c>
      <c r="N2926" s="14">
        <f>D2926*$D$17</f>
        <v>127.4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277.73200000000003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6"/>
        <v>405.13200000000006</v>
      </c>
      <c r="Y2926" s="14">
        <f t="shared" si="937"/>
        <v>0</v>
      </c>
      <c r="Z2926" s="14">
        <f t="shared" si="938"/>
        <v>0</v>
      </c>
      <c r="AA2926" s="14">
        <f t="shared" si="939"/>
        <v>0</v>
      </c>
      <c r="AB2926" s="14">
        <f t="shared" si="940"/>
        <v>0</v>
      </c>
      <c r="AC2926" s="15">
        <f t="shared" si="941"/>
        <v>405.1</v>
      </c>
      <c r="AD2926" s="48">
        <f>(ROUND(AC2926-AC2912,1)/AC2912)</f>
        <v>0.10231292517006803</v>
      </c>
      <c r="AE2926" s="113"/>
      <c r="AF2926" s="60"/>
    </row>
    <row r="2927" spans="1:32">
      <c r="A2927" s="106" t="s">
        <v>0</v>
      </c>
      <c r="B2927" s="90" t="s">
        <v>132</v>
      </c>
      <c r="C2927" s="50" t="s">
        <v>241</v>
      </c>
      <c r="D2927" s="11">
        <v>96</v>
      </c>
      <c r="E2927" s="11">
        <v>0</v>
      </c>
      <c r="F2927" s="11">
        <v>50</v>
      </c>
      <c r="G2927" s="11">
        <v>0</v>
      </c>
      <c r="H2927" s="11">
        <v>0</v>
      </c>
      <c r="I2927" s="51">
        <v>60</v>
      </c>
      <c r="J2927" s="51">
        <v>30</v>
      </c>
      <c r="K2927" s="51">
        <v>0</v>
      </c>
      <c r="L2927" s="51">
        <v>0</v>
      </c>
      <c r="M2927" s="51">
        <v>0</v>
      </c>
      <c r="N2927" s="52">
        <f>D2927*$D$3</f>
        <v>144</v>
      </c>
      <c r="O2927" s="52">
        <f>E2927*$E$3</f>
        <v>0</v>
      </c>
      <c r="P2927" s="52">
        <f>F2927*$F$3</f>
        <v>75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194.39999999999998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12"/>
        <v>338.4</v>
      </c>
      <c r="Y2927" s="52">
        <f t="shared" si="913"/>
        <v>0</v>
      </c>
      <c r="Z2927" s="52">
        <f t="shared" si="914"/>
        <v>75</v>
      </c>
      <c r="AA2927" s="52">
        <f t="shared" si="915"/>
        <v>0</v>
      </c>
      <c r="AB2927" s="52">
        <f>R2927+W2927</f>
        <v>0</v>
      </c>
      <c r="AC2927" s="53">
        <f>ROUND(X2927+Y2927+Z2927+AA2927+AB2927,1)</f>
        <v>413.4</v>
      </c>
      <c r="AD2927" s="58"/>
      <c r="AE2927" s="113"/>
      <c r="AF2927" s="60"/>
    </row>
    <row r="2928" spans="1:32">
      <c r="A2928" s="99" t="s">
        <v>814</v>
      </c>
      <c r="B2928" s="91">
        <v>18</v>
      </c>
      <c r="C2928" s="21" t="s">
        <v>324</v>
      </c>
      <c r="D2928" s="12">
        <v>96</v>
      </c>
      <c r="E2928" s="12">
        <v>0</v>
      </c>
      <c r="F2928" s="12">
        <v>50</v>
      </c>
      <c r="G2928" s="12">
        <v>0</v>
      </c>
      <c r="H2928" s="12">
        <v>0</v>
      </c>
      <c r="I2928" s="13">
        <v>80</v>
      </c>
      <c r="J2928" s="13">
        <v>52</v>
      </c>
      <c r="K2928" s="13">
        <v>0</v>
      </c>
      <c r="L2928" s="13">
        <v>0</v>
      </c>
      <c r="M2928" s="13">
        <v>0</v>
      </c>
      <c r="N2928" s="14">
        <f>D2928*$D$4</f>
        <v>124.80000000000001</v>
      </c>
      <c r="O2928" s="14">
        <f>E2928*$E$4</f>
        <v>0</v>
      </c>
      <c r="P2928" s="14">
        <f>F2928*$F$4</f>
        <v>65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296.52480000000008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12"/>
        <v>421.3248000000001</v>
      </c>
      <c r="Y2928" s="14">
        <f t="shared" si="913"/>
        <v>0</v>
      </c>
      <c r="Z2928" s="14">
        <f t="shared" si="914"/>
        <v>65</v>
      </c>
      <c r="AA2928" s="14">
        <f t="shared" si="915"/>
        <v>0</v>
      </c>
      <c r="AB2928" s="14">
        <f>R2928+W2928</f>
        <v>0</v>
      </c>
      <c r="AC2928" s="15">
        <f>ROUND(X2928+Y2928+Z2928+AA2928+AB2928,1)</f>
        <v>486.3</v>
      </c>
      <c r="AD2928" s="48">
        <f>(ROUND(AC2928-AC2927,1)/AC2927)</f>
        <v>0.1763425253991292</v>
      </c>
      <c r="AE2928" s="113"/>
      <c r="AF2928" s="60"/>
    </row>
    <row r="2929" spans="1:32">
      <c r="A2929" s="99" t="s">
        <v>815</v>
      </c>
      <c r="B2929" s="91">
        <v>0</v>
      </c>
      <c r="C2929" s="21" t="s">
        <v>849</v>
      </c>
      <c r="D2929" s="12">
        <v>96</v>
      </c>
      <c r="E2929" s="12">
        <v>0</v>
      </c>
      <c r="F2929" s="12">
        <v>50</v>
      </c>
      <c r="G2929" s="12">
        <v>0</v>
      </c>
      <c r="H2929" s="12">
        <v>0</v>
      </c>
      <c r="I2929" s="13">
        <v>60</v>
      </c>
      <c r="J2929" s="13">
        <v>30</v>
      </c>
      <c r="K2929" s="13">
        <v>0</v>
      </c>
      <c r="L2929" s="13">
        <v>0</v>
      </c>
      <c r="M2929" s="13">
        <v>0</v>
      </c>
      <c r="N2929" s="14">
        <f>D2929*$D$5</f>
        <v>134.39999999999998</v>
      </c>
      <c r="O2929" s="14">
        <f>E2929*$E$5</f>
        <v>0</v>
      </c>
      <c r="P2929" s="14">
        <f>F2929*$F$5</f>
        <v>70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181.44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12"/>
        <v>315.83999999999997</v>
      </c>
      <c r="Y2929" s="14">
        <f t="shared" si="913"/>
        <v>0</v>
      </c>
      <c r="Z2929" s="14">
        <f t="shared" si="914"/>
        <v>70</v>
      </c>
      <c r="AA2929" s="14">
        <f t="shared" si="915"/>
        <v>0</v>
      </c>
      <c r="AB2929" s="14">
        <f>R2929+W2929</f>
        <v>0</v>
      </c>
      <c r="AC2929" s="15">
        <f t="shared" ref="AC2929:AC2941" si="942">ROUND(X2929+Y2929+Z2929+AA2929+AB2929,1)</f>
        <v>385.8</v>
      </c>
      <c r="AD2929" s="48">
        <f>(ROUND(AC2929-AC2927,1)/AC2927)</f>
        <v>-6.6763425253991301E-2</v>
      </c>
      <c r="AE2929" s="113" t="s">
        <v>813</v>
      </c>
      <c r="AF2929" s="60"/>
    </row>
    <row r="2930" spans="1:32">
      <c r="A2930" s="99" t="s">
        <v>816</v>
      </c>
      <c r="B2930" s="91">
        <v>0</v>
      </c>
      <c r="C2930" s="21" t="s">
        <v>337</v>
      </c>
      <c r="D2930" s="12">
        <v>96</v>
      </c>
      <c r="E2930" s="12">
        <v>0</v>
      </c>
      <c r="F2930" s="12">
        <v>50</v>
      </c>
      <c r="G2930" s="12">
        <v>0</v>
      </c>
      <c r="H2930" s="12">
        <v>0</v>
      </c>
      <c r="I2930" s="13">
        <v>60</v>
      </c>
      <c r="J2930" s="13">
        <v>30</v>
      </c>
      <c r="K2930" s="13">
        <v>0</v>
      </c>
      <c r="L2930" s="13">
        <v>0</v>
      </c>
      <c r="M2930" s="13">
        <v>0</v>
      </c>
      <c r="N2930" s="14">
        <f>D2930*$D$6</f>
        <v>134.39999999999998</v>
      </c>
      <c r="O2930" s="14">
        <f>E2930*$E$6</f>
        <v>0</v>
      </c>
      <c r="P2930" s="14">
        <f>F2930*$F$6</f>
        <v>70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181.44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12"/>
        <v>315.83999999999997</v>
      </c>
      <c r="Y2930" s="14">
        <f t="shared" si="913"/>
        <v>0</v>
      </c>
      <c r="Z2930" s="14">
        <f t="shared" si="914"/>
        <v>70</v>
      </c>
      <c r="AA2930" s="14">
        <f t="shared" si="915"/>
        <v>0</v>
      </c>
      <c r="AB2930" s="14">
        <f t="shared" ref="AB2930:AB2941" si="943">R2930+W2930</f>
        <v>0</v>
      </c>
      <c r="AC2930" s="15">
        <f t="shared" si="942"/>
        <v>385.8</v>
      </c>
      <c r="AD2930" s="48">
        <f>(ROUND(AC2930-AC2927,1)/AC2927)</f>
        <v>-6.6763425253991301E-2</v>
      </c>
      <c r="AE2930" s="113"/>
      <c r="AF2930" s="60"/>
    </row>
    <row r="2931" spans="1:32">
      <c r="A2931" s="99" t="s">
        <v>817</v>
      </c>
      <c r="B2931" s="91">
        <v>0</v>
      </c>
      <c r="C2931" s="21" t="s">
        <v>338</v>
      </c>
      <c r="D2931" s="12">
        <v>96</v>
      </c>
      <c r="E2931" s="12">
        <v>0</v>
      </c>
      <c r="F2931" s="12">
        <v>50</v>
      </c>
      <c r="G2931" s="12">
        <v>0</v>
      </c>
      <c r="H2931" s="12">
        <v>0</v>
      </c>
      <c r="I2931" s="13">
        <v>60</v>
      </c>
      <c r="J2931" s="13">
        <v>30</v>
      </c>
      <c r="K2931" s="13">
        <v>0</v>
      </c>
      <c r="L2931" s="13">
        <v>0</v>
      </c>
      <c r="M2931" s="13">
        <v>0</v>
      </c>
      <c r="N2931" s="14">
        <f>D2931*$D$7</f>
        <v>134.39999999999998</v>
      </c>
      <c r="O2931" s="14">
        <f>E2931*$E$7</f>
        <v>0</v>
      </c>
      <c r="P2931" s="14">
        <f>F2931*$F$7</f>
        <v>70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181.44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12"/>
        <v>315.83999999999997</v>
      </c>
      <c r="Y2931" s="14">
        <f t="shared" si="913"/>
        <v>0</v>
      </c>
      <c r="Z2931" s="14">
        <f t="shared" si="914"/>
        <v>70</v>
      </c>
      <c r="AA2931" s="14">
        <f t="shared" si="915"/>
        <v>0</v>
      </c>
      <c r="AB2931" s="14">
        <f t="shared" si="943"/>
        <v>0</v>
      </c>
      <c r="AC2931" s="15">
        <f t="shared" si="942"/>
        <v>385.8</v>
      </c>
      <c r="AD2931" s="48">
        <f>(ROUND(AC2931-AC2927,1)/AC2927)</f>
        <v>-6.6763425253991301E-2</v>
      </c>
      <c r="AE2931" s="113"/>
      <c r="AF2931" s="60"/>
    </row>
    <row r="2932" spans="1:32">
      <c r="A2932" s="99" t="s">
        <v>666</v>
      </c>
      <c r="B2932" s="91"/>
      <c r="C2932" s="21" t="s">
        <v>339</v>
      </c>
      <c r="D2932" s="12">
        <v>96</v>
      </c>
      <c r="E2932" s="12">
        <v>0</v>
      </c>
      <c r="F2932" s="12">
        <v>50</v>
      </c>
      <c r="G2932" s="12">
        <v>0</v>
      </c>
      <c r="H2932" s="12">
        <v>0</v>
      </c>
      <c r="I2932" s="13">
        <v>60</v>
      </c>
      <c r="J2932" s="13">
        <v>30</v>
      </c>
      <c r="K2932" s="13">
        <v>0</v>
      </c>
      <c r="L2932" s="13">
        <v>0</v>
      </c>
      <c r="M2932" s="13">
        <v>0</v>
      </c>
      <c r="N2932" s="14">
        <f>D2932*$D$8</f>
        <v>134.39999999999998</v>
      </c>
      <c r="O2932" s="14">
        <f>E2932*$E$8</f>
        <v>0</v>
      </c>
      <c r="P2932" s="14">
        <f>F2932*$F$8</f>
        <v>70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181.44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12"/>
        <v>315.83999999999997</v>
      </c>
      <c r="Y2932" s="14">
        <f t="shared" si="913"/>
        <v>0</v>
      </c>
      <c r="Z2932" s="14">
        <f t="shared" si="914"/>
        <v>70</v>
      </c>
      <c r="AA2932" s="14">
        <f t="shared" si="915"/>
        <v>0</v>
      </c>
      <c r="AB2932" s="14">
        <f t="shared" si="943"/>
        <v>0</v>
      </c>
      <c r="AC2932" s="15">
        <f t="shared" si="942"/>
        <v>385.8</v>
      </c>
      <c r="AD2932" s="48">
        <f>(ROUND(AC2932-AC2927,1)/AC2927)</f>
        <v>-6.6763425253991301E-2</v>
      </c>
      <c r="AE2932" s="113"/>
      <c r="AF2932" s="60"/>
    </row>
    <row r="2933" spans="1:32">
      <c r="A2933" s="99" t="s">
        <v>605</v>
      </c>
      <c r="B2933" s="91"/>
      <c r="C2933" s="21" t="s">
        <v>1</v>
      </c>
      <c r="D2933" s="12">
        <v>48</v>
      </c>
      <c r="E2933" s="12">
        <v>140</v>
      </c>
      <c r="F2933" s="12">
        <v>0</v>
      </c>
      <c r="G2933" s="12">
        <v>0</v>
      </c>
      <c r="H2933" s="12">
        <v>0</v>
      </c>
      <c r="I2933" s="13">
        <v>60</v>
      </c>
      <c r="J2933" s="13">
        <v>30</v>
      </c>
      <c r="K2933" s="13">
        <v>80</v>
      </c>
      <c r="L2933" s="13">
        <v>0</v>
      </c>
      <c r="M2933" s="13">
        <v>0</v>
      </c>
      <c r="N2933" s="14">
        <f>D2933*$D$9</f>
        <v>57.599999999999994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77.759999999999991</v>
      </c>
      <c r="T2933" s="14">
        <f>(O2933/100)*(K2933*$K$9)</f>
        <v>218.4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12"/>
        <v>135.35999999999999</v>
      </c>
      <c r="Y2933" s="14">
        <f t="shared" si="913"/>
        <v>400.4</v>
      </c>
      <c r="Z2933" s="14">
        <f t="shared" si="914"/>
        <v>0</v>
      </c>
      <c r="AA2933" s="14">
        <f t="shared" si="915"/>
        <v>0</v>
      </c>
      <c r="AB2933" s="14">
        <f t="shared" si="943"/>
        <v>0</v>
      </c>
      <c r="AC2933" s="15">
        <f t="shared" si="942"/>
        <v>535.79999999999995</v>
      </c>
      <c r="AD2933" s="48">
        <f>(ROUND(AC2933-AC2927,1)/AC2927)</f>
        <v>0.2960812772133527</v>
      </c>
      <c r="AE2933" s="113"/>
      <c r="AF2933" s="60"/>
    </row>
    <row r="2934" spans="1:32">
      <c r="A2934" s="99" t="s">
        <v>844</v>
      </c>
      <c r="B2934" s="91"/>
      <c r="C2934" s="21" t="s">
        <v>2</v>
      </c>
      <c r="D2934" s="12">
        <v>48</v>
      </c>
      <c r="E2934" s="12">
        <v>0</v>
      </c>
      <c r="F2934" s="12">
        <v>140</v>
      </c>
      <c r="G2934" s="12">
        <v>0</v>
      </c>
      <c r="H2934" s="12">
        <v>0</v>
      </c>
      <c r="I2934" s="13">
        <v>60</v>
      </c>
      <c r="J2934" s="13">
        <v>30</v>
      </c>
      <c r="K2934" s="13">
        <v>40</v>
      </c>
      <c r="L2934" s="13">
        <v>40</v>
      </c>
      <c r="M2934" s="13">
        <v>0</v>
      </c>
      <c r="N2934" s="14">
        <f>D2934*$D$10</f>
        <v>57.599999999999994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77.759999999999991</v>
      </c>
      <c r="T2934" s="14">
        <f>(O2934/100)*(K2934*$J$10)</f>
        <v>0</v>
      </c>
      <c r="U2934" s="14">
        <f>(P2934/100)*(K2934*$K$10)+(P2934/100)*(L2934*$L$10)</f>
        <v>218.4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12"/>
        <v>135.35999999999999</v>
      </c>
      <c r="Y2934" s="14">
        <f t="shared" si="913"/>
        <v>0</v>
      </c>
      <c r="Z2934" s="14">
        <f t="shared" si="914"/>
        <v>400.4</v>
      </c>
      <c r="AA2934" s="14">
        <f t="shared" si="915"/>
        <v>0</v>
      </c>
      <c r="AB2934" s="14">
        <f t="shared" si="943"/>
        <v>0</v>
      </c>
      <c r="AC2934" s="15">
        <f t="shared" si="942"/>
        <v>535.79999999999995</v>
      </c>
      <c r="AD2934" s="48">
        <f>(ROUND(AC2934-AC2927,1)/AC2927)</f>
        <v>0.2960812772133527</v>
      </c>
      <c r="AE2934" s="113"/>
      <c r="AF2934" s="60"/>
    </row>
    <row r="2935" spans="1:32">
      <c r="A2935" s="99" t="s">
        <v>845</v>
      </c>
      <c r="B2935" s="91"/>
      <c r="C2935" s="21" t="s">
        <v>3</v>
      </c>
      <c r="D2935" s="12">
        <v>48</v>
      </c>
      <c r="E2935" s="12">
        <v>0</v>
      </c>
      <c r="F2935" s="12">
        <v>0</v>
      </c>
      <c r="G2935" s="12">
        <v>140</v>
      </c>
      <c r="H2935" s="12">
        <v>0</v>
      </c>
      <c r="I2935" s="13">
        <v>60</v>
      </c>
      <c r="J2935" s="13">
        <v>30</v>
      </c>
      <c r="K2935" s="13">
        <v>0</v>
      </c>
      <c r="L2935" s="13">
        <v>80</v>
      </c>
      <c r="M2935" s="13">
        <v>0</v>
      </c>
      <c r="N2935" s="14">
        <f>D2935*$D$11</f>
        <v>57.599999999999994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77.759999999999991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218.4</v>
      </c>
      <c r="W2935" s="14">
        <f>(R2935/100)*(K2935*$K$11)+(R2935/100)*(L2935*$L$11)</f>
        <v>0</v>
      </c>
      <c r="X2935" s="14">
        <f t="shared" si="912"/>
        <v>135.35999999999999</v>
      </c>
      <c r="Y2935" s="14">
        <f t="shared" si="913"/>
        <v>0</v>
      </c>
      <c r="Z2935" s="14">
        <f t="shared" si="914"/>
        <v>0</v>
      </c>
      <c r="AA2935" s="14">
        <f t="shared" si="915"/>
        <v>400.4</v>
      </c>
      <c r="AB2935" s="14">
        <f t="shared" si="943"/>
        <v>0</v>
      </c>
      <c r="AC2935" s="15">
        <f t="shared" si="942"/>
        <v>535.79999999999995</v>
      </c>
      <c r="AD2935" s="48">
        <f>(ROUND(AC2935-AC2927,1)/AC2927)</f>
        <v>0.2960812772133527</v>
      </c>
      <c r="AE2935" s="113"/>
      <c r="AF2935" s="60"/>
    </row>
    <row r="2936" spans="1:32">
      <c r="A2936" s="99" t="s">
        <v>846</v>
      </c>
      <c r="B2936" s="91"/>
      <c r="C2936" s="21" t="s">
        <v>4</v>
      </c>
      <c r="D2936" s="12">
        <v>48</v>
      </c>
      <c r="E2936" s="12">
        <v>0</v>
      </c>
      <c r="F2936" s="12">
        <v>0</v>
      </c>
      <c r="G2936" s="12">
        <v>0</v>
      </c>
      <c r="H2936" s="12">
        <v>140</v>
      </c>
      <c r="I2936" s="13">
        <v>60</v>
      </c>
      <c r="J2936" s="13">
        <v>30</v>
      </c>
      <c r="K2936" s="13">
        <v>40</v>
      </c>
      <c r="L2936" s="13">
        <v>40</v>
      </c>
      <c r="M2936" s="13">
        <v>0</v>
      </c>
      <c r="N2936" s="14">
        <f>D2936*$D$12</f>
        <v>57.599999999999994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77.759999999999991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218.4</v>
      </c>
      <c r="X2936" s="14">
        <f t="shared" si="912"/>
        <v>135.35999999999999</v>
      </c>
      <c r="Y2936" s="14">
        <f t="shared" si="913"/>
        <v>0</v>
      </c>
      <c r="Z2936" s="14">
        <f t="shared" si="914"/>
        <v>0</v>
      </c>
      <c r="AA2936" s="14">
        <f t="shared" si="915"/>
        <v>0</v>
      </c>
      <c r="AB2936" s="14">
        <f t="shared" si="943"/>
        <v>400.4</v>
      </c>
      <c r="AC2936" s="15">
        <f t="shared" si="942"/>
        <v>535.79999999999995</v>
      </c>
      <c r="AD2936" s="48">
        <f>(ROUND(AC2936-AC2927,1)/AC2927)</f>
        <v>0.2960812772133527</v>
      </c>
      <c r="AE2936" s="113"/>
      <c r="AF2936" s="60"/>
    </row>
    <row r="2937" spans="1:32">
      <c r="A2937" s="99" t="s">
        <v>847</v>
      </c>
      <c r="B2937" s="91"/>
      <c r="C2937" s="21" t="s">
        <v>327</v>
      </c>
      <c r="D2937" s="12">
        <v>96</v>
      </c>
      <c r="E2937" s="12">
        <v>0</v>
      </c>
      <c r="F2937" s="12">
        <v>50</v>
      </c>
      <c r="G2937" s="12">
        <v>0</v>
      </c>
      <c r="H2937" s="12">
        <v>0</v>
      </c>
      <c r="I2937" s="13">
        <v>60</v>
      </c>
      <c r="J2937" s="13">
        <v>30</v>
      </c>
      <c r="K2937" s="13">
        <v>0</v>
      </c>
      <c r="L2937" s="13">
        <v>0</v>
      </c>
      <c r="M2937" s="13">
        <v>60</v>
      </c>
      <c r="N2937" s="14">
        <f>D2937*$D$13</f>
        <v>124.80000000000001</v>
      </c>
      <c r="O2937" s="14">
        <f>E2937*$E$13</f>
        <v>0</v>
      </c>
      <c r="P2937" s="14">
        <f>F2937*$F$13</f>
        <v>65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280.80000000000007</v>
      </c>
      <c r="T2937" s="14">
        <f>(O2937/100)*(K2937*$K$13)+(O2937/100)*(M2937*$M$13)</f>
        <v>0</v>
      </c>
      <c r="U2937" s="14">
        <f>(P2937/100)*(K2937*$K$13)+(P2937/100)*(L2937*$L$13)+(P2937/100)*(M2937*$M$13)</f>
        <v>58.5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12"/>
        <v>405.60000000000008</v>
      </c>
      <c r="Y2937" s="14">
        <f t="shared" si="913"/>
        <v>0</v>
      </c>
      <c r="Z2937" s="14">
        <f t="shared" si="914"/>
        <v>123.5</v>
      </c>
      <c r="AA2937" s="14">
        <f t="shared" si="915"/>
        <v>0</v>
      </c>
      <c r="AB2937" s="14">
        <f t="shared" si="943"/>
        <v>0</v>
      </c>
      <c r="AC2937" s="15">
        <f t="shared" si="942"/>
        <v>529.1</v>
      </c>
      <c r="AD2937" s="48">
        <f>(ROUND(AC2937-AC2927,1)/AC2927)</f>
        <v>0.27987421383647804</v>
      </c>
      <c r="AE2937" s="113"/>
      <c r="AF2937" s="60"/>
    </row>
    <row r="2938" spans="1:32">
      <c r="A2938" s="99" t="s">
        <v>848</v>
      </c>
      <c r="B2938" s="91"/>
      <c r="C2938" s="21" t="s">
        <v>328</v>
      </c>
      <c r="D2938" s="12">
        <v>125</v>
      </c>
      <c r="E2938" s="12">
        <v>0</v>
      </c>
      <c r="F2938" s="12">
        <v>0</v>
      </c>
      <c r="G2938" s="12">
        <v>0</v>
      </c>
      <c r="H2938" s="12">
        <v>0</v>
      </c>
      <c r="I2938" s="13">
        <v>60</v>
      </c>
      <c r="J2938" s="13">
        <v>30</v>
      </c>
      <c r="K2938" s="13">
        <v>60</v>
      </c>
      <c r="L2938" s="13">
        <v>0</v>
      </c>
      <c r="M2938" s="13">
        <v>0</v>
      </c>
      <c r="N2938" s="14">
        <f>D2938*$D$14</f>
        <v>162.5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365.625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12"/>
        <v>528.125</v>
      </c>
      <c r="Y2938" s="14">
        <f t="shared" si="913"/>
        <v>0</v>
      </c>
      <c r="Z2938" s="14">
        <f t="shared" si="914"/>
        <v>0</v>
      </c>
      <c r="AA2938" s="14">
        <f t="shared" si="915"/>
        <v>0</v>
      </c>
      <c r="AB2938" s="14">
        <f t="shared" si="943"/>
        <v>0</v>
      </c>
      <c r="AC2938" s="15">
        <f t="shared" si="942"/>
        <v>528.1</v>
      </c>
      <c r="AD2938" s="48">
        <f>(ROUND(AC2938-AC2927,1)/AC2927)</f>
        <v>0.27745524915336239</v>
      </c>
      <c r="AE2938" s="113"/>
      <c r="AF2938" s="60"/>
    </row>
    <row r="2939" spans="1:32">
      <c r="A2939" s="99"/>
      <c r="B2939" s="91"/>
      <c r="C2939" s="21" t="s">
        <v>329</v>
      </c>
      <c r="D2939" s="12">
        <v>125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30</v>
      </c>
      <c r="K2939" s="13">
        <v>0</v>
      </c>
      <c r="L2939" s="13">
        <v>60</v>
      </c>
      <c r="M2939" s="13">
        <v>0</v>
      </c>
      <c r="N2939" s="14">
        <f>D2939*$D$15</f>
        <v>162.5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365.625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12"/>
        <v>528.125</v>
      </c>
      <c r="Y2939" s="14">
        <f t="shared" si="913"/>
        <v>0</v>
      </c>
      <c r="Z2939" s="14">
        <f t="shared" si="914"/>
        <v>0</v>
      </c>
      <c r="AA2939" s="14">
        <f t="shared" si="915"/>
        <v>0</v>
      </c>
      <c r="AB2939" s="14">
        <f t="shared" si="943"/>
        <v>0</v>
      </c>
      <c r="AC2939" s="15">
        <f t="shared" si="942"/>
        <v>528.1</v>
      </c>
      <c r="AD2939" s="48">
        <f>(ROUND(AC2939-AC2927,1)/AC2927)</f>
        <v>0.27745524915336239</v>
      </c>
      <c r="AE2939" s="113"/>
      <c r="AF2939" s="60"/>
    </row>
    <row r="2940" spans="1:32">
      <c r="A2940" s="99"/>
      <c r="B2940" s="91"/>
      <c r="C2940" s="21" t="s">
        <v>325</v>
      </c>
      <c r="D2940" s="12">
        <v>96</v>
      </c>
      <c r="E2940" s="12">
        <v>0</v>
      </c>
      <c r="F2940" s="12">
        <v>50</v>
      </c>
      <c r="G2940" s="12">
        <v>0</v>
      </c>
      <c r="H2940" s="12">
        <v>0</v>
      </c>
      <c r="I2940" s="13">
        <v>60</v>
      </c>
      <c r="J2940" s="13">
        <v>70</v>
      </c>
      <c r="K2940" s="13">
        <v>0</v>
      </c>
      <c r="L2940" s="13">
        <v>0</v>
      </c>
      <c r="M2940" s="13">
        <v>0</v>
      </c>
      <c r="N2940" s="14">
        <f>D2940*$D$16</f>
        <v>124.80000000000001</v>
      </c>
      <c r="O2940" s="14">
        <f>E2940*$E$16</f>
        <v>0</v>
      </c>
      <c r="P2940" s="14">
        <f>F2940*$F$16</f>
        <v>65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275.80800000000005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12"/>
        <v>400.60800000000006</v>
      </c>
      <c r="Y2940" s="14">
        <f t="shared" si="913"/>
        <v>0</v>
      </c>
      <c r="Z2940" s="14">
        <f t="shared" si="914"/>
        <v>65</v>
      </c>
      <c r="AA2940" s="14">
        <f t="shared" si="915"/>
        <v>0</v>
      </c>
      <c r="AB2940" s="14">
        <f t="shared" si="943"/>
        <v>0</v>
      </c>
      <c r="AC2940" s="15">
        <f t="shared" si="942"/>
        <v>465.6</v>
      </c>
      <c r="AD2940" s="48">
        <f>(ROUND(AC2940-AC2927,1)/AC2927)</f>
        <v>0.12626995645863573</v>
      </c>
      <c r="AE2940" s="113"/>
      <c r="AF2940" s="60"/>
    </row>
    <row r="2941" spans="1:32">
      <c r="A2941" s="99"/>
      <c r="B2941" s="91"/>
      <c r="C2941" s="21" t="s">
        <v>326</v>
      </c>
      <c r="D2941" s="12">
        <v>96</v>
      </c>
      <c r="E2941" s="12">
        <v>0</v>
      </c>
      <c r="F2941" s="12">
        <v>50</v>
      </c>
      <c r="G2941" s="12">
        <v>0</v>
      </c>
      <c r="H2941" s="12">
        <v>0</v>
      </c>
      <c r="I2941" s="13">
        <v>98</v>
      </c>
      <c r="J2941" s="13">
        <v>30</v>
      </c>
      <c r="K2941" s="13">
        <v>0</v>
      </c>
      <c r="L2941" s="13">
        <v>0</v>
      </c>
      <c r="M2941" s="13">
        <v>0</v>
      </c>
      <c r="N2941" s="14">
        <f>D2941*$D$17</f>
        <v>124.80000000000001</v>
      </c>
      <c r="O2941" s="14">
        <f>E2941*$E$17</f>
        <v>0</v>
      </c>
      <c r="P2941" s="14">
        <f>F2941*$F$17</f>
        <v>65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318.73920000000004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12"/>
        <v>443.53920000000005</v>
      </c>
      <c r="Y2941" s="14">
        <f t="shared" si="913"/>
        <v>0</v>
      </c>
      <c r="Z2941" s="14">
        <f t="shared" si="914"/>
        <v>65</v>
      </c>
      <c r="AA2941" s="14">
        <f t="shared" si="915"/>
        <v>0</v>
      </c>
      <c r="AB2941" s="14">
        <f t="shared" si="943"/>
        <v>0</v>
      </c>
      <c r="AC2941" s="15">
        <f t="shared" si="942"/>
        <v>508.5</v>
      </c>
      <c r="AD2941" s="48">
        <f>(ROUND(AC2941-AC2927,1)/AC2927)</f>
        <v>0.23004354136429608</v>
      </c>
      <c r="AE2941" s="113"/>
      <c r="AF2941" s="60"/>
    </row>
    <row r="2942" spans="1:32">
      <c r="A2942" s="106" t="s">
        <v>0</v>
      </c>
      <c r="B2942" s="92" t="s">
        <v>133</v>
      </c>
      <c r="C2942" s="50" t="s">
        <v>242</v>
      </c>
      <c r="D2942" s="11">
        <v>110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165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247.5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12"/>
        <v>412.5</v>
      </c>
      <c r="Y2942" s="52">
        <f t="shared" si="913"/>
        <v>0</v>
      </c>
      <c r="Z2942" s="52">
        <f t="shared" si="914"/>
        <v>0</v>
      </c>
      <c r="AA2942" s="52">
        <f t="shared" si="915"/>
        <v>0</v>
      </c>
      <c r="AB2942" s="52">
        <f>R2942+W2942</f>
        <v>0</v>
      </c>
      <c r="AC2942" s="53">
        <f>ROUND(X2942+Y2942+Z2942+AA2942+AB2942,1)</f>
        <v>412.5</v>
      </c>
      <c r="AD2942" s="58"/>
      <c r="AE2942" s="113"/>
      <c r="AF2942" s="60"/>
    </row>
    <row r="2943" spans="1:32">
      <c r="A2943" s="99" t="s">
        <v>814</v>
      </c>
      <c r="B2943" s="93">
        <v>20</v>
      </c>
      <c r="C2943" s="21" t="s">
        <v>324</v>
      </c>
      <c r="D2943" s="12">
        <v>110</v>
      </c>
      <c r="E2943" s="12">
        <v>0</v>
      </c>
      <c r="F2943" s="12">
        <v>0</v>
      </c>
      <c r="G2943" s="12">
        <v>0</v>
      </c>
      <c r="H2943" s="12">
        <v>0</v>
      </c>
      <c r="I2943" s="13">
        <v>96</v>
      </c>
      <c r="J2943" s="13">
        <v>37</v>
      </c>
      <c r="K2943" s="13">
        <v>0</v>
      </c>
      <c r="L2943" s="13">
        <v>0</v>
      </c>
      <c r="M2943" s="13">
        <v>0</v>
      </c>
      <c r="N2943" s="14">
        <f>D2943*$D$4</f>
        <v>143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342.34200000000004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44">N2943+S2943</f>
        <v>485.34200000000004</v>
      </c>
      <c r="Y2943" s="14">
        <f t="shared" ref="Y2943:Y2956" si="945">O2943+T2943</f>
        <v>0</v>
      </c>
      <c r="Z2943" s="14">
        <f t="shared" ref="Z2943:Z2956" si="946">P2943+U2943</f>
        <v>0</v>
      </c>
      <c r="AA2943" s="14">
        <f t="shared" ref="AA2943:AA2956" si="947">Q2943+V2943</f>
        <v>0</v>
      </c>
      <c r="AB2943" s="14">
        <f>R2943+W2943</f>
        <v>0</v>
      </c>
      <c r="AC2943" s="15">
        <f>ROUND(X2943+Y2943+Z2943+AA2943+AB2943,1)</f>
        <v>485.3</v>
      </c>
      <c r="AD2943" s="48">
        <f>(ROUND(AC2943-AC2942,1)/AC2942)</f>
        <v>0.17648484848484847</v>
      </c>
      <c r="AE2943" s="113"/>
      <c r="AF2943" s="60"/>
    </row>
    <row r="2944" spans="1:32">
      <c r="A2944" s="99" t="s">
        <v>815</v>
      </c>
      <c r="B2944" s="93">
        <v>0</v>
      </c>
      <c r="C2944" s="21" t="s">
        <v>849</v>
      </c>
      <c r="D2944" s="12">
        <v>110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154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231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4"/>
        <v>385</v>
      </c>
      <c r="Y2944" s="14">
        <f t="shared" si="945"/>
        <v>0</v>
      </c>
      <c r="Z2944" s="14">
        <f t="shared" si="946"/>
        <v>0</v>
      </c>
      <c r="AA2944" s="14">
        <f t="shared" si="947"/>
        <v>0</v>
      </c>
      <c r="AB2944" s="14">
        <f>R2944+W2944</f>
        <v>0</v>
      </c>
      <c r="AC2944" s="15">
        <f t="shared" ref="AC2944:AC2956" si="948">ROUND(X2944+Y2944+Z2944+AA2944+AB2944,1)</f>
        <v>385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93">
        <v>0</v>
      </c>
      <c r="C2945" s="21" t="s">
        <v>337</v>
      </c>
      <c r="D2945" s="12">
        <v>110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154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231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4"/>
        <v>385</v>
      </c>
      <c r="Y2945" s="14">
        <f t="shared" si="945"/>
        <v>0</v>
      </c>
      <c r="Z2945" s="14">
        <f t="shared" si="946"/>
        <v>0</v>
      </c>
      <c r="AA2945" s="14">
        <f t="shared" si="947"/>
        <v>0</v>
      </c>
      <c r="AB2945" s="14">
        <f t="shared" ref="AB2945:AB2956" si="949">R2945+W2945</f>
        <v>0</v>
      </c>
      <c r="AC2945" s="15">
        <f t="shared" si="948"/>
        <v>385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93">
        <v>0</v>
      </c>
      <c r="C2946" s="21" t="s">
        <v>338</v>
      </c>
      <c r="D2946" s="12">
        <v>110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154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231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4"/>
        <v>385</v>
      </c>
      <c r="Y2946" s="14">
        <f t="shared" si="945"/>
        <v>0</v>
      </c>
      <c r="Z2946" s="14">
        <f t="shared" si="946"/>
        <v>0</v>
      </c>
      <c r="AA2946" s="14">
        <f t="shared" si="947"/>
        <v>0</v>
      </c>
      <c r="AB2946" s="14">
        <f t="shared" si="949"/>
        <v>0</v>
      </c>
      <c r="AC2946" s="15">
        <f t="shared" si="948"/>
        <v>385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93"/>
      <c r="C2947" s="21" t="s">
        <v>339</v>
      </c>
      <c r="D2947" s="12">
        <v>110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154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231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4"/>
        <v>385</v>
      </c>
      <c r="Y2947" s="14">
        <f t="shared" si="945"/>
        <v>0</v>
      </c>
      <c r="Z2947" s="14">
        <f t="shared" si="946"/>
        <v>0</v>
      </c>
      <c r="AA2947" s="14">
        <f t="shared" si="947"/>
        <v>0</v>
      </c>
      <c r="AB2947" s="14">
        <f t="shared" si="949"/>
        <v>0</v>
      </c>
      <c r="AC2947" s="15">
        <f t="shared" si="948"/>
        <v>385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93"/>
      <c r="C2948" s="21" t="s">
        <v>1</v>
      </c>
      <c r="D2948" s="12">
        <v>55</v>
      </c>
      <c r="E2948" s="12">
        <v>110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106</v>
      </c>
      <c r="L2948" s="13">
        <v>0</v>
      </c>
      <c r="M2948" s="13">
        <v>0</v>
      </c>
      <c r="N2948" s="14">
        <f>D2948*$D$9</f>
        <v>66</v>
      </c>
      <c r="O2948" s="14">
        <f>E2948*$E$9</f>
        <v>143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99</v>
      </c>
      <c r="T2948" s="14">
        <f>(O2948/100)*(K2948*$K$9)</f>
        <v>227.36999999999998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4"/>
        <v>165</v>
      </c>
      <c r="Y2948" s="14">
        <f t="shared" si="945"/>
        <v>370.37</v>
      </c>
      <c r="Z2948" s="14">
        <f t="shared" si="946"/>
        <v>0</v>
      </c>
      <c r="AA2948" s="14">
        <f t="shared" si="947"/>
        <v>0</v>
      </c>
      <c r="AB2948" s="14">
        <f t="shared" si="949"/>
        <v>0</v>
      </c>
      <c r="AC2948" s="15">
        <f t="shared" si="948"/>
        <v>535.4</v>
      </c>
      <c r="AD2948" s="48">
        <f>(ROUND(AC2948-AC2942,1)/AC2942)</f>
        <v>0.29793939393939395</v>
      </c>
      <c r="AE2948" s="113"/>
      <c r="AF2948" s="60"/>
    </row>
    <row r="2949" spans="1:32">
      <c r="A2949" s="99" t="s">
        <v>844</v>
      </c>
      <c r="B2949" s="93"/>
      <c r="C2949" s="21" t="s">
        <v>2</v>
      </c>
      <c r="D2949" s="12">
        <v>55</v>
      </c>
      <c r="E2949" s="12">
        <v>0</v>
      </c>
      <c r="F2949" s="12">
        <v>110</v>
      </c>
      <c r="G2949" s="12">
        <v>0</v>
      </c>
      <c r="H2949" s="12">
        <v>0</v>
      </c>
      <c r="I2949" s="13">
        <v>80</v>
      </c>
      <c r="J2949" s="13">
        <v>20</v>
      </c>
      <c r="K2949" s="13">
        <v>53</v>
      </c>
      <c r="L2949" s="13">
        <v>53</v>
      </c>
      <c r="M2949" s="13">
        <v>0</v>
      </c>
      <c r="N2949" s="14">
        <f>D2949*$D$10</f>
        <v>66</v>
      </c>
      <c r="O2949" s="14">
        <f>E2949*$E$10</f>
        <v>0</v>
      </c>
      <c r="P2949" s="14">
        <f>F2949*$F$10</f>
        <v>143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99</v>
      </c>
      <c r="T2949" s="14">
        <f>(O2949/100)*(K2949*$J$10)</f>
        <v>0</v>
      </c>
      <c r="U2949" s="14">
        <f>(P2949/100)*(K2949*$K$10)+(P2949/100)*(L2949*$L$10)</f>
        <v>227.36999999999998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4"/>
        <v>165</v>
      </c>
      <c r="Y2949" s="14">
        <f t="shared" si="945"/>
        <v>0</v>
      </c>
      <c r="Z2949" s="14">
        <f t="shared" si="946"/>
        <v>370.37</v>
      </c>
      <c r="AA2949" s="14">
        <f t="shared" si="947"/>
        <v>0</v>
      </c>
      <c r="AB2949" s="14">
        <f t="shared" si="949"/>
        <v>0</v>
      </c>
      <c r="AC2949" s="15">
        <f t="shared" si="948"/>
        <v>535.4</v>
      </c>
      <c r="AD2949" s="48">
        <f>(ROUND(AC2949-AC2942,1)/AC2942)</f>
        <v>0.29793939393939395</v>
      </c>
      <c r="AE2949" s="113"/>
      <c r="AF2949" s="60"/>
    </row>
    <row r="2950" spans="1:32">
      <c r="A2950" s="99" t="s">
        <v>845</v>
      </c>
      <c r="B2950" s="93"/>
      <c r="C2950" s="21" t="s">
        <v>3</v>
      </c>
      <c r="D2950" s="12">
        <v>55</v>
      </c>
      <c r="E2950" s="12">
        <v>0</v>
      </c>
      <c r="F2950" s="12">
        <v>0</v>
      </c>
      <c r="G2950" s="12">
        <v>110</v>
      </c>
      <c r="H2950" s="12">
        <v>0</v>
      </c>
      <c r="I2950" s="13">
        <v>80</v>
      </c>
      <c r="J2950" s="13">
        <v>20</v>
      </c>
      <c r="K2950" s="13">
        <v>0</v>
      </c>
      <c r="L2950" s="13">
        <v>106</v>
      </c>
      <c r="M2950" s="13">
        <v>0</v>
      </c>
      <c r="N2950" s="14">
        <f>D2950*$D$11</f>
        <v>66</v>
      </c>
      <c r="O2950" s="14">
        <f>E2950*$E$11</f>
        <v>0</v>
      </c>
      <c r="P2950" s="14">
        <f>F2950*$F$11</f>
        <v>0</v>
      </c>
      <c r="Q2950" s="14">
        <f>G2950*$G$11</f>
        <v>143</v>
      </c>
      <c r="R2950" s="14">
        <f>H2950*$H$11</f>
        <v>0</v>
      </c>
      <c r="S2950" s="14">
        <f>(N2950/100)*(I2950*$I$11)+(N2950/100)*(J2950*$J$11)</f>
        <v>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227.36999999999998</v>
      </c>
      <c r="W2950" s="14">
        <f>(R2950/100)*(K2950*$K$11)+(R2950/100)*(L2950*$L$11)</f>
        <v>0</v>
      </c>
      <c r="X2950" s="14">
        <f t="shared" si="944"/>
        <v>165</v>
      </c>
      <c r="Y2950" s="14">
        <f t="shared" si="945"/>
        <v>0</v>
      </c>
      <c r="Z2950" s="14">
        <f t="shared" si="946"/>
        <v>0</v>
      </c>
      <c r="AA2950" s="14">
        <f t="shared" si="947"/>
        <v>370.37</v>
      </c>
      <c r="AB2950" s="14">
        <f t="shared" si="949"/>
        <v>0</v>
      </c>
      <c r="AC2950" s="15">
        <f t="shared" si="948"/>
        <v>535.4</v>
      </c>
      <c r="AD2950" s="48">
        <f>(ROUND(AC2950-AC2942,1)/AC2942)</f>
        <v>0.29793939393939395</v>
      </c>
      <c r="AE2950" s="113"/>
      <c r="AF2950" s="60"/>
    </row>
    <row r="2951" spans="1:32">
      <c r="A2951" s="99" t="s">
        <v>846</v>
      </c>
      <c r="B2951" s="93"/>
      <c r="C2951" s="21" t="s">
        <v>4</v>
      </c>
      <c r="D2951" s="12">
        <v>55</v>
      </c>
      <c r="E2951" s="12">
        <v>0</v>
      </c>
      <c r="F2951" s="12">
        <v>0</v>
      </c>
      <c r="G2951" s="12">
        <v>0</v>
      </c>
      <c r="H2951" s="12">
        <v>110</v>
      </c>
      <c r="I2951" s="13">
        <v>80</v>
      </c>
      <c r="J2951" s="13">
        <v>20</v>
      </c>
      <c r="K2951" s="13">
        <v>53</v>
      </c>
      <c r="L2951" s="13">
        <v>53</v>
      </c>
      <c r="M2951" s="13">
        <v>0</v>
      </c>
      <c r="N2951" s="14">
        <f>D2951*$D$12</f>
        <v>66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143</v>
      </c>
      <c r="S2951" s="14">
        <f>(N2951/100)*(I2951*$I$12)+(N2951/100)*(J2951*$J$12)</f>
        <v>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227.36999999999998</v>
      </c>
      <c r="X2951" s="14">
        <f t="shared" si="944"/>
        <v>165</v>
      </c>
      <c r="Y2951" s="14">
        <f t="shared" si="945"/>
        <v>0</v>
      </c>
      <c r="Z2951" s="14">
        <f t="shared" si="946"/>
        <v>0</v>
      </c>
      <c r="AA2951" s="14">
        <f t="shared" si="947"/>
        <v>0</v>
      </c>
      <c r="AB2951" s="14">
        <f t="shared" si="949"/>
        <v>370.37</v>
      </c>
      <c r="AC2951" s="15">
        <f t="shared" si="948"/>
        <v>535.4</v>
      </c>
      <c r="AD2951" s="48">
        <f>(ROUND(AC2951-AC2942,1)/AC2942)</f>
        <v>0.29793939393939395</v>
      </c>
      <c r="AE2951" s="113"/>
      <c r="AF2951" s="60"/>
    </row>
    <row r="2952" spans="1:32">
      <c r="A2952" s="99" t="s">
        <v>847</v>
      </c>
      <c r="B2952" s="93"/>
      <c r="C2952" s="21" t="s">
        <v>327</v>
      </c>
      <c r="D2952" s="12">
        <v>110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80</v>
      </c>
      <c r="N2952" s="14">
        <f>D2952*$D$13</f>
        <v>143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386.1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44"/>
        <v>529.1</v>
      </c>
      <c r="Y2952" s="14">
        <f t="shared" si="945"/>
        <v>0</v>
      </c>
      <c r="Z2952" s="14">
        <f t="shared" si="946"/>
        <v>0</v>
      </c>
      <c r="AA2952" s="14">
        <f t="shared" si="947"/>
        <v>0</v>
      </c>
      <c r="AB2952" s="14">
        <f t="shared" si="949"/>
        <v>0</v>
      </c>
      <c r="AC2952" s="15">
        <f t="shared" si="948"/>
        <v>529.1</v>
      </c>
      <c r="AD2952" s="48">
        <f>(ROUND(AC2952-AC2942,1)/AC2942)</f>
        <v>0.28266666666666668</v>
      </c>
      <c r="AE2952" s="113"/>
      <c r="AF2952" s="60"/>
    </row>
    <row r="2953" spans="1:32">
      <c r="A2953" s="99" t="s">
        <v>848</v>
      </c>
      <c r="B2953" s="93"/>
      <c r="C2953" s="21" t="s">
        <v>328</v>
      </c>
      <c r="D2953" s="12">
        <v>110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80</v>
      </c>
      <c r="L2953" s="13">
        <v>0</v>
      </c>
      <c r="M2953" s="13">
        <v>0</v>
      </c>
      <c r="N2953" s="14">
        <f>D2953*$D$14</f>
        <v>143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386.1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4"/>
        <v>529.1</v>
      </c>
      <c r="Y2953" s="14">
        <f t="shared" si="945"/>
        <v>0</v>
      </c>
      <c r="Z2953" s="14">
        <f t="shared" si="946"/>
        <v>0</v>
      </c>
      <c r="AA2953" s="14">
        <f t="shared" si="947"/>
        <v>0</v>
      </c>
      <c r="AB2953" s="14">
        <f t="shared" si="949"/>
        <v>0</v>
      </c>
      <c r="AC2953" s="15">
        <f t="shared" si="948"/>
        <v>529.1</v>
      </c>
      <c r="AD2953" s="48">
        <f>(ROUND(AC2953-AC2942,1)/AC2942)</f>
        <v>0.28266666666666668</v>
      </c>
      <c r="AE2953" s="113"/>
      <c r="AF2953" s="60"/>
    </row>
    <row r="2954" spans="1:32">
      <c r="A2954" s="99"/>
      <c r="B2954" s="93"/>
      <c r="C2954" s="21" t="s">
        <v>329</v>
      </c>
      <c r="D2954" s="12">
        <v>110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80</v>
      </c>
      <c r="M2954" s="13">
        <v>0</v>
      </c>
      <c r="N2954" s="14">
        <f>D2954*$D$15</f>
        <v>143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386.1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4"/>
        <v>529.1</v>
      </c>
      <c r="Y2954" s="14">
        <f t="shared" si="945"/>
        <v>0</v>
      </c>
      <c r="Z2954" s="14">
        <f t="shared" si="946"/>
        <v>0</v>
      </c>
      <c r="AA2954" s="14">
        <f t="shared" si="947"/>
        <v>0</v>
      </c>
      <c r="AB2954" s="14">
        <f t="shared" si="949"/>
        <v>0</v>
      </c>
      <c r="AC2954" s="15">
        <f t="shared" si="948"/>
        <v>529.1</v>
      </c>
      <c r="AD2954" s="48">
        <f>(ROUND(AC2954-AC2942,1)/AC2942)</f>
        <v>0.28266666666666668</v>
      </c>
      <c r="AE2954" s="113"/>
      <c r="AF2954" s="60"/>
    </row>
    <row r="2955" spans="1:32">
      <c r="A2955" s="99"/>
      <c r="B2955" s="93"/>
      <c r="C2955" s="21" t="s">
        <v>325</v>
      </c>
      <c r="D2955" s="12">
        <v>110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63</v>
      </c>
      <c r="K2955" s="13">
        <v>0</v>
      </c>
      <c r="L2955" s="13">
        <v>0</v>
      </c>
      <c r="M2955" s="13">
        <v>0</v>
      </c>
      <c r="N2955" s="14">
        <f>D2955*$D$16</f>
        <v>143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321.60699999999997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4"/>
        <v>464.60699999999997</v>
      </c>
      <c r="Y2955" s="14">
        <f t="shared" si="945"/>
        <v>0</v>
      </c>
      <c r="Z2955" s="14">
        <f t="shared" si="946"/>
        <v>0</v>
      </c>
      <c r="AA2955" s="14">
        <f t="shared" si="947"/>
        <v>0</v>
      </c>
      <c r="AB2955" s="14">
        <f t="shared" si="949"/>
        <v>0</v>
      </c>
      <c r="AC2955" s="15">
        <f t="shared" si="948"/>
        <v>464.6</v>
      </c>
      <c r="AD2955" s="48">
        <f>(ROUND(AC2955-AC2942,1)/AC2942)</f>
        <v>0.12630303030303031</v>
      </c>
      <c r="AE2955" s="113"/>
      <c r="AF2955" s="60"/>
    </row>
    <row r="2956" spans="1:32">
      <c r="A2956" s="99"/>
      <c r="B2956" s="93"/>
      <c r="C2956" s="21" t="s">
        <v>326</v>
      </c>
      <c r="D2956" s="12">
        <v>110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143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364.07799999999997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4"/>
        <v>507.07799999999997</v>
      </c>
      <c r="Y2956" s="14">
        <f t="shared" si="945"/>
        <v>0</v>
      </c>
      <c r="Z2956" s="14">
        <f t="shared" si="946"/>
        <v>0</v>
      </c>
      <c r="AA2956" s="14">
        <f t="shared" si="947"/>
        <v>0</v>
      </c>
      <c r="AB2956" s="14">
        <f t="shared" si="949"/>
        <v>0</v>
      </c>
      <c r="AC2956" s="15">
        <f t="shared" si="948"/>
        <v>507.1</v>
      </c>
      <c r="AD2956" s="48">
        <f>(ROUND(AC2956-AC2942,1)/AC2942)</f>
        <v>0.22933333333333331</v>
      </c>
      <c r="AE2956" s="113"/>
      <c r="AF2956" s="60"/>
    </row>
    <row r="2957" spans="1:32">
      <c r="A2957" s="106" t="s">
        <v>0</v>
      </c>
      <c r="B2957" s="90" t="s">
        <v>664</v>
      </c>
      <c r="C2957" s="50" t="s">
        <v>241</v>
      </c>
      <c r="D2957" s="11">
        <v>94</v>
      </c>
      <c r="E2957" s="11">
        <v>0</v>
      </c>
      <c r="F2957" s="11">
        <v>0</v>
      </c>
      <c r="G2957" s="11">
        <v>0</v>
      </c>
      <c r="H2957" s="11">
        <v>50</v>
      </c>
      <c r="I2957" s="51">
        <v>50</v>
      </c>
      <c r="J2957" s="51">
        <v>25</v>
      </c>
      <c r="K2957" s="51">
        <v>20</v>
      </c>
      <c r="L2957" s="51">
        <v>20</v>
      </c>
      <c r="M2957" s="51">
        <v>0</v>
      </c>
      <c r="N2957" s="52">
        <f>D2957*$D$3</f>
        <v>141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75</v>
      </c>
      <c r="S2957" s="52">
        <f>(N2957/100)*(I2957*$I$3)+(N2957/100)*(J2957*$J$3)</f>
        <v>158.625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45</v>
      </c>
      <c r="X2957" s="52">
        <f t="shared" si="912"/>
        <v>299.625</v>
      </c>
      <c r="Y2957" s="52">
        <f t="shared" si="913"/>
        <v>0</v>
      </c>
      <c r="Z2957" s="52">
        <f t="shared" si="914"/>
        <v>0</v>
      </c>
      <c r="AA2957" s="52">
        <f t="shared" si="915"/>
        <v>0</v>
      </c>
      <c r="AB2957" s="52">
        <f>R2957+W2957</f>
        <v>120</v>
      </c>
      <c r="AC2957" s="53">
        <f>ROUND(X2957+Y2957+Z2957+AA2957+AB2957,1)</f>
        <v>419.6</v>
      </c>
      <c r="AD2957" s="58"/>
      <c r="AE2957" s="113"/>
      <c r="AF2957" s="60"/>
    </row>
    <row r="2958" spans="1:32">
      <c r="A2958" s="99" t="s">
        <v>814</v>
      </c>
      <c r="B2958" s="91">
        <v>16</v>
      </c>
      <c r="C2958" s="21" t="s">
        <v>324</v>
      </c>
      <c r="D2958" s="12">
        <v>94</v>
      </c>
      <c r="E2958" s="12">
        <v>0</v>
      </c>
      <c r="F2958" s="12">
        <v>0</v>
      </c>
      <c r="G2958" s="12">
        <v>0</v>
      </c>
      <c r="H2958" s="12">
        <v>50</v>
      </c>
      <c r="I2958" s="13">
        <v>77</v>
      </c>
      <c r="J2958" s="13">
        <v>45</v>
      </c>
      <c r="K2958" s="13">
        <v>20</v>
      </c>
      <c r="L2958" s="13">
        <v>20</v>
      </c>
      <c r="M2958" s="13">
        <v>0</v>
      </c>
      <c r="N2958" s="14">
        <f>D2958*$D$4</f>
        <v>122.2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65</v>
      </c>
      <c r="S2958" s="14">
        <f>(N2958/100)*(I2958*$I$4)+(N2958/100)*(J2958*$J$4)</f>
        <v>268.35119999999995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39</v>
      </c>
      <c r="X2958" s="14">
        <f t="shared" si="912"/>
        <v>390.55119999999994</v>
      </c>
      <c r="Y2958" s="14">
        <f t="shared" si="913"/>
        <v>0</v>
      </c>
      <c r="Z2958" s="14">
        <f t="shared" si="914"/>
        <v>0</v>
      </c>
      <c r="AA2958" s="14">
        <f t="shared" si="915"/>
        <v>0</v>
      </c>
      <c r="AB2958" s="14">
        <f>R2958+W2958</f>
        <v>104</v>
      </c>
      <c r="AC2958" s="15">
        <f>ROUND(X2958+Y2958+Z2958+AA2958+AB2958,1)</f>
        <v>494.6</v>
      </c>
      <c r="AD2958" s="48">
        <f>(ROUND(AC2958-AC2957,1)/AC2957)</f>
        <v>0.17874165872259293</v>
      </c>
      <c r="AE2958" s="113"/>
      <c r="AF2958" s="60"/>
    </row>
    <row r="2959" spans="1:32">
      <c r="A2959" s="99" t="s">
        <v>815</v>
      </c>
      <c r="B2959" s="91">
        <v>10</v>
      </c>
      <c r="C2959" s="21" t="s">
        <v>849</v>
      </c>
      <c r="D2959" s="12">
        <v>94</v>
      </c>
      <c r="E2959" s="12">
        <v>0</v>
      </c>
      <c r="F2959" s="12">
        <v>0</v>
      </c>
      <c r="G2959" s="12">
        <v>0</v>
      </c>
      <c r="H2959" s="12">
        <v>50</v>
      </c>
      <c r="I2959" s="13">
        <v>50</v>
      </c>
      <c r="J2959" s="13">
        <v>25</v>
      </c>
      <c r="K2959" s="13">
        <v>20</v>
      </c>
      <c r="L2959" s="13">
        <v>20</v>
      </c>
      <c r="M2959" s="13">
        <v>0</v>
      </c>
      <c r="N2959" s="14">
        <f>D2959*$D$5</f>
        <v>131.6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70</v>
      </c>
      <c r="S2959" s="14">
        <f>(N2959/100)*(I2959*$I$5)+(N2959/100)*(J2959*$J$5)</f>
        <v>148.04999999999998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42</v>
      </c>
      <c r="X2959" s="14">
        <f t="shared" si="912"/>
        <v>279.64999999999998</v>
      </c>
      <c r="Y2959" s="14">
        <f t="shared" si="913"/>
        <v>0</v>
      </c>
      <c r="Z2959" s="14">
        <f t="shared" si="914"/>
        <v>0</v>
      </c>
      <c r="AA2959" s="14">
        <f t="shared" si="915"/>
        <v>0</v>
      </c>
      <c r="AB2959" s="14">
        <f>R2959+W2959</f>
        <v>112</v>
      </c>
      <c r="AC2959" s="15">
        <f t="shared" ref="AC2959:AC2971" si="950">ROUND(X2959+Y2959+Z2959+AA2959+AB2959,1)</f>
        <v>391.7</v>
      </c>
      <c r="AD2959" s="48">
        <f>(ROUND(AC2959-AC2957,1)/AC2957)</f>
        <v>-6.6491897044804571E-2</v>
      </c>
      <c r="AE2959" s="113" t="s">
        <v>813</v>
      </c>
      <c r="AF2959" s="60"/>
    </row>
    <row r="2960" spans="1:32">
      <c r="A2960" s="99" t="s">
        <v>816</v>
      </c>
      <c r="B2960" s="91">
        <v>0</v>
      </c>
      <c r="C2960" s="21" t="s">
        <v>337</v>
      </c>
      <c r="D2960" s="12">
        <v>94</v>
      </c>
      <c r="E2960" s="12">
        <v>0</v>
      </c>
      <c r="F2960" s="12">
        <v>0</v>
      </c>
      <c r="G2960" s="12">
        <v>0</v>
      </c>
      <c r="H2960" s="12">
        <v>50</v>
      </c>
      <c r="I2960" s="13">
        <v>50</v>
      </c>
      <c r="J2960" s="13">
        <v>25</v>
      </c>
      <c r="K2960" s="13">
        <v>20</v>
      </c>
      <c r="L2960" s="13">
        <v>20</v>
      </c>
      <c r="M2960" s="13">
        <v>0</v>
      </c>
      <c r="N2960" s="14">
        <f>D2960*$D$6</f>
        <v>131.6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70</v>
      </c>
      <c r="S2960" s="14">
        <f>(N2960/100)*(I2960*$I$6)+(N2960/100)*(J2960*$J$6)</f>
        <v>148.04999999999998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42</v>
      </c>
      <c r="X2960" s="14">
        <f t="shared" si="912"/>
        <v>279.64999999999998</v>
      </c>
      <c r="Y2960" s="14">
        <f t="shared" si="913"/>
        <v>0</v>
      </c>
      <c r="Z2960" s="14">
        <f t="shared" si="914"/>
        <v>0</v>
      </c>
      <c r="AA2960" s="14">
        <f t="shared" si="915"/>
        <v>0</v>
      </c>
      <c r="AB2960" s="14">
        <f t="shared" ref="AB2960:AB2971" si="951">R2960+W2960</f>
        <v>112</v>
      </c>
      <c r="AC2960" s="15">
        <f t="shared" si="950"/>
        <v>391.7</v>
      </c>
      <c r="AD2960" s="48">
        <f>(ROUND(AC2960-AC2957,1)/AC2957)</f>
        <v>-6.6491897044804571E-2</v>
      </c>
      <c r="AE2960" s="113"/>
      <c r="AF2960" s="60"/>
    </row>
    <row r="2961" spans="1:32">
      <c r="A2961" s="99" t="s">
        <v>817</v>
      </c>
      <c r="B2961" s="91">
        <v>0</v>
      </c>
      <c r="C2961" s="21" t="s">
        <v>338</v>
      </c>
      <c r="D2961" s="12">
        <v>94</v>
      </c>
      <c r="E2961" s="12">
        <v>0</v>
      </c>
      <c r="F2961" s="12">
        <v>0</v>
      </c>
      <c r="G2961" s="12">
        <v>0</v>
      </c>
      <c r="H2961" s="12">
        <v>50</v>
      </c>
      <c r="I2961" s="13">
        <v>50</v>
      </c>
      <c r="J2961" s="13">
        <v>25</v>
      </c>
      <c r="K2961" s="13">
        <v>20</v>
      </c>
      <c r="L2961" s="13">
        <v>20</v>
      </c>
      <c r="M2961" s="13">
        <v>0</v>
      </c>
      <c r="N2961" s="14">
        <f>D2961*$D$7</f>
        <v>131.6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70</v>
      </c>
      <c r="S2961" s="14">
        <f>(N2961/100)*(I2961*$I$7)+(N2961/100)*(J2961*$J$7)</f>
        <v>148.04999999999998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42</v>
      </c>
      <c r="X2961" s="14">
        <f t="shared" si="912"/>
        <v>279.64999999999998</v>
      </c>
      <c r="Y2961" s="14">
        <f t="shared" si="913"/>
        <v>0</v>
      </c>
      <c r="Z2961" s="14">
        <f t="shared" si="914"/>
        <v>0</v>
      </c>
      <c r="AA2961" s="14">
        <f t="shared" si="915"/>
        <v>0</v>
      </c>
      <c r="AB2961" s="14">
        <f t="shared" si="951"/>
        <v>112</v>
      </c>
      <c r="AC2961" s="15">
        <f t="shared" si="950"/>
        <v>391.7</v>
      </c>
      <c r="AD2961" s="48">
        <f>(ROUND(AC2961-AC2957,1)/AC2957)</f>
        <v>-6.6491897044804571E-2</v>
      </c>
      <c r="AE2961" s="113"/>
      <c r="AF2961" s="60"/>
    </row>
    <row r="2962" spans="1:32">
      <c r="A2962" s="99" t="s">
        <v>666</v>
      </c>
      <c r="B2962" s="91"/>
      <c r="C2962" s="21" t="s">
        <v>339</v>
      </c>
      <c r="D2962" s="12">
        <v>94</v>
      </c>
      <c r="E2962" s="12">
        <v>0</v>
      </c>
      <c r="F2962" s="12">
        <v>0</v>
      </c>
      <c r="G2962" s="12">
        <v>0</v>
      </c>
      <c r="H2962" s="12">
        <v>50</v>
      </c>
      <c r="I2962" s="13">
        <v>50</v>
      </c>
      <c r="J2962" s="13">
        <v>25</v>
      </c>
      <c r="K2962" s="13">
        <v>20</v>
      </c>
      <c r="L2962" s="13">
        <v>20</v>
      </c>
      <c r="M2962" s="13">
        <v>0</v>
      </c>
      <c r="N2962" s="14">
        <f>D2962*$D$8</f>
        <v>131.6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70</v>
      </c>
      <c r="S2962" s="14">
        <f>(N2962/100)*(I2962*$I$8)+(N2962/100)*(J2962*$J$8)</f>
        <v>148.04999999999998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42</v>
      </c>
      <c r="X2962" s="14">
        <f t="shared" si="912"/>
        <v>279.64999999999998</v>
      </c>
      <c r="Y2962" s="14">
        <f t="shared" si="913"/>
        <v>0</v>
      </c>
      <c r="Z2962" s="14">
        <f t="shared" si="914"/>
        <v>0</v>
      </c>
      <c r="AA2962" s="14">
        <f t="shared" si="915"/>
        <v>0</v>
      </c>
      <c r="AB2962" s="14">
        <f t="shared" si="951"/>
        <v>112</v>
      </c>
      <c r="AC2962" s="15">
        <f t="shared" si="950"/>
        <v>391.7</v>
      </c>
      <c r="AD2962" s="48">
        <f>(ROUND(AC2962-AC2957,1)/AC2957)</f>
        <v>-6.6491897044804571E-2</v>
      </c>
      <c r="AE2962" s="113"/>
      <c r="AF2962" s="60"/>
    </row>
    <row r="2963" spans="1:32">
      <c r="A2963" s="99" t="s">
        <v>605</v>
      </c>
      <c r="B2963" s="91"/>
      <c r="C2963" s="21" t="s">
        <v>1</v>
      </c>
      <c r="D2963" s="12">
        <v>47</v>
      </c>
      <c r="E2963" s="12">
        <v>143</v>
      </c>
      <c r="F2963" s="12">
        <v>0</v>
      </c>
      <c r="G2963" s="12">
        <v>0</v>
      </c>
      <c r="H2963" s="12">
        <v>0</v>
      </c>
      <c r="I2963" s="13">
        <v>50</v>
      </c>
      <c r="J2963" s="13">
        <v>25</v>
      </c>
      <c r="K2963" s="13">
        <v>85</v>
      </c>
      <c r="L2963" s="13">
        <v>0</v>
      </c>
      <c r="M2963" s="13">
        <v>0</v>
      </c>
      <c r="N2963" s="14">
        <f>D2963*$D$9</f>
        <v>56.4</v>
      </c>
      <c r="O2963" s="14">
        <f>E2963*$E$9</f>
        <v>185.9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63.449999999999996</v>
      </c>
      <c r="T2963" s="14">
        <f>(O2963/100)*(K2963*$K$9)</f>
        <v>237.02250000000001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12"/>
        <v>119.85</v>
      </c>
      <c r="Y2963" s="14">
        <f t="shared" si="913"/>
        <v>422.92250000000001</v>
      </c>
      <c r="Z2963" s="14">
        <f t="shared" si="914"/>
        <v>0</v>
      </c>
      <c r="AA2963" s="14">
        <f t="shared" si="915"/>
        <v>0</v>
      </c>
      <c r="AB2963" s="14">
        <f t="shared" si="951"/>
        <v>0</v>
      </c>
      <c r="AC2963" s="15">
        <f t="shared" si="950"/>
        <v>542.79999999999995</v>
      </c>
      <c r="AD2963" s="48">
        <f>(ROUND(AC2963-AC2957,1)/AC2957)</f>
        <v>0.29361296472831266</v>
      </c>
      <c r="AE2963" s="113"/>
      <c r="AF2963" s="60"/>
    </row>
    <row r="2964" spans="1:32">
      <c r="A2964" s="99" t="s">
        <v>844</v>
      </c>
      <c r="B2964" s="91"/>
      <c r="C2964" s="21" t="s">
        <v>2</v>
      </c>
      <c r="D2964" s="12">
        <v>47</v>
      </c>
      <c r="E2964" s="12">
        <v>0</v>
      </c>
      <c r="F2964" s="12">
        <v>143</v>
      </c>
      <c r="G2964" s="12">
        <v>0</v>
      </c>
      <c r="H2964" s="12">
        <v>0</v>
      </c>
      <c r="I2964" s="13">
        <v>50</v>
      </c>
      <c r="J2964" s="13">
        <v>25</v>
      </c>
      <c r="K2964" s="13">
        <v>42.5</v>
      </c>
      <c r="L2964" s="13">
        <v>42.5</v>
      </c>
      <c r="M2964" s="13">
        <v>0</v>
      </c>
      <c r="N2964" s="14">
        <f>D2964*$D$10</f>
        <v>56.4</v>
      </c>
      <c r="O2964" s="14">
        <f>E2964*$E$10</f>
        <v>0</v>
      </c>
      <c r="P2964" s="14">
        <f>F2964*$F$10</f>
        <v>185.9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63.449999999999996</v>
      </c>
      <c r="T2964" s="14">
        <f>(O2964/100)*(K2964*$J$10)</f>
        <v>0</v>
      </c>
      <c r="U2964" s="14">
        <f>(P2964/100)*(K2964*$K$10)+(P2964/100)*(L2964*$L$10)</f>
        <v>237.02250000000001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12"/>
        <v>119.85</v>
      </c>
      <c r="Y2964" s="14">
        <f t="shared" si="913"/>
        <v>0</v>
      </c>
      <c r="Z2964" s="14">
        <f t="shared" si="914"/>
        <v>422.92250000000001</v>
      </c>
      <c r="AA2964" s="14">
        <f t="shared" si="915"/>
        <v>0</v>
      </c>
      <c r="AB2964" s="14">
        <f t="shared" si="951"/>
        <v>0</v>
      </c>
      <c r="AC2964" s="15">
        <f t="shared" si="950"/>
        <v>542.79999999999995</v>
      </c>
      <c r="AD2964" s="48">
        <f>(ROUND(AC2964-AC2957,1)/AC2957)</f>
        <v>0.29361296472831266</v>
      </c>
      <c r="AE2964" s="113"/>
      <c r="AF2964" s="60"/>
    </row>
    <row r="2965" spans="1:32">
      <c r="A2965" s="99" t="s">
        <v>845</v>
      </c>
      <c r="B2965" s="91"/>
      <c r="C2965" s="21" t="s">
        <v>3</v>
      </c>
      <c r="D2965" s="12">
        <v>47</v>
      </c>
      <c r="E2965" s="12">
        <v>0</v>
      </c>
      <c r="F2965" s="12">
        <v>0</v>
      </c>
      <c r="G2965" s="12">
        <v>143</v>
      </c>
      <c r="H2965" s="12">
        <v>0</v>
      </c>
      <c r="I2965" s="13">
        <v>50</v>
      </c>
      <c r="J2965" s="13">
        <v>25</v>
      </c>
      <c r="K2965" s="13">
        <v>0</v>
      </c>
      <c r="L2965" s="13">
        <v>85</v>
      </c>
      <c r="M2965" s="13">
        <v>0</v>
      </c>
      <c r="N2965" s="14">
        <f>D2965*$D$11</f>
        <v>56.4</v>
      </c>
      <c r="O2965" s="14">
        <f>E2965*$E$11</f>
        <v>0</v>
      </c>
      <c r="P2965" s="14">
        <f>F2965*$F$11</f>
        <v>0</v>
      </c>
      <c r="Q2965" s="14">
        <f>G2965*$G$11</f>
        <v>185.9</v>
      </c>
      <c r="R2965" s="14">
        <f>H2965*$H$11</f>
        <v>0</v>
      </c>
      <c r="S2965" s="14">
        <f>(N2965/100)*(I2965*$I$11)+(N2965/100)*(J2965*$J$11)</f>
        <v>63.449999999999996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237.02250000000001</v>
      </c>
      <c r="W2965" s="14">
        <f>(R2965/100)*(K2965*$K$11)+(R2965/100)*(L2965*$L$11)</f>
        <v>0</v>
      </c>
      <c r="X2965" s="14">
        <f t="shared" si="912"/>
        <v>119.85</v>
      </c>
      <c r="Y2965" s="14">
        <f t="shared" si="913"/>
        <v>0</v>
      </c>
      <c r="Z2965" s="14">
        <f t="shared" si="914"/>
        <v>0</v>
      </c>
      <c r="AA2965" s="14">
        <f t="shared" si="915"/>
        <v>422.92250000000001</v>
      </c>
      <c r="AB2965" s="14">
        <f t="shared" si="951"/>
        <v>0</v>
      </c>
      <c r="AC2965" s="15">
        <f t="shared" si="950"/>
        <v>542.79999999999995</v>
      </c>
      <c r="AD2965" s="48">
        <f>(ROUND(AC2965-AC2957,1)/AC2957)</f>
        <v>0.29361296472831266</v>
      </c>
      <c r="AE2965" s="113"/>
      <c r="AF2965" s="60"/>
    </row>
    <row r="2966" spans="1:32">
      <c r="A2966" s="99" t="s">
        <v>846</v>
      </c>
      <c r="B2966" s="91"/>
      <c r="C2966" s="21" t="s">
        <v>4</v>
      </c>
      <c r="D2966" s="12">
        <v>47</v>
      </c>
      <c r="E2966" s="12">
        <v>0</v>
      </c>
      <c r="F2966" s="12">
        <v>0</v>
      </c>
      <c r="G2966" s="12">
        <v>0</v>
      </c>
      <c r="H2966" s="12">
        <v>143</v>
      </c>
      <c r="I2966" s="13">
        <v>50</v>
      </c>
      <c r="J2966" s="13">
        <v>25</v>
      </c>
      <c r="K2966" s="13">
        <v>42.5</v>
      </c>
      <c r="L2966" s="13">
        <v>42.5</v>
      </c>
      <c r="M2966" s="13">
        <v>0</v>
      </c>
      <c r="N2966" s="14">
        <f>D2966*$D$12</f>
        <v>56.4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185.9</v>
      </c>
      <c r="S2966" s="14">
        <f>(N2966/100)*(I2966*$I$12)+(N2966/100)*(J2966*$J$12)</f>
        <v>63.449999999999996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237.02250000000001</v>
      </c>
      <c r="X2966" s="14">
        <f t="shared" si="912"/>
        <v>119.85</v>
      </c>
      <c r="Y2966" s="14">
        <f t="shared" si="913"/>
        <v>0</v>
      </c>
      <c r="Z2966" s="14">
        <f t="shared" si="914"/>
        <v>0</v>
      </c>
      <c r="AA2966" s="14">
        <f t="shared" si="915"/>
        <v>0</v>
      </c>
      <c r="AB2966" s="14">
        <f t="shared" si="951"/>
        <v>422.92250000000001</v>
      </c>
      <c r="AC2966" s="15">
        <f t="shared" si="950"/>
        <v>542.79999999999995</v>
      </c>
      <c r="AD2966" s="48">
        <f>(ROUND(AC2966-AC2957,1)/AC2957)</f>
        <v>0.29361296472831266</v>
      </c>
      <c r="AE2966" s="113"/>
      <c r="AF2966" s="60"/>
    </row>
    <row r="2967" spans="1:32">
      <c r="A2967" s="99" t="s">
        <v>847</v>
      </c>
      <c r="B2967" s="91"/>
      <c r="C2967" s="21" t="s">
        <v>327</v>
      </c>
      <c r="D2967" s="12">
        <v>94</v>
      </c>
      <c r="E2967" s="12">
        <v>0</v>
      </c>
      <c r="F2967" s="12">
        <v>0</v>
      </c>
      <c r="G2967" s="12">
        <v>0</v>
      </c>
      <c r="H2967" s="12">
        <v>50</v>
      </c>
      <c r="I2967" s="13">
        <v>50</v>
      </c>
      <c r="J2967" s="13">
        <v>25</v>
      </c>
      <c r="K2967" s="13">
        <v>20</v>
      </c>
      <c r="L2967" s="13">
        <v>20</v>
      </c>
      <c r="M2967" s="13">
        <v>60</v>
      </c>
      <c r="N2967" s="14">
        <f>D2967*$D$13</f>
        <v>122.2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65</v>
      </c>
      <c r="S2967" s="14">
        <f>(N2967/100)*(I2967*$I$14)+(N2967/100)*(J2967*$J$14)+(N2967/100)*(M2967*$M$14)</f>
        <v>247.45499999999998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97.5</v>
      </c>
      <c r="X2967" s="14">
        <f t="shared" si="912"/>
        <v>369.65499999999997</v>
      </c>
      <c r="Y2967" s="14">
        <f t="shared" si="913"/>
        <v>0</v>
      </c>
      <c r="Z2967" s="14">
        <f t="shared" si="914"/>
        <v>0</v>
      </c>
      <c r="AA2967" s="14">
        <f t="shared" si="915"/>
        <v>0</v>
      </c>
      <c r="AB2967" s="14">
        <f t="shared" si="951"/>
        <v>162.5</v>
      </c>
      <c r="AC2967" s="15">
        <f t="shared" si="950"/>
        <v>532.20000000000005</v>
      </c>
      <c r="AD2967" s="48">
        <f>(ROUND(AC2967-AC2957,1)/AC2957)</f>
        <v>0.26835081029551949</v>
      </c>
      <c r="AE2967" s="113"/>
      <c r="AF2967" s="60"/>
    </row>
    <row r="2968" spans="1:32">
      <c r="A2968" s="99" t="s">
        <v>848</v>
      </c>
      <c r="B2968" s="91"/>
      <c r="C2968" s="21" t="s">
        <v>328</v>
      </c>
      <c r="D2968" s="12">
        <v>116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25</v>
      </c>
      <c r="K2968" s="13">
        <v>95</v>
      </c>
      <c r="L2968" s="13">
        <v>0</v>
      </c>
      <c r="M2968" s="13">
        <v>0</v>
      </c>
      <c r="N2968" s="14">
        <f>D2968*$D$14</f>
        <v>150.80000000000001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384.53999999999996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12"/>
        <v>535.33999999999992</v>
      </c>
      <c r="Y2968" s="14">
        <f t="shared" si="913"/>
        <v>0</v>
      </c>
      <c r="Z2968" s="14">
        <f t="shared" si="914"/>
        <v>0</v>
      </c>
      <c r="AA2968" s="14">
        <f t="shared" si="915"/>
        <v>0</v>
      </c>
      <c r="AB2968" s="14">
        <f t="shared" si="951"/>
        <v>0</v>
      </c>
      <c r="AC2968" s="15">
        <f t="shared" si="950"/>
        <v>535.29999999999995</v>
      </c>
      <c r="AD2968" s="48">
        <f>(ROUND(AC2968-AC2957,1)/AC2957)</f>
        <v>0.2757387988560534</v>
      </c>
      <c r="AE2968" s="113"/>
      <c r="AF2968" s="60"/>
    </row>
    <row r="2969" spans="1:32">
      <c r="A2969" s="99"/>
      <c r="B2969" s="91"/>
      <c r="C2969" s="21" t="s">
        <v>329</v>
      </c>
      <c r="D2969" s="12">
        <v>116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25</v>
      </c>
      <c r="K2969" s="13">
        <v>0</v>
      </c>
      <c r="L2969" s="13">
        <v>95</v>
      </c>
      <c r="M2969" s="13">
        <v>0</v>
      </c>
      <c r="N2969" s="14">
        <f>D2969*$D$15</f>
        <v>150.80000000000001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384.53999999999996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12"/>
        <v>535.33999999999992</v>
      </c>
      <c r="Y2969" s="14">
        <f t="shared" si="913"/>
        <v>0</v>
      </c>
      <c r="Z2969" s="14">
        <f t="shared" si="914"/>
        <v>0</v>
      </c>
      <c r="AA2969" s="14">
        <f t="shared" si="915"/>
        <v>0</v>
      </c>
      <c r="AB2969" s="14">
        <f t="shared" si="951"/>
        <v>0</v>
      </c>
      <c r="AC2969" s="15">
        <f t="shared" si="950"/>
        <v>535.29999999999995</v>
      </c>
      <c r="AD2969" s="48">
        <f>(ROUND(AC2969-AC2957,1)/AC2957)</f>
        <v>0.2757387988560534</v>
      </c>
      <c r="AE2969" s="113"/>
      <c r="AF2969" s="60"/>
    </row>
    <row r="2970" spans="1:32">
      <c r="A2970" s="99"/>
      <c r="B2970" s="91"/>
      <c r="C2970" s="21" t="s">
        <v>325</v>
      </c>
      <c r="D2970" s="12">
        <v>94</v>
      </c>
      <c r="E2970" s="12">
        <v>0</v>
      </c>
      <c r="F2970" s="12">
        <v>0</v>
      </c>
      <c r="G2970" s="12">
        <v>0</v>
      </c>
      <c r="H2970" s="12">
        <v>50</v>
      </c>
      <c r="I2970" s="13">
        <v>50</v>
      </c>
      <c r="J2970" s="13">
        <v>66</v>
      </c>
      <c r="K2970" s="13">
        <v>20</v>
      </c>
      <c r="L2970" s="13">
        <v>20</v>
      </c>
      <c r="M2970" s="13">
        <v>0</v>
      </c>
      <c r="N2970" s="14">
        <f>D2970*$D$16</f>
        <v>122.2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65</v>
      </c>
      <c r="S2970" s="14">
        <f>(N2970/100)*(I2970*$I$16)+(N2970/100)*(J2970*$J$16)</f>
        <v>246.59959999999998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39</v>
      </c>
      <c r="X2970" s="14">
        <f t="shared" si="912"/>
        <v>368.7996</v>
      </c>
      <c r="Y2970" s="14">
        <f t="shared" si="913"/>
        <v>0</v>
      </c>
      <c r="Z2970" s="14">
        <f t="shared" si="914"/>
        <v>0</v>
      </c>
      <c r="AA2970" s="14">
        <f t="shared" si="915"/>
        <v>0</v>
      </c>
      <c r="AB2970" s="14">
        <f t="shared" si="951"/>
        <v>104</v>
      </c>
      <c r="AC2970" s="15">
        <f t="shared" si="950"/>
        <v>472.8</v>
      </c>
      <c r="AD2970" s="48">
        <f>(ROUND(AC2970-AC2957,1)/AC2957)</f>
        <v>0.12678741658722592</v>
      </c>
      <c r="AE2970" s="113"/>
      <c r="AF2970" s="60"/>
    </row>
    <row r="2971" spans="1:32">
      <c r="A2971" s="99"/>
      <c r="B2971" s="91"/>
      <c r="C2971" s="21" t="s">
        <v>326</v>
      </c>
      <c r="D2971" s="12">
        <v>94</v>
      </c>
      <c r="E2971" s="12">
        <v>0</v>
      </c>
      <c r="F2971" s="12">
        <v>0</v>
      </c>
      <c r="G2971" s="12">
        <v>0</v>
      </c>
      <c r="H2971" s="12">
        <v>50</v>
      </c>
      <c r="I2971" s="13">
        <v>92</v>
      </c>
      <c r="J2971" s="13">
        <v>25</v>
      </c>
      <c r="K2971" s="13">
        <v>20</v>
      </c>
      <c r="L2971" s="13">
        <v>20</v>
      </c>
      <c r="M2971" s="13">
        <v>0</v>
      </c>
      <c r="N2971" s="14">
        <f>D2971*$D$17</f>
        <v>122.2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65</v>
      </c>
      <c r="S2971" s="14">
        <f>(N2971/100)*(I2971*$I$17)+(N2971/100)*(J2971*$J$17)</f>
        <v>289.12520000000001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39</v>
      </c>
      <c r="X2971" s="14">
        <f t="shared" si="912"/>
        <v>411.3252</v>
      </c>
      <c r="Y2971" s="14">
        <f t="shared" si="913"/>
        <v>0</v>
      </c>
      <c r="Z2971" s="14">
        <f t="shared" si="914"/>
        <v>0</v>
      </c>
      <c r="AA2971" s="14">
        <f t="shared" si="915"/>
        <v>0</v>
      </c>
      <c r="AB2971" s="14">
        <f t="shared" si="951"/>
        <v>104</v>
      </c>
      <c r="AC2971" s="15">
        <f t="shared" si="950"/>
        <v>515.29999999999995</v>
      </c>
      <c r="AD2971" s="48">
        <f>(ROUND(AC2971-AC2957,1)/AC2957)</f>
        <v>0.22807435653002858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241</v>
      </c>
      <c r="D2972" s="11">
        <v>108</v>
      </c>
      <c r="E2972" s="11">
        <v>0</v>
      </c>
      <c r="F2972" s="11">
        <v>0</v>
      </c>
      <c r="G2972" s="11">
        <v>0</v>
      </c>
      <c r="H2972" s="11">
        <v>0</v>
      </c>
      <c r="I2972" s="51">
        <v>30</v>
      </c>
      <c r="J2972" s="51">
        <v>70</v>
      </c>
      <c r="K2972" s="51">
        <v>0</v>
      </c>
      <c r="L2972" s="51">
        <v>0</v>
      </c>
      <c r="M2972" s="51">
        <v>0</v>
      </c>
      <c r="N2972" s="52">
        <f>D2972*$D$3</f>
        <v>162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243.00000000000003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12"/>
        <v>405</v>
      </c>
      <c r="Y2972" s="52">
        <f t="shared" si="913"/>
        <v>0</v>
      </c>
      <c r="Z2972" s="52">
        <f t="shared" si="914"/>
        <v>0</v>
      </c>
      <c r="AA2972" s="52">
        <f t="shared" si="915"/>
        <v>0</v>
      </c>
      <c r="AB2972" s="52">
        <f>R2972+W2972</f>
        <v>0</v>
      </c>
      <c r="AC2972" s="53">
        <f>ROUND(X2972+Y2972+Z2972+AA2972+AB2972,1)</f>
        <v>405</v>
      </c>
      <c r="AD2972" s="58"/>
      <c r="AE2972" s="113"/>
      <c r="AF2972" s="60"/>
    </row>
    <row r="2973" spans="1:32">
      <c r="A2973" s="99" t="s">
        <v>814</v>
      </c>
      <c r="B2973" s="93">
        <v>10</v>
      </c>
      <c r="C2973" s="21" t="s">
        <v>324</v>
      </c>
      <c r="D2973" s="12">
        <v>108</v>
      </c>
      <c r="E2973" s="12">
        <v>0</v>
      </c>
      <c r="F2973" s="12">
        <v>0</v>
      </c>
      <c r="G2973" s="12">
        <v>0</v>
      </c>
      <c r="H2973" s="12">
        <v>0</v>
      </c>
      <c r="I2973" s="13">
        <v>47</v>
      </c>
      <c r="J2973" s="13">
        <v>86</v>
      </c>
      <c r="K2973" s="13">
        <v>0</v>
      </c>
      <c r="L2973" s="13">
        <v>0</v>
      </c>
      <c r="M2973" s="13">
        <v>0</v>
      </c>
      <c r="N2973" s="14">
        <f>D2973*$D$4</f>
        <v>140.4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336.11760000000004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52">N2973+S2973</f>
        <v>476.51760000000002</v>
      </c>
      <c r="Y2973" s="14">
        <f t="shared" ref="Y2973:Y2986" si="953">O2973+T2973</f>
        <v>0</v>
      </c>
      <c r="Z2973" s="14">
        <f t="shared" ref="Z2973:Z2986" si="954">P2973+U2973</f>
        <v>0</v>
      </c>
      <c r="AA2973" s="14">
        <f t="shared" ref="AA2973:AA2986" si="955">Q2973+V2973</f>
        <v>0</v>
      </c>
      <c r="AB2973" s="14">
        <f>R2973+W2973</f>
        <v>0</v>
      </c>
      <c r="AC2973" s="15">
        <f>ROUND(X2973+Y2973+Z2973+AA2973+AB2973,1)</f>
        <v>476.5</v>
      </c>
      <c r="AD2973" s="48">
        <f>(ROUND(AC2973-AC2972,1)/AC2972)</f>
        <v>0.17654320987654321</v>
      </c>
      <c r="AE2973" s="113"/>
      <c r="AF2973" s="60"/>
    </row>
    <row r="2974" spans="1:32">
      <c r="A2974" s="99" t="s">
        <v>815</v>
      </c>
      <c r="B2974" s="93">
        <v>18</v>
      </c>
      <c r="C2974" s="21" t="s">
        <v>849</v>
      </c>
      <c r="D2974" s="12">
        <v>108</v>
      </c>
      <c r="E2974" s="12">
        <v>0</v>
      </c>
      <c r="F2974" s="12">
        <v>0</v>
      </c>
      <c r="G2974" s="12">
        <v>0</v>
      </c>
      <c r="H2974" s="12">
        <v>0</v>
      </c>
      <c r="I2974" s="13">
        <v>30</v>
      </c>
      <c r="J2974" s="13">
        <v>70</v>
      </c>
      <c r="K2974" s="13">
        <v>0</v>
      </c>
      <c r="L2974" s="13">
        <v>0</v>
      </c>
      <c r="M2974" s="13">
        <v>0</v>
      </c>
      <c r="N2974" s="14">
        <f>D2974*$D$5</f>
        <v>151.19999999999999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226.79999999999998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2"/>
        <v>378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>R2974+W2974</f>
        <v>0</v>
      </c>
      <c r="AC2974" s="15">
        <f t="shared" ref="AC2974:AC2986" si="956">ROUND(X2974+Y2974+Z2974+AA2974+AB2974,1)</f>
        <v>378</v>
      </c>
      <c r="AD2974" s="48">
        <f>(ROUND(AC2974-AC2972,1)/AC2972)</f>
        <v>-6.6666666666666666E-2</v>
      </c>
      <c r="AE2974" s="113" t="s">
        <v>813</v>
      </c>
      <c r="AF2974" s="60"/>
    </row>
    <row r="2975" spans="1:32">
      <c r="A2975" s="99" t="s">
        <v>816</v>
      </c>
      <c r="B2975" s="93">
        <v>0</v>
      </c>
      <c r="C2975" s="21" t="s">
        <v>337</v>
      </c>
      <c r="D2975" s="12">
        <v>108</v>
      </c>
      <c r="E2975" s="12">
        <v>0</v>
      </c>
      <c r="F2975" s="12">
        <v>0</v>
      </c>
      <c r="G2975" s="12">
        <v>0</v>
      </c>
      <c r="H2975" s="12">
        <v>0</v>
      </c>
      <c r="I2975" s="13">
        <v>30</v>
      </c>
      <c r="J2975" s="13">
        <v>70</v>
      </c>
      <c r="K2975" s="13">
        <v>0</v>
      </c>
      <c r="L2975" s="13">
        <v>0</v>
      </c>
      <c r="M2975" s="13">
        <v>0</v>
      </c>
      <c r="N2975" s="14">
        <f>D2975*$D$6</f>
        <v>151.19999999999999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226.79999999999998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2"/>
        <v>378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ref="AB2975:AB2986" si="957">R2975+W2975</f>
        <v>0</v>
      </c>
      <c r="AC2975" s="15">
        <f t="shared" si="956"/>
        <v>378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817</v>
      </c>
      <c r="B2976" s="93">
        <v>0</v>
      </c>
      <c r="C2976" s="21" t="s">
        <v>338</v>
      </c>
      <c r="D2976" s="12">
        <v>108</v>
      </c>
      <c r="E2976" s="12">
        <v>0</v>
      </c>
      <c r="F2976" s="12">
        <v>0</v>
      </c>
      <c r="G2976" s="12">
        <v>0</v>
      </c>
      <c r="H2976" s="12">
        <v>0</v>
      </c>
      <c r="I2976" s="13">
        <v>30</v>
      </c>
      <c r="J2976" s="13">
        <v>70</v>
      </c>
      <c r="K2976" s="13">
        <v>0</v>
      </c>
      <c r="L2976" s="13">
        <v>0</v>
      </c>
      <c r="M2976" s="13">
        <v>0</v>
      </c>
      <c r="N2976" s="14">
        <f>D2976*$D$7</f>
        <v>151.19999999999999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226.79999999999998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2"/>
        <v>378</v>
      </c>
      <c r="Y2976" s="14">
        <f t="shared" si="953"/>
        <v>0</v>
      </c>
      <c r="Z2976" s="14">
        <f t="shared" si="954"/>
        <v>0</v>
      </c>
      <c r="AA2976" s="14">
        <f t="shared" si="955"/>
        <v>0</v>
      </c>
      <c r="AB2976" s="14">
        <f t="shared" si="957"/>
        <v>0</v>
      </c>
      <c r="AC2976" s="15">
        <f t="shared" si="956"/>
        <v>378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666</v>
      </c>
      <c r="B2977" s="93"/>
      <c r="C2977" s="21" t="s">
        <v>339</v>
      </c>
      <c r="D2977" s="12">
        <v>108</v>
      </c>
      <c r="E2977" s="12">
        <v>0</v>
      </c>
      <c r="F2977" s="12">
        <v>0</v>
      </c>
      <c r="G2977" s="12">
        <v>0</v>
      </c>
      <c r="H2977" s="12">
        <v>0</v>
      </c>
      <c r="I2977" s="13">
        <v>30</v>
      </c>
      <c r="J2977" s="13">
        <v>70</v>
      </c>
      <c r="K2977" s="13">
        <v>0</v>
      </c>
      <c r="L2977" s="13">
        <v>0</v>
      </c>
      <c r="M2977" s="13">
        <v>0</v>
      </c>
      <c r="N2977" s="14">
        <f>D2977*$D$8</f>
        <v>151.19999999999999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226.79999999999998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2"/>
        <v>378</v>
      </c>
      <c r="Y2977" s="14">
        <f t="shared" si="953"/>
        <v>0</v>
      </c>
      <c r="Z2977" s="14">
        <f t="shared" si="954"/>
        <v>0</v>
      </c>
      <c r="AA2977" s="14">
        <f t="shared" si="955"/>
        <v>0</v>
      </c>
      <c r="AB2977" s="14">
        <f t="shared" si="957"/>
        <v>0</v>
      </c>
      <c r="AC2977" s="15">
        <f t="shared" si="956"/>
        <v>378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605</v>
      </c>
      <c r="B2978" s="93"/>
      <c r="C2978" s="21" t="s">
        <v>1</v>
      </c>
      <c r="D2978" s="12">
        <v>54</v>
      </c>
      <c r="E2978" s="12">
        <v>108</v>
      </c>
      <c r="F2978" s="12">
        <v>0</v>
      </c>
      <c r="G2978" s="12">
        <v>0</v>
      </c>
      <c r="H2978" s="12">
        <v>0</v>
      </c>
      <c r="I2978" s="13">
        <v>30</v>
      </c>
      <c r="J2978" s="13">
        <v>70</v>
      </c>
      <c r="K2978" s="13">
        <v>105</v>
      </c>
      <c r="L2978" s="13">
        <v>0</v>
      </c>
      <c r="M2978" s="13">
        <v>0</v>
      </c>
      <c r="N2978" s="14">
        <f>D2978*$D$9</f>
        <v>64.8</v>
      </c>
      <c r="O2978" s="14">
        <f>E2978*$E$9</f>
        <v>140.4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97.2</v>
      </c>
      <c r="T2978" s="14">
        <f>(O2978/100)*(K2978*$K$9)</f>
        <v>221.13000000000002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2"/>
        <v>162</v>
      </c>
      <c r="Y2978" s="14">
        <f t="shared" si="953"/>
        <v>361.53000000000003</v>
      </c>
      <c r="Z2978" s="14">
        <f t="shared" si="954"/>
        <v>0</v>
      </c>
      <c r="AA2978" s="14">
        <f t="shared" si="955"/>
        <v>0</v>
      </c>
      <c r="AB2978" s="14">
        <f t="shared" si="957"/>
        <v>0</v>
      </c>
      <c r="AC2978" s="15">
        <f t="shared" si="956"/>
        <v>523.5</v>
      </c>
      <c r="AD2978" s="48">
        <f>(ROUND(AC2978-AC2972,1)/AC2972)</f>
        <v>0.29259259259259257</v>
      </c>
      <c r="AE2978" s="113"/>
      <c r="AF2978" s="60"/>
    </row>
    <row r="2979" spans="1:32">
      <c r="A2979" s="99" t="s">
        <v>844</v>
      </c>
      <c r="B2979" s="93"/>
      <c r="C2979" s="21" t="s">
        <v>2</v>
      </c>
      <c r="D2979" s="12">
        <v>54</v>
      </c>
      <c r="E2979" s="12">
        <v>0</v>
      </c>
      <c r="F2979" s="12">
        <v>108</v>
      </c>
      <c r="G2979" s="12">
        <v>0</v>
      </c>
      <c r="H2979" s="12">
        <v>0</v>
      </c>
      <c r="I2979" s="13">
        <v>30</v>
      </c>
      <c r="J2979" s="13">
        <v>70</v>
      </c>
      <c r="K2979" s="13">
        <v>52.5</v>
      </c>
      <c r="L2979" s="13">
        <v>52.5</v>
      </c>
      <c r="M2979" s="13">
        <v>0</v>
      </c>
      <c r="N2979" s="14">
        <f>D2979*$D$10</f>
        <v>64.8</v>
      </c>
      <c r="O2979" s="14">
        <f>E2979*$E$10</f>
        <v>0</v>
      </c>
      <c r="P2979" s="14">
        <f>F2979*$F$10</f>
        <v>140.4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97.2</v>
      </c>
      <c r="T2979" s="14">
        <f>(O2979/100)*(K2979*$J$10)</f>
        <v>0</v>
      </c>
      <c r="U2979" s="14">
        <f>(P2979/100)*(K2979*$K$10)+(P2979/100)*(L2979*$L$10)</f>
        <v>221.13000000000002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2"/>
        <v>162</v>
      </c>
      <c r="Y2979" s="14">
        <f t="shared" si="953"/>
        <v>0</v>
      </c>
      <c r="Z2979" s="14">
        <f t="shared" si="954"/>
        <v>361.53000000000003</v>
      </c>
      <c r="AA2979" s="14">
        <f t="shared" si="955"/>
        <v>0</v>
      </c>
      <c r="AB2979" s="14">
        <f t="shared" si="957"/>
        <v>0</v>
      </c>
      <c r="AC2979" s="15">
        <f t="shared" si="956"/>
        <v>523.5</v>
      </c>
      <c r="AD2979" s="48">
        <f>(ROUND(AC2979-AC2972,1)/AC2972)</f>
        <v>0.29259259259259257</v>
      </c>
      <c r="AE2979" s="113"/>
      <c r="AF2979" s="60"/>
    </row>
    <row r="2980" spans="1:32">
      <c r="A2980" s="99" t="s">
        <v>845</v>
      </c>
      <c r="B2980" s="93"/>
      <c r="C2980" s="21" t="s">
        <v>3</v>
      </c>
      <c r="D2980" s="12">
        <v>54</v>
      </c>
      <c r="E2980" s="12">
        <v>0</v>
      </c>
      <c r="F2980" s="12">
        <v>0</v>
      </c>
      <c r="G2980" s="12">
        <v>108</v>
      </c>
      <c r="H2980" s="12">
        <v>0</v>
      </c>
      <c r="I2980" s="13">
        <v>30</v>
      </c>
      <c r="J2980" s="13">
        <v>70</v>
      </c>
      <c r="K2980" s="13">
        <v>0</v>
      </c>
      <c r="L2980" s="13">
        <v>105</v>
      </c>
      <c r="M2980" s="13">
        <v>0</v>
      </c>
      <c r="N2980" s="14">
        <f>D2980*$D$11</f>
        <v>64.8</v>
      </c>
      <c r="O2980" s="14">
        <f>E2980*$E$11</f>
        <v>0</v>
      </c>
      <c r="P2980" s="14">
        <f>F2980*$F$11</f>
        <v>0</v>
      </c>
      <c r="Q2980" s="14">
        <f>G2980*$G$11</f>
        <v>140.4</v>
      </c>
      <c r="R2980" s="14">
        <f>H2980*$H$11</f>
        <v>0</v>
      </c>
      <c r="S2980" s="14">
        <f>(N2980/100)*(I2980*$I$11)+(N2980/100)*(J2980*$J$11)</f>
        <v>97.2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221.13000000000002</v>
      </c>
      <c r="W2980" s="14">
        <f>(R2980/100)*(K2980*$K$11)+(R2980/100)*(L2980*$L$11)</f>
        <v>0</v>
      </c>
      <c r="X2980" s="14">
        <f t="shared" si="952"/>
        <v>162</v>
      </c>
      <c r="Y2980" s="14">
        <f t="shared" si="953"/>
        <v>0</v>
      </c>
      <c r="Z2980" s="14">
        <f t="shared" si="954"/>
        <v>0</v>
      </c>
      <c r="AA2980" s="14">
        <f t="shared" si="955"/>
        <v>361.53000000000003</v>
      </c>
      <c r="AB2980" s="14">
        <f t="shared" si="957"/>
        <v>0</v>
      </c>
      <c r="AC2980" s="15">
        <f t="shared" si="956"/>
        <v>523.5</v>
      </c>
      <c r="AD2980" s="48">
        <f>(ROUND(AC2980-AC2972,1)/AC2972)</f>
        <v>0.29259259259259257</v>
      </c>
      <c r="AE2980" s="113"/>
      <c r="AF2980" s="60"/>
    </row>
    <row r="2981" spans="1:32">
      <c r="A2981" s="99" t="s">
        <v>846</v>
      </c>
      <c r="B2981" s="93"/>
      <c r="C2981" s="21" t="s">
        <v>4</v>
      </c>
      <c r="D2981" s="12">
        <v>54</v>
      </c>
      <c r="E2981" s="12">
        <v>0</v>
      </c>
      <c r="F2981" s="12">
        <v>0</v>
      </c>
      <c r="G2981" s="12">
        <v>0</v>
      </c>
      <c r="H2981" s="12">
        <v>108</v>
      </c>
      <c r="I2981" s="13">
        <v>30</v>
      </c>
      <c r="J2981" s="13">
        <v>70</v>
      </c>
      <c r="K2981" s="13">
        <v>52.5</v>
      </c>
      <c r="L2981" s="13">
        <v>52.5</v>
      </c>
      <c r="M2981" s="13">
        <v>0</v>
      </c>
      <c r="N2981" s="14">
        <f>D2981*$D$12</f>
        <v>64.8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140.4</v>
      </c>
      <c r="S2981" s="14">
        <f>(N2981/100)*(I2981*$I$12)+(N2981/100)*(J2981*$J$12)</f>
        <v>97.2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221.13000000000002</v>
      </c>
      <c r="X2981" s="14">
        <f t="shared" si="952"/>
        <v>162</v>
      </c>
      <c r="Y2981" s="14">
        <f t="shared" si="953"/>
        <v>0</v>
      </c>
      <c r="Z2981" s="14">
        <f t="shared" si="954"/>
        <v>0</v>
      </c>
      <c r="AA2981" s="14">
        <f t="shared" si="955"/>
        <v>0</v>
      </c>
      <c r="AB2981" s="14">
        <f t="shared" si="957"/>
        <v>361.53000000000003</v>
      </c>
      <c r="AC2981" s="15">
        <f t="shared" si="956"/>
        <v>523.5</v>
      </c>
      <c r="AD2981" s="48">
        <f>(ROUND(AC2981-AC2972,1)/AC2972)</f>
        <v>0.29259259259259257</v>
      </c>
      <c r="AE2981" s="113"/>
      <c r="AF2981" s="60"/>
    </row>
    <row r="2982" spans="1:32">
      <c r="A2982" s="99" t="s">
        <v>847</v>
      </c>
      <c r="B2982" s="93"/>
      <c r="C2982" s="21" t="s">
        <v>327</v>
      </c>
      <c r="D2982" s="12">
        <v>108</v>
      </c>
      <c r="E2982" s="12">
        <v>0</v>
      </c>
      <c r="F2982" s="12">
        <v>0</v>
      </c>
      <c r="G2982" s="12">
        <v>0</v>
      </c>
      <c r="H2982" s="12">
        <v>0</v>
      </c>
      <c r="I2982" s="13">
        <v>30</v>
      </c>
      <c r="J2982" s="13">
        <v>70</v>
      </c>
      <c r="K2982" s="13">
        <v>0</v>
      </c>
      <c r="L2982" s="13">
        <v>0</v>
      </c>
      <c r="M2982" s="13">
        <v>80</v>
      </c>
      <c r="N2982" s="14">
        <f>D2982*$D$13</f>
        <v>140.4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379.08000000000004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2"/>
        <v>519.48</v>
      </c>
      <c r="Y2982" s="14">
        <f t="shared" si="953"/>
        <v>0</v>
      </c>
      <c r="Z2982" s="14">
        <f t="shared" si="954"/>
        <v>0</v>
      </c>
      <c r="AA2982" s="14">
        <f t="shared" si="955"/>
        <v>0</v>
      </c>
      <c r="AB2982" s="14">
        <f t="shared" si="957"/>
        <v>0</v>
      </c>
      <c r="AC2982" s="15">
        <f t="shared" si="956"/>
        <v>519.5</v>
      </c>
      <c r="AD2982" s="48">
        <f>(ROUND(AC2982-AC2972,1)/AC2972)</f>
        <v>0.28271604938271605</v>
      </c>
      <c r="AE2982" s="113"/>
      <c r="AF2982" s="60"/>
    </row>
    <row r="2983" spans="1:32">
      <c r="A2983" s="99" t="s">
        <v>848</v>
      </c>
      <c r="B2983" s="93"/>
      <c r="C2983" s="21" t="s">
        <v>328</v>
      </c>
      <c r="D2983" s="12">
        <v>108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70</v>
      </c>
      <c r="K2983" s="13">
        <v>80</v>
      </c>
      <c r="L2983" s="13">
        <v>0</v>
      </c>
      <c r="M2983" s="13">
        <v>0</v>
      </c>
      <c r="N2983" s="14">
        <f>D2983*$D$14</f>
        <v>140.4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379.08000000000004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2"/>
        <v>519.48</v>
      </c>
      <c r="Y2983" s="14">
        <f t="shared" si="953"/>
        <v>0</v>
      </c>
      <c r="Z2983" s="14">
        <f t="shared" si="954"/>
        <v>0</v>
      </c>
      <c r="AA2983" s="14">
        <f t="shared" si="955"/>
        <v>0</v>
      </c>
      <c r="AB2983" s="14">
        <f t="shared" si="957"/>
        <v>0</v>
      </c>
      <c r="AC2983" s="15">
        <f t="shared" si="956"/>
        <v>519.5</v>
      </c>
      <c r="AD2983" s="48">
        <f>(ROUND(AC2983-AC2972,1)/AC2972)</f>
        <v>0.28271604938271605</v>
      </c>
      <c r="AE2983" s="113"/>
      <c r="AF2983" s="60"/>
    </row>
    <row r="2984" spans="1:32">
      <c r="A2984" s="99"/>
      <c r="B2984" s="93"/>
      <c r="C2984" s="21" t="s">
        <v>329</v>
      </c>
      <c r="D2984" s="12">
        <v>108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70</v>
      </c>
      <c r="K2984" s="13">
        <v>0</v>
      </c>
      <c r="L2984" s="13">
        <v>80</v>
      </c>
      <c r="M2984" s="13">
        <v>0</v>
      </c>
      <c r="N2984" s="14">
        <f>D2984*$D$15</f>
        <v>140.4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379.08000000000004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2"/>
        <v>519.48</v>
      </c>
      <c r="Y2984" s="14">
        <f t="shared" si="953"/>
        <v>0</v>
      </c>
      <c r="Z2984" s="14">
        <f t="shared" si="954"/>
        <v>0</v>
      </c>
      <c r="AA2984" s="14">
        <f t="shared" si="955"/>
        <v>0</v>
      </c>
      <c r="AB2984" s="14">
        <f t="shared" si="957"/>
        <v>0</v>
      </c>
      <c r="AC2984" s="15">
        <f t="shared" si="956"/>
        <v>519.5</v>
      </c>
      <c r="AD2984" s="48">
        <f>(ROUND(AC2984-AC2972,1)/AC2972)</f>
        <v>0.28271604938271605</v>
      </c>
      <c r="AE2984" s="113"/>
      <c r="AF2984" s="60"/>
    </row>
    <row r="2985" spans="1:32">
      <c r="A2985" s="99"/>
      <c r="B2985" s="93"/>
      <c r="C2985" s="21" t="s">
        <v>325</v>
      </c>
      <c r="D2985" s="12">
        <v>108</v>
      </c>
      <c r="E2985" s="12">
        <v>0</v>
      </c>
      <c r="F2985" s="12">
        <v>0</v>
      </c>
      <c r="G2985" s="12">
        <v>0</v>
      </c>
      <c r="H2985" s="12">
        <v>0</v>
      </c>
      <c r="I2985" s="13">
        <v>30</v>
      </c>
      <c r="J2985" s="13">
        <v>98</v>
      </c>
      <c r="K2985" s="13">
        <v>0</v>
      </c>
      <c r="L2985" s="13">
        <v>0</v>
      </c>
      <c r="M2985" s="13">
        <v>0</v>
      </c>
      <c r="N2985" s="14">
        <f>D2985*$D$16</f>
        <v>140.4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358.58159999999998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2"/>
        <v>498.98159999999996</v>
      </c>
      <c r="Y2985" s="14">
        <f t="shared" si="953"/>
        <v>0</v>
      </c>
      <c r="Z2985" s="14">
        <f t="shared" si="954"/>
        <v>0</v>
      </c>
      <c r="AA2985" s="14">
        <f t="shared" si="955"/>
        <v>0</v>
      </c>
      <c r="AB2985" s="14">
        <f t="shared" si="957"/>
        <v>0</v>
      </c>
      <c r="AC2985" s="15">
        <f t="shared" si="956"/>
        <v>499</v>
      </c>
      <c r="AD2985" s="48">
        <f>(ROUND(AC2985-AC2972,1)/AC2972)</f>
        <v>0.23209876543209876</v>
      </c>
      <c r="AE2985" s="113"/>
      <c r="AF2985" s="60"/>
    </row>
    <row r="2986" spans="1:32">
      <c r="A2986" s="99"/>
      <c r="B2986" s="93"/>
      <c r="C2986" s="21" t="s">
        <v>326</v>
      </c>
      <c r="D2986" s="12">
        <v>108</v>
      </c>
      <c r="E2986" s="12">
        <v>0</v>
      </c>
      <c r="F2986" s="12">
        <v>0</v>
      </c>
      <c r="G2986" s="12">
        <v>0</v>
      </c>
      <c r="H2986" s="12">
        <v>0</v>
      </c>
      <c r="I2986" s="13">
        <v>68</v>
      </c>
      <c r="J2986" s="13">
        <v>70</v>
      </c>
      <c r="K2986" s="13">
        <v>0</v>
      </c>
      <c r="L2986" s="13">
        <v>0</v>
      </c>
      <c r="M2986" s="13">
        <v>0</v>
      </c>
      <c r="N2986" s="14">
        <f>D2986*$D$17</f>
        <v>140.4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317.86560000000003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2"/>
        <v>458.26560000000006</v>
      </c>
      <c r="Y2986" s="14">
        <f t="shared" si="953"/>
        <v>0</v>
      </c>
      <c r="Z2986" s="14">
        <f t="shared" si="954"/>
        <v>0</v>
      </c>
      <c r="AA2986" s="14">
        <f t="shared" si="955"/>
        <v>0</v>
      </c>
      <c r="AB2986" s="14">
        <f t="shared" si="957"/>
        <v>0</v>
      </c>
      <c r="AC2986" s="15">
        <f t="shared" si="956"/>
        <v>458.3</v>
      </c>
      <c r="AD2986" s="48">
        <f>(ROUND(AC2986-AC2972,1)/AC2972)</f>
        <v>0.13160493827160494</v>
      </c>
      <c r="AE2986" s="113"/>
      <c r="AF2986" s="60"/>
    </row>
    <row r="2987" spans="1:32">
      <c r="A2987" s="106" t="s">
        <v>0</v>
      </c>
      <c r="B2987" s="90" t="s">
        <v>538</v>
      </c>
      <c r="C2987" s="50" t="s">
        <v>241</v>
      </c>
      <c r="D2987" s="11">
        <v>102</v>
      </c>
      <c r="E2987" s="11">
        <v>0</v>
      </c>
      <c r="F2987" s="11">
        <v>0</v>
      </c>
      <c r="G2987" s="11">
        <v>0</v>
      </c>
      <c r="H2987" s="11">
        <v>0</v>
      </c>
      <c r="I2987" s="51">
        <v>30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153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252.45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2"/>
        <v>405.45</v>
      </c>
      <c r="Y2987" s="52">
        <f t="shared" si="913"/>
        <v>0</v>
      </c>
      <c r="Z2987" s="52">
        <f t="shared" si="914"/>
        <v>0</v>
      </c>
      <c r="AA2987" s="52">
        <f t="shared" si="915"/>
        <v>0</v>
      </c>
      <c r="AB2987" s="52">
        <f>R2987+W2987</f>
        <v>0</v>
      </c>
      <c r="AC2987" s="53">
        <f>ROUND(X2987+Y2987+Z2987+AA2987+AB2987,1)</f>
        <v>405.5</v>
      </c>
      <c r="AD2987" s="58"/>
      <c r="AE2987" s="113"/>
      <c r="AF2987" s="60"/>
    </row>
    <row r="2988" spans="1:32">
      <c r="A2988" s="99" t="s">
        <v>814</v>
      </c>
      <c r="B2988" s="91">
        <v>10</v>
      </c>
      <c r="C2988" s="21" t="s">
        <v>324</v>
      </c>
      <c r="D2988" s="12">
        <v>102</v>
      </c>
      <c r="E2988" s="12">
        <v>0</v>
      </c>
      <c r="F2988" s="12">
        <v>0</v>
      </c>
      <c r="G2988" s="12">
        <v>0</v>
      </c>
      <c r="H2988" s="12">
        <v>0</v>
      </c>
      <c r="I2988" s="13">
        <v>52</v>
      </c>
      <c r="J2988" s="13">
        <v>92</v>
      </c>
      <c r="K2988" s="13">
        <v>0</v>
      </c>
      <c r="L2988" s="13">
        <v>0</v>
      </c>
      <c r="M2988" s="13">
        <v>0</v>
      </c>
      <c r="N2988" s="14">
        <f>D2988*$D$4</f>
        <v>132.6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343.69919999999996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2"/>
        <v>476.29919999999993</v>
      </c>
      <c r="Y2988" s="14">
        <f t="shared" si="913"/>
        <v>0</v>
      </c>
      <c r="Z2988" s="14">
        <f t="shared" si="914"/>
        <v>0</v>
      </c>
      <c r="AA2988" s="14">
        <f t="shared" si="915"/>
        <v>0</v>
      </c>
      <c r="AB2988" s="14">
        <f>R2988+W2988</f>
        <v>0</v>
      </c>
      <c r="AC2988" s="15">
        <f>ROUND(X2988+Y2988+Z2988+AA2988+AB2988,1)</f>
        <v>476.3</v>
      </c>
      <c r="AD2988" s="48">
        <f>(ROUND(AC2988-AC2987,1)/AC2987)</f>
        <v>0.17459926017262639</v>
      </c>
      <c r="AE2988" s="113"/>
      <c r="AF2988" s="60"/>
    </row>
    <row r="2989" spans="1:32">
      <c r="A2989" s="99" t="s">
        <v>815</v>
      </c>
      <c r="B2989" s="91">
        <v>20</v>
      </c>
      <c r="C2989" s="21" t="s">
        <v>849</v>
      </c>
      <c r="D2989" s="12">
        <v>102</v>
      </c>
      <c r="E2989" s="12">
        <v>0</v>
      </c>
      <c r="F2989" s="12">
        <v>0</v>
      </c>
      <c r="G2989" s="12">
        <v>0</v>
      </c>
      <c r="H2989" s="12">
        <v>0</v>
      </c>
      <c r="I2989" s="13">
        <v>30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142.79999999999998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235.61999999999998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2"/>
        <v>378.41999999999996</v>
      </c>
      <c r="Y2989" s="14">
        <f t="shared" si="913"/>
        <v>0</v>
      </c>
      <c r="Z2989" s="14">
        <f t="shared" si="914"/>
        <v>0</v>
      </c>
      <c r="AA2989" s="14">
        <f t="shared" si="915"/>
        <v>0</v>
      </c>
      <c r="AB2989" s="14">
        <f>R2989+W2989</f>
        <v>0</v>
      </c>
      <c r="AC2989" s="15">
        <f t="shared" ref="AC2989:AC3001" si="958">ROUND(X2989+Y2989+Z2989+AA2989+AB2989,1)</f>
        <v>378.4</v>
      </c>
      <c r="AD2989" s="48">
        <f>(ROUND(AC2989-AC2987,1)/AC2987)</f>
        <v>-6.6831072749691744E-2</v>
      </c>
      <c r="AE2989" s="113" t="s">
        <v>813</v>
      </c>
      <c r="AF2989" s="60"/>
    </row>
    <row r="2990" spans="1:32">
      <c r="A2990" s="99" t="s">
        <v>816</v>
      </c>
      <c r="B2990" s="91">
        <v>0</v>
      </c>
      <c r="C2990" s="21" t="s">
        <v>337</v>
      </c>
      <c r="D2990" s="12">
        <v>102</v>
      </c>
      <c r="E2990" s="12">
        <v>0</v>
      </c>
      <c r="F2990" s="12">
        <v>0</v>
      </c>
      <c r="G2990" s="12">
        <v>0</v>
      </c>
      <c r="H2990" s="12">
        <v>0</v>
      </c>
      <c r="I2990" s="13">
        <v>30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142.79999999999998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235.61999999999998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2"/>
        <v>378.41999999999996</v>
      </c>
      <c r="Y2990" s="14">
        <f t="shared" si="913"/>
        <v>0</v>
      </c>
      <c r="Z2990" s="14">
        <f t="shared" si="914"/>
        <v>0</v>
      </c>
      <c r="AA2990" s="14">
        <f t="shared" si="915"/>
        <v>0</v>
      </c>
      <c r="AB2990" s="14">
        <f t="shared" ref="AB2990:AB3001" si="959">R2990+W2990</f>
        <v>0</v>
      </c>
      <c r="AC2990" s="15">
        <f t="shared" si="958"/>
        <v>378.4</v>
      </c>
      <c r="AD2990" s="48">
        <f>(ROUND(AC2990-AC2987,1)/AC2987)</f>
        <v>-6.6831072749691744E-2</v>
      </c>
      <c r="AE2990" s="113"/>
      <c r="AF2990" s="60"/>
    </row>
    <row r="2991" spans="1:32">
      <c r="A2991" s="99" t="s">
        <v>817</v>
      </c>
      <c r="B2991" s="91">
        <v>0</v>
      </c>
      <c r="C2991" s="21" t="s">
        <v>338</v>
      </c>
      <c r="D2991" s="12">
        <v>102</v>
      </c>
      <c r="E2991" s="12">
        <v>0</v>
      </c>
      <c r="F2991" s="12">
        <v>0</v>
      </c>
      <c r="G2991" s="12">
        <v>0</v>
      </c>
      <c r="H2991" s="12">
        <v>0</v>
      </c>
      <c r="I2991" s="13">
        <v>30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142.79999999999998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235.61999999999998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2"/>
        <v>378.41999999999996</v>
      </c>
      <c r="Y2991" s="14">
        <f t="shared" si="913"/>
        <v>0</v>
      </c>
      <c r="Z2991" s="14">
        <f t="shared" si="914"/>
        <v>0</v>
      </c>
      <c r="AA2991" s="14">
        <f t="shared" si="915"/>
        <v>0</v>
      </c>
      <c r="AB2991" s="14">
        <f t="shared" si="959"/>
        <v>0</v>
      </c>
      <c r="AC2991" s="15">
        <f t="shared" si="958"/>
        <v>378.4</v>
      </c>
      <c r="AD2991" s="48">
        <f>(ROUND(AC2991-AC2987,1)/AC2987)</f>
        <v>-6.6831072749691744E-2</v>
      </c>
      <c r="AE2991" s="113"/>
      <c r="AF2991" s="60"/>
    </row>
    <row r="2992" spans="1:32">
      <c r="A2992" s="99" t="s">
        <v>666</v>
      </c>
      <c r="B2992" s="91"/>
      <c r="C2992" s="21" t="s">
        <v>339</v>
      </c>
      <c r="D2992" s="12">
        <v>102</v>
      </c>
      <c r="E2992" s="12">
        <v>0</v>
      </c>
      <c r="F2992" s="12">
        <v>0</v>
      </c>
      <c r="G2992" s="12">
        <v>0</v>
      </c>
      <c r="H2992" s="12">
        <v>0</v>
      </c>
      <c r="I2992" s="13">
        <v>30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142.79999999999998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235.61999999999998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2"/>
        <v>378.41999999999996</v>
      </c>
      <c r="Y2992" s="14">
        <f t="shared" si="913"/>
        <v>0</v>
      </c>
      <c r="Z2992" s="14">
        <f t="shared" si="914"/>
        <v>0</v>
      </c>
      <c r="AA2992" s="14">
        <f t="shared" si="915"/>
        <v>0</v>
      </c>
      <c r="AB2992" s="14">
        <f t="shared" si="959"/>
        <v>0</v>
      </c>
      <c r="AC2992" s="15">
        <f t="shared" si="958"/>
        <v>378.4</v>
      </c>
      <c r="AD2992" s="48">
        <f>(ROUND(AC2992-AC2987,1)/AC2987)</f>
        <v>-6.6831072749691744E-2</v>
      </c>
      <c r="AE2992" s="113"/>
      <c r="AF2992" s="60"/>
    </row>
    <row r="2993" spans="1:32">
      <c r="A2993" s="99" t="s">
        <v>605</v>
      </c>
      <c r="B2993" s="91"/>
      <c r="C2993" s="21" t="s">
        <v>1</v>
      </c>
      <c r="D2993" s="12">
        <v>51</v>
      </c>
      <c r="E2993" s="12">
        <v>102</v>
      </c>
      <c r="F2993" s="12">
        <v>0</v>
      </c>
      <c r="G2993" s="12">
        <v>0</v>
      </c>
      <c r="H2993" s="12">
        <v>0</v>
      </c>
      <c r="I2993" s="13">
        <v>30</v>
      </c>
      <c r="J2993" s="13">
        <v>80</v>
      </c>
      <c r="K2993" s="13">
        <v>116</v>
      </c>
      <c r="L2993" s="13">
        <v>0</v>
      </c>
      <c r="M2993" s="13">
        <v>0</v>
      </c>
      <c r="N2993" s="14">
        <f>D2993*$D$9</f>
        <v>61.199999999999996</v>
      </c>
      <c r="O2993" s="14">
        <f>E2993*$E$9</f>
        <v>132.6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100.97999999999999</v>
      </c>
      <c r="T2993" s="14">
        <f>(O2993/100)*(K2993*$K$9)</f>
        <v>230.72399999999996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2"/>
        <v>162.17999999999998</v>
      </c>
      <c r="Y2993" s="14">
        <f t="shared" si="913"/>
        <v>363.32399999999996</v>
      </c>
      <c r="Z2993" s="14">
        <f t="shared" si="914"/>
        <v>0</v>
      </c>
      <c r="AA2993" s="14">
        <f t="shared" si="915"/>
        <v>0</v>
      </c>
      <c r="AB2993" s="14">
        <f t="shared" si="959"/>
        <v>0</v>
      </c>
      <c r="AC2993" s="15">
        <f t="shared" si="958"/>
        <v>525.5</v>
      </c>
      <c r="AD2993" s="48">
        <f>(ROUND(AC2993-AC2987,1)/AC2987)</f>
        <v>0.29593094944512949</v>
      </c>
      <c r="AE2993" s="113"/>
      <c r="AF2993" s="60"/>
    </row>
    <row r="2994" spans="1:32">
      <c r="A2994" s="99" t="s">
        <v>844</v>
      </c>
      <c r="B2994" s="91"/>
      <c r="C2994" s="21" t="s">
        <v>2</v>
      </c>
      <c r="D2994" s="12">
        <v>51</v>
      </c>
      <c r="E2994" s="12">
        <v>0</v>
      </c>
      <c r="F2994" s="12">
        <v>102</v>
      </c>
      <c r="G2994" s="12">
        <v>0</v>
      </c>
      <c r="H2994" s="12">
        <v>0</v>
      </c>
      <c r="I2994" s="13">
        <v>30</v>
      </c>
      <c r="J2994" s="13">
        <v>80</v>
      </c>
      <c r="K2994" s="13">
        <v>58</v>
      </c>
      <c r="L2994" s="13">
        <v>58</v>
      </c>
      <c r="M2994" s="13">
        <v>0</v>
      </c>
      <c r="N2994" s="14">
        <f>D2994*$D$10</f>
        <v>61.199999999999996</v>
      </c>
      <c r="O2994" s="14">
        <f>E2994*$E$10</f>
        <v>0</v>
      </c>
      <c r="P2994" s="14">
        <f>F2994*$F$10</f>
        <v>132.6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100.97999999999999</v>
      </c>
      <c r="T2994" s="14">
        <f>(O2994/100)*(K2994*$J$10)</f>
        <v>0</v>
      </c>
      <c r="U2994" s="14">
        <f>(P2994/100)*(K2994*$K$10)+(P2994/100)*(L2994*$L$10)</f>
        <v>230.72399999999996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2"/>
        <v>162.17999999999998</v>
      </c>
      <c r="Y2994" s="14">
        <f t="shared" si="913"/>
        <v>0</v>
      </c>
      <c r="Z2994" s="14">
        <f t="shared" si="914"/>
        <v>363.32399999999996</v>
      </c>
      <c r="AA2994" s="14">
        <f t="shared" si="915"/>
        <v>0</v>
      </c>
      <c r="AB2994" s="14">
        <f t="shared" si="959"/>
        <v>0</v>
      </c>
      <c r="AC2994" s="15">
        <f t="shared" si="958"/>
        <v>525.5</v>
      </c>
      <c r="AD2994" s="48">
        <f>(ROUND(AC2994-AC2987,1)/AC2987)</f>
        <v>0.29593094944512949</v>
      </c>
      <c r="AE2994" s="113"/>
      <c r="AF2994" s="60"/>
    </row>
    <row r="2995" spans="1:32">
      <c r="A2995" s="99" t="s">
        <v>845</v>
      </c>
      <c r="B2995" s="91"/>
      <c r="C2995" s="21" t="s">
        <v>3</v>
      </c>
      <c r="D2995" s="12">
        <v>51</v>
      </c>
      <c r="E2995" s="12">
        <v>0</v>
      </c>
      <c r="F2995" s="12">
        <v>0</v>
      </c>
      <c r="G2995" s="12">
        <v>102</v>
      </c>
      <c r="H2995" s="12">
        <v>0</v>
      </c>
      <c r="I2995" s="13">
        <v>30</v>
      </c>
      <c r="J2995" s="13">
        <v>80</v>
      </c>
      <c r="K2995" s="13">
        <v>0</v>
      </c>
      <c r="L2995" s="13">
        <v>116</v>
      </c>
      <c r="M2995" s="13">
        <v>0</v>
      </c>
      <c r="N2995" s="14">
        <f>D2995*$D$11</f>
        <v>61.199999999999996</v>
      </c>
      <c r="O2995" s="14">
        <f>E2995*$E$11</f>
        <v>0</v>
      </c>
      <c r="P2995" s="14">
        <f>F2995*$F$11</f>
        <v>0</v>
      </c>
      <c r="Q2995" s="14">
        <f>G2995*$G$11</f>
        <v>132.6</v>
      </c>
      <c r="R2995" s="14">
        <f>H2995*$H$11</f>
        <v>0</v>
      </c>
      <c r="S2995" s="14">
        <f>(N2995/100)*(I2995*$I$11)+(N2995/100)*(J2995*$J$11)</f>
        <v>100.97999999999999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230.72399999999996</v>
      </c>
      <c r="W2995" s="14">
        <f>(R2995/100)*(K2995*$K$11)+(R2995/100)*(L2995*$L$11)</f>
        <v>0</v>
      </c>
      <c r="X2995" s="14">
        <f t="shared" si="912"/>
        <v>162.17999999999998</v>
      </c>
      <c r="Y2995" s="14">
        <f t="shared" si="913"/>
        <v>0</v>
      </c>
      <c r="Z2995" s="14">
        <f t="shared" si="914"/>
        <v>0</v>
      </c>
      <c r="AA2995" s="14">
        <f t="shared" si="915"/>
        <v>363.32399999999996</v>
      </c>
      <c r="AB2995" s="14">
        <f t="shared" si="959"/>
        <v>0</v>
      </c>
      <c r="AC2995" s="15">
        <f t="shared" si="958"/>
        <v>525.5</v>
      </c>
      <c r="AD2995" s="48">
        <f>(ROUND(AC2995-AC2987,1)/AC2987)</f>
        <v>0.29593094944512949</v>
      </c>
      <c r="AE2995" s="113"/>
      <c r="AF2995" s="60"/>
    </row>
    <row r="2996" spans="1:32">
      <c r="A2996" s="99" t="s">
        <v>846</v>
      </c>
      <c r="B2996" s="91"/>
      <c r="C2996" s="21" t="s">
        <v>4</v>
      </c>
      <c r="D2996" s="12">
        <v>51</v>
      </c>
      <c r="E2996" s="12">
        <v>0</v>
      </c>
      <c r="F2996" s="12">
        <v>0</v>
      </c>
      <c r="G2996" s="12">
        <v>0</v>
      </c>
      <c r="H2996" s="12">
        <v>102</v>
      </c>
      <c r="I2996" s="13">
        <v>30</v>
      </c>
      <c r="J2996" s="13">
        <v>80</v>
      </c>
      <c r="K2996" s="13">
        <v>58</v>
      </c>
      <c r="L2996" s="13">
        <v>58</v>
      </c>
      <c r="M2996" s="13">
        <v>0</v>
      </c>
      <c r="N2996" s="14">
        <f>D2996*$D$12</f>
        <v>61.199999999999996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132.6</v>
      </c>
      <c r="S2996" s="14">
        <f>(N2996/100)*(I2996*$I$12)+(N2996/100)*(J2996*$J$12)</f>
        <v>100.97999999999999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230.72399999999996</v>
      </c>
      <c r="X2996" s="14">
        <f t="shared" si="912"/>
        <v>162.17999999999998</v>
      </c>
      <c r="Y2996" s="14">
        <f t="shared" si="913"/>
        <v>0</v>
      </c>
      <c r="Z2996" s="14">
        <f t="shared" si="914"/>
        <v>0</v>
      </c>
      <c r="AA2996" s="14">
        <f t="shared" si="915"/>
        <v>0</v>
      </c>
      <c r="AB2996" s="14">
        <f t="shared" si="959"/>
        <v>363.32399999999996</v>
      </c>
      <c r="AC2996" s="15">
        <f t="shared" si="958"/>
        <v>525.5</v>
      </c>
      <c r="AD2996" s="48">
        <f>(ROUND(AC2996-AC2987,1)/AC2987)</f>
        <v>0.29593094944512949</v>
      </c>
      <c r="AE2996" s="113"/>
      <c r="AF2996" s="60"/>
    </row>
    <row r="2997" spans="1:32">
      <c r="A2997" s="99" t="s">
        <v>847</v>
      </c>
      <c r="B2997" s="91"/>
      <c r="C2997" s="21" t="s">
        <v>327</v>
      </c>
      <c r="D2997" s="12">
        <v>102</v>
      </c>
      <c r="E2997" s="12">
        <v>0</v>
      </c>
      <c r="F2997" s="12">
        <v>0</v>
      </c>
      <c r="G2997" s="12">
        <v>0</v>
      </c>
      <c r="H2997" s="12">
        <v>0</v>
      </c>
      <c r="I2997" s="13">
        <v>30</v>
      </c>
      <c r="J2997" s="13">
        <v>80</v>
      </c>
      <c r="K2997" s="13">
        <v>0</v>
      </c>
      <c r="L2997" s="13">
        <v>0</v>
      </c>
      <c r="M2997" s="13">
        <v>85</v>
      </c>
      <c r="N2997" s="14">
        <f>D2997*$D$13</f>
        <v>132.6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387.8549999999999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2"/>
        <v>520.45499999999993</v>
      </c>
      <c r="Y2997" s="14">
        <f t="shared" si="913"/>
        <v>0</v>
      </c>
      <c r="Z2997" s="14">
        <f t="shared" si="914"/>
        <v>0</v>
      </c>
      <c r="AA2997" s="14">
        <f t="shared" si="915"/>
        <v>0</v>
      </c>
      <c r="AB2997" s="14">
        <f t="shared" si="959"/>
        <v>0</v>
      </c>
      <c r="AC2997" s="15">
        <f t="shared" si="958"/>
        <v>520.5</v>
      </c>
      <c r="AD2997" s="48">
        <f>(ROUND(AC2997-AC2987,1)/AC2987)</f>
        <v>0.28360049321824909</v>
      </c>
      <c r="AE2997" s="113"/>
      <c r="AF2997" s="60"/>
    </row>
    <row r="2998" spans="1:32">
      <c r="A2998" s="99" t="s">
        <v>848</v>
      </c>
      <c r="B2998" s="91"/>
      <c r="C2998" s="21" t="s">
        <v>328</v>
      </c>
      <c r="D2998" s="12">
        <v>102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80</v>
      </c>
      <c r="K2998" s="13">
        <v>85</v>
      </c>
      <c r="L2998" s="13">
        <v>0</v>
      </c>
      <c r="M2998" s="13">
        <v>0</v>
      </c>
      <c r="N2998" s="14">
        <f>D2998*$D$14</f>
        <v>132.6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387.8549999999999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2"/>
        <v>520.45499999999993</v>
      </c>
      <c r="Y2998" s="14">
        <f t="shared" si="913"/>
        <v>0</v>
      </c>
      <c r="Z2998" s="14">
        <f t="shared" si="914"/>
        <v>0</v>
      </c>
      <c r="AA2998" s="14">
        <f t="shared" si="915"/>
        <v>0</v>
      </c>
      <c r="AB2998" s="14">
        <f t="shared" si="959"/>
        <v>0</v>
      </c>
      <c r="AC2998" s="15">
        <f t="shared" si="958"/>
        <v>520.5</v>
      </c>
      <c r="AD2998" s="48">
        <f>(ROUND(AC2998-AC2987,1)/AC2987)</f>
        <v>0.28360049321824909</v>
      </c>
      <c r="AE2998" s="113"/>
      <c r="AF2998" s="60"/>
    </row>
    <row r="2999" spans="1:32">
      <c r="A2999" s="99"/>
      <c r="B2999" s="91"/>
      <c r="C2999" s="21" t="s">
        <v>329</v>
      </c>
      <c r="D2999" s="12">
        <v>102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80</v>
      </c>
      <c r="K2999" s="13">
        <v>0</v>
      </c>
      <c r="L2999" s="13">
        <v>85</v>
      </c>
      <c r="M2999" s="13">
        <v>0</v>
      </c>
      <c r="N2999" s="14">
        <f>D2999*$D$15</f>
        <v>132.6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387.8549999999999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2"/>
        <v>520.45499999999993</v>
      </c>
      <c r="Y2999" s="14">
        <f t="shared" si="913"/>
        <v>0</v>
      </c>
      <c r="Z2999" s="14">
        <f t="shared" si="914"/>
        <v>0</v>
      </c>
      <c r="AA2999" s="14">
        <f t="shared" si="915"/>
        <v>0</v>
      </c>
      <c r="AB2999" s="14">
        <f t="shared" si="959"/>
        <v>0</v>
      </c>
      <c r="AC2999" s="15">
        <f t="shared" si="958"/>
        <v>520.5</v>
      </c>
      <c r="AD2999" s="48">
        <f>(ROUND(AC2999-AC2987,1)/AC2987)</f>
        <v>0.28360049321824909</v>
      </c>
      <c r="AE2999" s="113"/>
      <c r="AF2999" s="60"/>
    </row>
    <row r="3000" spans="1:32">
      <c r="A3000" s="99"/>
      <c r="B3000" s="91"/>
      <c r="C3000" s="21" t="s">
        <v>325</v>
      </c>
      <c r="D3000" s="12">
        <v>102</v>
      </c>
      <c r="E3000" s="12">
        <v>0</v>
      </c>
      <c r="F3000" s="12">
        <v>0</v>
      </c>
      <c r="G3000" s="12">
        <v>0</v>
      </c>
      <c r="H3000" s="12">
        <v>0</v>
      </c>
      <c r="I3000" s="13">
        <v>30</v>
      </c>
      <c r="J3000" s="13">
        <v>107</v>
      </c>
      <c r="K3000" s="13">
        <v>0</v>
      </c>
      <c r="L3000" s="13">
        <v>0</v>
      </c>
      <c r="M3000" s="13">
        <v>0</v>
      </c>
      <c r="N3000" s="14">
        <f>D3000*$D$16</f>
        <v>132.6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366.10859999999991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2"/>
        <v>498.70859999999993</v>
      </c>
      <c r="Y3000" s="14">
        <f t="shared" si="913"/>
        <v>0</v>
      </c>
      <c r="Z3000" s="14">
        <f t="shared" si="914"/>
        <v>0</v>
      </c>
      <c r="AA3000" s="14">
        <f t="shared" si="915"/>
        <v>0</v>
      </c>
      <c r="AB3000" s="14">
        <f t="shared" si="959"/>
        <v>0</v>
      </c>
      <c r="AC3000" s="15">
        <f t="shared" si="958"/>
        <v>498.7</v>
      </c>
      <c r="AD3000" s="48">
        <f>(ROUND(AC3000-AC2987,1)/AC2987)</f>
        <v>0.22983970406905055</v>
      </c>
      <c r="AE3000" s="113"/>
      <c r="AF3000" s="60"/>
    </row>
    <row r="3001" spans="1:32">
      <c r="A3001" s="99"/>
      <c r="B3001" s="91"/>
      <c r="C3001" s="21" t="s">
        <v>326</v>
      </c>
      <c r="D3001" s="12">
        <v>102</v>
      </c>
      <c r="E3001" s="12">
        <v>0</v>
      </c>
      <c r="F3001" s="12">
        <v>0</v>
      </c>
      <c r="G3001" s="12">
        <v>0</v>
      </c>
      <c r="H3001" s="12">
        <v>0</v>
      </c>
      <c r="I3001" s="13">
        <v>71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132.6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322.61579999999992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2"/>
        <v>455.21579999999994</v>
      </c>
      <c r="Y3001" s="14">
        <f t="shared" si="913"/>
        <v>0</v>
      </c>
      <c r="Z3001" s="14">
        <f t="shared" si="914"/>
        <v>0</v>
      </c>
      <c r="AA3001" s="14">
        <f t="shared" si="915"/>
        <v>0</v>
      </c>
      <c r="AB3001" s="14">
        <f t="shared" si="959"/>
        <v>0</v>
      </c>
      <c r="AC3001" s="15">
        <f t="shared" si="958"/>
        <v>455.2</v>
      </c>
      <c r="AD3001" s="48">
        <f>(ROUND(AC3001-AC2987,1)/AC2987)</f>
        <v>0.12256473489519112</v>
      </c>
      <c r="AE3001" s="113"/>
      <c r="AF3001" s="60"/>
    </row>
    <row r="3002" spans="1:32">
      <c r="A3002" s="106" t="s">
        <v>0</v>
      </c>
      <c r="B3002" s="92" t="s">
        <v>306</v>
      </c>
      <c r="C3002" s="50" t="s">
        <v>241</v>
      </c>
      <c r="D3002" s="11">
        <v>100</v>
      </c>
      <c r="E3002" s="11">
        <v>0</v>
      </c>
      <c r="F3002" s="11">
        <v>50</v>
      </c>
      <c r="G3002" s="11">
        <v>0</v>
      </c>
      <c r="H3002" s="11">
        <v>0</v>
      </c>
      <c r="I3002" s="51">
        <v>50</v>
      </c>
      <c r="J3002" s="51">
        <v>20</v>
      </c>
      <c r="K3002" s="51">
        <v>20</v>
      </c>
      <c r="L3002" s="51">
        <v>20</v>
      </c>
      <c r="M3002" s="51">
        <v>0</v>
      </c>
      <c r="N3002" s="52">
        <f>D3002*$D$3</f>
        <v>150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157.5</v>
      </c>
      <c r="T3002" s="52">
        <f>(O3002/100)*(K3002*$K$3)</f>
        <v>0</v>
      </c>
      <c r="U3002" s="52">
        <f>(P3002/100)*(K3002*$K$3)+(P3002/100)*(L3002*$L$3)</f>
        <v>45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2"/>
        <v>307.5</v>
      </c>
      <c r="Y3002" s="52">
        <f t="shared" si="913"/>
        <v>0</v>
      </c>
      <c r="Z3002" s="52">
        <f t="shared" si="914"/>
        <v>120</v>
      </c>
      <c r="AA3002" s="52">
        <f t="shared" si="915"/>
        <v>0</v>
      </c>
      <c r="AB3002" s="52">
        <f>R3002+W3002</f>
        <v>0</v>
      </c>
      <c r="AC3002" s="53">
        <f>ROUND(X3002+Y3002+Z3002+AA3002+AB3002,1)</f>
        <v>427.5</v>
      </c>
      <c r="AD3002" s="58"/>
      <c r="AE3002" s="113"/>
      <c r="AF3002" s="60"/>
    </row>
    <row r="3003" spans="1:32">
      <c r="A3003" s="99" t="s">
        <v>814</v>
      </c>
      <c r="B3003" s="93">
        <v>20</v>
      </c>
      <c r="C3003" s="21" t="s">
        <v>324</v>
      </c>
      <c r="D3003" s="12">
        <v>100</v>
      </c>
      <c r="E3003" s="12">
        <v>0</v>
      </c>
      <c r="F3003" s="12">
        <v>50</v>
      </c>
      <c r="G3003" s="12">
        <v>0</v>
      </c>
      <c r="H3003" s="12">
        <v>0</v>
      </c>
      <c r="I3003" s="13">
        <v>75</v>
      </c>
      <c r="J3003" s="13">
        <v>40</v>
      </c>
      <c r="K3003" s="13">
        <v>20</v>
      </c>
      <c r="L3003" s="13">
        <v>20</v>
      </c>
      <c r="M3003" s="13">
        <v>0</v>
      </c>
      <c r="N3003" s="14">
        <f>D3003*$D$4</f>
        <v>130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269.10000000000002</v>
      </c>
      <c r="T3003" s="14">
        <f>(O3003/100)*(K3003*$K$4)</f>
        <v>0</v>
      </c>
      <c r="U3003" s="14">
        <f>(P3003/100)*(K3003*$K$4)+(P3003/100)*(L3003*$L$4)</f>
        <v>39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0">N3003+S3003</f>
        <v>399.1</v>
      </c>
      <c r="Y3003" s="14">
        <f t="shared" ref="Y3003:Y3016" si="961">O3003+T3003</f>
        <v>0</v>
      </c>
      <c r="Z3003" s="14">
        <f t="shared" ref="Z3003:Z3016" si="962">P3003+U3003</f>
        <v>104</v>
      </c>
      <c r="AA3003" s="14">
        <f t="shared" ref="AA3003:AA3016" si="963">Q3003+V3003</f>
        <v>0</v>
      </c>
      <c r="AB3003" s="14">
        <f>R3003+W3003</f>
        <v>0</v>
      </c>
      <c r="AC3003" s="15">
        <f>ROUND(X3003+Y3003+Z3003+AA3003+AB3003,1)</f>
        <v>503.1</v>
      </c>
      <c r="AD3003" s="48">
        <f>(ROUND(AC3003-AC3002,1)/AC3002)</f>
        <v>0.17684210526315788</v>
      </c>
      <c r="AE3003" s="113"/>
      <c r="AF3003" s="60"/>
    </row>
    <row r="3004" spans="1:32">
      <c r="A3004" s="99" t="s">
        <v>815</v>
      </c>
      <c r="B3004" s="93">
        <v>10</v>
      </c>
      <c r="C3004" s="21" t="s">
        <v>849</v>
      </c>
      <c r="D3004" s="12">
        <v>100</v>
      </c>
      <c r="E3004" s="12">
        <v>0</v>
      </c>
      <c r="F3004" s="12">
        <v>50</v>
      </c>
      <c r="G3004" s="12">
        <v>0</v>
      </c>
      <c r="H3004" s="12">
        <v>0</v>
      </c>
      <c r="I3004" s="13">
        <v>50</v>
      </c>
      <c r="J3004" s="13">
        <v>20</v>
      </c>
      <c r="K3004" s="13">
        <v>20</v>
      </c>
      <c r="L3004" s="13">
        <v>20</v>
      </c>
      <c r="M3004" s="13">
        <v>0</v>
      </c>
      <c r="N3004" s="14">
        <f>D3004*$D$5</f>
        <v>140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147</v>
      </c>
      <c r="T3004" s="14">
        <f>(O3004/100)*(K3004*$K$5)</f>
        <v>0</v>
      </c>
      <c r="U3004" s="14">
        <f>(P3004/100)*(K3004*$K$5)+(P3004/100)*(L3004*$L$5)</f>
        <v>42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0"/>
        <v>287</v>
      </c>
      <c r="Y3004" s="14">
        <f t="shared" si="961"/>
        <v>0</v>
      </c>
      <c r="Z3004" s="14">
        <f t="shared" si="962"/>
        <v>112</v>
      </c>
      <c r="AA3004" s="14">
        <f t="shared" si="963"/>
        <v>0</v>
      </c>
      <c r="AB3004" s="14">
        <f>R3004+W3004</f>
        <v>0</v>
      </c>
      <c r="AC3004" s="15">
        <f t="shared" ref="AC3004:AC3016" si="964">ROUND(X3004+Y3004+Z3004+AA3004+AB3004,1)</f>
        <v>399</v>
      </c>
      <c r="AD3004" s="48">
        <f>(ROUND(AC3004-AC3002,1)/AC3002)</f>
        <v>-6.6666666666666666E-2</v>
      </c>
      <c r="AE3004" s="113" t="s">
        <v>813</v>
      </c>
      <c r="AF3004" s="60"/>
    </row>
    <row r="3005" spans="1:32">
      <c r="A3005" s="99" t="s">
        <v>816</v>
      </c>
      <c r="B3005" s="93">
        <v>0</v>
      </c>
      <c r="C3005" s="21" t="s">
        <v>337</v>
      </c>
      <c r="D3005" s="12">
        <v>100</v>
      </c>
      <c r="E3005" s="12">
        <v>0</v>
      </c>
      <c r="F3005" s="12">
        <v>50</v>
      </c>
      <c r="G3005" s="12">
        <v>0</v>
      </c>
      <c r="H3005" s="12">
        <v>0</v>
      </c>
      <c r="I3005" s="13">
        <v>50</v>
      </c>
      <c r="J3005" s="13">
        <v>20</v>
      </c>
      <c r="K3005" s="13">
        <v>20</v>
      </c>
      <c r="L3005" s="13">
        <v>20</v>
      </c>
      <c r="M3005" s="13">
        <v>0</v>
      </c>
      <c r="N3005" s="14">
        <f>D3005*$D$6</f>
        <v>140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147</v>
      </c>
      <c r="T3005" s="14">
        <f>(O3005/100)*(K3005*$K$6)</f>
        <v>0</v>
      </c>
      <c r="U3005" s="14">
        <f>(P3005/100)*(K3005*$K$6)+(P3005/100)*(L3005*$L$6)</f>
        <v>42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0"/>
        <v>287</v>
      </c>
      <c r="Y3005" s="14">
        <f t="shared" si="961"/>
        <v>0</v>
      </c>
      <c r="Z3005" s="14">
        <f t="shared" si="962"/>
        <v>112</v>
      </c>
      <c r="AA3005" s="14">
        <f t="shared" si="963"/>
        <v>0</v>
      </c>
      <c r="AB3005" s="14">
        <f t="shared" ref="AB3005:AB3016" si="965">R3005+W3005</f>
        <v>0</v>
      </c>
      <c r="AC3005" s="15">
        <f t="shared" si="964"/>
        <v>399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817</v>
      </c>
      <c r="B3006" s="93">
        <v>0</v>
      </c>
      <c r="C3006" s="21" t="s">
        <v>338</v>
      </c>
      <c r="D3006" s="12">
        <v>100</v>
      </c>
      <c r="E3006" s="12">
        <v>0</v>
      </c>
      <c r="F3006" s="12">
        <v>50</v>
      </c>
      <c r="G3006" s="12">
        <v>0</v>
      </c>
      <c r="H3006" s="12">
        <v>0</v>
      </c>
      <c r="I3006" s="13">
        <v>50</v>
      </c>
      <c r="J3006" s="13">
        <v>20</v>
      </c>
      <c r="K3006" s="13">
        <v>20</v>
      </c>
      <c r="L3006" s="13">
        <v>20</v>
      </c>
      <c r="M3006" s="13">
        <v>0</v>
      </c>
      <c r="N3006" s="14">
        <f>D3006*$D$7</f>
        <v>140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147</v>
      </c>
      <c r="T3006" s="14">
        <f>(O3006/100)*(K3006*$K$7)</f>
        <v>0</v>
      </c>
      <c r="U3006" s="14">
        <f>(P3006/100)*(K3006*$K$7)+(P3006/100)*(L3006*$L$7)</f>
        <v>42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0"/>
        <v>287</v>
      </c>
      <c r="Y3006" s="14">
        <f t="shared" si="961"/>
        <v>0</v>
      </c>
      <c r="Z3006" s="14">
        <f t="shared" si="962"/>
        <v>112</v>
      </c>
      <c r="AA3006" s="14">
        <f t="shared" si="963"/>
        <v>0</v>
      </c>
      <c r="AB3006" s="14">
        <f t="shared" si="965"/>
        <v>0</v>
      </c>
      <c r="AC3006" s="15">
        <f t="shared" si="964"/>
        <v>399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666</v>
      </c>
      <c r="B3007" s="93"/>
      <c r="C3007" s="21" t="s">
        <v>339</v>
      </c>
      <c r="D3007" s="12">
        <v>100</v>
      </c>
      <c r="E3007" s="12">
        <v>0</v>
      </c>
      <c r="F3007" s="12">
        <v>50</v>
      </c>
      <c r="G3007" s="12">
        <v>0</v>
      </c>
      <c r="H3007" s="12">
        <v>0</v>
      </c>
      <c r="I3007" s="13">
        <v>50</v>
      </c>
      <c r="J3007" s="13">
        <v>20</v>
      </c>
      <c r="K3007" s="13">
        <v>20</v>
      </c>
      <c r="L3007" s="13">
        <v>20</v>
      </c>
      <c r="M3007" s="13">
        <v>0</v>
      </c>
      <c r="N3007" s="14">
        <f>D3007*$D$8</f>
        <v>140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147</v>
      </c>
      <c r="T3007" s="14">
        <f>(O3007/100)*(K3007*$K$8)</f>
        <v>0</v>
      </c>
      <c r="U3007" s="14">
        <f>(P3007/100)*(K3007*$K$8)+(P3007/100)*(L3007*$L$8)</f>
        <v>42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0"/>
        <v>287</v>
      </c>
      <c r="Y3007" s="14">
        <f t="shared" si="961"/>
        <v>0</v>
      </c>
      <c r="Z3007" s="14">
        <f t="shared" si="962"/>
        <v>112</v>
      </c>
      <c r="AA3007" s="14">
        <f t="shared" si="963"/>
        <v>0</v>
      </c>
      <c r="AB3007" s="14">
        <f t="shared" si="965"/>
        <v>0</v>
      </c>
      <c r="AC3007" s="15">
        <f t="shared" si="964"/>
        <v>399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605</v>
      </c>
      <c r="B3008" s="93"/>
      <c r="C3008" s="21" t="s">
        <v>1</v>
      </c>
      <c r="D3008" s="12">
        <v>50</v>
      </c>
      <c r="E3008" s="12">
        <v>150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80</v>
      </c>
      <c r="L3008" s="13">
        <v>0</v>
      </c>
      <c r="M3008" s="13">
        <v>0</v>
      </c>
      <c r="N3008" s="14">
        <f>D3008*$D$9</f>
        <v>60</v>
      </c>
      <c r="O3008" s="14">
        <f>E3008*$E$9</f>
        <v>195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63</v>
      </c>
      <c r="T3008" s="14">
        <f>(O3008/100)*(K3008*$K$9)</f>
        <v>234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0"/>
        <v>123</v>
      </c>
      <c r="Y3008" s="14">
        <f t="shared" si="961"/>
        <v>429</v>
      </c>
      <c r="Z3008" s="14">
        <f t="shared" si="962"/>
        <v>0</v>
      </c>
      <c r="AA3008" s="14">
        <f t="shared" si="963"/>
        <v>0</v>
      </c>
      <c r="AB3008" s="14">
        <f t="shared" si="965"/>
        <v>0</v>
      </c>
      <c r="AC3008" s="15">
        <f t="shared" si="964"/>
        <v>552</v>
      </c>
      <c r="AD3008" s="48">
        <f>(ROUND(AC3008-AC3002,1)/AC3002)</f>
        <v>0.29122807017543861</v>
      </c>
      <c r="AE3008" s="113"/>
      <c r="AF3008" s="60"/>
    </row>
    <row r="3009" spans="1:32">
      <c r="A3009" s="99" t="s">
        <v>844</v>
      </c>
      <c r="B3009" s="93"/>
      <c r="C3009" s="21" t="s">
        <v>2</v>
      </c>
      <c r="D3009" s="12">
        <v>50</v>
      </c>
      <c r="E3009" s="12">
        <v>0</v>
      </c>
      <c r="F3009" s="12">
        <v>150</v>
      </c>
      <c r="G3009" s="12">
        <v>0</v>
      </c>
      <c r="H3009" s="12">
        <v>0</v>
      </c>
      <c r="I3009" s="13">
        <v>50</v>
      </c>
      <c r="J3009" s="13">
        <v>20</v>
      </c>
      <c r="K3009" s="13">
        <v>40</v>
      </c>
      <c r="L3009" s="13">
        <v>40</v>
      </c>
      <c r="M3009" s="13">
        <v>0</v>
      </c>
      <c r="N3009" s="14">
        <f>D3009*$D$10</f>
        <v>60</v>
      </c>
      <c r="O3009" s="14">
        <f>E3009*$E$10</f>
        <v>0</v>
      </c>
      <c r="P3009" s="14">
        <f>F3009*$F$10</f>
        <v>195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63</v>
      </c>
      <c r="T3009" s="14">
        <f>(O3009/100)*(K3009*$J$10)</f>
        <v>0</v>
      </c>
      <c r="U3009" s="14">
        <f>(P3009/100)*(K3009*$K$10)+(P3009/100)*(L3009*$L$10)</f>
        <v>234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0"/>
        <v>123</v>
      </c>
      <c r="Y3009" s="14">
        <f t="shared" si="961"/>
        <v>0</v>
      </c>
      <c r="Z3009" s="14">
        <f t="shared" si="962"/>
        <v>429</v>
      </c>
      <c r="AA3009" s="14">
        <f t="shared" si="963"/>
        <v>0</v>
      </c>
      <c r="AB3009" s="14">
        <f t="shared" si="965"/>
        <v>0</v>
      </c>
      <c r="AC3009" s="15">
        <f t="shared" si="964"/>
        <v>552</v>
      </c>
      <c r="AD3009" s="48">
        <f>(ROUND(AC3009-AC3002,1)/AC3002)</f>
        <v>0.29122807017543861</v>
      </c>
      <c r="AE3009" s="113"/>
      <c r="AF3009" s="60"/>
    </row>
    <row r="3010" spans="1:32">
      <c r="A3010" s="99" t="s">
        <v>845</v>
      </c>
      <c r="B3010" s="93"/>
      <c r="C3010" s="21" t="s">
        <v>3</v>
      </c>
      <c r="D3010" s="12">
        <v>50</v>
      </c>
      <c r="E3010" s="12">
        <v>0</v>
      </c>
      <c r="F3010" s="12">
        <v>0</v>
      </c>
      <c r="G3010" s="12">
        <v>150</v>
      </c>
      <c r="H3010" s="12">
        <v>0</v>
      </c>
      <c r="I3010" s="13">
        <v>50</v>
      </c>
      <c r="J3010" s="13">
        <v>20</v>
      </c>
      <c r="K3010" s="13">
        <v>0</v>
      </c>
      <c r="L3010" s="13">
        <v>80</v>
      </c>
      <c r="M3010" s="13">
        <v>0</v>
      </c>
      <c r="N3010" s="14">
        <f>D3010*$D$11</f>
        <v>60</v>
      </c>
      <c r="O3010" s="14">
        <f>E3010*$E$11</f>
        <v>0</v>
      </c>
      <c r="P3010" s="14">
        <f>F3010*$F$11</f>
        <v>0</v>
      </c>
      <c r="Q3010" s="14">
        <f>G3010*$G$11</f>
        <v>195</v>
      </c>
      <c r="R3010" s="14">
        <f>H3010*$H$11</f>
        <v>0</v>
      </c>
      <c r="S3010" s="14">
        <f>(N3010/100)*(I3010*$I$11)+(N3010/100)*(J3010*$J$11)</f>
        <v>63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234</v>
      </c>
      <c r="W3010" s="14">
        <f>(R3010/100)*(K3010*$K$11)+(R3010/100)*(L3010*$L$11)</f>
        <v>0</v>
      </c>
      <c r="X3010" s="14">
        <f t="shared" si="960"/>
        <v>123</v>
      </c>
      <c r="Y3010" s="14">
        <f t="shared" si="961"/>
        <v>0</v>
      </c>
      <c r="Z3010" s="14">
        <f t="shared" si="962"/>
        <v>0</v>
      </c>
      <c r="AA3010" s="14">
        <f t="shared" si="963"/>
        <v>429</v>
      </c>
      <c r="AB3010" s="14">
        <f t="shared" si="965"/>
        <v>0</v>
      </c>
      <c r="AC3010" s="15">
        <f t="shared" si="964"/>
        <v>552</v>
      </c>
      <c r="AD3010" s="48">
        <f>(ROUND(AC3010-AC3002,1)/AC3002)</f>
        <v>0.29122807017543861</v>
      </c>
      <c r="AE3010" s="113"/>
      <c r="AF3010" s="60"/>
    </row>
    <row r="3011" spans="1:32">
      <c r="A3011" s="99" t="s">
        <v>846</v>
      </c>
      <c r="B3011" s="93"/>
      <c r="C3011" s="21" t="s">
        <v>4</v>
      </c>
      <c r="D3011" s="12">
        <v>50</v>
      </c>
      <c r="E3011" s="12">
        <v>0</v>
      </c>
      <c r="F3011" s="12">
        <v>0</v>
      </c>
      <c r="G3011" s="12">
        <v>0</v>
      </c>
      <c r="H3011" s="12">
        <v>150</v>
      </c>
      <c r="I3011" s="13">
        <v>50</v>
      </c>
      <c r="J3011" s="13">
        <v>20</v>
      </c>
      <c r="K3011" s="13">
        <v>40</v>
      </c>
      <c r="L3011" s="13">
        <v>40</v>
      </c>
      <c r="M3011" s="13">
        <v>0</v>
      </c>
      <c r="N3011" s="14">
        <f>D3011*$D$12</f>
        <v>60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195</v>
      </c>
      <c r="S3011" s="14">
        <f>(N3011/100)*(I3011*$I$12)+(N3011/100)*(J3011*$J$12)</f>
        <v>63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234</v>
      </c>
      <c r="X3011" s="14">
        <f t="shared" si="960"/>
        <v>123</v>
      </c>
      <c r="Y3011" s="14">
        <f t="shared" si="961"/>
        <v>0</v>
      </c>
      <c r="Z3011" s="14">
        <f t="shared" si="962"/>
        <v>0</v>
      </c>
      <c r="AA3011" s="14">
        <f t="shared" si="963"/>
        <v>0</v>
      </c>
      <c r="AB3011" s="14">
        <f t="shared" si="965"/>
        <v>429</v>
      </c>
      <c r="AC3011" s="15">
        <f t="shared" si="964"/>
        <v>552</v>
      </c>
      <c r="AD3011" s="48">
        <f>(ROUND(AC3011-AC3002,1)/AC3002)</f>
        <v>0.29122807017543861</v>
      </c>
      <c r="AE3011" s="113"/>
      <c r="AF3011" s="60"/>
    </row>
    <row r="3012" spans="1:32">
      <c r="A3012" s="99" t="s">
        <v>847</v>
      </c>
      <c r="B3012" s="93"/>
      <c r="C3012" s="21" t="s">
        <v>327</v>
      </c>
      <c r="D3012" s="12">
        <v>100</v>
      </c>
      <c r="E3012" s="12">
        <v>0</v>
      </c>
      <c r="F3012" s="12">
        <v>50</v>
      </c>
      <c r="G3012" s="12">
        <v>0</v>
      </c>
      <c r="H3012" s="12">
        <v>0</v>
      </c>
      <c r="I3012" s="13">
        <v>50</v>
      </c>
      <c r="J3012" s="13">
        <v>20</v>
      </c>
      <c r="K3012" s="13">
        <v>20</v>
      </c>
      <c r="L3012" s="13">
        <v>20</v>
      </c>
      <c r="M3012" s="13">
        <v>60</v>
      </c>
      <c r="N3012" s="14">
        <f>D3012*$D$13</f>
        <v>130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253.5</v>
      </c>
      <c r="T3012" s="14">
        <f>(O3012/100)*(K3012*$K$13)+(O3012/100)*(M3012*$M$13)</f>
        <v>0</v>
      </c>
      <c r="U3012" s="14">
        <f>(P3012/100)*(K3012*$K$13)+(P3012/100)*(L3012*$L$13)+(P3012/100)*(M3012*$M$13)</f>
        <v>97.5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60"/>
        <v>383.5</v>
      </c>
      <c r="Y3012" s="14">
        <f t="shared" si="961"/>
        <v>0</v>
      </c>
      <c r="Z3012" s="14">
        <f t="shared" si="962"/>
        <v>162.5</v>
      </c>
      <c r="AA3012" s="14">
        <f t="shared" si="963"/>
        <v>0</v>
      </c>
      <c r="AB3012" s="14">
        <f t="shared" si="965"/>
        <v>0</v>
      </c>
      <c r="AC3012" s="15">
        <f t="shared" si="964"/>
        <v>546</v>
      </c>
      <c r="AD3012" s="48">
        <f>(ROUND(AC3012-AC3002,1)/AC3002)</f>
        <v>0.27719298245614032</v>
      </c>
      <c r="AE3012" s="113"/>
      <c r="AF3012" s="60"/>
    </row>
    <row r="3013" spans="1:32">
      <c r="A3013" s="99" t="s">
        <v>848</v>
      </c>
      <c r="B3013" s="93"/>
      <c r="C3013" s="21" t="s">
        <v>328</v>
      </c>
      <c r="D3013" s="12">
        <v>120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20</v>
      </c>
      <c r="K3013" s="13">
        <v>98</v>
      </c>
      <c r="L3013" s="13">
        <v>0</v>
      </c>
      <c r="M3013" s="13">
        <v>0</v>
      </c>
      <c r="N3013" s="14">
        <f>D3013*$D$14</f>
        <v>156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393.12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0"/>
        <v>549.12</v>
      </c>
      <c r="Y3013" s="14">
        <f t="shared" si="961"/>
        <v>0</v>
      </c>
      <c r="Z3013" s="14">
        <f t="shared" si="962"/>
        <v>0</v>
      </c>
      <c r="AA3013" s="14">
        <f t="shared" si="963"/>
        <v>0</v>
      </c>
      <c r="AB3013" s="14">
        <f t="shared" si="965"/>
        <v>0</v>
      </c>
      <c r="AC3013" s="15">
        <f t="shared" si="964"/>
        <v>549.1</v>
      </c>
      <c r="AD3013" s="48">
        <f>(ROUND(AC3013-AC3002,1)/AC3002)</f>
        <v>0.28444444444444444</v>
      </c>
      <c r="AE3013" s="113"/>
      <c r="AF3013" s="60"/>
    </row>
    <row r="3014" spans="1:32">
      <c r="A3014" s="99"/>
      <c r="B3014" s="93"/>
      <c r="C3014" s="21" t="s">
        <v>329</v>
      </c>
      <c r="D3014" s="12">
        <v>120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20</v>
      </c>
      <c r="K3014" s="13">
        <v>0</v>
      </c>
      <c r="L3014" s="13">
        <v>98</v>
      </c>
      <c r="M3014" s="13">
        <v>0</v>
      </c>
      <c r="N3014" s="14">
        <f>D3014*$D$15</f>
        <v>156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393.12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0"/>
        <v>549.12</v>
      </c>
      <c r="Y3014" s="14">
        <f t="shared" si="961"/>
        <v>0</v>
      </c>
      <c r="Z3014" s="14">
        <f t="shared" si="962"/>
        <v>0</v>
      </c>
      <c r="AA3014" s="14">
        <f t="shared" si="963"/>
        <v>0</v>
      </c>
      <c r="AB3014" s="14">
        <f t="shared" si="965"/>
        <v>0</v>
      </c>
      <c r="AC3014" s="15">
        <f t="shared" si="964"/>
        <v>549.1</v>
      </c>
      <c r="AD3014" s="48">
        <f>(ROUND(AC3014-AC3002,1)/AC3002)</f>
        <v>0.28444444444444444</v>
      </c>
      <c r="AE3014" s="113"/>
      <c r="AF3014" s="60"/>
    </row>
    <row r="3015" spans="1:32">
      <c r="A3015" s="99"/>
      <c r="B3015" s="93"/>
      <c r="C3015" s="21" t="s">
        <v>325</v>
      </c>
      <c r="D3015" s="12">
        <v>100</v>
      </c>
      <c r="E3015" s="12">
        <v>0</v>
      </c>
      <c r="F3015" s="12">
        <v>50</v>
      </c>
      <c r="G3015" s="12">
        <v>0</v>
      </c>
      <c r="H3015" s="12">
        <v>0</v>
      </c>
      <c r="I3015" s="13">
        <v>50</v>
      </c>
      <c r="J3015" s="13">
        <v>61</v>
      </c>
      <c r="K3015" s="13">
        <v>20</v>
      </c>
      <c r="L3015" s="13">
        <v>20</v>
      </c>
      <c r="M3015" s="13">
        <v>0</v>
      </c>
      <c r="N3015" s="14">
        <f>D3015*$D$16</f>
        <v>130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247.39</v>
      </c>
      <c r="T3015" s="14">
        <f>(O3015/100)*(K3015*$K$16)</f>
        <v>0</v>
      </c>
      <c r="U3015" s="14">
        <f>(P3015/100)*(K3015*$K$16)+(P3015/100)*(L3015*$L$16)</f>
        <v>39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0"/>
        <v>377.39</v>
      </c>
      <c r="Y3015" s="14">
        <f t="shared" si="961"/>
        <v>0</v>
      </c>
      <c r="Z3015" s="14">
        <f t="shared" si="962"/>
        <v>104</v>
      </c>
      <c r="AA3015" s="14">
        <f t="shared" si="963"/>
        <v>0</v>
      </c>
      <c r="AB3015" s="14">
        <f t="shared" si="965"/>
        <v>0</v>
      </c>
      <c r="AC3015" s="15">
        <f t="shared" si="964"/>
        <v>481.4</v>
      </c>
      <c r="AD3015" s="48">
        <f>(ROUND(AC3015-AC3002,1)/AC3002)</f>
        <v>0.12608187134502924</v>
      </c>
      <c r="AE3015" s="113"/>
      <c r="AF3015" s="60"/>
    </row>
    <row r="3016" spans="1:32">
      <c r="A3016" s="99"/>
      <c r="B3016" s="93"/>
      <c r="C3016" s="21" t="s">
        <v>326</v>
      </c>
      <c r="D3016" s="12">
        <v>100</v>
      </c>
      <c r="E3016" s="12">
        <v>0</v>
      </c>
      <c r="F3016" s="12">
        <v>50</v>
      </c>
      <c r="G3016" s="12">
        <v>0</v>
      </c>
      <c r="H3016" s="12">
        <v>0</v>
      </c>
      <c r="I3016" s="13">
        <v>88</v>
      </c>
      <c r="J3016" s="13">
        <v>20</v>
      </c>
      <c r="K3016" s="13">
        <v>20</v>
      </c>
      <c r="L3016" s="13">
        <v>20</v>
      </c>
      <c r="M3016" s="13">
        <v>0</v>
      </c>
      <c r="N3016" s="14">
        <f>D3016*$D$17</f>
        <v>130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289.12</v>
      </c>
      <c r="T3016" s="14">
        <f>(O3016/100)*(K3016*$K$17)</f>
        <v>0</v>
      </c>
      <c r="U3016" s="14">
        <f>(P3016/100)*(K3016*$K$17)+(P3016/100)*(L3016*$L$17)</f>
        <v>39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0"/>
        <v>419.12</v>
      </c>
      <c r="Y3016" s="14">
        <f t="shared" si="961"/>
        <v>0</v>
      </c>
      <c r="Z3016" s="14">
        <f t="shared" si="962"/>
        <v>104</v>
      </c>
      <c r="AA3016" s="14">
        <f t="shared" si="963"/>
        <v>0</v>
      </c>
      <c r="AB3016" s="14">
        <f t="shared" si="965"/>
        <v>0</v>
      </c>
      <c r="AC3016" s="15">
        <f t="shared" si="964"/>
        <v>523.1</v>
      </c>
      <c r="AD3016" s="48">
        <f>(ROUND(AC3016-AC3002,1)/AC3002)</f>
        <v>0.22362573099415203</v>
      </c>
      <c r="AE3016" s="113"/>
      <c r="AF3016" s="60"/>
    </row>
    <row r="3017" spans="1:32">
      <c r="A3017" s="106" t="s">
        <v>0</v>
      </c>
      <c r="B3017" s="90" t="s">
        <v>537</v>
      </c>
      <c r="C3017" s="50" t="s">
        <v>241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50</v>
      </c>
      <c r="J3017" s="51">
        <v>50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12"/>
        <v>412.5</v>
      </c>
      <c r="Y3017" s="52">
        <f t="shared" si="913"/>
        <v>0</v>
      </c>
      <c r="Z3017" s="52">
        <f t="shared" si="914"/>
        <v>0</v>
      </c>
      <c r="AA3017" s="52">
        <f t="shared" si="915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1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71</v>
      </c>
      <c r="J3018" s="13">
        <v>71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365.50799999999998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6">N3018+S3018</f>
        <v>508.50799999999998</v>
      </c>
      <c r="Y3018" s="14">
        <f t="shared" ref="Y3018:Y3031" si="967">O3018+T3018</f>
        <v>0</v>
      </c>
      <c r="Z3018" s="14">
        <f t="shared" ref="Z3018:Z3031" si="968">P3018+U3018</f>
        <v>0</v>
      </c>
      <c r="AA3018" s="14">
        <f t="shared" ref="AA3018:AA3031" si="969">Q3018+V3018</f>
        <v>0</v>
      </c>
      <c r="AB3018" s="14">
        <f>R3018+W3018</f>
        <v>0</v>
      </c>
      <c r="AC3018" s="15">
        <f>ROUND(X3018+Y3018+Z3018+AA3018+AB3018,1)</f>
        <v>508.5</v>
      </c>
      <c r="AD3018" s="48">
        <f>(ROUND(AC3018-AC3017,1)/AC3017)</f>
        <v>0.23272727272727273</v>
      </c>
      <c r="AE3018" s="113"/>
      <c r="AF3018" s="60"/>
    </row>
    <row r="3019" spans="1:32">
      <c r="A3019" s="99" t="s">
        <v>815</v>
      </c>
      <c r="B3019" s="91">
        <v>20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6"/>
        <v>385</v>
      </c>
      <c r="Y3019" s="14">
        <f t="shared" si="967"/>
        <v>0</v>
      </c>
      <c r="Z3019" s="14">
        <f t="shared" si="968"/>
        <v>0</v>
      </c>
      <c r="AA3019" s="14">
        <f t="shared" si="969"/>
        <v>0</v>
      </c>
      <c r="AB3019" s="14">
        <f>R3019+W3019</f>
        <v>0</v>
      </c>
      <c r="AC3019" s="15">
        <f t="shared" ref="AC3019:AC3031" si="970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1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50</v>
      </c>
      <c r="J3020" s="13">
        <v>50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6"/>
        <v>385</v>
      </c>
      <c r="Y3020" s="14">
        <f t="shared" si="967"/>
        <v>0</v>
      </c>
      <c r="Z3020" s="14">
        <f t="shared" si="968"/>
        <v>0</v>
      </c>
      <c r="AA3020" s="14">
        <f t="shared" si="969"/>
        <v>0</v>
      </c>
      <c r="AB3020" s="14">
        <f t="shared" ref="AB3020:AB3031" si="971">R3020+W3020</f>
        <v>0</v>
      </c>
      <c r="AC3020" s="15">
        <f t="shared" si="970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1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50</v>
      </c>
      <c r="J3021" s="13">
        <v>50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6"/>
        <v>385</v>
      </c>
      <c r="Y3021" s="14">
        <f t="shared" si="967"/>
        <v>0</v>
      </c>
      <c r="Z3021" s="14">
        <f t="shared" si="968"/>
        <v>0</v>
      </c>
      <c r="AA3021" s="14">
        <f t="shared" si="969"/>
        <v>0</v>
      </c>
      <c r="AB3021" s="14">
        <f t="shared" si="971"/>
        <v>0</v>
      </c>
      <c r="AC3021" s="15">
        <f t="shared" si="970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1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50</v>
      </c>
      <c r="J3022" s="13">
        <v>50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6"/>
        <v>385</v>
      </c>
      <c r="Y3022" s="14">
        <f t="shared" si="967"/>
        <v>0</v>
      </c>
      <c r="Z3022" s="14">
        <f t="shared" si="968"/>
        <v>0</v>
      </c>
      <c r="AA3022" s="14">
        <f t="shared" si="969"/>
        <v>0</v>
      </c>
      <c r="AB3022" s="14">
        <f t="shared" si="971"/>
        <v>0</v>
      </c>
      <c r="AC3022" s="15">
        <f t="shared" si="970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1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50</v>
      </c>
      <c r="J3023" s="13">
        <v>50</v>
      </c>
      <c r="K3023" s="13">
        <v>105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225.22499999999999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6"/>
        <v>165</v>
      </c>
      <c r="Y3023" s="14">
        <f t="shared" si="967"/>
        <v>368.22500000000002</v>
      </c>
      <c r="Z3023" s="14">
        <f t="shared" si="968"/>
        <v>0</v>
      </c>
      <c r="AA3023" s="14">
        <f t="shared" si="969"/>
        <v>0</v>
      </c>
      <c r="AB3023" s="14">
        <f t="shared" si="971"/>
        <v>0</v>
      </c>
      <c r="AC3023" s="15">
        <f t="shared" si="970"/>
        <v>533.20000000000005</v>
      </c>
      <c r="AD3023" s="48">
        <f>(ROUND(AC3023-AC3017,1)/AC3017)</f>
        <v>0.29260606060606059</v>
      </c>
      <c r="AE3023" s="113"/>
      <c r="AF3023" s="60"/>
    </row>
    <row r="3024" spans="1:32">
      <c r="A3024" s="99" t="s">
        <v>844</v>
      </c>
      <c r="B3024" s="91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50</v>
      </c>
      <c r="J3024" s="13">
        <v>50</v>
      </c>
      <c r="K3024" s="13">
        <v>52.5</v>
      </c>
      <c r="L3024" s="13">
        <v>52.5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225.22499999999999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6"/>
        <v>165</v>
      </c>
      <c r="Y3024" s="14">
        <f t="shared" si="967"/>
        <v>0</v>
      </c>
      <c r="Z3024" s="14">
        <f t="shared" si="968"/>
        <v>368.22500000000002</v>
      </c>
      <c r="AA3024" s="14">
        <f t="shared" si="969"/>
        <v>0</v>
      </c>
      <c r="AB3024" s="14">
        <f t="shared" si="971"/>
        <v>0</v>
      </c>
      <c r="AC3024" s="15">
        <f t="shared" si="970"/>
        <v>533.20000000000005</v>
      </c>
      <c r="AD3024" s="48">
        <f>(ROUND(AC3024-AC3017,1)/AC3017)</f>
        <v>0.29260606060606059</v>
      </c>
      <c r="AE3024" s="113"/>
      <c r="AF3024" s="60"/>
    </row>
    <row r="3025" spans="1:32">
      <c r="A3025" s="99" t="s">
        <v>845</v>
      </c>
      <c r="B3025" s="91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50</v>
      </c>
      <c r="J3025" s="13">
        <v>50</v>
      </c>
      <c r="K3025" s="13">
        <v>0</v>
      </c>
      <c r="L3025" s="13">
        <v>105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225.22499999999999</v>
      </c>
      <c r="W3025" s="14">
        <f>(R3025/100)*(K3025*$K$11)+(R3025/100)*(L3025*$L$11)</f>
        <v>0</v>
      </c>
      <c r="X3025" s="14">
        <f t="shared" si="966"/>
        <v>165</v>
      </c>
      <c r="Y3025" s="14">
        <f t="shared" si="967"/>
        <v>0</v>
      </c>
      <c r="Z3025" s="14">
        <f t="shared" si="968"/>
        <v>0</v>
      </c>
      <c r="AA3025" s="14">
        <f t="shared" si="969"/>
        <v>368.22500000000002</v>
      </c>
      <c r="AB3025" s="14">
        <f t="shared" si="971"/>
        <v>0</v>
      </c>
      <c r="AC3025" s="15">
        <f t="shared" si="970"/>
        <v>533.20000000000005</v>
      </c>
      <c r="AD3025" s="48">
        <f>(ROUND(AC3025-AC3017,1)/AC3017)</f>
        <v>0.29260606060606059</v>
      </c>
      <c r="AE3025" s="113"/>
      <c r="AF3025" s="60"/>
    </row>
    <row r="3026" spans="1:32">
      <c r="A3026" s="99" t="s">
        <v>846</v>
      </c>
      <c r="B3026" s="91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50</v>
      </c>
      <c r="J3026" s="13">
        <v>50</v>
      </c>
      <c r="K3026" s="13">
        <v>52.5</v>
      </c>
      <c r="L3026" s="13">
        <v>52.5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225.22499999999999</v>
      </c>
      <c r="X3026" s="14">
        <f t="shared" si="966"/>
        <v>165</v>
      </c>
      <c r="Y3026" s="14">
        <f t="shared" si="967"/>
        <v>0</v>
      </c>
      <c r="Z3026" s="14">
        <f t="shared" si="968"/>
        <v>0</v>
      </c>
      <c r="AA3026" s="14">
        <f t="shared" si="969"/>
        <v>0</v>
      </c>
      <c r="AB3026" s="14">
        <f t="shared" si="971"/>
        <v>368.22500000000002</v>
      </c>
      <c r="AC3026" s="15">
        <f t="shared" si="970"/>
        <v>533.20000000000005</v>
      </c>
      <c r="AD3026" s="48">
        <f>(ROUND(AC3026-AC3017,1)/AC3017)</f>
        <v>0.29260606060606059</v>
      </c>
      <c r="AE3026" s="113"/>
      <c r="AF3026" s="60"/>
    </row>
    <row r="3027" spans="1:32">
      <c r="A3027" s="99" t="s">
        <v>847</v>
      </c>
      <c r="B3027" s="91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50</v>
      </c>
      <c r="J3027" s="13">
        <v>50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6"/>
        <v>529.1</v>
      </c>
      <c r="Y3027" s="14">
        <f t="shared" si="967"/>
        <v>0</v>
      </c>
      <c r="Z3027" s="14">
        <f t="shared" si="968"/>
        <v>0</v>
      </c>
      <c r="AA3027" s="14">
        <f t="shared" si="969"/>
        <v>0</v>
      </c>
      <c r="AB3027" s="14">
        <f t="shared" si="971"/>
        <v>0</v>
      </c>
      <c r="AC3027" s="15">
        <f t="shared" si="970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1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50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6"/>
        <v>529.1</v>
      </c>
      <c r="Y3028" s="14">
        <f t="shared" si="967"/>
        <v>0</v>
      </c>
      <c r="Z3028" s="14">
        <f t="shared" si="968"/>
        <v>0</v>
      </c>
      <c r="AA3028" s="14">
        <f t="shared" si="969"/>
        <v>0</v>
      </c>
      <c r="AB3028" s="14">
        <f t="shared" si="971"/>
        <v>0</v>
      </c>
      <c r="AC3028" s="15">
        <f t="shared" si="970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1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50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6"/>
        <v>529.1</v>
      </c>
      <c r="Y3029" s="14">
        <f t="shared" si="967"/>
        <v>0</v>
      </c>
      <c r="Z3029" s="14">
        <f t="shared" si="968"/>
        <v>0</v>
      </c>
      <c r="AA3029" s="14">
        <f t="shared" si="969"/>
        <v>0</v>
      </c>
      <c r="AB3029" s="14">
        <f t="shared" si="971"/>
        <v>0</v>
      </c>
      <c r="AC3029" s="15">
        <f t="shared" si="970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1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50</v>
      </c>
      <c r="J3030" s="13">
        <v>82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341.19799999999998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6"/>
        <v>484.19799999999998</v>
      </c>
      <c r="Y3030" s="14">
        <f t="shared" si="967"/>
        <v>0</v>
      </c>
      <c r="Z3030" s="14">
        <f t="shared" si="968"/>
        <v>0</v>
      </c>
      <c r="AA3030" s="14">
        <f t="shared" si="969"/>
        <v>0</v>
      </c>
      <c r="AB3030" s="14">
        <f t="shared" si="971"/>
        <v>0</v>
      </c>
      <c r="AC3030" s="15">
        <f t="shared" si="970"/>
        <v>484.2</v>
      </c>
      <c r="AD3030" s="48">
        <f>(ROUND(AC3030-AC3017,1)/AC3017)</f>
        <v>0.17381818181818182</v>
      </c>
      <c r="AE3030" s="113"/>
      <c r="AF3030" s="60"/>
    </row>
    <row r="3031" spans="1:32">
      <c r="A3031" s="99"/>
      <c r="B3031" s="91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82</v>
      </c>
      <c r="J3031" s="13">
        <v>50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341.19799999999998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6"/>
        <v>484.19799999999998</v>
      </c>
      <c r="Y3031" s="14">
        <f t="shared" si="967"/>
        <v>0</v>
      </c>
      <c r="Z3031" s="14">
        <f t="shared" si="968"/>
        <v>0</v>
      </c>
      <c r="AA3031" s="14">
        <f t="shared" si="969"/>
        <v>0</v>
      </c>
      <c r="AB3031" s="14">
        <f t="shared" si="971"/>
        <v>0</v>
      </c>
      <c r="AC3031" s="15">
        <f t="shared" si="970"/>
        <v>484.2</v>
      </c>
      <c r="AD3031" s="48">
        <f>(ROUND(AC3031-AC3017,1)/AC3017)</f>
        <v>0.17381818181818182</v>
      </c>
      <c r="AE3031" s="113"/>
      <c r="AF3031" s="60"/>
    </row>
    <row r="3032" spans="1:32">
      <c r="A3032" s="106" t="s">
        <v>0</v>
      </c>
      <c r="B3032" s="92" t="s">
        <v>135</v>
      </c>
      <c r="C3032" s="50" t="s">
        <v>241</v>
      </c>
      <c r="D3032" s="11">
        <v>90</v>
      </c>
      <c r="E3032" s="11">
        <v>60</v>
      </c>
      <c r="F3032" s="11">
        <v>0</v>
      </c>
      <c r="G3032" s="11">
        <v>0</v>
      </c>
      <c r="H3032" s="11">
        <v>0</v>
      </c>
      <c r="I3032" s="51">
        <v>30</v>
      </c>
      <c r="J3032" s="51">
        <v>30</v>
      </c>
      <c r="K3032" s="51">
        <v>50</v>
      </c>
      <c r="L3032" s="51">
        <v>0</v>
      </c>
      <c r="M3032" s="51">
        <v>0</v>
      </c>
      <c r="N3032" s="52">
        <f>D3032*$D$3</f>
        <v>135</v>
      </c>
      <c r="O3032" s="52">
        <f>E3032*$E$3</f>
        <v>90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121.50000000000001</v>
      </c>
      <c r="T3032" s="52">
        <f>(O3032/100)*(K3032*$K$3)</f>
        <v>67.5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ref="X3032:X3061" si="972">N3032+S3032</f>
        <v>256.5</v>
      </c>
      <c r="Y3032" s="52">
        <f t="shared" ref="Y3032:Y3061" si="973">O3032+T3032</f>
        <v>157.5</v>
      </c>
      <c r="Z3032" s="52">
        <f t="shared" ref="Z3032:Z3061" si="974">P3032+U3032</f>
        <v>0</v>
      </c>
      <c r="AA3032" s="52">
        <f t="shared" ref="AA3032:AA3061" si="975">Q3032+V3032</f>
        <v>0</v>
      </c>
      <c r="AB3032" s="52">
        <f>R3032+W3032</f>
        <v>0</v>
      </c>
      <c r="AC3032" s="53">
        <f>ROUND(X3032+Y3032+Z3032+AA3032+AB3032,1)</f>
        <v>414</v>
      </c>
      <c r="AD3032" s="58"/>
      <c r="AE3032" s="113"/>
      <c r="AF3032" s="60"/>
    </row>
    <row r="3033" spans="1:32">
      <c r="A3033" s="99" t="s">
        <v>814</v>
      </c>
      <c r="B3033" s="93">
        <v>12</v>
      </c>
      <c r="C3033" s="21" t="s">
        <v>324</v>
      </c>
      <c r="D3033" s="12">
        <v>90</v>
      </c>
      <c r="E3033" s="12">
        <v>60</v>
      </c>
      <c r="F3033" s="12">
        <v>0</v>
      </c>
      <c r="G3033" s="12">
        <v>0</v>
      </c>
      <c r="H3033" s="12">
        <v>0</v>
      </c>
      <c r="I3033" s="13">
        <v>61</v>
      </c>
      <c r="J3033" s="13">
        <v>61</v>
      </c>
      <c r="K3033" s="13">
        <v>50</v>
      </c>
      <c r="L3033" s="13">
        <v>0</v>
      </c>
      <c r="M3033" s="13">
        <v>0</v>
      </c>
      <c r="N3033" s="14">
        <f>D3033*$D$4</f>
        <v>117</v>
      </c>
      <c r="O3033" s="14">
        <f>E3033*$E$4</f>
        <v>78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256.93199999999996</v>
      </c>
      <c r="T3033" s="14">
        <f>(O3033/100)*(K3033*$K$4)</f>
        <v>58.5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72"/>
        <v>373.93199999999996</v>
      </c>
      <c r="Y3033" s="14">
        <f t="shared" si="973"/>
        <v>136.5</v>
      </c>
      <c r="Z3033" s="14">
        <f t="shared" si="974"/>
        <v>0</v>
      </c>
      <c r="AA3033" s="14">
        <f t="shared" si="975"/>
        <v>0</v>
      </c>
      <c r="AB3033" s="14">
        <f>R3033+W3033</f>
        <v>0</v>
      </c>
      <c r="AC3033" s="15">
        <f>ROUND(X3033+Y3033+Z3033+AA3033+AB3033,1)</f>
        <v>510.4</v>
      </c>
      <c r="AD3033" s="48">
        <f>(ROUND(AC3033-AC3032,1)/AC3032)</f>
        <v>0.23285024154589373</v>
      </c>
      <c r="AE3033" s="113"/>
      <c r="AF3033" s="60"/>
    </row>
    <row r="3034" spans="1:32">
      <c r="A3034" s="99" t="s">
        <v>815</v>
      </c>
      <c r="B3034" s="93">
        <v>10</v>
      </c>
      <c r="C3034" s="21" t="s">
        <v>849</v>
      </c>
      <c r="D3034" s="12">
        <v>90</v>
      </c>
      <c r="E3034" s="12">
        <v>60</v>
      </c>
      <c r="F3034" s="12">
        <v>0</v>
      </c>
      <c r="G3034" s="12">
        <v>0</v>
      </c>
      <c r="H3034" s="12">
        <v>0</v>
      </c>
      <c r="I3034" s="13">
        <v>30</v>
      </c>
      <c r="J3034" s="13">
        <v>30</v>
      </c>
      <c r="K3034" s="13">
        <v>50</v>
      </c>
      <c r="L3034" s="13">
        <v>0</v>
      </c>
      <c r="M3034" s="13">
        <v>0</v>
      </c>
      <c r="N3034" s="14">
        <f>D3034*$D$5</f>
        <v>125.99999999999999</v>
      </c>
      <c r="O3034" s="14">
        <f>E3034*$E$5</f>
        <v>84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113.39999999999998</v>
      </c>
      <c r="T3034" s="14">
        <f>(O3034/100)*(K3034*$K$5)</f>
        <v>63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2"/>
        <v>239.39999999999998</v>
      </c>
      <c r="Y3034" s="14">
        <f t="shared" si="973"/>
        <v>147</v>
      </c>
      <c r="Z3034" s="14">
        <f t="shared" si="974"/>
        <v>0</v>
      </c>
      <c r="AA3034" s="14">
        <f t="shared" si="975"/>
        <v>0</v>
      </c>
      <c r="AB3034" s="14">
        <f>R3034+W3034</f>
        <v>0</v>
      </c>
      <c r="AC3034" s="15">
        <f t="shared" ref="AC3034:AC3046" si="976">ROUND(X3034+Y3034+Z3034+AA3034+AB3034,1)</f>
        <v>386.4</v>
      </c>
      <c r="AD3034" s="48">
        <f>(ROUND(AC3034-AC3032,1)/AC3032)</f>
        <v>-6.6666666666666666E-2</v>
      </c>
      <c r="AE3034" s="113" t="s">
        <v>813</v>
      </c>
      <c r="AF3034" s="60"/>
    </row>
    <row r="3035" spans="1:32">
      <c r="A3035" s="99" t="s">
        <v>816</v>
      </c>
      <c r="B3035" s="93">
        <v>25</v>
      </c>
      <c r="C3035" s="21" t="s">
        <v>337</v>
      </c>
      <c r="D3035" s="12">
        <v>90</v>
      </c>
      <c r="E3035" s="12">
        <v>60</v>
      </c>
      <c r="F3035" s="12">
        <v>0</v>
      </c>
      <c r="G3035" s="12">
        <v>0</v>
      </c>
      <c r="H3035" s="12">
        <v>0</v>
      </c>
      <c r="I3035" s="13">
        <v>30</v>
      </c>
      <c r="J3035" s="13">
        <v>30</v>
      </c>
      <c r="K3035" s="13">
        <v>50</v>
      </c>
      <c r="L3035" s="13">
        <v>0</v>
      </c>
      <c r="M3035" s="13">
        <v>0</v>
      </c>
      <c r="N3035" s="14">
        <f>D3035*$D$6</f>
        <v>125.99999999999999</v>
      </c>
      <c r="O3035" s="14">
        <f>E3035*$E$6</f>
        <v>84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113.39999999999998</v>
      </c>
      <c r="T3035" s="14">
        <f>(O3035/100)*(K3035*$K$6)</f>
        <v>63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2"/>
        <v>239.39999999999998</v>
      </c>
      <c r="Y3035" s="14">
        <f t="shared" si="973"/>
        <v>147</v>
      </c>
      <c r="Z3035" s="14">
        <f t="shared" si="974"/>
        <v>0</v>
      </c>
      <c r="AA3035" s="14">
        <f t="shared" si="975"/>
        <v>0</v>
      </c>
      <c r="AB3035" s="14">
        <f t="shared" ref="AB3035:AB3046" si="977">R3035+W3035</f>
        <v>0</v>
      </c>
      <c r="AC3035" s="15">
        <f t="shared" si="976"/>
        <v>386.4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817</v>
      </c>
      <c r="B3036" s="93">
        <v>0</v>
      </c>
      <c r="C3036" s="21" t="s">
        <v>338</v>
      </c>
      <c r="D3036" s="12">
        <v>90</v>
      </c>
      <c r="E3036" s="12">
        <v>60</v>
      </c>
      <c r="F3036" s="12">
        <v>0</v>
      </c>
      <c r="G3036" s="12">
        <v>0</v>
      </c>
      <c r="H3036" s="12">
        <v>0</v>
      </c>
      <c r="I3036" s="13">
        <v>30</v>
      </c>
      <c r="J3036" s="13">
        <v>30</v>
      </c>
      <c r="K3036" s="13">
        <v>50</v>
      </c>
      <c r="L3036" s="13">
        <v>0</v>
      </c>
      <c r="M3036" s="13">
        <v>0</v>
      </c>
      <c r="N3036" s="14">
        <f>D3036*$D$7</f>
        <v>125.99999999999999</v>
      </c>
      <c r="O3036" s="14">
        <f>E3036*$E$7</f>
        <v>84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113.39999999999998</v>
      </c>
      <c r="T3036" s="14">
        <f>(O3036/100)*(K3036*$K$7)</f>
        <v>63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2"/>
        <v>239.39999999999998</v>
      </c>
      <c r="Y3036" s="14">
        <f t="shared" si="973"/>
        <v>147</v>
      </c>
      <c r="Z3036" s="14">
        <f t="shared" si="974"/>
        <v>0</v>
      </c>
      <c r="AA3036" s="14">
        <f t="shared" si="975"/>
        <v>0</v>
      </c>
      <c r="AB3036" s="14">
        <f t="shared" si="977"/>
        <v>0</v>
      </c>
      <c r="AC3036" s="15">
        <f t="shared" si="976"/>
        <v>386.4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666</v>
      </c>
      <c r="B3037" s="93"/>
      <c r="C3037" s="21" t="s">
        <v>339</v>
      </c>
      <c r="D3037" s="12">
        <v>90</v>
      </c>
      <c r="E3037" s="12">
        <v>60</v>
      </c>
      <c r="F3037" s="12">
        <v>0</v>
      </c>
      <c r="G3037" s="12">
        <v>0</v>
      </c>
      <c r="H3037" s="12">
        <v>0</v>
      </c>
      <c r="I3037" s="13">
        <v>30</v>
      </c>
      <c r="J3037" s="13">
        <v>30</v>
      </c>
      <c r="K3037" s="13">
        <v>50</v>
      </c>
      <c r="L3037" s="13">
        <v>0</v>
      </c>
      <c r="M3037" s="13">
        <v>0</v>
      </c>
      <c r="N3037" s="14">
        <f>D3037*$D$8</f>
        <v>125.99999999999999</v>
      </c>
      <c r="O3037" s="14">
        <f>E3037*$E$8</f>
        <v>84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113.39999999999998</v>
      </c>
      <c r="T3037" s="14">
        <f>(O3037/100)*(K3037*$K$8)</f>
        <v>63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2"/>
        <v>239.39999999999998</v>
      </c>
      <c r="Y3037" s="14">
        <f t="shared" si="973"/>
        <v>147</v>
      </c>
      <c r="Z3037" s="14">
        <f t="shared" si="974"/>
        <v>0</v>
      </c>
      <c r="AA3037" s="14">
        <f t="shared" si="975"/>
        <v>0</v>
      </c>
      <c r="AB3037" s="14">
        <f t="shared" si="977"/>
        <v>0</v>
      </c>
      <c r="AC3037" s="15">
        <f t="shared" si="976"/>
        <v>386.4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605</v>
      </c>
      <c r="B3038" s="93"/>
      <c r="C3038" s="21" t="s">
        <v>1</v>
      </c>
      <c r="D3038" s="12">
        <v>46</v>
      </c>
      <c r="E3038" s="12">
        <v>185</v>
      </c>
      <c r="F3038" s="12">
        <v>0</v>
      </c>
      <c r="G3038" s="12">
        <v>0</v>
      </c>
      <c r="H3038" s="12">
        <v>0</v>
      </c>
      <c r="I3038" s="13">
        <v>30</v>
      </c>
      <c r="J3038" s="13">
        <v>30</v>
      </c>
      <c r="K3038" s="13">
        <v>50</v>
      </c>
      <c r="L3038" s="13">
        <v>0</v>
      </c>
      <c r="M3038" s="13">
        <v>0</v>
      </c>
      <c r="N3038" s="14">
        <f>D3038*$D$9</f>
        <v>55.199999999999996</v>
      </c>
      <c r="O3038" s="14">
        <f>E3038*$E$9</f>
        <v>240.5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49.679999999999993</v>
      </c>
      <c r="T3038" s="14">
        <f>(O3038/100)*(K3038*$K$9)</f>
        <v>180.37499999999997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2"/>
        <v>104.88</v>
      </c>
      <c r="Y3038" s="14">
        <f t="shared" si="973"/>
        <v>420.875</v>
      </c>
      <c r="Z3038" s="14">
        <f t="shared" si="974"/>
        <v>0</v>
      </c>
      <c r="AA3038" s="14">
        <f t="shared" si="975"/>
        <v>0</v>
      </c>
      <c r="AB3038" s="14">
        <f t="shared" si="977"/>
        <v>0</v>
      </c>
      <c r="AC3038" s="15">
        <f t="shared" si="976"/>
        <v>525.79999999999995</v>
      </c>
      <c r="AD3038" s="48">
        <f>(ROUND(AC3038-AC3032,1)/AC3032)</f>
        <v>0.27004830917874395</v>
      </c>
      <c r="AE3038" s="113"/>
      <c r="AF3038" s="60"/>
    </row>
    <row r="3039" spans="1:32">
      <c r="A3039" s="99" t="s">
        <v>844</v>
      </c>
      <c r="B3039" s="93"/>
      <c r="C3039" s="21" t="s">
        <v>2</v>
      </c>
      <c r="D3039" s="12">
        <v>46</v>
      </c>
      <c r="E3039" s="12">
        <v>0</v>
      </c>
      <c r="F3039" s="12">
        <v>185</v>
      </c>
      <c r="G3039" s="12">
        <v>0</v>
      </c>
      <c r="H3039" s="12">
        <v>0</v>
      </c>
      <c r="I3039" s="13">
        <v>30</v>
      </c>
      <c r="J3039" s="13">
        <v>30</v>
      </c>
      <c r="K3039" s="13">
        <v>25</v>
      </c>
      <c r="L3039" s="13">
        <v>25</v>
      </c>
      <c r="M3039" s="13">
        <v>0</v>
      </c>
      <c r="N3039" s="14">
        <f>D3039*$D$10</f>
        <v>55.199999999999996</v>
      </c>
      <c r="O3039" s="14">
        <f>E3039*$E$10</f>
        <v>0</v>
      </c>
      <c r="P3039" s="14">
        <f>F3039*$F$10</f>
        <v>240.5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49.679999999999993</v>
      </c>
      <c r="T3039" s="14">
        <f>(O3039/100)*(K3039*$J$10)</f>
        <v>0</v>
      </c>
      <c r="U3039" s="14">
        <f>(P3039/100)*(K3039*$K$10)+(P3039/100)*(L3039*$L$10)</f>
        <v>180.37499999999997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2"/>
        <v>104.88</v>
      </c>
      <c r="Y3039" s="14">
        <f t="shared" si="973"/>
        <v>0</v>
      </c>
      <c r="Z3039" s="14">
        <f t="shared" si="974"/>
        <v>420.875</v>
      </c>
      <c r="AA3039" s="14">
        <f t="shared" si="975"/>
        <v>0</v>
      </c>
      <c r="AB3039" s="14">
        <f t="shared" si="977"/>
        <v>0</v>
      </c>
      <c r="AC3039" s="15">
        <f t="shared" si="976"/>
        <v>525.79999999999995</v>
      </c>
      <c r="AD3039" s="48">
        <f>(ROUND(AC3039-AC3032,1)/AC3032)</f>
        <v>0.27004830917874395</v>
      </c>
      <c r="AE3039" s="113"/>
      <c r="AF3039" s="60"/>
    </row>
    <row r="3040" spans="1:32">
      <c r="A3040" s="99" t="s">
        <v>845</v>
      </c>
      <c r="B3040" s="93"/>
      <c r="C3040" s="21" t="s">
        <v>3</v>
      </c>
      <c r="D3040" s="12">
        <v>46</v>
      </c>
      <c r="E3040" s="12">
        <v>0</v>
      </c>
      <c r="F3040" s="12">
        <v>0</v>
      </c>
      <c r="G3040" s="12">
        <v>185</v>
      </c>
      <c r="H3040" s="12">
        <v>0</v>
      </c>
      <c r="I3040" s="13">
        <v>30</v>
      </c>
      <c r="J3040" s="13">
        <v>30</v>
      </c>
      <c r="K3040" s="13">
        <v>0</v>
      </c>
      <c r="L3040" s="13">
        <v>50</v>
      </c>
      <c r="M3040" s="13">
        <v>0</v>
      </c>
      <c r="N3040" s="14">
        <f>D3040*$D$11</f>
        <v>55.199999999999996</v>
      </c>
      <c r="O3040" s="14">
        <f>E3040*$E$11</f>
        <v>0</v>
      </c>
      <c r="P3040" s="14">
        <f>F3040*$F$11</f>
        <v>0</v>
      </c>
      <c r="Q3040" s="14">
        <f>G3040*$G$11</f>
        <v>240.5</v>
      </c>
      <c r="R3040" s="14">
        <f>H3040*$H$11</f>
        <v>0</v>
      </c>
      <c r="S3040" s="14">
        <f>(N3040/100)*(I3040*$I$11)+(N3040/100)*(J3040*$J$11)</f>
        <v>49.679999999999993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180.37499999999997</v>
      </c>
      <c r="W3040" s="14">
        <f>(R3040/100)*(K3040*$K$11)+(R3040/100)*(L3040*$L$11)</f>
        <v>0</v>
      </c>
      <c r="X3040" s="14">
        <f t="shared" si="972"/>
        <v>104.88</v>
      </c>
      <c r="Y3040" s="14">
        <f t="shared" si="973"/>
        <v>0</v>
      </c>
      <c r="Z3040" s="14">
        <f t="shared" si="974"/>
        <v>0</v>
      </c>
      <c r="AA3040" s="14">
        <f t="shared" si="975"/>
        <v>420.875</v>
      </c>
      <c r="AB3040" s="14">
        <f t="shared" si="977"/>
        <v>0</v>
      </c>
      <c r="AC3040" s="15">
        <f t="shared" si="976"/>
        <v>525.79999999999995</v>
      </c>
      <c r="AD3040" s="48">
        <f>(ROUND(AC3040-AC3032,1)/AC3032)</f>
        <v>0.27004830917874395</v>
      </c>
      <c r="AE3040" s="113"/>
      <c r="AF3040" s="60"/>
    </row>
    <row r="3041" spans="1:32">
      <c r="A3041" s="99" t="s">
        <v>846</v>
      </c>
      <c r="B3041" s="93"/>
      <c r="C3041" s="21" t="s">
        <v>4</v>
      </c>
      <c r="D3041" s="12">
        <v>46</v>
      </c>
      <c r="E3041" s="12">
        <v>0</v>
      </c>
      <c r="F3041" s="12">
        <v>0</v>
      </c>
      <c r="G3041" s="12">
        <v>5</v>
      </c>
      <c r="H3041" s="12">
        <v>185</v>
      </c>
      <c r="I3041" s="13">
        <v>30</v>
      </c>
      <c r="J3041" s="13">
        <v>30</v>
      </c>
      <c r="K3041" s="13">
        <v>25</v>
      </c>
      <c r="L3041" s="13">
        <v>25</v>
      </c>
      <c r="M3041" s="13">
        <v>0</v>
      </c>
      <c r="N3041" s="14">
        <f>D3041*$D$12</f>
        <v>55.199999999999996</v>
      </c>
      <c r="O3041" s="14">
        <f>E3041*$E$12</f>
        <v>0</v>
      </c>
      <c r="P3041" s="14">
        <f>F3041*$F$12</f>
        <v>0</v>
      </c>
      <c r="Q3041" s="14">
        <f>G3041*$G$12</f>
        <v>6.5</v>
      </c>
      <c r="R3041" s="14">
        <f>H3041*$H$12</f>
        <v>240.5</v>
      </c>
      <c r="S3041" s="14">
        <f>(N3041/100)*(I3041*$I$12)+(N3041/100)*(J3041*$J$12)</f>
        <v>49.679999999999993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2.4375</v>
      </c>
      <c r="W3041" s="14">
        <f>(R3041/100)*(K3041*$K$12)+(R3041/100)*(L3041*$L$12)</f>
        <v>180.37499999999997</v>
      </c>
      <c r="X3041" s="14">
        <f t="shared" si="972"/>
        <v>104.88</v>
      </c>
      <c r="Y3041" s="14">
        <f t="shared" si="973"/>
        <v>0</v>
      </c>
      <c r="Z3041" s="14">
        <f t="shared" si="974"/>
        <v>0</v>
      </c>
      <c r="AA3041" s="14">
        <f t="shared" si="975"/>
        <v>8.9375</v>
      </c>
      <c r="AB3041" s="14">
        <f t="shared" si="977"/>
        <v>420.875</v>
      </c>
      <c r="AC3041" s="15">
        <f t="shared" si="976"/>
        <v>534.70000000000005</v>
      </c>
      <c r="AD3041" s="48">
        <f>(ROUND(AC3041-AC3032,1)/AC3032)</f>
        <v>0.29154589371980677</v>
      </c>
      <c r="AE3041" s="113"/>
      <c r="AF3041" s="60"/>
    </row>
    <row r="3042" spans="1:32">
      <c r="A3042" s="99" t="s">
        <v>847</v>
      </c>
      <c r="B3042" s="93"/>
      <c r="C3042" s="21" t="s">
        <v>327</v>
      </c>
      <c r="D3042" s="12">
        <v>90</v>
      </c>
      <c r="E3042" s="12">
        <v>60</v>
      </c>
      <c r="F3042" s="12">
        <v>0</v>
      </c>
      <c r="G3042" s="12">
        <v>0</v>
      </c>
      <c r="H3042" s="12">
        <v>0</v>
      </c>
      <c r="I3042" s="13">
        <v>30</v>
      </c>
      <c r="J3042" s="13">
        <v>30</v>
      </c>
      <c r="K3042" s="13">
        <v>50</v>
      </c>
      <c r="L3042" s="13">
        <v>0</v>
      </c>
      <c r="M3042" s="13">
        <v>58</v>
      </c>
      <c r="N3042" s="14">
        <f>D3042*$D$13</f>
        <v>117</v>
      </c>
      <c r="O3042" s="14">
        <f>E3042*$E$13</f>
        <v>78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207.08999999999997</v>
      </c>
      <c r="T3042" s="14">
        <f>(O3042/100)*(K3042*$K$13)+(O3042/100)*(M3042*$M$13)</f>
        <v>126.36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72"/>
        <v>324.08999999999997</v>
      </c>
      <c r="Y3042" s="14">
        <f t="shared" si="973"/>
        <v>204.36</v>
      </c>
      <c r="Z3042" s="14">
        <f t="shared" si="974"/>
        <v>0</v>
      </c>
      <c r="AA3042" s="14">
        <f t="shared" si="975"/>
        <v>0</v>
      </c>
      <c r="AB3042" s="14">
        <f t="shared" si="977"/>
        <v>0</v>
      </c>
      <c r="AC3042" s="15">
        <f t="shared" si="976"/>
        <v>528.5</v>
      </c>
      <c r="AD3042" s="48">
        <f>(ROUND(AC3042-AC3032,1)/AC3032)</f>
        <v>0.27657004830917875</v>
      </c>
      <c r="AE3042" s="113"/>
      <c r="AF3042" s="60"/>
    </row>
    <row r="3043" spans="1:32">
      <c r="A3043" s="99" t="s">
        <v>848</v>
      </c>
      <c r="B3043" s="93"/>
      <c r="C3043" s="21" t="s">
        <v>328</v>
      </c>
      <c r="D3043" s="12">
        <v>150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30</v>
      </c>
      <c r="K3043" s="13">
        <v>50</v>
      </c>
      <c r="L3043" s="13">
        <v>0</v>
      </c>
      <c r="M3043" s="13">
        <v>0</v>
      </c>
      <c r="N3043" s="14">
        <f>D3043*$D$14</f>
        <v>195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321.75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2"/>
        <v>516.75</v>
      </c>
      <c r="Y3043" s="14">
        <f t="shared" si="973"/>
        <v>0</v>
      </c>
      <c r="Z3043" s="14">
        <f t="shared" si="974"/>
        <v>0</v>
      </c>
      <c r="AA3043" s="14">
        <f t="shared" si="975"/>
        <v>0</v>
      </c>
      <c r="AB3043" s="14">
        <f t="shared" si="977"/>
        <v>0</v>
      </c>
      <c r="AC3043" s="15">
        <f t="shared" si="976"/>
        <v>516.79999999999995</v>
      </c>
      <c r="AD3043" s="48">
        <f>(ROUND(AC3043-AC3032,1)/AC3032)</f>
        <v>0.24830917874396136</v>
      </c>
      <c r="AE3043" s="113"/>
      <c r="AF3043" s="60"/>
    </row>
    <row r="3044" spans="1:32">
      <c r="A3044" s="99"/>
      <c r="B3044" s="93" t="s">
        <v>891</v>
      </c>
      <c r="C3044" s="21" t="s">
        <v>329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30</v>
      </c>
      <c r="K3044" s="13">
        <v>0</v>
      </c>
      <c r="L3044" s="13">
        <v>50</v>
      </c>
      <c r="M3044" s="13">
        <v>0</v>
      </c>
      <c r="N3044" s="14">
        <f>D3044*$D$15</f>
        <v>195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321.75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2"/>
        <v>516.75</v>
      </c>
      <c r="Y3044" s="14">
        <f t="shared" si="973"/>
        <v>0</v>
      </c>
      <c r="Z3044" s="14">
        <f t="shared" si="974"/>
        <v>0</v>
      </c>
      <c r="AA3044" s="14">
        <f t="shared" si="975"/>
        <v>0</v>
      </c>
      <c r="AB3044" s="14">
        <f t="shared" si="977"/>
        <v>0</v>
      </c>
      <c r="AC3044" s="15">
        <f t="shared" si="976"/>
        <v>516.79999999999995</v>
      </c>
      <c r="AD3044" s="48">
        <f>(ROUND(AC3044-AC3032,1)/AC3032)</f>
        <v>0.24830917874396136</v>
      </c>
      <c r="AE3044" s="113"/>
      <c r="AF3044" s="60"/>
    </row>
    <row r="3045" spans="1:32">
      <c r="A3045" s="99"/>
      <c r="B3045" s="93"/>
      <c r="C3045" s="21" t="s">
        <v>325</v>
      </c>
      <c r="D3045" s="12">
        <v>90</v>
      </c>
      <c r="E3045" s="12">
        <v>60</v>
      </c>
      <c r="F3045" s="12">
        <v>0</v>
      </c>
      <c r="G3045" s="12">
        <v>0</v>
      </c>
      <c r="H3045" s="12">
        <v>0</v>
      </c>
      <c r="I3045" s="13">
        <v>30</v>
      </c>
      <c r="J3045" s="13">
        <v>74</v>
      </c>
      <c r="K3045" s="13">
        <v>50</v>
      </c>
      <c r="L3045" s="13">
        <v>0</v>
      </c>
      <c r="M3045" s="13">
        <v>0</v>
      </c>
      <c r="N3045" s="14">
        <f>D3045*$D$16</f>
        <v>117</v>
      </c>
      <c r="O3045" s="14">
        <f>E3045*$E$16</f>
        <v>78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234.23399999999998</v>
      </c>
      <c r="T3045" s="14">
        <f>(O3045/100)*(K3045*$K$16)</f>
        <v>58.5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2"/>
        <v>351.23399999999998</v>
      </c>
      <c r="Y3045" s="14">
        <f t="shared" si="973"/>
        <v>136.5</v>
      </c>
      <c r="Z3045" s="14">
        <f t="shared" si="974"/>
        <v>0</v>
      </c>
      <c r="AA3045" s="14">
        <f t="shared" si="975"/>
        <v>0</v>
      </c>
      <c r="AB3045" s="14">
        <f t="shared" si="977"/>
        <v>0</v>
      </c>
      <c r="AC3045" s="15">
        <f t="shared" si="976"/>
        <v>487.7</v>
      </c>
      <c r="AD3045" s="48">
        <f>(ROUND(AC3045-AC3032,1)/AC3032)</f>
        <v>0.17801932367149759</v>
      </c>
      <c r="AE3045" s="113"/>
      <c r="AF3045" s="60"/>
    </row>
    <row r="3046" spans="1:32">
      <c r="A3046" s="99"/>
      <c r="B3046" s="93"/>
      <c r="C3046" s="21" t="s">
        <v>326</v>
      </c>
      <c r="D3046" s="12">
        <v>90</v>
      </c>
      <c r="E3046" s="12">
        <v>60</v>
      </c>
      <c r="F3046" s="12">
        <v>0</v>
      </c>
      <c r="G3046" s="12">
        <v>0</v>
      </c>
      <c r="H3046" s="12">
        <v>0</v>
      </c>
      <c r="I3046" s="13">
        <v>74</v>
      </c>
      <c r="J3046" s="13">
        <v>30</v>
      </c>
      <c r="K3046" s="13">
        <v>50</v>
      </c>
      <c r="L3046" s="13">
        <v>0</v>
      </c>
      <c r="M3046" s="13">
        <v>0</v>
      </c>
      <c r="N3046" s="14">
        <f>D3046*$D$17</f>
        <v>117</v>
      </c>
      <c r="O3046" s="14">
        <f>E3046*$E$17</f>
        <v>78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234.23399999999998</v>
      </c>
      <c r="T3046" s="14">
        <f>(O3046/100)*(K3046*$K$17)</f>
        <v>58.5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2"/>
        <v>351.23399999999998</v>
      </c>
      <c r="Y3046" s="14">
        <f t="shared" si="973"/>
        <v>136.5</v>
      </c>
      <c r="Z3046" s="14">
        <f t="shared" si="974"/>
        <v>0</v>
      </c>
      <c r="AA3046" s="14">
        <f t="shared" si="975"/>
        <v>0</v>
      </c>
      <c r="AB3046" s="14">
        <f t="shared" si="977"/>
        <v>0</v>
      </c>
      <c r="AC3046" s="15">
        <f t="shared" si="976"/>
        <v>487.7</v>
      </c>
      <c r="AD3046" s="48">
        <f>(ROUND(AC3046-AC3032,1)/AC3032)</f>
        <v>0.17801932367149759</v>
      </c>
      <c r="AE3046" s="113"/>
      <c r="AF3046" s="60"/>
    </row>
    <row r="3047" spans="1:32">
      <c r="A3047" s="106" t="s">
        <v>0</v>
      </c>
      <c r="B3047" s="90" t="s">
        <v>134</v>
      </c>
      <c r="C3047" s="50" t="s">
        <v>341</v>
      </c>
      <c r="D3047" s="11">
        <v>132</v>
      </c>
      <c r="E3047" s="11">
        <v>0</v>
      </c>
      <c r="F3047" s="11">
        <v>0</v>
      </c>
      <c r="G3047" s="11">
        <v>0</v>
      </c>
      <c r="H3047" s="11">
        <v>0</v>
      </c>
      <c r="I3047" s="51">
        <v>60</v>
      </c>
      <c r="J3047" s="51">
        <v>10</v>
      </c>
      <c r="K3047" s="51">
        <v>0</v>
      </c>
      <c r="L3047" s="51">
        <v>0</v>
      </c>
      <c r="M3047" s="51">
        <v>0</v>
      </c>
      <c r="N3047" s="52">
        <f>D3047*$D$3</f>
        <v>198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207.89999999999998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72"/>
        <v>405.9</v>
      </c>
      <c r="Y3047" s="52">
        <f t="shared" si="973"/>
        <v>0</v>
      </c>
      <c r="Z3047" s="52">
        <f t="shared" si="974"/>
        <v>0</v>
      </c>
      <c r="AA3047" s="52">
        <f t="shared" si="975"/>
        <v>0</v>
      </c>
      <c r="AB3047" s="52">
        <f>R3047+W3047</f>
        <v>0</v>
      </c>
      <c r="AC3047" s="53">
        <f>ROUND(X3047+Y3047+Z3047+AA3047+AB3047,1)</f>
        <v>405.9</v>
      </c>
      <c r="AD3047" s="58"/>
      <c r="AE3047" s="113"/>
      <c r="AF3047" s="60"/>
    </row>
    <row r="3048" spans="1:32">
      <c r="A3048" s="99" t="s">
        <v>814</v>
      </c>
      <c r="B3048" s="91">
        <v>20</v>
      </c>
      <c r="C3048" s="21" t="s">
        <v>324</v>
      </c>
      <c r="D3048" s="12">
        <v>132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19</v>
      </c>
      <c r="K3048" s="13">
        <v>0</v>
      </c>
      <c r="L3048" s="13">
        <v>0</v>
      </c>
      <c r="M3048" s="13">
        <v>0</v>
      </c>
      <c r="N3048" s="14">
        <f>D3048*$D$4</f>
        <v>171.6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305.7912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72"/>
        <v>477.39120000000003</v>
      </c>
      <c r="Y3048" s="14">
        <f t="shared" si="973"/>
        <v>0</v>
      </c>
      <c r="Z3048" s="14">
        <f t="shared" si="974"/>
        <v>0</v>
      </c>
      <c r="AA3048" s="14">
        <f t="shared" si="975"/>
        <v>0</v>
      </c>
      <c r="AB3048" s="14">
        <f>R3048+W3048</f>
        <v>0</v>
      </c>
      <c r="AC3048" s="15">
        <f>ROUND(X3048+Y3048+Z3048+AA3048+AB3048,1)</f>
        <v>477.4</v>
      </c>
      <c r="AD3048" s="48">
        <f>(ROUND(AC3048-AC3047,1)/AC3047)</f>
        <v>0.17615176151761519</v>
      </c>
      <c r="AE3048" s="113"/>
      <c r="AF3048" s="60"/>
    </row>
    <row r="3049" spans="1:32">
      <c r="A3049" s="99" t="s">
        <v>815</v>
      </c>
      <c r="B3049" s="91">
        <v>0</v>
      </c>
      <c r="C3049" s="21" t="s">
        <v>849</v>
      </c>
      <c r="D3049" s="12">
        <v>132</v>
      </c>
      <c r="E3049" s="12">
        <v>0</v>
      </c>
      <c r="F3049" s="12">
        <v>0</v>
      </c>
      <c r="G3049" s="12">
        <v>0</v>
      </c>
      <c r="H3049" s="12">
        <v>0</v>
      </c>
      <c r="I3049" s="13">
        <v>60</v>
      </c>
      <c r="J3049" s="13">
        <v>10</v>
      </c>
      <c r="K3049" s="13">
        <v>0</v>
      </c>
      <c r="L3049" s="13">
        <v>0</v>
      </c>
      <c r="M3049" s="13">
        <v>0</v>
      </c>
      <c r="N3049" s="14">
        <f>D3049*$D$5</f>
        <v>184.79999999999998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194.04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72"/>
        <v>378.84</v>
      </c>
      <c r="Y3049" s="14">
        <f t="shared" si="973"/>
        <v>0</v>
      </c>
      <c r="Z3049" s="14">
        <f t="shared" si="974"/>
        <v>0</v>
      </c>
      <c r="AA3049" s="14">
        <f t="shared" si="975"/>
        <v>0</v>
      </c>
      <c r="AB3049" s="14">
        <f>R3049+W3049</f>
        <v>0</v>
      </c>
      <c r="AC3049" s="15">
        <f t="shared" ref="AC3049:AC3061" si="978">ROUND(X3049+Y3049+Z3049+AA3049+AB3049,1)</f>
        <v>378.8</v>
      </c>
      <c r="AD3049" s="48">
        <f>(ROUND(AC3049-AC3047,1)/AC3047)</f>
        <v>-6.6765213106676533E-2</v>
      </c>
      <c r="AE3049" s="113" t="s">
        <v>813</v>
      </c>
      <c r="AF3049" s="60"/>
    </row>
    <row r="3050" spans="1:32">
      <c r="A3050" s="99" t="s">
        <v>816</v>
      </c>
      <c r="B3050" s="91">
        <v>0</v>
      </c>
      <c r="C3050" s="21" t="s">
        <v>337</v>
      </c>
      <c r="D3050" s="12">
        <v>132</v>
      </c>
      <c r="E3050" s="12">
        <v>0</v>
      </c>
      <c r="F3050" s="12">
        <v>0</v>
      </c>
      <c r="G3050" s="12">
        <v>0</v>
      </c>
      <c r="H3050" s="12">
        <v>0</v>
      </c>
      <c r="I3050" s="13">
        <v>60</v>
      </c>
      <c r="J3050" s="13">
        <v>10</v>
      </c>
      <c r="K3050" s="13">
        <v>0</v>
      </c>
      <c r="L3050" s="13">
        <v>0</v>
      </c>
      <c r="M3050" s="13">
        <v>0</v>
      </c>
      <c r="N3050" s="14">
        <f>D3050*$D$6</f>
        <v>184.79999999999998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194.04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72"/>
        <v>378.84</v>
      </c>
      <c r="Y3050" s="14">
        <f t="shared" si="973"/>
        <v>0</v>
      </c>
      <c r="Z3050" s="14">
        <f t="shared" si="974"/>
        <v>0</v>
      </c>
      <c r="AA3050" s="14">
        <f t="shared" si="975"/>
        <v>0</v>
      </c>
      <c r="AB3050" s="14">
        <f t="shared" ref="AB3050:AB3061" si="979">R3050+W3050</f>
        <v>0</v>
      </c>
      <c r="AC3050" s="15">
        <f t="shared" si="978"/>
        <v>378.8</v>
      </c>
      <c r="AD3050" s="48">
        <f>(ROUND(AC3050-AC3047,1)/AC3047)</f>
        <v>-6.6765213106676533E-2</v>
      </c>
      <c r="AE3050" s="113"/>
      <c r="AF3050" s="60"/>
    </row>
    <row r="3051" spans="1:32">
      <c r="A3051" s="99" t="s">
        <v>817</v>
      </c>
      <c r="B3051" s="91">
        <v>0</v>
      </c>
      <c r="C3051" s="21" t="s">
        <v>338</v>
      </c>
      <c r="D3051" s="12">
        <v>132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D3051*$D$7</f>
        <v>184.79999999999998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194.04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72"/>
        <v>378.84</v>
      </c>
      <c r="Y3051" s="14">
        <f t="shared" si="973"/>
        <v>0</v>
      </c>
      <c r="Z3051" s="14">
        <f t="shared" si="974"/>
        <v>0</v>
      </c>
      <c r="AA3051" s="14">
        <f t="shared" si="975"/>
        <v>0</v>
      </c>
      <c r="AB3051" s="14">
        <f t="shared" si="979"/>
        <v>0</v>
      </c>
      <c r="AC3051" s="15">
        <f t="shared" si="978"/>
        <v>378.8</v>
      </c>
      <c r="AD3051" s="48">
        <f>(ROUND(AC3051-AC3047,1)/AC3047)</f>
        <v>-6.6765213106676533E-2</v>
      </c>
      <c r="AE3051" s="113"/>
      <c r="AF3051" s="60"/>
    </row>
    <row r="3052" spans="1:32">
      <c r="A3052" s="99" t="s">
        <v>666</v>
      </c>
      <c r="B3052" s="91"/>
      <c r="C3052" s="21" t="s">
        <v>339</v>
      </c>
      <c r="D3052" s="12">
        <v>132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D3052*$D$8</f>
        <v>184.79999999999998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194.04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72"/>
        <v>378.84</v>
      </c>
      <c r="Y3052" s="14">
        <f t="shared" si="973"/>
        <v>0</v>
      </c>
      <c r="Z3052" s="14">
        <f t="shared" si="974"/>
        <v>0</v>
      </c>
      <c r="AA3052" s="14">
        <f t="shared" si="975"/>
        <v>0</v>
      </c>
      <c r="AB3052" s="14">
        <f t="shared" si="979"/>
        <v>0</v>
      </c>
      <c r="AC3052" s="15">
        <f t="shared" si="978"/>
        <v>378.8</v>
      </c>
      <c r="AD3052" s="48">
        <f>(ROUND(AC3052-AC3047,1)/AC3047)</f>
        <v>-6.6765213106676533E-2</v>
      </c>
      <c r="AE3052" s="113"/>
      <c r="AF3052" s="60"/>
    </row>
    <row r="3053" spans="1:32">
      <c r="A3053" s="99" t="s">
        <v>605</v>
      </c>
      <c r="B3053" s="91"/>
      <c r="C3053" s="21" t="s">
        <v>1</v>
      </c>
      <c r="D3053" s="12">
        <v>66</v>
      </c>
      <c r="E3053" s="12">
        <v>132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75</v>
      </c>
      <c r="L3053" s="13">
        <v>0</v>
      </c>
      <c r="M3053" s="13">
        <v>0</v>
      </c>
      <c r="N3053" s="14">
        <f>D3053*$D$9</f>
        <v>79.2</v>
      </c>
      <c r="O3053" s="14">
        <f>E3053*$E$9</f>
        <v>171.6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83.16</v>
      </c>
      <c r="T3053" s="14">
        <f>(O3053/100)*(K3053*$K$9)</f>
        <v>193.04999999999998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72"/>
        <v>162.36000000000001</v>
      </c>
      <c r="Y3053" s="14">
        <f t="shared" si="973"/>
        <v>364.65</v>
      </c>
      <c r="Z3053" s="14">
        <f t="shared" si="974"/>
        <v>0</v>
      </c>
      <c r="AA3053" s="14">
        <f t="shared" si="975"/>
        <v>0</v>
      </c>
      <c r="AB3053" s="14">
        <f t="shared" si="979"/>
        <v>0</v>
      </c>
      <c r="AC3053" s="15">
        <f t="shared" si="978"/>
        <v>527</v>
      </c>
      <c r="AD3053" s="48">
        <f>(ROUND(AC3053-AC3047,1)/AC3047)</f>
        <v>0.29834934712983496</v>
      </c>
      <c r="AE3053" s="113"/>
      <c r="AF3053" s="60"/>
    </row>
    <row r="3054" spans="1:32">
      <c r="A3054" s="99" t="s">
        <v>844</v>
      </c>
      <c r="B3054" s="91"/>
      <c r="C3054" s="21" t="s">
        <v>2</v>
      </c>
      <c r="D3054" s="12">
        <v>66</v>
      </c>
      <c r="E3054" s="12">
        <v>0</v>
      </c>
      <c r="F3054" s="12">
        <v>132</v>
      </c>
      <c r="G3054" s="12">
        <v>0</v>
      </c>
      <c r="H3054" s="12">
        <v>0</v>
      </c>
      <c r="I3054" s="13">
        <v>60</v>
      </c>
      <c r="J3054" s="13">
        <v>10</v>
      </c>
      <c r="K3054" s="13">
        <v>37.5</v>
      </c>
      <c r="L3054" s="13">
        <v>37.5</v>
      </c>
      <c r="M3054" s="13">
        <v>0</v>
      </c>
      <c r="N3054" s="14">
        <f>D3054*$D$10</f>
        <v>79.2</v>
      </c>
      <c r="O3054" s="14">
        <f>E3054*$E$10</f>
        <v>0</v>
      </c>
      <c r="P3054" s="14">
        <f>F3054*$F$10</f>
        <v>171.6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83.16</v>
      </c>
      <c r="T3054" s="14">
        <f>(O3054/100)*(K3054*$J$10)</f>
        <v>0</v>
      </c>
      <c r="U3054" s="14">
        <f>(P3054/100)*(K3054*$K$10)+(P3054/100)*(L3054*$L$10)</f>
        <v>193.04999999999998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72"/>
        <v>162.36000000000001</v>
      </c>
      <c r="Y3054" s="14">
        <f t="shared" si="973"/>
        <v>0</v>
      </c>
      <c r="Z3054" s="14">
        <f t="shared" si="974"/>
        <v>364.65</v>
      </c>
      <c r="AA3054" s="14">
        <f t="shared" si="975"/>
        <v>0</v>
      </c>
      <c r="AB3054" s="14">
        <f t="shared" si="979"/>
        <v>0</v>
      </c>
      <c r="AC3054" s="15">
        <f t="shared" si="978"/>
        <v>527</v>
      </c>
      <c r="AD3054" s="48">
        <f>(ROUND(AC3054-AC3047,1)/AC3047)</f>
        <v>0.29834934712983496</v>
      </c>
      <c r="AE3054" s="113"/>
      <c r="AF3054" s="60"/>
    </row>
    <row r="3055" spans="1:32">
      <c r="A3055" s="99" t="s">
        <v>845</v>
      </c>
      <c r="B3055" s="91"/>
      <c r="C3055" s="21" t="s">
        <v>3</v>
      </c>
      <c r="D3055" s="12">
        <v>66</v>
      </c>
      <c r="E3055" s="12">
        <v>0</v>
      </c>
      <c r="F3055" s="12">
        <v>0</v>
      </c>
      <c r="G3055" s="12">
        <v>132</v>
      </c>
      <c r="H3055" s="12">
        <v>0</v>
      </c>
      <c r="I3055" s="13">
        <v>60</v>
      </c>
      <c r="J3055" s="13">
        <v>10</v>
      </c>
      <c r="K3055" s="13">
        <v>0</v>
      </c>
      <c r="L3055" s="13">
        <v>75</v>
      </c>
      <c r="M3055" s="13">
        <v>0</v>
      </c>
      <c r="N3055" s="14">
        <f>D3055*$D$11</f>
        <v>79.2</v>
      </c>
      <c r="O3055" s="14">
        <f>E3055*$E$11</f>
        <v>0</v>
      </c>
      <c r="P3055" s="14">
        <f>F3055*$F$11</f>
        <v>0</v>
      </c>
      <c r="Q3055" s="14">
        <f>G3055*$G$11</f>
        <v>171.6</v>
      </c>
      <c r="R3055" s="14">
        <f>H3055*$H$11</f>
        <v>0</v>
      </c>
      <c r="S3055" s="14">
        <f>(N3055/100)*(I3055*$I$11)+(N3055/100)*(J3055*$J$11)</f>
        <v>83.16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193.04999999999998</v>
      </c>
      <c r="W3055" s="14">
        <f>(R3055/100)*(K3055*$K$11)+(R3055/100)*(L3055*$L$11)</f>
        <v>0</v>
      </c>
      <c r="X3055" s="14">
        <f t="shared" si="972"/>
        <v>162.36000000000001</v>
      </c>
      <c r="Y3055" s="14">
        <f t="shared" si="973"/>
        <v>0</v>
      </c>
      <c r="Z3055" s="14">
        <f t="shared" si="974"/>
        <v>0</v>
      </c>
      <c r="AA3055" s="14">
        <f t="shared" si="975"/>
        <v>364.65</v>
      </c>
      <c r="AB3055" s="14">
        <f t="shared" si="979"/>
        <v>0</v>
      </c>
      <c r="AC3055" s="15">
        <f t="shared" si="978"/>
        <v>527</v>
      </c>
      <c r="AD3055" s="48">
        <f>(ROUND(AC3055-AC3047,1)/AC3047)</f>
        <v>0.29834934712983496</v>
      </c>
      <c r="AE3055" s="113"/>
      <c r="AF3055" s="60"/>
    </row>
    <row r="3056" spans="1:32">
      <c r="A3056" s="99" t="s">
        <v>846</v>
      </c>
      <c r="B3056" s="91"/>
      <c r="C3056" s="21" t="s">
        <v>4</v>
      </c>
      <c r="D3056" s="12">
        <v>66</v>
      </c>
      <c r="E3056" s="12">
        <v>0</v>
      </c>
      <c r="F3056" s="12">
        <v>0</v>
      </c>
      <c r="G3056" s="12">
        <v>0</v>
      </c>
      <c r="H3056" s="12">
        <v>132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D3056*$D$12</f>
        <v>79.2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171.6</v>
      </c>
      <c r="S3056" s="14">
        <f>(N3056/100)*(I3056*$I$12)+(N3056/100)*(J3056*$J$12)</f>
        <v>83.16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193.04999999999998</v>
      </c>
      <c r="X3056" s="14">
        <f t="shared" si="972"/>
        <v>162.36000000000001</v>
      </c>
      <c r="Y3056" s="14">
        <f t="shared" si="973"/>
        <v>0</v>
      </c>
      <c r="Z3056" s="14">
        <f t="shared" si="974"/>
        <v>0</v>
      </c>
      <c r="AA3056" s="14">
        <f t="shared" si="975"/>
        <v>0</v>
      </c>
      <c r="AB3056" s="14">
        <f t="shared" si="979"/>
        <v>364.65</v>
      </c>
      <c r="AC3056" s="15">
        <f t="shared" si="978"/>
        <v>527</v>
      </c>
      <c r="AD3056" s="48">
        <f>(ROUND(AC3056-AC3047,1)/AC3047)</f>
        <v>0.29834934712983496</v>
      </c>
      <c r="AE3056" s="113"/>
      <c r="AF3056" s="60"/>
    </row>
    <row r="3057" spans="1:32">
      <c r="A3057" s="99" t="s">
        <v>847</v>
      </c>
      <c r="B3057" s="91"/>
      <c r="C3057" s="21" t="s">
        <v>327</v>
      </c>
      <c r="D3057" s="12">
        <v>132</v>
      </c>
      <c r="E3057" s="12">
        <v>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0</v>
      </c>
      <c r="L3057" s="13">
        <v>0</v>
      </c>
      <c r="M3057" s="13">
        <v>65</v>
      </c>
      <c r="N3057" s="14">
        <f>D3057*$D$13</f>
        <v>171.6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347.49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72"/>
        <v>519.09</v>
      </c>
      <c r="Y3057" s="14">
        <f t="shared" si="973"/>
        <v>0</v>
      </c>
      <c r="Z3057" s="14">
        <f t="shared" si="974"/>
        <v>0</v>
      </c>
      <c r="AA3057" s="14">
        <f t="shared" si="975"/>
        <v>0</v>
      </c>
      <c r="AB3057" s="14">
        <f t="shared" si="979"/>
        <v>0</v>
      </c>
      <c r="AC3057" s="15">
        <f t="shared" si="978"/>
        <v>519.1</v>
      </c>
      <c r="AD3057" s="48">
        <f>(ROUND(AC3057-AC3047,1)/AC3047)</f>
        <v>0.27888642522788865</v>
      </c>
      <c r="AE3057" s="113"/>
      <c r="AF3057" s="60"/>
    </row>
    <row r="3058" spans="1:32">
      <c r="A3058" s="99" t="s">
        <v>848</v>
      </c>
      <c r="B3058" s="91"/>
      <c r="C3058" s="21" t="s">
        <v>328</v>
      </c>
      <c r="D3058" s="12">
        <v>132</v>
      </c>
      <c r="E3058" s="12">
        <v>0</v>
      </c>
      <c r="F3058" s="12">
        <v>0</v>
      </c>
      <c r="G3058" s="12">
        <v>0</v>
      </c>
      <c r="H3058" s="12">
        <v>0</v>
      </c>
      <c r="I3058" s="13">
        <v>60</v>
      </c>
      <c r="J3058" s="13">
        <v>10</v>
      </c>
      <c r="K3058" s="13">
        <v>65</v>
      </c>
      <c r="L3058" s="13">
        <v>0</v>
      </c>
      <c r="M3058" s="13">
        <v>0</v>
      </c>
      <c r="N3058" s="14">
        <f>D3058*$D$14</f>
        <v>171.6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347.49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72"/>
        <v>519.09</v>
      </c>
      <c r="Y3058" s="14">
        <f t="shared" si="973"/>
        <v>0</v>
      </c>
      <c r="Z3058" s="14">
        <f t="shared" si="974"/>
        <v>0</v>
      </c>
      <c r="AA3058" s="14">
        <f t="shared" si="975"/>
        <v>0</v>
      </c>
      <c r="AB3058" s="14">
        <f t="shared" si="979"/>
        <v>0</v>
      </c>
      <c r="AC3058" s="15">
        <f t="shared" si="978"/>
        <v>519.1</v>
      </c>
      <c r="AD3058" s="48">
        <f>(ROUND(AC3058-AC3047,1)/AC3047)</f>
        <v>0.27888642522788865</v>
      </c>
      <c r="AE3058" s="113"/>
      <c r="AF3058" s="60"/>
    </row>
    <row r="3059" spans="1:32">
      <c r="A3059" s="99"/>
      <c r="B3059" s="91"/>
      <c r="C3059" s="21" t="s">
        <v>329</v>
      </c>
      <c r="D3059" s="12">
        <v>132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65</v>
      </c>
      <c r="M3059" s="13">
        <v>0</v>
      </c>
      <c r="N3059" s="14">
        <f>D3059*$D$15</f>
        <v>171.6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347.49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72"/>
        <v>519.09</v>
      </c>
      <c r="Y3059" s="14">
        <f t="shared" si="973"/>
        <v>0</v>
      </c>
      <c r="Z3059" s="14">
        <f t="shared" si="974"/>
        <v>0</v>
      </c>
      <c r="AA3059" s="14">
        <f t="shared" si="975"/>
        <v>0</v>
      </c>
      <c r="AB3059" s="14">
        <f t="shared" si="979"/>
        <v>0</v>
      </c>
      <c r="AC3059" s="15">
        <f t="shared" si="978"/>
        <v>519.1</v>
      </c>
      <c r="AD3059" s="48">
        <f>(ROUND(AC3059-AC3047,1)/AC3047)</f>
        <v>0.27888642522788865</v>
      </c>
      <c r="AE3059" s="113"/>
      <c r="AF3059" s="60"/>
    </row>
    <row r="3060" spans="1:32">
      <c r="A3060" s="99"/>
      <c r="B3060" s="91"/>
      <c r="C3060" s="21" t="s">
        <v>325</v>
      </c>
      <c r="D3060" s="12">
        <v>132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46</v>
      </c>
      <c r="K3060" s="13">
        <v>0</v>
      </c>
      <c r="L3060" s="13">
        <v>0</v>
      </c>
      <c r="M3060" s="13">
        <v>0</v>
      </c>
      <c r="N3060" s="14">
        <f>D3060*$D$16</f>
        <v>171.6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284.51279999999997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72"/>
        <v>456.11279999999999</v>
      </c>
      <c r="Y3060" s="14">
        <f t="shared" si="973"/>
        <v>0</v>
      </c>
      <c r="Z3060" s="14">
        <f t="shared" si="974"/>
        <v>0</v>
      </c>
      <c r="AA3060" s="14">
        <f t="shared" si="975"/>
        <v>0</v>
      </c>
      <c r="AB3060" s="14">
        <f t="shared" si="979"/>
        <v>0</v>
      </c>
      <c r="AC3060" s="15">
        <f t="shared" si="978"/>
        <v>456.1</v>
      </c>
      <c r="AD3060" s="48">
        <f>(ROUND(AC3060-AC3047,1)/AC3047)</f>
        <v>0.12367578221236759</v>
      </c>
      <c r="AE3060" s="113"/>
      <c r="AF3060" s="60"/>
    </row>
    <row r="3061" spans="1:32">
      <c r="A3061" s="99"/>
      <c r="B3061" s="91"/>
      <c r="C3061" s="21" t="s">
        <v>326</v>
      </c>
      <c r="D3061" s="12">
        <v>132</v>
      </c>
      <c r="E3061" s="12">
        <v>0</v>
      </c>
      <c r="F3061" s="12">
        <v>0</v>
      </c>
      <c r="G3061" s="12">
        <v>0</v>
      </c>
      <c r="H3061" s="12">
        <v>0</v>
      </c>
      <c r="I3061" s="13">
        <v>79</v>
      </c>
      <c r="J3061" s="13">
        <v>10</v>
      </c>
      <c r="K3061" s="13">
        <v>0</v>
      </c>
      <c r="L3061" s="13">
        <v>0</v>
      </c>
      <c r="M3061" s="13">
        <v>0</v>
      </c>
      <c r="N3061" s="14">
        <f>D3061*$D$17</f>
        <v>171.6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328.9572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72"/>
        <v>500.55719999999997</v>
      </c>
      <c r="Y3061" s="14">
        <f t="shared" si="973"/>
        <v>0</v>
      </c>
      <c r="Z3061" s="14">
        <f t="shared" si="974"/>
        <v>0</v>
      </c>
      <c r="AA3061" s="14">
        <f t="shared" si="975"/>
        <v>0</v>
      </c>
      <c r="AB3061" s="14">
        <f t="shared" si="979"/>
        <v>0</v>
      </c>
      <c r="AC3061" s="15">
        <f t="shared" si="978"/>
        <v>500.6</v>
      </c>
      <c r="AD3061" s="48">
        <f>(ROUND(AC3061-AC3047,1)/AC3047)</f>
        <v>0.23330869672333088</v>
      </c>
      <c r="AE3061" s="113"/>
      <c r="AF3061" s="60"/>
    </row>
    <row r="3062" spans="1:32">
      <c r="A3062" s="107"/>
      <c r="B3062" s="157" t="s">
        <v>432</v>
      </c>
      <c r="C3062" s="157"/>
      <c r="D3062" s="157"/>
      <c r="E3062" s="157"/>
      <c r="F3062" s="157"/>
      <c r="G3062" s="157"/>
      <c r="H3062" s="157"/>
      <c r="I3062" s="157"/>
      <c r="J3062" s="157"/>
      <c r="K3062" s="157"/>
      <c r="L3062" s="157"/>
      <c r="M3062" s="157"/>
      <c r="N3062" s="157"/>
      <c r="O3062" s="157"/>
      <c r="P3062" s="157"/>
      <c r="Q3062" s="157"/>
      <c r="R3062" s="157"/>
      <c r="S3062" s="157"/>
      <c r="T3062" s="157"/>
      <c r="U3062" s="157"/>
      <c r="V3062" s="157"/>
      <c r="W3062" s="157"/>
      <c r="X3062" s="157"/>
      <c r="Y3062" s="157"/>
      <c r="Z3062" s="157"/>
      <c r="AA3062" s="157"/>
      <c r="AB3062" s="157"/>
      <c r="AC3062" s="18">
        <v>500</v>
      </c>
      <c r="AD3062" s="18"/>
      <c r="AE3062" s="113"/>
      <c r="AF3062" s="60"/>
    </row>
    <row r="3063" spans="1:32">
      <c r="A3063" s="106" t="s">
        <v>0</v>
      </c>
      <c r="B3063" s="87" t="s">
        <v>137</v>
      </c>
      <c r="C3063" s="21" t="s">
        <v>243</v>
      </c>
      <c r="D3063" s="12">
        <v>122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D3063*$D$3</f>
        <v>183</v>
      </c>
      <c r="O3063" s="14">
        <f>E3063*$E$3</f>
        <v>0</v>
      </c>
      <c r="P3063" s="14">
        <f>F3063*$F$3</f>
        <v>0</v>
      </c>
      <c r="Q3063" s="14">
        <f>G3063*$G$3</f>
        <v>0</v>
      </c>
      <c r="R3063" s="14">
        <f>H3063*$H$3</f>
        <v>0</v>
      </c>
      <c r="S3063" s="14">
        <f>(N3063/100)*(I3063*$I$3)+(N3063/100)*(J3063*$J$3)</f>
        <v>192.15000000000003</v>
      </c>
      <c r="T3063" s="14">
        <f>(O3063/100)*(K3063*$K$3)</f>
        <v>0</v>
      </c>
      <c r="U3063" s="14">
        <f>(P3063/100)*(K3063*$K$3)+(P3063/100)*(L3063*$L$3)</f>
        <v>0</v>
      </c>
      <c r="V3063" s="14">
        <f>(Q3063/100)*(L3063*$L$3)</f>
        <v>0</v>
      </c>
      <c r="W3063" s="14">
        <f>(R3063/100)*(K3063*$K$3)+(R3063/100)*(L3063*$L$3)</f>
        <v>0</v>
      </c>
      <c r="X3063" s="14">
        <f t="shared" ref="X3063:X3077" si="980">N3063+S3063</f>
        <v>375.15000000000003</v>
      </c>
      <c r="Y3063" s="14">
        <f t="shared" ref="Y3063:Y3077" si="981">O3063+T3063</f>
        <v>0</v>
      </c>
      <c r="Z3063" s="14">
        <f t="shared" ref="Z3063:Z3077" si="982">P3063+U3063</f>
        <v>0</v>
      </c>
      <c r="AA3063" s="14">
        <f t="shared" ref="AA3063:AA3077" si="983">Q3063+V3063</f>
        <v>0</v>
      </c>
      <c r="AB3063" s="14">
        <f>R3063+W3063</f>
        <v>0</v>
      </c>
      <c r="AC3063" s="15">
        <f>ROUND(X3063+Y3063+Z3063+AA3063+AB3063,1)</f>
        <v>375.2</v>
      </c>
      <c r="AD3063" s="48">
        <v>0</v>
      </c>
      <c r="AE3063" s="113"/>
      <c r="AF3063" s="60"/>
    </row>
    <row r="3064" spans="1:32">
      <c r="A3064" s="99" t="s">
        <v>814</v>
      </c>
      <c r="B3064" s="87">
        <v>18</v>
      </c>
      <c r="C3064" s="21" t="s">
        <v>324</v>
      </c>
      <c r="D3064" s="12">
        <v>122</v>
      </c>
      <c r="E3064" s="12">
        <v>0</v>
      </c>
      <c r="F3064" s="12">
        <v>0</v>
      </c>
      <c r="G3064" s="12">
        <v>0</v>
      </c>
      <c r="H3064" s="12">
        <v>0</v>
      </c>
      <c r="I3064" s="13">
        <v>75</v>
      </c>
      <c r="J3064" s="13">
        <v>24</v>
      </c>
      <c r="K3064" s="13">
        <v>0</v>
      </c>
      <c r="L3064" s="13">
        <v>0</v>
      </c>
      <c r="M3064" s="13">
        <v>0</v>
      </c>
      <c r="N3064" s="14">
        <f>D3064*$D$4</f>
        <v>158.6</v>
      </c>
      <c r="O3064" s="14">
        <f>E3064*$E$4</f>
        <v>0</v>
      </c>
      <c r="P3064" s="14">
        <f>F3064*$F$4</f>
        <v>0</v>
      </c>
      <c r="Q3064" s="14">
        <f>G3064*$G$4</f>
        <v>0</v>
      </c>
      <c r="R3064" s="14">
        <f>H3064*$H$4</f>
        <v>0</v>
      </c>
      <c r="S3064" s="14">
        <f>(N3064/100)*(I3064*$I$4)+(N3064/100)*(J3064*$J$4)</f>
        <v>282.62519999999995</v>
      </c>
      <c r="T3064" s="14">
        <f>(O3064/100)*(K3064*$K$4)</f>
        <v>0</v>
      </c>
      <c r="U3064" s="14">
        <f>(P3064/100)*(K3064*$K$4)+(P3064/100)*(L3064*$L$4)</f>
        <v>0</v>
      </c>
      <c r="V3064" s="14">
        <f>(Q3064/100)*(L3064*$L$4)</f>
        <v>0</v>
      </c>
      <c r="W3064" s="14">
        <f>(R3064/100)*(K3064*$K$4)+(R3064/100)*(L3064*$L$4)</f>
        <v>0</v>
      </c>
      <c r="X3064" s="14">
        <f t="shared" si="980"/>
        <v>441.22519999999997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>R3064+W3064</f>
        <v>0</v>
      </c>
      <c r="AC3064" s="15">
        <f>ROUND(X3064+Y3064+Z3064+AA3064+AB3064,1)</f>
        <v>441.2</v>
      </c>
      <c r="AD3064" s="48">
        <f>(ROUND(AC3064-AC3063,1)/AC3063)</f>
        <v>0.17590618336886993</v>
      </c>
      <c r="AE3064" s="113" t="s">
        <v>813</v>
      </c>
      <c r="AF3064" s="60"/>
    </row>
    <row r="3065" spans="1:32">
      <c r="A3065" s="99" t="s">
        <v>815</v>
      </c>
      <c r="B3065" s="87">
        <v>10</v>
      </c>
      <c r="C3065" s="21" t="s">
        <v>849</v>
      </c>
      <c r="D3065" s="12">
        <v>122</v>
      </c>
      <c r="E3065" s="12">
        <v>0</v>
      </c>
      <c r="F3065" s="12">
        <v>0</v>
      </c>
      <c r="G3065" s="12">
        <v>0</v>
      </c>
      <c r="H3065" s="12">
        <v>0</v>
      </c>
      <c r="I3065" s="13">
        <v>60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D3065*$D$5</f>
        <v>170.79999999999998</v>
      </c>
      <c r="O3065" s="14">
        <f>E3065*$E$5</f>
        <v>0</v>
      </c>
      <c r="P3065" s="14">
        <f>F3065*$F$5</f>
        <v>0</v>
      </c>
      <c r="Q3065" s="14">
        <f>G3065*$G$5</f>
        <v>0</v>
      </c>
      <c r="R3065" s="14">
        <f>H3065*$H$5</f>
        <v>0</v>
      </c>
      <c r="S3065" s="14">
        <f>(N3065/100)*(I3065*$I$5)+(N3065/100)*(J3065*$J$5)</f>
        <v>179.33999999999997</v>
      </c>
      <c r="T3065" s="14">
        <f>(O3065/100)*(K3065*$K$5)</f>
        <v>0</v>
      </c>
      <c r="U3065" s="14">
        <f>(P3065/100)*(K3065*$K$5)+(P3065/100)*(L3065*$L$5)</f>
        <v>0</v>
      </c>
      <c r="V3065" s="14">
        <f>(Q3065/100)*(L3065*$L$5)</f>
        <v>0</v>
      </c>
      <c r="W3065" s="14">
        <f>(R3065/100)*(K3065*$K$5)+(R3065/100)*(L3065*$L$5)</f>
        <v>0</v>
      </c>
      <c r="X3065" s="14">
        <f t="shared" si="980"/>
        <v>350.14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>R3065+W3065</f>
        <v>0</v>
      </c>
      <c r="AC3065" s="15">
        <f t="shared" ref="AC3065:AC3077" si="984">ROUND(X3065+Y3065+Z3065+AA3065+AB3065,1)</f>
        <v>350.1</v>
      </c>
      <c r="AD3065" s="48">
        <f>(ROUND(AC3065-AC3063,1)/AC3063)</f>
        <v>-6.6897654584221755E-2</v>
      </c>
      <c r="AE3065" s="113"/>
      <c r="AF3065" s="60"/>
    </row>
    <row r="3066" spans="1:32">
      <c r="A3066" s="99" t="s">
        <v>816</v>
      </c>
      <c r="B3066" s="87">
        <v>0</v>
      </c>
      <c r="C3066" s="21" t="s">
        <v>337</v>
      </c>
      <c r="D3066" s="12">
        <v>122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D3066*$D$6</f>
        <v>170.79999999999998</v>
      </c>
      <c r="O3066" s="14">
        <f>E3066*$E$6</f>
        <v>0</v>
      </c>
      <c r="P3066" s="14">
        <f>F3066*$F$6</f>
        <v>0</v>
      </c>
      <c r="Q3066" s="14">
        <f>G3066*$G$6</f>
        <v>0</v>
      </c>
      <c r="R3066" s="14">
        <f>H3066*$H$6</f>
        <v>0</v>
      </c>
      <c r="S3066" s="14">
        <f>(N3066/100)*(I3066*$I$6)+(N3066/100)*(J3066*$J$6)</f>
        <v>179.33999999999997</v>
      </c>
      <c r="T3066" s="14">
        <f>(O3066/100)*(K3066*$K$6)</f>
        <v>0</v>
      </c>
      <c r="U3066" s="14">
        <f>(P3066/100)*(K3066*$K$6)+(P3066/100)*(L3066*$L$6)</f>
        <v>0</v>
      </c>
      <c r="V3066" s="14">
        <f>(Q3066/100)*(L3066*$L$6)</f>
        <v>0</v>
      </c>
      <c r="W3066" s="14">
        <f>(R3066/100)*(K3066*$K$6)+(R3066/100)*(L3066*$L$6)</f>
        <v>0</v>
      </c>
      <c r="X3066" s="14">
        <f t="shared" si="980"/>
        <v>350.14</v>
      </c>
      <c r="Y3066" s="14">
        <f t="shared" si="981"/>
        <v>0</v>
      </c>
      <c r="Z3066" s="14">
        <f t="shared" si="982"/>
        <v>0</v>
      </c>
      <c r="AA3066" s="14">
        <f t="shared" si="983"/>
        <v>0</v>
      </c>
      <c r="AB3066" s="14">
        <f t="shared" ref="AB3066:AB3077" si="985">R3066+W3066</f>
        <v>0</v>
      </c>
      <c r="AC3066" s="15">
        <f t="shared" si="984"/>
        <v>350.1</v>
      </c>
      <c r="AD3066" s="48">
        <f>(ROUND(AC3066-AC3063,1)/AC3063)</f>
        <v>-6.6897654584221755E-2</v>
      </c>
      <c r="AE3066" s="113"/>
      <c r="AF3066" s="60"/>
    </row>
    <row r="3067" spans="1:32">
      <c r="A3067" s="99" t="s">
        <v>817</v>
      </c>
      <c r="B3067" s="87">
        <v>0</v>
      </c>
      <c r="C3067" s="21" t="s">
        <v>338</v>
      </c>
      <c r="D3067" s="12">
        <v>122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D3067*$D$7</f>
        <v>170.79999999999998</v>
      </c>
      <c r="O3067" s="14">
        <f>E3067*$E$7</f>
        <v>0</v>
      </c>
      <c r="P3067" s="14">
        <f>F3067*$F$7</f>
        <v>0</v>
      </c>
      <c r="Q3067" s="14">
        <f>G3067*$G$7</f>
        <v>0</v>
      </c>
      <c r="R3067" s="14">
        <f>H3067*$H$7</f>
        <v>0</v>
      </c>
      <c r="S3067" s="14">
        <f>(N3067/100)*(I3067*$I$7)+(N3067/100)*(J3067*$J$7)</f>
        <v>179.33999999999997</v>
      </c>
      <c r="T3067" s="14">
        <f>(O3067/100)*(K3067*$K$7)</f>
        <v>0</v>
      </c>
      <c r="U3067" s="14">
        <f>(P3067/100)*(K3067*$K$7)+(P3067/100)*(L3067*$L$7)</f>
        <v>0</v>
      </c>
      <c r="V3067" s="14">
        <f>(Q3067/100)*(L3067*$L$7)</f>
        <v>0</v>
      </c>
      <c r="W3067" s="14">
        <f>(R3067/100)*(K3067*$K$7)+(R3067/100)*(L3067*$L$7)</f>
        <v>0</v>
      </c>
      <c r="X3067" s="14">
        <f t="shared" si="980"/>
        <v>350.14</v>
      </c>
      <c r="Y3067" s="14">
        <f t="shared" si="981"/>
        <v>0</v>
      </c>
      <c r="Z3067" s="14">
        <f t="shared" si="982"/>
        <v>0</v>
      </c>
      <c r="AA3067" s="14">
        <f t="shared" si="983"/>
        <v>0</v>
      </c>
      <c r="AB3067" s="14">
        <f t="shared" si="985"/>
        <v>0</v>
      </c>
      <c r="AC3067" s="15">
        <f t="shared" si="984"/>
        <v>350.1</v>
      </c>
      <c r="AD3067" s="48">
        <f>(ROUND(AC3067-AC3063,1)/AC3063)</f>
        <v>-6.6897654584221755E-2</v>
      </c>
      <c r="AE3067" s="113"/>
      <c r="AF3067" s="60"/>
    </row>
    <row r="3068" spans="1:32">
      <c r="A3068" s="99" t="s">
        <v>666</v>
      </c>
      <c r="B3068" s="87"/>
      <c r="C3068" s="21" t="s">
        <v>339</v>
      </c>
      <c r="D3068" s="12">
        <v>122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D3068*$D$8</f>
        <v>170.79999999999998</v>
      </c>
      <c r="O3068" s="14">
        <f>E3068*$E$8</f>
        <v>0</v>
      </c>
      <c r="P3068" s="14">
        <f>F3068*$F$8</f>
        <v>0</v>
      </c>
      <c r="Q3068" s="14">
        <f>G3068*$G$8</f>
        <v>0</v>
      </c>
      <c r="R3068" s="14">
        <f>H3068*$H$8</f>
        <v>0</v>
      </c>
      <c r="S3068" s="14">
        <f>(N3068/100)*(I3068*$I$8)+(N3068/100)*(J3068*$J$8)</f>
        <v>179.33999999999997</v>
      </c>
      <c r="T3068" s="14">
        <f>(O3068/100)*(K3068*$K$8)</f>
        <v>0</v>
      </c>
      <c r="U3068" s="14">
        <f>(P3068/100)*(K3068*$K$8)+(P3068/100)*(L3068*$L$8)</f>
        <v>0</v>
      </c>
      <c r="V3068" s="14">
        <f>(Q3068/100)*(L3068*$L$8)</f>
        <v>0</v>
      </c>
      <c r="W3068" s="14">
        <f>(R3068/100)*(K3068*$K$8)+(R3068/100)*(L3068*$L$8)</f>
        <v>0</v>
      </c>
      <c r="X3068" s="14">
        <f t="shared" si="980"/>
        <v>350.14</v>
      </c>
      <c r="Y3068" s="14">
        <f t="shared" si="981"/>
        <v>0</v>
      </c>
      <c r="Z3068" s="14">
        <f t="shared" si="982"/>
        <v>0</v>
      </c>
      <c r="AA3068" s="14">
        <f t="shared" si="983"/>
        <v>0</v>
      </c>
      <c r="AB3068" s="14">
        <f t="shared" si="985"/>
        <v>0</v>
      </c>
      <c r="AC3068" s="15">
        <f t="shared" si="984"/>
        <v>350.1</v>
      </c>
      <c r="AD3068" s="48">
        <f>(ROUND(AC3068-AC3063,1)/AC3063)</f>
        <v>-6.6897654584221755E-2</v>
      </c>
      <c r="AE3068" s="113"/>
      <c r="AF3068" s="60"/>
    </row>
    <row r="3069" spans="1:32">
      <c r="A3069" s="99" t="s">
        <v>605</v>
      </c>
      <c r="B3069" s="87"/>
      <c r="C3069" s="21" t="s">
        <v>1</v>
      </c>
      <c r="D3069" s="12">
        <v>61</v>
      </c>
      <c r="E3069" s="12">
        <v>122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75</v>
      </c>
      <c r="L3069" s="13">
        <v>0</v>
      </c>
      <c r="M3069" s="13">
        <v>0</v>
      </c>
      <c r="N3069" s="14">
        <f>D3069*$D$9</f>
        <v>73.2</v>
      </c>
      <c r="O3069" s="14">
        <f>E3069*$E$9</f>
        <v>158.6</v>
      </c>
      <c r="P3069" s="14">
        <f>F3069*$F$9</f>
        <v>0</v>
      </c>
      <c r="Q3069" s="14">
        <f>G3069*$G$9</f>
        <v>0</v>
      </c>
      <c r="R3069" s="14">
        <f>H3069*$H$9</f>
        <v>0</v>
      </c>
      <c r="S3069" s="14">
        <f>(N3069/100)*(I3069*$I$9)+(N3069/100)*(J3069*$J$9)</f>
        <v>76.86</v>
      </c>
      <c r="T3069" s="14">
        <f>(O3069/100)*(K3069*$K$9)</f>
        <v>178.42499999999998</v>
      </c>
      <c r="U3069" s="14">
        <f>(P3069/100)*(K3069*$K$9)+(P3069/100)*(L3069*$L$9)</f>
        <v>0</v>
      </c>
      <c r="V3069" s="14">
        <f>(Q3069/100)*(L3069*$L$9)</f>
        <v>0</v>
      </c>
      <c r="W3069" s="14">
        <f>(R3069/100)*(K3069*$K$9)+(R3069/100)*(L3069*$L$9)</f>
        <v>0</v>
      </c>
      <c r="X3069" s="14">
        <f t="shared" si="980"/>
        <v>150.06</v>
      </c>
      <c r="Y3069" s="14">
        <f t="shared" si="981"/>
        <v>337.02499999999998</v>
      </c>
      <c r="Z3069" s="14">
        <f t="shared" si="982"/>
        <v>0</v>
      </c>
      <c r="AA3069" s="14">
        <f t="shared" si="983"/>
        <v>0</v>
      </c>
      <c r="AB3069" s="14">
        <f t="shared" si="985"/>
        <v>0</v>
      </c>
      <c r="AC3069" s="15">
        <f t="shared" si="984"/>
        <v>487.1</v>
      </c>
      <c r="AD3069" s="48">
        <f>(ROUND(AC3069-AC3063,1)/AC3063)</f>
        <v>0.29824093816631131</v>
      </c>
      <c r="AE3069" s="113"/>
      <c r="AF3069" s="60"/>
    </row>
    <row r="3070" spans="1:32">
      <c r="A3070" s="99" t="s">
        <v>844</v>
      </c>
      <c r="B3070" s="87"/>
      <c r="C3070" s="21" t="s">
        <v>2</v>
      </c>
      <c r="D3070" s="12">
        <v>61</v>
      </c>
      <c r="E3070" s="12">
        <v>0</v>
      </c>
      <c r="F3070" s="12">
        <v>122</v>
      </c>
      <c r="G3070" s="12">
        <v>0</v>
      </c>
      <c r="H3070" s="12">
        <v>0</v>
      </c>
      <c r="I3070" s="13">
        <v>60</v>
      </c>
      <c r="J3070" s="13">
        <v>10</v>
      </c>
      <c r="K3070" s="13">
        <v>37.5</v>
      </c>
      <c r="L3070" s="13">
        <v>37.5</v>
      </c>
      <c r="M3070" s="13">
        <v>0</v>
      </c>
      <c r="N3070" s="14">
        <f>D3070*$D$10</f>
        <v>73.2</v>
      </c>
      <c r="O3070" s="14">
        <f>E3070*$E$10</f>
        <v>0</v>
      </c>
      <c r="P3070" s="14">
        <f>F3070*$F$10</f>
        <v>158.6</v>
      </c>
      <c r="Q3070" s="14">
        <f>G3070*$G$10</f>
        <v>0</v>
      </c>
      <c r="R3070" s="14">
        <f>H3070*$H$10</f>
        <v>0</v>
      </c>
      <c r="S3070" s="14">
        <f>(N3070/100)*(I3070*$I$10)+(N3070/100)*(J3070*$J$10)</f>
        <v>76.86</v>
      </c>
      <c r="T3070" s="14">
        <f>(O3070/100)*(K3070*$J$10)</f>
        <v>0</v>
      </c>
      <c r="U3070" s="14">
        <f>(P3070/100)*(K3070*$K$10)+(P3070/100)*(L3070*$L$10)</f>
        <v>178.42499999999998</v>
      </c>
      <c r="V3070" s="14">
        <f>(Q3070/100)*(L3070*$L$10)</f>
        <v>0</v>
      </c>
      <c r="W3070" s="14">
        <f>(R3070/100)*(K3070*$K$10)+(R3070/100)*(L3070*$L$10)</f>
        <v>0</v>
      </c>
      <c r="X3070" s="14">
        <f t="shared" si="980"/>
        <v>150.06</v>
      </c>
      <c r="Y3070" s="14">
        <f t="shared" si="981"/>
        <v>0</v>
      </c>
      <c r="Z3070" s="14">
        <f t="shared" si="982"/>
        <v>337.02499999999998</v>
      </c>
      <c r="AA3070" s="14">
        <f t="shared" si="983"/>
        <v>0</v>
      </c>
      <c r="AB3070" s="14">
        <f t="shared" si="985"/>
        <v>0</v>
      </c>
      <c r="AC3070" s="15">
        <f t="shared" si="984"/>
        <v>487.1</v>
      </c>
      <c r="AD3070" s="48">
        <f>(ROUND(AC3070-AC3063,1)/AC3063)</f>
        <v>0.29824093816631131</v>
      </c>
      <c r="AE3070" s="113"/>
      <c r="AF3070" s="60"/>
    </row>
    <row r="3071" spans="1:32">
      <c r="A3071" s="99" t="s">
        <v>845</v>
      </c>
      <c r="B3071" s="87"/>
      <c r="C3071" s="21" t="s">
        <v>3</v>
      </c>
      <c r="D3071" s="12">
        <v>61</v>
      </c>
      <c r="E3071" s="12">
        <v>0</v>
      </c>
      <c r="F3071" s="12">
        <v>0</v>
      </c>
      <c r="G3071" s="12">
        <v>122</v>
      </c>
      <c r="H3071" s="12">
        <v>0</v>
      </c>
      <c r="I3071" s="13">
        <v>60</v>
      </c>
      <c r="J3071" s="13">
        <v>10</v>
      </c>
      <c r="K3071" s="13">
        <v>0</v>
      </c>
      <c r="L3071" s="13">
        <v>75</v>
      </c>
      <c r="M3071" s="13">
        <v>0</v>
      </c>
      <c r="N3071" s="14">
        <f>D3071*$D$11</f>
        <v>73.2</v>
      </c>
      <c r="O3071" s="14">
        <f>E3071*$E$11</f>
        <v>0</v>
      </c>
      <c r="P3071" s="14">
        <f>F3071*$F$11</f>
        <v>0</v>
      </c>
      <c r="Q3071" s="14">
        <f>G3071*$G$11</f>
        <v>158.6</v>
      </c>
      <c r="R3071" s="14">
        <f>H3071*$H$11</f>
        <v>0</v>
      </c>
      <c r="S3071" s="14">
        <f>(N3071/100)*(I3071*$I$11)+(N3071/100)*(J3071*$J$11)</f>
        <v>76.86</v>
      </c>
      <c r="T3071" s="14">
        <f>(O3071/100)*(K3071*$K$11)</f>
        <v>0</v>
      </c>
      <c r="U3071" s="14">
        <f>(P3071/100)*(K3071*$K$11)+(P3071/100)*(L3071*$L$11)</f>
        <v>0</v>
      </c>
      <c r="V3071" s="14">
        <f>(Q3071/100)*(L3071*$L$11)</f>
        <v>178.42499999999998</v>
      </c>
      <c r="W3071" s="14">
        <f>(R3071/100)*(K3071*$K$11)+(R3071/100)*(L3071*$L$11)</f>
        <v>0</v>
      </c>
      <c r="X3071" s="14">
        <f t="shared" si="980"/>
        <v>150.06</v>
      </c>
      <c r="Y3071" s="14">
        <f t="shared" si="981"/>
        <v>0</v>
      </c>
      <c r="Z3071" s="14">
        <f t="shared" si="982"/>
        <v>0</v>
      </c>
      <c r="AA3071" s="14">
        <f t="shared" si="983"/>
        <v>337.02499999999998</v>
      </c>
      <c r="AB3071" s="14">
        <f t="shared" si="985"/>
        <v>0</v>
      </c>
      <c r="AC3071" s="15">
        <f t="shared" si="984"/>
        <v>487.1</v>
      </c>
      <c r="AD3071" s="48">
        <f>(ROUND(AC3071-AC3063,1)/AC3063)</f>
        <v>0.29824093816631131</v>
      </c>
      <c r="AE3071" s="113"/>
      <c r="AF3071" s="60"/>
    </row>
    <row r="3072" spans="1:32">
      <c r="A3072" s="99" t="s">
        <v>846</v>
      </c>
      <c r="B3072" s="87"/>
      <c r="C3072" s="21" t="s">
        <v>4</v>
      </c>
      <c r="D3072" s="12">
        <v>61</v>
      </c>
      <c r="E3072" s="12">
        <v>0</v>
      </c>
      <c r="F3072" s="12">
        <v>0</v>
      </c>
      <c r="G3072" s="12">
        <v>0</v>
      </c>
      <c r="H3072" s="12">
        <v>122</v>
      </c>
      <c r="I3072" s="13">
        <v>60</v>
      </c>
      <c r="J3072" s="13">
        <v>10</v>
      </c>
      <c r="K3072" s="13">
        <v>37.5</v>
      </c>
      <c r="L3072" s="13">
        <v>37.5</v>
      </c>
      <c r="M3072" s="13">
        <v>0</v>
      </c>
      <c r="N3072" s="14">
        <f>D3072*$D$12</f>
        <v>73.2</v>
      </c>
      <c r="O3072" s="14">
        <f>E3072*$E$12</f>
        <v>0</v>
      </c>
      <c r="P3072" s="14">
        <f>F3072*$F$12</f>
        <v>0</v>
      </c>
      <c r="Q3072" s="14">
        <f>G3072*$G$12</f>
        <v>0</v>
      </c>
      <c r="R3072" s="14">
        <f>H3072*$H$12</f>
        <v>158.6</v>
      </c>
      <c r="S3072" s="14">
        <f>(N3072/100)*(I3072*$I$12)+(N3072/100)*(J3072*$J$12)</f>
        <v>76.86</v>
      </c>
      <c r="T3072" s="14">
        <f>(O3072/100)*(K3072*$K$12)</f>
        <v>0</v>
      </c>
      <c r="U3072" s="14">
        <f>(P3072/100)*(K3072*$K$12)+(P3072/100)*(L3072*$L$12)</f>
        <v>0</v>
      </c>
      <c r="V3072" s="14">
        <f>(Q3072/100)*(L3072*$L$12)</f>
        <v>0</v>
      </c>
      <c r="W3072" s="14">
        <f>(R3072/100)*(K3072*$K$12)+(R3072/100)*(L3072*$L$12)</f>
        <v>178.42499999999998</v>
      </c>
      <c r="X3072" s="14">
        <f t="shared" si="980"/>
        <v>150.06</v>
      </c>
      <c r="Y3072" s="14">
        <f t="shared" si="981"/>
        <v>0</v>
      </c>
      <c r="Z3072" s="14">
        <f t="shared" si="982"/>
        <v>0</v>
      </c>
      <c r="AA3072" s="14">
        <f t="shared" si="983"/>
        <v>0</v>
      </c>
      <c r="AB3072" s="14">
        <f t="shared" si="985"/>
        <v>337.02499999999998</v>
      </c>
      <c r="AC3072" s="15">
        <f t="shared" si="984"/>
        <v>487.1</v>
      </c>
      <c r="AD3072" s="48">
        <f>(ROUND(AC3072-AC3063,1)/AC3063)</f>
        <v>0.29824093816631131</v>
      </c>
      <c r="AE3072" s="113"/>
      <c r="AF3072" s="60"/>
    </row>
    <row r="3073" spans="1:32">
      <c r="A3073" s="99" t="s">
        <v>847</v>
      </c>
      <c r="B3073" s="87"/>
      <c r="C3073" s="21" t="s">
        <v>327</v>
      </c>
      <c r="D3073" s="12">
        <v>122</v>
      </c>
      <c r="E3073" s="12">
        <v>0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0</v>
      </c>
      <c r="L3073" s="13">
        <v>0</v>
      </c>
      <c r="M3073" s="13">
        <v>65</v>
      </c>
      <c r="N3073" s="14">
        <f>D3073*$D$13</f>
        <v>158.6</v>
      </c>
      <c r="O3073" s="14">
        <f>E3073*$E$13</f>
        <v>0</v>
      </c>
      <c r="P3073" s="14">
        <f>F3073*$F$13</f>
        <v>0</v>
      </c>
      <c r="Q3073" s="14">
        <f>G3073*$G$13</f>
        <v>0</v>
      </c>
      <c r="R3073" s="14">
        <f>H3073*$H$13</f>
        <v>0</v>
      </c>
      <c r="S3073" s="14">
        <f>(N3073/100)*(I3073*$I$14)+(N3073/100)*(J3073*$J$14)+(N3073/100)*(M3073*$M$14)</f>
        <v>321.16499999999996</v>
      </c>
      <c r="T3073" s="14">
        <f>(O3073/100)*(K3073*$K$13)+(O3073/100)*(M3073*$M$13)</f>
        <v>0</v>
      </c>
      <c r="U3073" s="14">
        <f>(P3073/100)*(K3073*$K$13)+(P3073/100)*(L3073*$L$13)+(P3073/100)*(M3073*$M$13)</f>
        <v>0</v>
      </c>
      <c r="V3073" s="14">
        <f>(Q3073/100)*(L3073*$L$13)+(Q3073/100)*(M3073*$M$13)</f>
        <v>0</v>
      </c>
      <c r="W3073" s="14">
        <f>(R3073/100)*(K3073*$K$13)+(R3073/100)*(L3073*$L$13)+(R3073/100)*(M3073*$M$13)</f>
        <v>0</v>
      </c>
      <c r="X3073" s="14">
        <f t="shared" si="980"/>
        <v>479.76499999999999</v>
      </c>
      <c r="Y3073" s="14">
        <f t="shared" si="981"/>
        <v>0</v>
      </c>
      <c r="Z3073" s="14">
        <f t="shared" si="982"/>
        <v>0</v>
      </c>
      <c r="AA3073" s="14">
        <f t="shared" si="983"/>
        <v>0</v>
      </c>
      <c r="AB3073" s="14">
        <f t="shared" si="985"/>
        <v>0</v>
      </c>
      <c r="AC3073" s="15">
        <f t="shared" si="984"/>
        <v>479.8</v>
      </c>
      <c r="AD3073" s="48">
        <f>(ROUND(AC3073-AC3063,1)/AC3063)</f>
        <v>0.27878464818763327</v>
      </c>
      <c r="AE3073" s="113"/>
      <c r="AF3073" s="60"/>
    </row>
    <row r="3074" spans="1:32">
      <c r="A3074" s="99" t="s">
        <v>848</v>
      </c>
      <c r="B3074" s="87"/>
      <c r="C3074" s="21" t="s">
        <v>328</v>
      </c>
      <c r="D3074" s="12">
        <v>122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65</v>
      </c>
      <c r="L3074" s="13">
        <v>0</v>
      </c>
      <c r="M3074" s="13">
        <v>0</v>
      </c>
      <c r="N3074" s="14">
        <f>D3074*$D$14</f>
        <v>158.6</v>
      </c>
      <c r="O3074" s="14">
        <f>E3074*$E$14</f>
        <v>0</v>
      </c>
      <c r="P3074" s="14">
        <f>F3074*$F$14</f>
        <v>0</v>
      </c>
      <c r="Q3074" s="14">
        <f>G3074*$G$14</f>
        <v>0</v>
      </c>
      <c r="R3074" s="14">
        <f>H3074*$H$14</f>
        <v>0</v>
      </c>
      <c r="S3074" s="14">
        <f>(N3074/100)*(I3074*$I$14)+(N3074/100)*(J3074*$J$14)+(N3074/100)*(K3074*$K$14)</f>
        <v>321.16499999999996</v>
      </c>
      <c r="T3074" s="14">
        <f>(O3074/100)*(K3074*$K$14)</f>
        <v>0</v>
      </c>
      <c r="U3074" s="14">
        <f>(P3074/100)*(K3074*$K$14)+(P3074/100)*(L3074*$L$14)</f>
        <v>0</v>
      </c>
      <c r="V3074" s="14">
        <f>(Q3074/100)*(L3074*$L$14)</f>
        <v>0</v>
      </c>
      <c r="W3074" s="14">
        <f>(R3074/100)*(K3074*$L$14)+(R3074/100)*(L3074*$M$14)</f>
        <v>0</v>
      </c>
      <c r="X3074" s="14">
        <f t="shared" si="980"/>
        <v>479.76499999999999</v>
      </c>
      <c r="Y3074" s="14">
        <f t="shared" si="981"/>
        <v>0</v>
      </c>
      <c r="Z3074" s="14">
        <f t="shared" si="982"/>
        <v>0</v>
      </c>
      <c r="AA3074" s="14">
        <f t="shared" si="983"/>
        <v>0</v>
      </c>
      <c r="AB3074" s="14">
        <f t="shared" si="985"/>
        <v>0</v>
      </c>
      <c r="AC3074" s="15">
        <f t="shared" si="984"/>
        <v>479.8</v>
      </c>
      <c r="AD3074" s="48">
        <f>(ROUND(AC3074-AC3063,1)/AC3063)</f>
        <v>0.27878464818763327</v>
      </c>
      <c r="AE3074" s="113"/>
      <c r="AF3074" s="60"/>
    </row>
    <row r="3075" spans="1:32">
      <c r="A3075" s="99"/>
      <c r="B3075" s="87"/>
      <c r="C3075" s="21" t="s">
        <v>329</v>
      </c>
      <c r="D3075" s="12">
        <v>122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0</v>
      </c>
      <c r="L3075" s="13">
        <v>65</v>
      </c>
      <c r="M3075" s="13">
        <v>0</v>
      </c>
      <c r="N3075" s="14">
        <f>D3075*$D$15</f>
        <v>158.6</v>
      </c>
      <c r="O3075" s="14">
        <f>E3075*$E$15</f>
        <v>0</v>
      </c>
      <c r="P3075" s="14">
        <f>F3075*$F$15</f>
        <v>0</v>
      </c>
      <c r="Q3075" s="14">
        <f>G3075*$G$15</f>
        <v>0</v>
      </c>
      <c r="R3075" s="14">
        <f>H3075*$H$15</f>
        <v>0</v>
      </c>
      <c r="S3075" s="14">
        <f>(N3075/100)*(I3075*$I$15)+(N3075/100)*(J3075*$J$15)+(N3075/100)*(L3075*$L$15)</f>
        <v>321.16499999999996</v>
      </c>
      <c r="T3075" s="14">
        <f>(O3075/100)*(K3075*$K$15)</f>
        <v>0</v>
      </c>
      <c r="U3075" s="14">
        <f>(P3075/100)*(K3075*$K$15)+(P3075/100)*(L3075*$L$15)</f>
        <v>0</v>
      </c>
      <c r="V3075" s="14">
        <f>(Q3075/100)*(L3075*$L$15)</f>
        <v>0</v>
      </c>
      <c r="W3075" s="14">
        <f>(R3075/100)*(K3075*$K$15)+(R3075/100)*(L3075*$L$15)</f>
        <v>0</v>
      </c>
      <c r="X3075" s="14">
        <f t="shared" si="980"/>
        <v>479.76499999999999</v>
      </c>
      <c r="Y3075" s="14">
        <f t="shared" si="981"/>
        <v>0</v>
      </c>
      <c r="Z3075" s="14">
        <f t="shared" si="982"/>
        <v>0</v>
      </c>
      <c r="AA3075" s="14">
        <f t="shared" si="983"/>
        <v>0</v>
      </c>
      <c r="AB3075" s="14">
        <f t="shared" si="985"/>
        <v>0</v>
      </c>
      <c r="AC3075" s="15">
        <f t="shared" si="984"/>
        <v>479.8</v>
      </c>
      <c r="AD3075" s="48">
        <f>(ROUND(AC3075-AC3063,1)/AC3063)</f>
        <v>0.27878464818763327</v>
      </c>
      <c r="AE3075" s="113"/>
      <c r="AF3075" s="60"/>
    </row>
    <row r="3076" spans="1:32">
      <c r="A3076" s="99"/>
      <c r="B3076" s="87"/>
      <c r="C3076" s="21" t="s">
        <v>325</v>
      </c>
      <c r="D3076" s="12">
        <v>122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46</v>
      </c>
      <c r="K3076" s="13">
        <v>0</v>
      </c>
      <c r="L3076" s="13">
        <v>0</v>
      </c>
      <c r="M3076" s="13">
        <v>0</v>
      </c>
      <c r="N3076" s="14">
        <f>D3076*$D$16</f>
        <v>158.6</v>
      </c>
      <c r="O3076" s="14">
        <f>E3076*$E$16</f>
        <v>0</v>
      </c>
      <c r="P3076" s="14">
        <f>F3076*$F$16</f>
        <v>0</v>
      </c>
      <c r="Q3076" s="14">
        <f>G3076*$G$16</f>
        <v>0</v>
      </c>
      <c r="R3076" s="14">
        <f>H3076*$H$16</f>
        <v>0</v>
      </c>
      <c r="S3076" s="14">
        <f>(N3076/100)*(I3076*$I$16)+(N3076/100)*(J3076*$J$16)</f>
        <v>262.9588</v>
      </c>
      <c r="T3076" s="14">
        <f>(O3076/100)*(K3076*$K$16)</f>
        <v>0</v>
      </c>
      <c r="U3076" s="14">
        <f>(P3076/100)*(K3076*$K$16)+(P3076/100)*(L3076*$L$16)</f>
        <v>0</v>
      </c>
      <c r="V3076" s="14">
        <f>(Q3076/100)*(L3076*$L$16)</f>
        <v>0</v>
      </c>
      <c r="W3076" s="14">
        <f>(R3076/100)*(K3076*$K$16)+(R3076/100)*(L3076*$L$16)</f>
        <v>0</v>
      </c>
      <c r="X3076" s="14">
        <f t="shared" si="980"/>
        <v>421.55880000000002</v>
      </c>
      <c r="Y3076" s="14">
        <f t="shared" si="981"/>
        <v>0</v>
      </c>
      <c r="Z3076" s="14">
        <f t="shared" si="982"/>
        <v>0</v>
      </c>
      <c r="AA3076" s="14">
        <f t="shared" si="983"/>
        <v>0</v>
      </c>
      <c r="AB3076" s="14">
        <f t="shared" si="985"/>
        <v>0</v>
      </c>
      <c r="AC3076" s="15">
        <f t="shared" si="984"/>
        <v>421.6</v>
      </c>
      <c r="AD3076" s="48">
        <f>(ROUND(AC3076-AC3063,1)/AC3063)</f>
        <v>0.12366737739872068</v>
      </c>
      <c r="AE3076" s="113"/>
      <c r="AF3076" s="60"/>
    </row>
    <row r="3077" spans="1:32">
      <c r="A3077" s="99"/>
      <c r="B3077" s="87"/>
      <c r="C3077" s="21" t="s">
        <v>326</v>
      </c>
      <c r="D3077" s="12">
        <v>122</v>
      </c>
      <c r="E3077" s="12">
        <v>0</v>
      </c>
      <c r="F3077" s="12">
        <v>0</v>
      </c>
      <c r="G3077" s="12">
        <v>0</v>
      </c>
      <c r="H3077" s="12">
        <v>0</v>
      </c>
      <c r="I3077" s="13">
        <v>79</v>
      </c>
      <c r="J3077" s="13">
        <v>10</v>
      </c>
      <c r="K3077" s="13">
        <v>0</v>
      </c>
      <c r="L3077" s="13">
        <v>0</v>
      </c>
      <c r="M3077" s="13">
        <v>0</v>
      </c>
      <c r="N3077" s="14">
        <f>D3077*$D$17</f>
        <v>158.6</v>
      </c>
      <c r="O3077" s="14">
        <f>E3077*$E$17</f>
        <v>0</v>
      </c>
      <c r="P3077" s="14">
        <f>F3077*$F$17</f>
        <v>0</v>
      </c>
      <c r="Q3077" s="14">
        <f>G3077*$G$17</f>
        <v>0</v>
      </c>
      <c r="R3077" s="14">
        <f>H3077*$H$17</f>
        <v>0</v>
      </c>
      <c r="S3077" s="14">
        <f>(N3077/100)*(I3077*$I$17)+(N3077/100)*(J3077*$J$17)</f>
        <v>304.03619999999995</v>
      </c>
      <c r="T3077" s="14">
        <f>(O3077/100)*(K3077*$K$17)</f>
        <v>0</v>
      </c>
      <c r="U3077" s="14">
        <f>(P3077/100)*(K3077*$K$17)+(P3077/100)*(L3077*$L$17)</f>
        <v>0</v>
      </c>
      <c r="V3077" s="14">
        <f>(Q3077/100)*(L3077*$L$17)</f>
        <v>0</v>
      </c>
      <c r="W3077" s="14">
        <f>(R3077/100)*(K3077*$K$17)+(R3077/100)*(L3077*$L$17)</f>
        <v>0</v>
      </c>
      <c r="X3077" s="14">
        <f t="shared" si="980"/>
        <v>462.63619999999992</v>
      </c>
      <c r="Y3077" s="14">
        <f t="shared" si="981"/>
        <v>0</v>
      </c>
      <c r="Z3077" s="14">
        <f t="shared" si="982"/>
        <v>0</v>
      </c>
      <c r="AA3077" s="14">
        <f t="shared" si="983"/>
        <v>0</v>
      </c>
      <c r="AB3077" s="14">
        <f t="shared" si="985"/>
        <v>0</v>
      </c>
      <c r="AC3077" s="15">
        <f t="shared" si="984"/>
        <v>462.6</v>
      </c>
      <c r="AD3077" s="48">
        <f>(ROUND(AC3077-AC3063,1)/AC3063)</f>
        <v>0.23294243070362475</v>
      </c>
      <c r="AE3077" s="113"/>
      <c r="AF3077" s="60"/>
    </row>
    <row r="3078" spans="1:32">
      <c r="A3078" s="107"/>
      <c r="B3078" s="157" t="s">
        <v>138</v>
      </c>
      <c r="C3078" s="157"/>
      <c r="D3078" s="157"/>
      <c r="E3078" s="157"/>
      <c r="F3078" s="157"/>
      <c r="G3078" s="157"/>
      <c r="H3078" s="157"/>
      <c r="I3078" s="157"/>
      <c r="J3078" s="157"/>
      <c r="K3078" s="157"/>
      <c r="L3078" s="157"/>
      <c r="M3078" s="157"/>
      <c r="N3078" s="157"/>
      <c r="O3078" s="157"/>
      <c r="P3078" s="157"/>
      <c r="Q3078" s="157"/>
      <c r="R3078" s="157"/>
      <c r="S3078" s="157"/>
      <c r="T3078" s="157"/>
      <c r="U3078" s="157"/>
      <c r="V3078" s="157"/>
      <c r="W3078" s="157"/>
      <c r="X3078" s="157"/>
      <c r="Y3078" s="157"/>
      <c r="Z3078" s="157"/>
      <c r="AA3078" s="157"/>
      <c r="AB3078" s="157"/>
      <c r="AC3078" s="18">
        <v>650</v>
      </c>
      <c r="AD3078" s="18"/>
      <c r="AE3078" s="113"/>
      <c r="AF3078" s="60"/>
    </row>
    <row r="3079" spans="1:32">
      <c r="A3079" s="106" t="s">
        <v>0</v>
      </c>
      <c r="B3079" s="87" t="s">
        <v>140</v>
      </c>
      <c r="C3079" s="21" t="s">
        <v>243</v>
      </c>
      <c r="D3079" s="12">
        <v>148</v>
      </c>
      <c r="E3079" s="12">
        <v>0</v>
      </c>
      <c r="F3079" s="12">
        <v>0</v>
      </c>
      <c r="G3079" s="12">
        <v>0</v>
      </c>
      <c r="H3079" s="12">
        <v>0</v>
      </c>
      <c r="I3079" s="13">
        <v>80</v>
      </c>
      <c r="J3079" s="13">
        <v>0</v>
      </c>
      <c r="K3079" s="13">
        <v>0</v>
      </c>
      <c r="L3079" s="13">
        <v>0</v>
      </c>
      <c r="M3079" s="13">
        <v>0</v>
      </c>
      <c r="N3079" s="14">
        <f>D3079*$D$3</f>
        <v>222</v>
      </c>
      <c r="O3079" s="14">
        <f>E3079*$E$3</f>
        <v>0</v>
      </c>
      <c r="P3079" s="14">
        <f>F3079*$F$3</f>
        <v>0</v>
      </c>
      <c r="Q3079" s="14">
        <f>G3079*$G$3</f>
        <v>0</v>
      </c>
      <c r="R3079" s="14">
        <f>H3079*$H$3</f>
        <v>0</v>
      </c>
      <c r="S3079" s="14">
        <f>(N3079/100)*(I3079*$I$3)+(N3079/100)*(J3079*$J$3)</f>
        <v>266.40000000000003</v>
      </c>
      <c r="T3079" s="14">
        <f>(O3079/100)*(K3079*$K$3)</f>
        <v>0</v>
      </c>
      <c r="U3079" s="14">
        <f>(P3079/100)*(K3079*$K$3)+(P3079/100)*(L3079*$L$3)</f>
        <v>0</v>
      </c>
      <c r="V3079" s="14">
        <f>(Q3079/100)*(L3079*$L$3)</f>
        <v>0</v>
      </c>
      <c r="W3079" s="14">
        <f>(R3079/100)*(K3079*$K$3)+(R3079/100)*(L3079*$L$3)</f>
        <v>0</v>
      </c>
      <c r="X3079" s="14">
        <f t="shared" ref="X3079:X3142" si="986">N3079+S3079</f>
        <v>488.40000000000003</v>
      </c>
      <c r="Y3079" s="14">
        <f t="shared" ref="Y3079:Y3142" si="987">O3079+T3079</f>
        <v>0</v>
      </c>
      <c r="Z3079" s="14">
        <f t="shared" ref="Z3079:Z3142" si="988">P3079+U3079</f>
        <v>0</v>
      </c>
      <c r="AA3079" s="14">
        <f t="shared" ref="AA3079:AA3142" si="989">Q3079+V3079</f>
        <v>0</v>
      </c>
      <c r="AB3079" s="14">
        <f>R3079+W3079</f>
        <v>0</v>
      </c>
      <c r="AC3079" s="15">
        <f>ROUND(X3079+Y3079+Z3079+AA3079+AB3079,1)</f>
        <v>488.4</v>
      </c>
      <c r="AD3079" s="48">
        <v>0</v>
      </c>
      <c r="AE3079" s="113" t="s">
        <v>813</v>
      </c>
      <c r="AF3079" s="60"/>
    </row>
    <row r="3080" spans="1:32">
      <c r="A3080" s="99" t="s">
        <v>814</v>
      </c>
      <c r="B3080" s="87">
        <v>25</v>
      </c>
      <c r="C3080" s="21" t="s">
        <v>324</v>
      </c>
      <c r="D3080" s="12">
        <v>148</v>
      </c>
      <c r="E3080" s="12">
        <v>0</v>
      </c>
      <c r="F3080" s="12">
        <v>0</v>
      </c>
      <c r="G3080" s="12">
        <v>0</v>
      </c>
      <c r="H3080" s="12">
        <v>0</v>
      </c>
      <c r="I3080" s="13">
        <v>95</v>
      </c>
      <c r="J3080" s="13">
        <v>15</v>
      </c>
      <c r="K3080" s="13">
        <v>0</v>
      </c>
      <c r="L3080" s="13">
        <v>0</v>
      </c>
      <c r="M3080" s="13">
        <v>0</v>
      </c>
      <c r="N3080" s="14">
        <f>D3080*$D$4</f>
        <v>192.4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380.952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86"/>
        <v>573.35199999999998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>R3080+W3080</f>
        <v>0</v>
      </c>
      <c r="AC3080" s="15">
        <f>ROUND(X3080+Y3080+Z3080+AA3080+AB3080,1)</f>
        <v>573.4</v>
      </c>
      <c r="AD3080" s="48">
        <f>(ROUND(AC3080-AC3079,1)/AC3079)</f>
        <v>0.17403767403767403</v>
      </c>
      <c r="AE3080" s="113"/>
      <c r="AF3080" s="60"/>
    </row>
    <row r="3081" spans="1:32">
      <c r="A3081" s="99" t="s">
        <v>815</v>
      </c>
      <c r="B3081" s="87">
        <v>0</v>
      </c>
      <c r="C3081" s="21" t="s">
        <v>849</v>
      </c>
      <c r="D3081" s="12">
        <v>148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207.2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248.64000000000001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86"/>
        <v>455.84000000000003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>R3081+W3081</f>
        <v>0</v>
      </c>
      <c r="AC3081" s="15">
        <f t="shared" ref="AC3081:AC3093" si="990">ROUND(X3081+Y3081+Z3081+AA3081+AB3081,1)</f>
        <v>455.8</v>
      </c>
      <c r="AD3081" s="48">
        <f>(ROUND(AC3081-AC3079,1)/AC3079)</f>
        <v>-6.6748566748566759E-2</v>
      </c>
      <c r="AE3081" s="113"/>
      <c r="AF3081" s="60"/>
    </row>
    <row r="3082" spans="1:32">
      <c r="A3082" s="99" t="s">
        <v>816</v>
      </c>
      <c r="B3082" s="87">
        <v>0</v>
      </c>
      <c r="C3082" s="21" t="s">
        <v>337</v>
      </c>
      <c r="D3082" s="12">
        <v>148</v>
      </c>
      <c r="E3082" s="12">
        <v>0</v>
      </c>
      <c r="F3082" s="12">
        <v>0</v>
      </c>
      <c r="G3082" s="12">
        <v>0</v>
      </c>
      <c r="H3082" s="12">
        <v>0</v>
      </c>
      <c r="I3082" s="13">
        <v>80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207.2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248.64000000000001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86"/>
        <v>455.84000000000003</v>
      </c>
      <c r="Y3082" s="14">
        <f t="shared" si="987"/>
        <v>0</v>
      </c>
      <c r="Z3082" s="14">
        <f t="shared" si="988"/>
        <v>0</v>
      </c>
      <c r="AA3082" s="14">
        <f t="shared" si="989"/>
        <v>0</v>
      </c>
      <c r="AB3082" s="14">
        <f t="shared" ref="AB3082:AB3094" si="991">R3082+W3082</f>
        <v>0</v>
      </c>
      <c r="AC3082" s="15">
        <f t="shared" si="990"/>
        <v>455.8</v>
      </c>
      <c r="AD3082" s="48">
        <f>(ROUND(AC3082-AC3079,1)/AC3079)</f>
        <v>-6.6748566748566759E-2</v>
      </c>
      <c r="AE3082" s="113"/>
      <c r="AF3082" s="60"/>
    </row>
    <row r="3083" spans="1:32">
      <c r="A3083" s="99" t="s">
        <v>817</v>
      </c>
      <c r="B3083" s="87">
        <v>0</v>
      </c>
      <c r="C3083" s="21" t="s">
        <v>338</v>
      </c>
      <c r="D3083" s="12">
        <v>148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207.2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248.64000000000001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86"/>
        <v>455.84000000000003</v>
      </c>
      <c r="Y3083" s="14">
        <f t="shared" si="987"/>
        <v>0</v>
      </c>
      <c r="Z3083" s="14">
        <f t="shared" si="988"/>
        <v>0</v>
      </c>
      <c r="AA3083" s="14">
        <f t="shared" si="989"/>
        <v>0</v>
      </c>
      <c r="AB3083" s="14">
        <f t="shared" si="991"/>
        <v>0</v>
      </c>
      <c r="AC3083" s="15">
        <f t="shared" si="990"/>
        <v>455.8</v>
      </c>
      <c r="AD3083" s="48">
        <f>(ROUND(AC3083-AC3079,1)/AC3079)</f>
        <v>-6.6748566748566759E-2</v>
      </c>
      <c r="AE3083" s="113"/>
      <c r="AF3083" s="60"/>
    </row>
    <row r="3084" spans="1:32">
      <c r="A3084" s="99" t="s">
        <v>666</v>
      </c>
      <c r="B3084" s="87"/>
      <c r="C3084" s="21" t="s">
        <v>339</v>
      </c>
      <c r="D3084" s="12">
        <v>148</v>
      </c>
      <c r="E3084" s="12">
        <v>0</v>
      </c>
      <c r="F3084" s="12">
        <v>0</v>
      </c>
      <c r="G3084" s="12">
        <v>0</v>
      </c>
      <c r="H3084" s="12">
        <v>0</v>
      </c>
      <c r="I3084" s="13">
        <v>80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207.2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248.64000000000001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86"/>
        <v>455.84000000000003</v>
      </c>
      <c r="Y3084" s="14">
        <f t="shared" si="987"/>
        <v>0</v>
      </c>
      <c r="Z3084" s="14">
        <f t="shared" si="988"/>
        <v>0</v>
      </c>
      <c r="AA3084" s="14">
        <f t="shared" si="989"/>
        <v>0</v>
      </c>
      <c r="AB3084" s="14">
        <f t="shared" si="991"/>
        <v>0</v>
      </c>
      <c r="AC3084" s="15">
        <f t="shared" si="990"/>
        <v>455.8</v>
      </c>
      <c r="AD3084" s="48">
        <f>(ROUND(AC3084-AC3079,1)/AC3079)</f>
        <v>-6.6748566748566759E-2</v>
      </c>
      <c r="AE3084" s="113"/>
      <c r="AF3084" s="60"/>
    </row>
    <row r="3085" spans="1:32">
      <c r="A3085" s="99" t="s">
        <v>605</v>
      </c>
      <c r="B3085" s="87"/>
      <c r="C3085" s="21" t="s">
        <v>1</v>
      </c>
      <c r="D3085" s="12">
        <v>74</v>
      </c>
      <c r="E3085" s="12">
        <v>148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85</v>
      </c>
      <c r="L3085" s="13">
        <v>0</v>
      </c>
      <c r="M3085" s="13">
        <v>0</v>
      </c>
      <c r="N3085" s="14">
        <f>D3085*$D$9</f>
        <v>88.8</v>
      </c>
      <c r="O3085" s="14">
        <f>E3085*$E$9</f>
        <v>192.4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106.56</v>
      </c>
      <c r="T3085" s="14">
        <f>(O3085/100)*(K3085*$K$9)</f>
        <v>245.31000000000003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86"/>
        <v>195.36</v>
      </c>
      <c r="Y3085" s="14">
        <f t="shared" si="987"/>
        <v>437.71000000000004</v>
      </c>
      <c r="Z3085" s="14">
        <f t="shared" si="988"/>
        <v>0</v>
      </c>
      <c r="AA3085" s="14">
        <f t="shared" si="989"/>
        <v>0</v>
      </c>
      <c r="AB3085" s="14">
        <f t="shared" si="991"/>
        <v>0</v>
      </c>
      <c r="AC3085" s="15">
        <f t="shared" si="990"/>
        <v>633.1</v>
      </c>
      <c r="AD3085" s="48">
        <f>(ROUND(AC3085-AC3079,1)/AC3079)</f>
        <v>0.29627354627354624</v>
      </c>
      <c r="AE3085" s="113"/>
      <c r="AF3085" s="60"/>
    </row>
    <row r="3086" spans="1:32">
      <c r="A3086" s="99" t="s">
        <v>844</v>
      </c>
      <c r="B3086" s="87"/>
      <c r="C3086" s="21" t="s">
        <v>2</v>
      </c>
      <c r="D3086" s="12">
        <v>74</v>
      </c>
      <c r="E3086" s="12">
        <v>0</v>
      </c>
      <c r="F3086" s="12">
        <v>148</v>
      </c>
      <c r="G3086" s="12">
        <v>0</v>
      </c>
      <c r="H3086" s="12">
        <v>0</v>
      </c>
      <c r="I3086" s="13">
        <v>80</v>
      </c>
      <c r="J3086" s="13">
        <v>0</v>
      </c>
      <c r="K3086" s="13">
        <v>42.5</v>
      </c>
      <c r="L3086" s="13">
        <v>42.5</v>
      </c>
      <c r="M3086" s="13">
        <v>0</v>
      </c>
      <c r="N3086" s="14">
        <f>D3086*$D$10</f>
        <v>88.8</v>
      </c>
      <c r="O3086" s="14">
        <f>E3086*$E$10</f>
        <v>0</v>
      </c>
      <c r="P3086" s="14">
        <f>F3086*$F$10</f>
        <v>192.4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106.56</v>
      </c>
      <c r="T3086" s="14">
        <f>(O3086/100)*(K3086*$J$10)</f>
        <v>0</v>
      </c>
      <c r="U3086" s="14">
        <f>(P3086/100)*(K3086*$K$10)+(P3086/100)*(L3086*$L$10)</f>
        <v>245.31000000000003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86"/>
        <v>195.36</v>
      </c>
      <c r="Y3086" s="14">
        <f t="shared" si="987"/>
        <v>0</v>
      </c>
      <c r="Z3086" s="14">
        <f t="shared" si="988"/>
        <v>437.71000000000004</v>
      </c>
      <c r="AA3086" s="14">
        <f t="shared" si="989"/>
        <v>0</v>
      </c>
      <c r="AB3086" s="14">
        <f t="shared" si="991"/>
        <v>0</v>
      </c>
      <c r="AC3086" s="15">
        <f t="shared" si="990"/>
        <v>633.1</v>
      </c>
      <c r="AD3086" s="48">
        <f>(ROUND(AC3086-AC3079,1)/AC3079)</f>
        <v>0.29627354627354624</v>
      </c>
      <c r="AE3086" s="113"/>
      <c r="AF3086" s="60"/>
    </row>
    <row r="3087" spans="1:32">
      <c r="A3087" s="99" t="s">
        <v>845</v>
      </c>
      <c r="B3087" s="87"/>
      <c r="C3087" s="21" t="s">
        <v>3</v>
      </c>
      <c r="D3087" s="12">
        <v>74</v>
      </c>
      <c r="E3087" s="12">
        <v>0</v>
      </c>
      <c r="F3087" s="12">
        <v>0</v>
      </c>
      <c r="G3087" s="12">
        <v>148</v>
      </c>
      <c r="H3087" s="12">
        <v>0</v>
      </c>
      <c r="I3087" s="13">
        <v>80</v>
      </c>
      <c r="J3087" s="13">
        <v>0</v>
      </c>
      <c r="K3087" s="13">
        <v>0</v>
      </c>
      <c r="L3087" s="13">
        <v>85</v>
      </c>
      <c r="M3087" s="13">
        <v>0</v>
      </c>
      <c r="N3087" s="14">
        <f>D3087*$D$11</f>
        <v>88.8</v>
      </c>
      <c r="O3087" s="14">
        <f>E3087*$E$11</f>
        <v>0</v>
      </c>
      <c r="P3087" s="14">
        <f>F3087*$F$11</f>
        <v>0</v>
      </c>
      <c r="Q3087" s="14">
        <f>G3087*$G$11</f>
        <v>192.4</v>
      </c>
      <c r="R3087" s="14">
        <f>H3087*$H$11</f>
        <v>0</v>
      </c>
      <c r="S3087" s="14">
        <f>(N3087/100)*(I3087*$I$11)+(N3087/100)*(J3087*$J$11)</f>
        <v>106.56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245.31000000000003</v>
      </c>
      <c r="W3087" s="14">
        <f>(R3087/100)*(K3087*$K$11)+(R3087/100)*(L3087*$L$11)</f>
        <v>0</v>
      </c>
      <c r="X3087" s="14">
        <f t="shared" si="986"/>
        <v>195.36</v>
      </c>
      <c r="Y3087" s="14">
        <f t="shared" si="987"/>
        <v>0</v>
      </c>
      <c r="Z3087" s="14">
        <f t="shared" si="988"/>
        <v>0</v>
      </c>
      <c r="AA3087" s="14">
        <f t="shared" si="989"/>
        <v>437.71000000000004</v>
      </c>
      <c r="AB3087" s="14">
        <f t="shared" si="991"/>
        <v>0</v>
      </c>
      <c r="AC3087" s="15">
        <f t="shared" si="990"/>
        <v>633.1</v>
      </c>
      <c r="AD3087" s="48">
        <f>(ROUND(AC3087-AC3079,1)/AC3079)</f>
        <v>0.29627354627354624</v>
      </c>
      <c r="AE3087" s="113"/>
      <c r="AF3087" s="60"/>
    </row>
    <row r="3088" spans="1:32">
      <c r="A3088" s="99" t="s">
        <v>846</v>
      </c>
      <c r="B3088" s="87"/>
      <c r="C3088" s="21" t="s">
        <v>4</v>
      </c>
      <c r="D3088" s="12">
        <v>74</v>
      </c>
      <c r="E3088" s="12">
        <v>0</v>
      </c>
      <c r="F3088" s="12">
        <v>0</v>
      </c>
      <c r="G3088" s="12">
        <v>0</v>
      </c>
      <c r="H3088" s="12">
        <v>148</v>
      </c>
      <c r="I3088" s="13">
        <v>80</v>
      </c>
      <c r="J3088" s="13">
        <v>0</v>
      </c>
      <c r="K3088" s="13">
        <v>42.5</v>
      </c>
      <c r="L3088" s="13">
        <v>42.5</v>
      </c>
      <c r="M3088" s="13">
        <v>0</v>
      </c>
      <c r="N3088" s="14">
        <f>D3088*$D$12</f>
        <v>88.8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192.4</v>
      </c>
      <c r="S3088" s="14">
        <f>(N3088/100)*(I3088*$I$12)+(N3088/100)*(J3088*$J$12)</f>
        <v>106.56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245.31000000000003</v>
      </c>
      <c r="X3088" s="14">
        <f t="shared" si="986"/>
        <v>195.36</v>
      </c>
      <c r="Y3088" s="14">
        <f t="shared" si="987"/>
        <v>0</v>
      </c>
      <c r="Z3088" s="14">
        <f t="shared" si="988"/>
        <v>0</v>
      </c>
      <c r="AA3088" s="14">
        <f t="shared" si="989"/>
        <v>0</v>
      </c>
      <c r="AB3088" s="14">
        <f t="shared" si="991"/>
        <v>437.71000000000004</v>
      </c>
      <c r="AC3088" s="15">
        <f t="shared" si="990"/>
        <v>633.1</v>
      </c>
      <c r="AD3088" s="48">
        <f>(ROUND(AC3088-AC3079,1)/AC3079)</f>
        <v>0.29627354627354624</v>
      </c>
      <c r="AE3088" s="113"/>
      <c r="AF3088" s="60"/>
    </row>
    <row r="3089" spans="1:32">
      <c r="A3089" s="99" t="s">
        <v>847</v>
      </c>
      <c r="B3089" s="87"/>
      <c r="C3089" s="21" t="s">
        <v>327</v>
      </c>
      <c r="D3089" s="12">
        <v>148</v>
      </c>
      <c r="E3089" s="12">
        <v>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0</v>
      </c>
      <c r="L3089" s="13">
        <v>0</v>
      </c>
      <c r="M3089" s="13">
        <v>70</v>
      </c>
      <c r="N3089" s="14">
        <f>D3089*$D$13</f>
        <v>192.4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432.90000000000003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86"/>
        <v>625.30000000000007</v>
      </c>
      <c r="Y3089" s="14">
        <f t="shared" si="987"/>
        <v>0</v>
      </c>
      <c r="Z3089" s="14">
        <f t="shared" si="988"/>
        <v>0</v>
      </c>
      <c r="AA3089" s="14">
        <f t="shared" si="989"/>
        <v>0</v>
      </c>
      <c r="AB3089" s="14">
        <f t="shared" si="991"/>
        <v>0</v>
      </c>
      <c r="AC3089" s="15">
        <f t="shared" si="990"/>
        <v>625.29999999999995</v>
      </c>
      <c r="AD3089" s="48">
        <f>(ROUND(AC3089-AC3079,1)/AC3079)</f>
        <v>0.28030303030303033</v>
      </c>
      <c r="AE3089" s="113"/>
      <c r="AF3089" s="60"/>
    </row>
    <row r="3090" spans="1:32">
      <c r="A3090" s="99" t="s">
        <v>848</v>
      </c>
      <c r="B3090" s="87"/>
      <c r="C3090" s="21" t="s">
        <v>328</v>
      </c>
      <c r="D3090" s="12">
        <v>148</v>
      </c>
      <c r="E3090" s="12">
        <v>0</v>
      </c>
      <c r="F3090" s="12">
        <v>0</v>
      </c>
      <c r="G3090" s="12">
        <v>0</v>
      </c>
      <c r="H3090" s="12">
        <v>0</v>
      </c>
      <c r="I3090" s="13">
        <v>80</v>
      </c>
      <c r="J3090" s="13">
        <v>0</v>
      </c>
      <c r="K3090" s="13">
        <v>70</v>
      </c>
      <c r="L3090" s="13">
        <v>0</v>
      </c>
      <c r="M3090" s="13">
        <v>0</v>
      </c>
      <c r="N3090" s="14">
        <f>D3090*$D$14</f>
        <v>192.4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432.90000000000003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86"/>
        <v>625.30000000000007</v>
      </c>
      <c r="Y3090" s="14">
        <f t="shared" si="987"/>
        <v>0</v>
      </c>
      <c r="Z3090" s="14">
        <f t="shared" si="988"/>
        <v>0</v>
      </c>
      <c r="AA3090" s="14">
        <f t="shared" si="989"/>
        <v>0</v>
      </c>
      <c r="AB3090" s="14">
        <f t="shared" si="991"/>
        <v>0</v>
      </c>
      <c r="AC3090" s="15">
        <f t="shared" si="990"/>
        <v>625.29999999999995</v>
      </c>
      <c r="AD3090" s="48">
        <f>(ROUND(AC3090-AC3079,1)/AC3079)</f>
        <v>0.28030303030303033</v>
      </c>
      <c r="AE3090" s="113"/>
      <c r="AF3090" s="60"/>
    </row>
    <row r="3091" spans="1:32">
      <c r="A3091" s="99"/>
      <c r="B3091" s="87"/>
      <c r="C3091" s="21" t="s">
        <v>329</v>
      </c>
      <c r="D3091" s="12">
        <v>148</v>
      </c>
      <c r="E3091" s="12">
        <v>0</v>
      </c>
      <c r="F3091" s="12">
        <v>0</v>
      </c>
      <c r="G3091" s="12">
        <v>0</v>
      </c>
      <c r="H3091" s="12">
        <v>0</v>
      </c>
      <c r="I3091" s="13">
        <v>80</v>
      </c>
      <c r="J3091" s="13">
        <v>0</v>
      </c>
      <c r="K3091" s="13">
        <v>0</v>
      </c>
      <c r="L3091" s="13">
        <v>70</v>
      </c>
      <c r="M3091" s="13">
        <v>0</v>
      </c>
      <c r="N3091" s="14">
        <f>D3091*$D$15</f>
        <v>192.4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432.90000000000003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86"/>
        <v>625.30000000000007</v>
      </c>
      <c r="Y3091" s="14">
        <f t="shared" si="987"/>
        <v>0</v>
      </c>
      <c r="Z3091" s="14">
        <f t="shared" si="988"/>
        <v>0</v>
      </c>
      <c r="AA3091" s="14">
        <f t="shared" si="989"/>
        <v>0</v>
      </c>
      <c r="AB3091" s="14">
        <f t="shared" si="991"/>
        <v>0</v>
      </c>
      <c r="AC3091" s="15">
        <f t="shared" si="990"/>
        <v>625.29999999999995</v>
      </c>
      <c r="AD3091" s="48">
        <f>(ROUND(AC3091-AC3079,1)/AC3079)</f>
        <v>0.28030303030303033</v>
      </c>
      <c r="AE3091" s="113"/>
      <c r="AF3091" s="60"/>
    </row>
    <row r="3092" spans="1:32">
      <c r="A3092" s="99"/>
      <c r="B3092" s="87"/>
      <c r="C3092" s="21" t="s">
        <v>325</v>
      </c>
      <c r="D3092" s="12">
        <v>148</v>
      </c>
      <c r="E3092" s="12">
        <v>0</v>
      </c>
      <c r="F3092" s="12">
        <v>0</v>
      </c>
      <c r="G3092" s="12">
        <v>0</v>
      </c>
      <c r="H3092" s="12">
        <v>0</v>
      </c>
      <c r="I3092" s="13">
        <v>80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192.4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357.47919999999999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86"/>
        <v>549.87919999999997</v>
      </c>
      <c r="Y3092" s="14">
        <f t="shared" si="987"/>
        <v>0</v>
      </c>
      <c r="Z3092" s="14">
        <f t="shared" si="988"/>
        <v>0</v>
      </c>
      <c r="AA3092" s="14">
        <f t="shared" si="989"/>
        <v>0</v>
      </c>
      <c r="AB3092" s="14">
        <f t="shared" si="991"/>
        <v>0</v>
      </c>
      <c r="AC3092" s="15">
        <f t="shared" si="990"/>
        <v>549.9</v>
      </c>
      <c r="AD3092" s="48">
        <f>(ROUND(AC3092-AC3079,1)/AC3079)</f>
        <v>0.12592137592137592</v>
      </c>
      <c r="AE3092" s="113"/>
      <c r="AF3092" s="60"/>
    </row>
    <row r="3093" spans="1:32">
      <c r="A3093" s="99"/>
      <c r="B3093" s="87"/>
      <c r="C3093" s="21" t="s">
        <v>326</v>
      </c>
      <c r="D3093" s="12">
        <v>148</v>
      </c>
      <c r="E3093" s="12">
        <v>0</v>
      </c>
      <c r="F3093" s="12">
        <v>0</v>
      </c>
      <c r="G3093" s="12">
        <v>0</v>
      </c>
      <c r="H3093" s="12">
        <v>0</v>
      </c>
      <c r="I3093" s="13">
        <v>92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192.4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407.11840000000001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86"/>
        <v>599.51840000000004</v>
      </c>
      <c r="Y3093" s="14">
        <f t="shared" si="987"/>
        <v>0</v>
      </c>
      <c r="Z3093" s="14">
        <f t="shared" si="988"/>
        <v>0</v>
      </c>
      <c r="AA3093" s="14">
        <f t="shared" si="989"/>
        <v>0</v>
      </c>
      <c r="AB3093" s="14">
        <f t="shared" si="991"/>
        <v>0</v>
      </c>
      <c r="AC3093" s="15">
        <f t="shared" si="990"/>
        <v>599.5</v>
      </c>
      <c r="AD3093" s="48">
        <f>(ROUND(AC3093-AC3079,1)/AC3079)</f>
        <v>0.22747747747747749</v>
      </c>
      <c r="AE3093" s="113"/>
      <c r="AF3093" s="60"/>
    </row>
    <row r="3094" spans="1:32">
      <c r="A3094" s="106" t="s">
        <v>0</v>
      </c>
      <c r="B3094" s="88" t="s">
        <v>141</v>
      </c>
      <c r="C3094" s="50" t="s">
        <v>243</v>
      </c>
      <c r="D3094" s="11">
        <v>150</v>
      </c>
      <c r="E3094" s="11">
        <v>0</v>
      </c>
      <c r="F3094" s="11">
        <v>0</v>
      </c>
      <c r="G3094" s="11">
        <v>0</v>
      </c>
      <c r="H3094" s="11">
        <v>0</v>
      </c>
      <c r="I3094" s="51">
        <v>80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225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270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86"/>
        <v>495</v>
      </c>
      <c r="Y3094" s="52">
        <f t="shared" si="987"/>
        <v>0</v>
      </c>
      <c r="Z3094" s="52">
        <f t="shared" si="988"/>
        <v>0</v>
      </c>
      <c r="AA3094" s="52">
        <f t="shared" si="989"/>
        <v>0</v>
      </c>
      <c r="AB3094" s="52">
        <f t="shared" si="991"/>
        <v>0</v>
      </c>
      <c r="AC3094" s="53">
        <f>ROUND(X3094+Y3094+Z3094+AA3094+AB3094,1)</f>
        <v>495</v>
      </c>
      <c r="AD3094" s="58">
        <v>0</v>
      </c>
      <c r="AE3094" s="113" t="s">
        <v>813</v>
      </c>
      <c r="AF3094" s="60"/>
    </row>
    <row r="3095" spans="1:32">
      <c r="A3095" s="99" t="s">
        <v>814</v>
      </c>
      <c r="B3095" s="89">
        <v>32</v>
      </c>
      <c r="C3095" s="21" t="s">
        <v>324</v>
      </c>
      <c r="D3095" s="12">
        <v>150</v>
      </c>
      <c r="E3095" s="12">
        <v>0</v>
      </c>
      <c r="F3095" s="12">
        <v>0</v>
      </c>
      <c r="G3095" s="12">
        <v>0</v>
      </c>
      <c r="H3095" s="12">
        <v>0</v>
      </c>
      <c r="I3095" s="13">
        <v>95</v>
      </c>
      <c r="J3095" s="13">
        <v>15</v>
      </c>
      <c r="K3095" s="13">
        <v>0</v>
      </c>
      <c r="L3095" s="13">
        <v>0</v>
      </c>
      <c r="M3095" s="13">
        <v>0</v>
      </c>
      <c r="N3095" s="14">
        <f>D3095*$D$4</f>
        <v>195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386.09999999999997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86"/>
        <v>581.09999999999991</v>
      </c>
      <c r="Y3095" s="14">
        <f t="shared" si="987"/>
        <v>0</v>
      </c>
      <c r="Z3095" s="14">
        <f t="shared" si="988"/>
        <v>0</v>
      </c>
      <c r="AA3095" s="14">
        <f t="shared" si="989"/>
        <v>0</v>
      </c>
      <c r="AB3095" s="14">
        <f>R3095+W3095</f>
        <v>0</v>
      </c>
      <c r="AC3095" s="15">
        <f>ROUND(X3095+Y3095+Z3095+AA3095+AB3095,1)</f>
        <v>581.1</v>
      </c>
      <c r="AD3095" s="48">
        <f>(ROUND(AC3095-AC3094,1)/AC3094)</f>
        <v>0.17393939393939392</v>
      </c>
      <c r="AE3095" s="113"/>
      <c r="AF3095" s="60"/>
    </row>
    <row r="3096" spans="1:32">
      <c r="A3096" s="99" t="s">
        <v>815</v>
      </c>
      <c r="B3096" s="89">
        <v>0</v>
      </c>
      <c r="C3096" s="21" t="s">
        <v>849</v>
      </c>
      <c r="D3096" s="12">
        <v>150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210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252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86"/>
        <v>462</v>
      </c>
      <c r="Y3096" s="14">
        <f t="shared" si="987"/>
        <v>0</v>
      </c>
      <c r="Z3096" s="14">
        <f t="shared" si="988"/>
        <v>0</v>
      </c>
      <c r="AA3096" s="14">
        <f t="shared" si="989"/>
        <v>0</v>
      </c>
      <c r="AB3096" s="14">
        <f>R3096+W3096</f>
        <v>0</v>
      </c>
      <c r="AC3096" s="15">
        <f t="shared" ref="AC3096:AC3108" si="992">ROUND(X3096+Y3096+Z3096+AA3096+AB3096,1)</f>
        <v>462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816</v>
      </c>
      <c r="B3097" s="89">
        <v>0</v>
      </c>
      <c r="C3097" s="21" t="s">
        <v>337</v>
      </c>
      <c r="D3097" s="12">
        <v>150</v>
      </c>
      <c r="E3097" s="12">
        <v>0</v>
      </c>
      <c r="F3097" s="12">
        <v>0</v>
      </c>
      <c r="G3097" s="12">
        <v>0</v>
      </c>
      <c r="H3097" s="12">
        <v>0</v>
      </c>
      <c r="I3097" s="13">
        <v>80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210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252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86"/>
        <v>462</v>
      </c>
      <c r="Y3097" s="14">
        <f t="shared" si="987"/>
        <v>0</v>
      </c>
      <c r="Z3097" s="14">
        <f t="shared" si="988"/>
        <v>0</v>
      </c>
      <c r="AA3097" s="14">
        <f t="shared" si="989"/>
        <v>0</v>
      </c>
      <c r="AB3097" s="14">
        <f t="shared" ref="AB3097:AB3109" si="993">R3097+W3097</f>
        <v>0</v>
      </c>
      <c r="AC3097" s="15">
        <f t="shared" si="992"/>
        <v>462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817</v>
      </c>
      <c r="B3098" s="89">
        <v>0</v>
      </c>
      <c r="C3098" s="21" t="s">
        <v>338</v>
      </c>
      <c r="D3098" s="12">
        <v>150</v>
      </c>
      <c r="E3098" s="12">
        <v>0</v>
      </c>
      <c r="F3098" s="12">
        <v>0</v>
      </c>
      <c r="G3098" s="12">
        <v>0</v>
      </c>
      <c r="H3098" s="12">
        <v>0</v>
      </c>
      <c r="I3098" s="13">
        <v>80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210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252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86"/>
        <v>462</v>
      </c>
      <c r="Y3098" s="14">
        <f t="shared" si="987"/>
        <v>0</v>
      </c>
      <c r="Z3098" s="14">
        <f t="shared" si="988"/>
        <v>0</v>
      </c>
      <c r="AA3098" s="14">
        <f t="shared" si="989"/>
        <v>0</v>
      </c>
      <c r="AB3098" s="14">
        <f t="shared" si="993"/>
        <v>0</v>
      </c>
      <c r="AC3098" s="15">
        <f t="shared" si="992"/>
        <v>462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666</v>
      </c>
      <c r="B3099" s="89"/>
      <c r="C3099" s="21" t="s">
        <v>339</v>
      </c>
      <c r="D3099" s="12">
        <v>150</v>
      </c>
      <c r="E3099" s="12">
        <v>0</v>
      </c>
      <c r="F3099" s="12">
        <v>0</v>
      </c>
      <c r="G3099" s="12">
        <v>0</v>
      </c>
      <c r="H3099" s="12">
        <v>0</v>
      </c>
      <c r="I3099" s="13">
        <v>80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210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252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6"/>
        <v>462</v>
      </c>
      <c r="Y3099" s="14">
        <f t="shared" si="987"/>
        <v>0</v>
      </c>
      <c r="Z3099" s="14">
        <f t="shared" si="988"/>
        <v>0</v>
      </c>
      <c r="AA3099" s="14">
        <f t="shared" si="989"/>
        <v>0</v>
      </c>
      <c r="AB3099" s="14">
        <f t="shared" si="993"/>
        <v>0</v>
      </c>
      <c r="AC3099" s="15">
        <f t="shared" si="992"/>
        <v>462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605</v>
      </c>
      <c r="B3100" s="89"/>
      <c r="C3100" s="21" t="s">
        <v>1</v>
      </c>
      <c r="D3100" s="12">
        <v>75</v>
      </c>
      <c r="E3100" s="12">
        <v>150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85</v>
      </c>
      <c r="L3100" s="13">
        <v>0</v>
      </c>
      <c r="M3100" s="13">
        <v>0</v>
      </c>
      <c r="N3100" s="14">
        <f>D3100*$D$9</f>
        <v>90</v>
      </c>
      <c r="O3100" s="14">
        <f>E3100*$E$9</f>
        <v>195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108</v>
      </c>
      <c r="T3100" s="14">
        <f>(O3100/100)*(K3100*$K$9)</f>
        <v>248.625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6"/>
        <v>198</v>
      </c>
      <c r="Y3100" s="14">
        <f t="shared" si="987"/>
        <v>443.625</v>
      </c>
      <c r="Z3100" s="14">
        <f t="shared" si="988"/>
        <v>0</v>
      </c>
      <c r="AA3100" s="14">
        <f t="shared" si="989"/>
        <v>0</v>
      </c>
      <c r="AB3100" s="14">
        <f t="shared" si="993"/>
        <v>0</v>
      </c>
      <c r="AC3100" s="15">
        <f t="shared" si="992"/>
        <v>641.6</v>
      </c>
      <c r="AD3100" s="48">
        <f>(ROUND(AC3100-AC3094,1)/AC3094)</f>
        <v>0.29616161616161613</v>
      </c>
      <c r="AE3100" s="113"/>
      <c r="AF3100" s="60"/>
    </row>
    <row r="3101" spans="1:32">
      <c r="A3101" s="99" t="s">
        <v>844</v>
      </c>
      <c r="B3101" s="89"/>
      <c r="C3101" s="21" t="s">
        <v>2</v>
      </c>
      <c r="D3101" s="12">
        <v>75</v>
      </c>
      <c r="E3101" s="12">
        <v>0</v>
      </c>
      <c r="F3101" s="12">
        <v>150</v>
      </c>
      <c r="G3101" s="12">
        <v>0</v>
      </c>
      <c r="H3101" s="12">
        <v>0</v>
      </c>
      <c r="I3101" s="13">
        <v>80</v>
      </c>
      <c r="J3101" s="13">
        <v>0</v>
      </c>
      <c r="K3101" s="13">
        <v>42.5</v>
      </c>
      <c r="L3101" s="13">
        <v>42.5</v>
      </c>
      <c r="M3101" s="13">
        <v>0</v>
      </c>
      <c r="N3101" s="14">
        <f>D3101*$D$10</f>
        <v>90</v>
      </c>
      <c r="O3101" s="14">
        <f>E3101*$E$10</f>
        <v>0</v>
      </c>
      <c r="P3101" s="14">
        <f>F3101*$F$10</f>
        <v>195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108</v>
      </c>
      <c r="T3101" s="14">
        <f>(O3101/100)*(K3101*$J$10)</f>
        <v>0</v>
      </c>
      <c r="U3101" s="14">
        <f>(P3101/100)*(K3101*$K$10)+(P3101/100)*(L3101*$L$10)</f>
        <v>248.625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6"/>
        <v>198</v>
      </c>
      <c r="Y3101" s="14">
        <f t="shared" si="987"/>
        <v>0</v>
      </c>
      <c r="Z3101" s="14">
        <f t="shared" si="988"/>
        <v>443.625</v>
      </c>
      <c r="AA3101" s="14">
        <f t="shared" si="989"/>
        <v>0</v>
      </c>
      <c r="AB3101" s="14">
        <f t="shared" si="993"/>
        <v>0</v>
      </c>
      <c r="AC3101" s="15">
        <f t="shared" si="992"/>
        <v>641.6</v>
      </c>
      <c r="AD3101" s="48">
        <f>(ROUND(AC3101-AC3094,1)/AC3094)</f>
        <v>0.29616161616161613</v>
      </c>
      <c r="AE3101" s="113"/>
      <c r="AF3101" s="60"/>
    </row>
    <row r="3102" spans="1:32">
      <c r="A3102" s="99" t="s">
        <v>845</v>
      </c>
      <c r="B3102" s="89"/>
      <c r="C3102" s="21" t="s">
        <v>3</v>
      </c>
      <c r="D3102" s="12">
        <v>75</v>
      </c>
      <c r="E3102" s="12">
        <v>0</v>
      </c>
      <c r="F3102" s="12">
        <v>0</v>
      </c>
      <c r="G3102" s="12">
        <v>150</v>
      </c>
      <c r="H3102" s="12">
        <v>0</v>
      </c>
      <c r="I3102" s="13">
        <v>80</v>
      </c>
      <c r="J3102" s="13">
        <v>0</v>
      </c>
      <c r="K3102" s="13">
        <v>0</v>
      </c>
      <c r="L3102" s="13">
        <v>85</v>
      </c>
      <c r="M3102" s="13">
        <v>0</v>
      </c>
      <c r="N3102" s="14">
        <f>D3102*$D$11</f>
        <v>90</v>
      </c>
      <c r="O3102" s="14">
        <f>E3102*$E$11</f>
        <v>0</v>
      </c>
      <c r="P3102" s="14">
        <f>F3102*$F$11</f>
        <v>0</v>
      </c>
      <c r="Q3102" s="14">
        <f>G3102*$G$11</f>
        <v>195</v>
      </c>
      <c r="R3102" s="14">
        <f>H3102*$H$11</f>
        <v>0</v>
      </c>
      <c r="S3102" s="14">
        <f>(N3102/100)*(I3102*$I$11)+(N3102/100)*(J3102*$J$11)</f>
        <v>108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248.625</v>
      </c>
      <c r="W3102" s="14">
        <f>(R3102/100)*(K3102*$K$11)+(R3102/100)*(L3102*$L$11)</f>
        <v>0</v>
      </c>
      <c r="X3102" s="14">
        <f t="shared" si="986"/>
        <v>198</v>
      </c>
      <c r="Y3102" s="14">
        <f t="shared" si="987"/>
        <v>0</v>
      </c>
      <c r="Z3102" s="14">
        <f t="shared" si="988"/>
        <v>0</v>
      </c>
      <c r="AA3102" s="14">
        <f t="shared" si="989"/>
        <v>443.625</v>
      </c>
      <c r="AB3102" s="14">
        <f t="shared" si="993"/>
        <v>0</v>
      </c>
      <c r="AC3102" s="15">
        <f t="shared" si="992"/>
        <v>641.6</v>
      </c>
      <c r="AD3102" s="48">
        <f>(ROUND(AC3102-AC3094,1)/AC3094)</f>
        <v>0.29616161616161613</v>
      </c>
      <c r="AE3102" s="113"/>
      <c r="AF3102" s="60"/>
    </row>
    <row r="3103" spans="1:32">
      <c r="A3103" s="99" t="s">
        <v>846</v>
      </c>
      <c r="B3103" s="89"/>
      <c r="C3103" s="21" t="s">
        <v>4</v>
      </c>
      <c r="D3103" s="12">
        <v>75</v>
      </c>
      <c r="E3103" s="12">
        <v>0</v>
      </c>
      <c r="F3103" s="12">
        <v>0</v>
      </c>
      <c r="G3103" s="12">
        <v>0</v>
      </c>
      <c r="H3103" s="12">
        <v>150</v>
      </c>
      <c r="I3103" s="13">
        <v>80</v>
      </c>
      <c r="J3103" s="13">
        <v>0</v>
      </c>
      <c r="K3103" s="13">
        <v>42.5</v>
      </c>
      <c r="L3103" s="13">
        <v>42.5</v>
      </c>
      <c r="M3103" s="13">
        <v>0</v>
      </c>
      <c r="N3103" s="14">
        <f>D3103*$D$12</f>
        <v>90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195</v>
      </c>
      <c r="S3103" s="14">
        <f>(N3103/100)*(I3103*$I$12)+(N3103/100)*(J3103*$J$12)</f>
        <v>108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248.625</v>
      </c>
      <c r="X3103" s="14">
        <f t="shared" si="986"/>
        <v>198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3"/>
        <v>443.625</v>
      </c>
      <c r="AC3103" s="15">
        <f t="shared" si="992"/>
        <v>641.6</v>
      </c>
      <c r="AD3103" s="48">
        <f>(ROUND(AC3103-AC3094,1)/AC3094)</f>
        <v>0.29616161616161613</v>
      </c>
      <c r="AE3103" s="113"/>
      <c r="AF3103" s="60"/>
    </row>
    <row r="3104" spans="1:32">
      <c r="A3104" s="99" t="s">
        <v>847</v>
      </c>
      <c r="B3104" s="89"/>
      <c r="C3104" s="21" t="s">
        <v>327</v>
      </c>
      <c r="D3104" s="12">
        <v>150</v>
      </c>
      <c r="E3104" s="12">
        <v>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0</v>
      </c>
      <c r="L3104" s="13">
        <v>0</v>
      </c>
      <c r="M3104" s="13">
        <v>70</v>
      </c>
      <c r="N3104" s="14">
        <f>D3104*$D$13</f>
        <v>195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438.75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6"/>
        <v>633.75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3"/>
        <v>0</v>
      </c>
      <c r="AC3104" s="15">
        <f t="shared" si="992"/>
        <v>633.79999999999995</v>
      </c>
      <c r="AD3104" s="48">
        <f>(ROUND(AC3104-AC3094,1)/AC3094)</f>
        <v>0.28040404040404043</v>
      </c>
      <c r="AE3104" s="113"/>
      <c r="AF3104" s="60"/>
    </row>
    <row r="3105" spans="1:32">
      <c r="A3105" s="99" t="s">
        <v>848</v>
      </c>
      <c r="B3105" s="89"/>
      <c r="C3105" s="21" t="s">
        <v>328</v>
      </c>
      <c r="D3105" s="12">
        <v>150</v>
      </c>
      <c r="E3105" s="12">
        <v>0</v>
      </c>
      <c r="F3105" s="12">
        <v>0</v>
      </c>
      <c r="G3105" s="12">
        <v>0</v>
      </c>
      <c r="H3105" s="12">
        <v>0</v>
      </c>
      <c r="I3105" s="13">
        <v>80</v>
      </c>
      <c r="J3105" s="13">
        <v>0</v>
      </c>
      <c r="K3105" s="13">
        <v>70</v>
      </c>
      <c r="L3105" s="13">
        <v>0</v>
      </c>
      <c r="M3105" s="13">
        <v>0</v>
      </c>
      <c r="N3105" s="14">
        <f>D3105*$D$14</f>
        <v>195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438.75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6"/>
        <v>633.75</v>
      </c>
      <c r="Y3105" s="14">
        <f t="shared" si="987"/>
        <v>0</v>
      </c>
      <c r="Z3105" s="14">
        <f t="shared" si="988"/>
        <v>0</v>
      </c>
      <c r="AA3105" s="14">
        <f t="shared" si="989"/>
        <v>0</v>
      </c>
      <c r="AB3105" s="14">
        <f t="shared" si="993"/>
        <v>0</v>
      </c>
      <c r="AC3105" s="15">
        <f t="shared" si="992"/>
        <v>633.79999999999995</v>
      </c>
      <c r="AD3105" s="48">
        <f>(ROUND(AC3105-AC3094,1)/AC3094)</f>
        <v>0.28040404040404043</v>
      </c>
      <c r="AE3105" s="113"/>
      <c r="AF3105" s="60"/>
    </row>
    <row r="3106" spans="1:32">
      <c r="A3106" s="99"/>
      <c r="B3106" s="89"/>
      <c r="C3106" s="21" t="s">
        <v>329</v>
      </c>
      <c r="D3106" s="12">
        <v>150</v>
      </c>
      <c r="E3106" s="12">
        <v>0</v>
      </c>
      <c r="F3106" s="12">
        <v>0</v>
      </c>
      <c r="G3106" s="12">
        <v>0</v>
      </c>
      <c r="H3106" s="12">
        <v>0</v>
      </c>
      <c r="I3106" s="13">
        <v>80</v>
      </c>
      <c r="J3106" s="13">
        <v>0</v>
      </c>
      <c r="K3106" s="13">
        <v>0</v>
      </c>
      <c r="L3106" s="13">
        <v>70</v>
      </c>
      <c r="M3106" s="13">
        <v>0</v>
      </c>
      <c r="N3106" s="14">
        <f>D3106*$D$15</f>
        <v>195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438.75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6"/>
        <v>633.75</v>
      </c>
      <c r="Y3106" s="14">
        <f t="shared" si="987"/>
        <v>0</v>
      </c>
      <c r="Z3106" s="14">
        <f t="shared" si="988"/>
        <v>0</v>
      </c>
      <c r="AA3106" s="14">
        <f t="shared" si="989"/>
        <v>0</v>
      </c>
      <c r="AB3106" s="14">
        <f t="shared" si="993"/>
        <v>0</v>
      </c>
      <c r="AC3106" s="15">
        <f t="shared" si="992"/>
        <v>633.79999999999995</v>
      </c>
      <c r="AD3106" s="48">
        <f>(ROUND(AC3106-AC3094,1)/AC3094)</f>
        <v>0.28040404040404043</v>
      </c>
      <c r="AE3106" s="113"/>
      <c r="AF3106" s="60"/>
    </row>
    <row r="3107" spans="1:32">
      <c r="A3107" s="99"/>
      <c r="B3107" s="89"/>
      <c r="C3107" s="21" t="s">
        <v>325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80</v>
      </c>
      <c r="J3107" s="13">
        <v>46</v>
      </c>
      <c r="K3107" s="13">
        <v>0</v>
      </c>
      <c r="L3107" s="13">
        <v>0</v>
      </c>
      <c r="M3107" s="13">
        <v>0</v>
      </c>
      <c r="N3107" s="14">
        <f>D3107*$D$16</f>
        <v>195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362.31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6"/>
        <v>557.30999999999995</v>
      </c>
      <c r="Y3107" s="14">
        <f t="shared" si="987"/>
        <v>0</v>
      </c>
      <c r="Z3107" s="14">
        <f t="shared" si="988"/>
        <v>0</v>
      </c>
      <c r="AA3107" s="14">
        <f t="shared" si="989"/>
        <v>0</v>
      </c>
      <c r="AB3107" s="14">
        <f t="shared" si="993"/>
        <v>0</v>
      </c>
      <c r="AC3107" s="15">
        <f t="shared" si="992"/>
        <v>557.29999999999995</v>
      </c>
      <c r="AD3107" s="48">
        <f>(ROUND(AC3107-AC3094,1)/AC3094)</f>
        <v>0.12585858585858586</v>
      </c>
      <c r="AE3107" s="113"/>
      <c r="AF3107" s="60"/>
    </row>
    <row r="3108" spans="1:32">
      <c r="A3108" s="99"/>
      <c r="B3108" s="89"/>
      <c r="C3108" s="21" t="s">
        <v>326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92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195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412.62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6"/>
        <v>607.62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 t="shared" si="993"/>
        <v>0</v>
      </c>
      <c r="AC3108" s="15">
        <f t="shared" si="992"/>
        <v>607.6</v>
      </c>
      <c r="AD3108" s="48">
        <f>(ROUND(AC3108-AC3094,1)/AC3094)</f>
        <v>0.22747474747474747</v>
      </c>
      <c r="AE3108" s="113"/>
      <c r="AF3108" s="60"/>
    </row>
    <row r="3109" spans="1:32">
      <c r="A3109" s="106" t="s">
        <v>0</v>
      </c>
      <c r="B3109" s="86" t="s">
        <v>142</v>
      </c>
      <c r="C3109" s="50" t="s">
        <v>243</v>
      </c>
      <c r="D3109" s="11">
        <v>160</v>
      </c>
      <c r="E3109" s="11">
        <v>0</v>
      </c>
      <c r="F3109" s="11">
        <v>0</v>
      </c>
      <c r="G3109" s="11">
        <v>0</v>
      </c>
      <c r="H3109" s="11">
        <v>0</v>
      </c>
      <c r="I3109" s="51">
        <v>60</v>
      </c>
      <c r="J3109" s="51">
        <v>10</v>
      </c>
      <c r="K3109" s="51">
        <v>0</v>
      </c>
      <c r="L3109" s="51">
        <v>0</v>
      </c>
      <c r="M3109" s="51">
        <v>0</v>
      </c>
      <c r="N3109" s="52">
        <f>D3109*$D$3</f>
        <v>240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252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6"/>
        <v>492</v>
      </c>
      <c r="Y3109" s="52">
        <f t="shared" si="987"/>
        <v>0</v>
      </c>
      <c r="Z3109" s="52">
        <f t="shared" si="988"/>
        <v>0</v>
      </c>
      <c r="AA3109" s="52">
        <f t="shared" si="989"/>
        <v>0</v>
      </c>
      <c r="AB3109" s="52">
        <f t="shared" si="993"/>
        <v>0</v>
      </c>
      <c r="AC3109" s="53">
        <f>ROUND(X3109+Y3109+Z3109+AA3109+AB3109,1)</f>
        <v>492</v>
      </c>
      <c r="AD3109" s="58">
        <v>0</v>
      </c>
      <c r="AE3109" s="113" t="s">
        <v>813</v>
      </c>
      <c r="AF3109" s="60"/>
    </row>
    <row r="3110" spans="1:32">
      <c r="A3110" s="99" t="s">
        <v>814</v>
      </c>
      <c r="B3110" s="87">
        <v>32</v>
      </c>
      <c r="C3110" s="21" t="s">
        <v>324</v>
      </c>
      <c r="D3110" s="12">
        <v>160</v>
      </c>
      <c r="E3110" s="12">
        <v>0</v>
      </c>
      <c r="F3110" s="12">
        <v>0</v>
      </c>
      <c r="G3110" s="12">
        <v>0</v>
      </c>
      <c r="H3110" s="12">
        <v>0</v>
      </c>
      <c r="I3110" s="13">
        <v>75</v>
      </c>
      <c r="J3110" s="13">
        <v>24</v>
      </c>
      <c r="K3110" s="13">
        <v>0</v>
      </c>
      <c r="L3110" s="13">
        <v>0</v>
      </c>
      <c r="M3110" s="13">
        <v>0</v>
      </c>
      <c r="N3110" s="14">
        <f>D3110*$D$4</f>
        <v>208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370.65600000000001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6"/>
        <v>578.65599999999995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>R3110+W3110</f>
        <v>0</v>
      </c>
      <c r="AC3110" s="15">
        <f>ROUND(X3110+Y3110+Z3110+AA3110+AB3110,1)</f>
        <v>578.70000000000005</v>
      </c>
      <c r="AD3110" s="48">
        <f>(ROUND(AC3110-AC3109,1)/AC3109)</f>
        <v>0.17621951219512197</v>
      </c>
      <c r="AE3110" s="113"/>
      <c r="AF3110" s="60"/>
    </row>
    <row r="3111" spans="1:32">
      <c r="A3111" s="99" t="s">
        <v>815</v>
      </c>
      <c r="B3111" s="87">
        <v>0</v>
      </c>
      <c r="C3111" s="21" t="s">
        <v>849</v>
      </c>
      <c r="D3111" s="12">
        <v>160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D3111*$D$5</f>
        <v>224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235.20000000000002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6"/>
        <v>459.20000000000005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>R3111+W3111</f>
        <v>0</v>
      </c>
      <c r="AC3111" s="15">
        <f t="shared" ref="AC3111:AC3123" si="994">ROUND(X3111+Y3111+Z3111+AA3111+AB3111,1)</f>
        <v>459.2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816</v>
      </c>
      <c r="B3112" s="87">
        <v>0</v>
      </c>
      <c r="C3112" s="21" t="s">
        <v>337</v>
      </c>
      <c r="D3112" s="12">
        <v>160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D3112*$D$6</f>
        <v>224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235.20000000000002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6"/>
        <v>459.20000000000005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ref="AB3112:AB3124" si="995">R3112+W3112</f>
        <v>0</v>
      </c>
      <c r="AC3112" s="15">
        <f t="shared" si="994"/>
        <v>459.2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817</v>
      </c>
      <c r="B3113" s="87">
        <v>0</v>
      </c>
      <c r="C3113" s="21" t="s">
        <v>338</v>
      </c>
      <c r="D3113" s="12">
        <v>160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D3113*$D$7</f>
        <v>224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235.20000000000002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6"/>
        <v>459.20000000000005</v>
      </c>
      <c r="Y3113" s="14">
        <f t="shared" si="987"/>
        <v>0</v>
      </c>
      <c r="Z3113" s="14">
        <f t="shared" si="988"/>
        <v>0</v>
      </c>
      <c r="AA3113" s="14">
        <f t="shared" si="989"/>
        <v>0</v>
      </c>
      <c r="AB3113" s="14">
        <f t="shared" si="995"/>
        <v>0</v>
      </c>
      <c r="AC3113" s="15">
        <f t="shared" si="994"/>
        <v>459.2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666</v>
      </c>
      <c r="B3114" s="87"/>
      <c r="C3114" s="21" t="s">
        <v>339</v>
      </c>
      <c r="D3114" s="12">
        <v>160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D3114*$D$8</f>
        <v>224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235.20000000000002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6"/>
        <v>459.20000000000005</v>
      </c>
      <c r="Y3114" s="14">
        <f t="shared" si="987"/>
        <v>0</v>
      </c>
      <c r="Z3114" s="14">
        <f t="shared" si="988"/>
        <v>0</v>
      </c>
      <c r="AA3114" s="14">
        <f t="shared" si="989"/>
        <v>0</v>
      </c>
      <c r="AB3114" s="14">
        <f t="shared" si="995"/>
        <v>0</v>
      </c>
      <c r="AC3114" s="15">
        <f t="shared" si="994"/>
        <v>459.2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605</v>
      </c>
      <c r="B3115" s="87"/>
      <c r="C3115" s="21" t="s">
        <v>1</v>
      </c>
      <c r="D3115" s="12">
        <v>80</v>
      </c>
      <c r="E3115" s="12">
        <v>160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75</v>
      </c>
      <c r="L3115" s="13">
        <v>0</v>
      </c>
      <c r="M3115" s="13">
        <v>0</v>
      </c>
      <c r="N3115" s="14">
        <f>D3115*$D$9</f>
        <v>96</v>
      </c>
      <c r="O3115" s="14">
        <f>E3115*$E$9</f>
        <v>208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100.79999999999998</v>
      </c>
      <c r="T3115" s="14">
        <f>(O3115/100)*(K3115*$K$9)</f>
        <v>234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6"/>
        <v>196.79999999999998</v>
      </c>
      <c r="Y3115" s="14">
        <f t="shared" si="987"/>
        <v>442</v>
      </c>
      <c r="Z3115" s="14">
        <f t="shared" si="988"/>
        <v>0</v>
      </c>
      <c r="AA3115" s="14">
        <f t="shared" si="989"/>
        <v>0</v>
      </c>
      <c r="AB3115" s="14">
        <f t="shared" si="995"/>
        <v>0</v>
      </c>
      <c r="AC3115" s="15">
        <f t="shared" si="994"/>
        <v>638.79999999999995</v>
      </c>
      <c r="AD3115" s="48">
        <f>(ROUND(AC3115-AC3109,1)/AC3109)</f>
        <v>0.29837398373983742</v>
      </c>
      <c r="AE3115" s="113"/>
      <c r="AF3115" s="60"/>
    </row>
    <row r="3116" spans="1:32">
      <c r="A3116" s="99" t="s">
        <v>844</v>
      </c>
      <c r="B3116" s="87"/>
      <c r="C3116" s="21" t="s">
        <v>2</v>
      </c>
      <c r="D3116" s="12">
        <v>80</v>
      </c>
      <c r="E3116" s="12">
        <v>0</v>
      </c>
      <c r="F3116" s="12">
        <v>160</v>
      </c>
      <c r="G3116" s="12">
        <v>0</v>
      </c>
      <c r="H3116" s="12">
        <v>0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D3116*$D$10</f>
        <v>96</v>
      </c>
      <c r="O3116" s="14">
        <f>E3116*$E$10</f>
        <v>0</v>
      </c>
      <c r="P3116" s="14">
        <f>F3116*$F$10</f>
        <v>208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100.79999999999998</v>
      </c>
      <c r="T3116" s="14">
        <f>(O3116/100)*(K3116*$J$10)</f>
        <v>0</v>
      </c>
      <c r="U3116" s="14">
        <f>(P3116/100)*(K3116*$K$10)+(P3116/100)*(L3116*$L$10)</f>
        <v>234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6"/>
        <v>196.79999999999998</v>
      </c>
      <c r="Y3116" s="14">
        <f t="shared" si="987"/>
        <v>0</v>
      </c>
      <c r="Z3116" s="14">
        <f t="shared" si="988"/>
        <v>442</v>
      </c>
      <c r="AA3116" s="14">
        <f t="shared" si="989"/>
        <v>0</v>
      </c>
      <c r="AB3116" s="14">
        <f t="shared" si="995"/>
        <v>0</v>
      </c>
      <c r="AC3116" s="15">
        <f t="shared" si="994"/>
        <v>638.79999999999995</v>
      </c>
      <c r="AD3116" s="48">
        <f>(ROUND(AC3116-AC3109,1)/AC3109)</f>
        <v>0.29837398373983742</v>
      </c>
      <c r="AE3116" s="113"/>
      <c r="AF3116" s="60"/>
    </row>
    <row r="3117" spans="1:32">
      <c r="A3117" s="99" t="s">
        <v>845</v>
      </c>
      <c r="B3117" s="87"/>
      <c r="C3117" s="21" t="s">
        <v>3</v>
      </c>
      <c r="D3117" s="12">
        <v>80</v>
      </c>
      <c r="E3117" s="12">
        <v>0</v>
      </c>
      <c r="F3117" s="12">
        <v>0</v>
      </c>
      <c r="G3117" s="12">
        <v>160</v>
      </c>
      <c r="H3117" s="12">
        <v>0</v>
      </c>
      <c r="I3117" s="13">
        <v>60</v>
      </c>
      <c r="J3117" s="13">
        <v>10</v>
      </c>
      <c r="K3117" s="13">
        <v>0</v>
      </c>
      <c r="L3117" s="13">
        <v>75</v>
      </c>
      <c r="M3117" s="13">
        <v>0</v>
      </c>
      <c r="N3117" s="14">
        <f>D3117*$D$11</f>
        <v>96</v>
      </c>
      <c r="O3117" s="14">
        <f>E3117*$E$11</f>
        <v>0</v>
      </c>
      <c r="P3117" s="14">
        <f>F3117*$F$11</f>
        <v>0</v>
      </c>
      <c r="Q3117" s="14">
        <f>G3117*$G$11</f>
        <v>208</v>
      </c>
      <c r="R3117" s="14">
        <f>H3117*$H$11</f>
        <v>0</v>
      </c>
      <c r="S3117" s="14">
        <f>(N3117/100)*(I3117*$I$11)+(N3117/100)*(J3117*$J$11)</f>
        <v>100.79999999999998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234</v>
      </c>
      <c r="W3117" s="14">
        <f>(R3117/100)*(K3117*$K$11)+(R3117/100)*(L3117*$L$11)</f>
        <v>0</v>
      </c>
      <c r="X3117" s="14">
        <f t="shared" si="986"/>
        <v>196.79999999999998</v>
      </c>
      <c r="Y3117" s="14">
        <f t="shared" si="987"/>
        <v>0</v>
      </c>
      <c r="Z3117" s="14">
        <f t="shared" si="988"/>
        <v>0</v>
      </c>
      <c r="AA3117" s="14">
        <f t="shared" si="989"/>
        <v>442</v>
      </c>
      <c r="AB3117" s="14">
        <f t="shared" si="995"/>
        <v>0</v>
      </c>
      <c r="AC3117" s="15">
        <f t="shared" si="994"/>
        <v>638.79999999999995</v>
      </c>
      <c r="AD3117" s="48">
        <f>(ROUND(AC3117-AC3109,1)/AC3109)</f>
        <v>0.29837398373983742</v>
      </c>
      <c r="AE3117" s="113"/>
      <c r="AF3117" s="60"/>
    </row>
    <row r="3118" spans="1:32">
      <c r="A3118" s="99" t="s">
        <v>846</v>
      </c>
      <c r="B3118" s="87"/>
      <c r="C3118" s="21" t="s">
        <v>4</v>
      </c>
      <c r="D3118" s="12">
        <v>80</v>
      </c>
      <c r="E3118" s="12">
        <v>0</v>
      </c>
      <c r="F3118" s="12">
        <v>0</v>
      </c>
      <c r="G3118" s="12">
        <v>0</v>
      </c>
      <c r="H3118" s="12">
        <v>160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D3118*$D$12</f>
        <v>96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208</v>
      </c>
      <c r="S3118" s="14">
        <f>(N3118/100)*(I3118*$I$12)+(N3118/100)*(J3118*$J$12)</f>
        <v>100.79999999999998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234</v>
      </c>
      <c r="X3118" s="14">
        <f t="shared" si="986"/>
        <v>196.79999999999998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5"/>
        <v>442</v>
      </c>
      <c r="AC3118" s="15">
        <f t="shared" si="994"/>
        <v>638.79999999999995</v>
      </c>
      <c r="AD3118" s="48">
        <f>(ROUND(AC3118-AC3109,1)/AC3109)</f>
        <v>0.29837398373983742</v>
      </c>
      <c r="AE3118" s="113"/>
      <c r="AF3118" s="60"/>
    </row>
    <row r="3119" spans="1:32">
      <c r="A3119" s="99" t="s">
        <v>847</v>
      </c>
      <c r="B3119" s="87"/>
      <c r="C3119" s="21" t="s">
        <v>327</v>
      </c>
      <c r="D3119" s="12">
        <v>160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0</v>
      </c>
      <c r="M3119" s="13">
        <v>65</v>
      </c>
      <c r="N3119" s="14">
        <f>D3119*$D$13</f>
        <v>208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421.20000000000005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6"/>
        <v>629.20000000000005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5"/>
        <v>0</v>
      </c>
      <c r="AC3119" s="15">
        <f t="shared" si="994"/>
        <v>629.20000000000005</v>
      </c>
      <c r="AD3119" s="48">
        <f>(ROUND(AC3119-AC3109,1)/AC3109)</f>
        <v>0.27886178861788613</v>
      </c>
      <c r="AE3119" s="113"/>
      <c r="AF3119" s="60"/>
    </row>
    <row r="3120" spans="1:32">
      <c r="A3120" s="99" t="s">
        <v>848</v>
      </c>
      <c r="B3120" s="87"/>
      <c r="C3120" s="21" t="s">
        <v>328</v>
      </c>
      <c r="D3120" s="12">
        <v>160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65</v>
      </c>
      <c r="L3120" s="13">
        <v>0</v>
      </c>
      <c r="M3120" s="13">
        <v>0</v>
      </c>
      <c r="N3120" s="14">
        <f>D3120*$D$14</f>
        <v>208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421.20000000000005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6"/>
        <v>629.20000000000005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5"/>
        <v>0</v>
      </c>
      <c r="AC3120" s="15">
        <f t="shared" si="994"/>
        <v>629.20000000000005</v>
      </c>
      <c r="AD3120" s="48">
        <f>(ROUND(AC3120-AC3109,1)/AC3109)</f>
        <v>0.27886178861788613</v>
      </c>
      <c r="AE3120" s="113"/>
      <c r="AF3120" s="60"/>
    </row>
    <row r="3121" spans="1:32">
      <c r="A3121" s="99"/>
      <c r="B3121" s="87"/>
      <c r="C3121" s="21" t="s">
        <v>329</v>
      </c>
      <c r="D3121" s="12">
        <v>160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65</v>
      </c>
      <c r="M3121" s="13">
        <v>0</v>
      </c>
      <c r="N3121" s="14">
        <f>D3121*$D$15</f>
        <v>208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421.20000000000005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6"/>
        <v>629.20000000000005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5"/>
        <v>0</v>
      </c>
      <c r="AC3121" s="15">
        <f t="shared" si="994"/>
        <v>629.20000000000005</v>
      </c>
      <c r="AD3121" s="48">
        <f>(ROUND(AC3121-AC3109,1)/AC3109)</f>
        <v>0.27886178861788613</v>
      </c>
      <c r="AE3121" s="113"/>
      <c r="AF3121" s="60"/>
    </row>
    <row r="3122" spans="1:32">
      <c r="A3122" s="99"/>
      <c r="B3122" s="87"/>
      <c r="C3122" s="21" t="s">
        <v>325</v>
      </c>
      <c r="D3122" s="12">
        <v>160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46</v>
      </c>
      <c r="K3122" s="13">
        <v>0</v>
      </c>
      <c r="L3122" s="13">
        <v>0</v>
      </c>
      <c r="M3122" s="13">
        <v>0</v>
      </c>
      <c r="N3122" s="14">
        <f>D3122*$D$16</f>
        <v>208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344.86400000000003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6"/>
        <v>552.86400000000003</v>
      </c>
      <c r="Y3122" s="14">
        <f t="shared" si="987"/>
        <v>0</v>
      </c>
      <c r="Z3122" s="14">
        <f t="shared" si="988"/>
        <v>0</v>
      </c>
      <c r="AA3122" s="14">
        <f t="shared" si="989"/>
        <v>0</v>
      </c>
      <c r="AB3122" s="14">
        <f t="shared" si="995"/>
        <v>0</v>
      </c>
      <c r="AC3122" s="15">
        <f t="shared" si="994"/>
        <v>552.9</v>
      </c>
      <c r="AD3122" s="48">
        <f>(ROUND(AC3122-AC3109,1)/AC3109)</f>
        <v>0.12378048780487805</v>
      </c>
      <c r="AE3122" s="113"/>
      <c r="AF3122" s="60"/>
    </row>
    <row r="3123" spans="1:32">
      <c r="A3123" s="99"/>
      <c r="B3123" s="87"/>
      <c r="C3123" s="21" t="s">
        <v>326</v>
      </c>
      <c r="D3123" s="12">
        <v>160</v>
      </c>
      <c r="E3123" s="12">
        <v>0</v>
      </c>
      <c r="F3123" s="12">
        <v>0</v>
      </c>
      <c r="G3123" s="12">
        <v>0</v>
      </c>
      <c r="H3123" s="12">
        <v>0</v>
      </c>
      <c r="I3123" s="13">
        <v>78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D3123*$D$17</f>
        <v>208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393.952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6"/>
        <v>601.952</v>
      </c>
      <c r="Y3123" s="14">
        <f t="shared" si="987"/>
        <v>0</v>
      </c>
      <c r="Z3123" s="14">
        <f t="shared" si="988"/>
        <v>0</v>
      </c>
      <c r="AA3123" s="14">
        <f t="shared" si="989"/>
        <v>0</v>
      </c>
      <c r="AB3123" s="14">
        <f t="shared" si="995"/>
        <v>0</v>
      </c>
      <c r="AC3123" s="15">
        <f t="shared" si="994"/>
        <v>602</v>
      </c>
      <c r="AD3123" s="48">
        <f>(ROUND(AC3123-AC3109,1)/AC3109)</f>
        <v>0.22357723577235772</v>
      </c>
      <c r="AE3123" s="113"/>
      <c r="AF3123" s="60"/>
    </row>
    <row r="3124" spans="1:32">
      <c r="A3124" s="106" t="s">
        <v>0</v>
      </c>
      <c r="B3124" s="88" t="s">
        <v>143</v>
      </c>
      <c r="C3124" s="50" t="s">
        <v>243</v>
      </c>
      <c r="D3124" s="11">
        <v>155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10</v>
      </c>
      <c r="K3124" s="51">
        <v>0</v>
      </c>
      <c r="L3124" s="51">
        <v>0</v>
      </c>
      <c r="M3124" s="51">
        <v>0</v>
      </c>
      <c r="N3124" s="52">
        <f>D3124*$D$3</f>
        <v>232.5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244.12500000000003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6"/>
        <v>476.625</v>
      </c>
      <c r="Y3124" s="52">
        <f t="shared" si="987"/>
        <v>0</v>
      </c>
      <c r="Z3124" s="52">
        <f t="shared" si="988"/>
        <v>0</v>
      </c>
      <c r="AA3124" s="52">
        <f t="shared" si="989"/>
        <v>0</v>
      </c>
      <c r="AB3124" s="52">
        <f t="shared" si="995"/>
        <v>0</v>
      </c>
      <c r="AC3124" s="53">
        <f>ROUND(X3124+Y3124+Z3124+AA3124+AB3124,1)</f>
        <v>476.6</v>
      </c>
      <c r="AD3124" s="58">
        <v>0</v>
      </c>
      <c r="AE3124" s="113" t="s">
        <v>813</v>
      </c>
      <c r="AF3124" s="60"/>
    </row>
    <row r="3125" spans="1:32">
      <c r="A3125" s="99" t="s">
        <v>814</v>
      </c>
      <c r="B3125" s="89">
        <v>28</v>
      </c>
      <c r="C3125" s="21" t="s">
        <v>324</v>
      </c>
      <c r="D3125" s="12">
        <v>155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24</v>
      </c>
      <c r="K3125" s="13">
        <v>0</v>
      </c>
      <c r="L3125" s="13">
        <v>0</v>
      </c>
      <c r="M3125" s="13">
        <v>0</v>
      </c>
      <c r="N3125" s="14">
        <f>D3125*$D$4</f>
        <v>201.5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359.07300000000004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6"/>
        <v>560.57300000000009</v>
      </c>
      <c r="Y3125" s="14">
        <f t="shared" si="987"/>
        <v>0</v>
      </c>
      <c r="Z3125" s="14">
        <f t="shared" si="988"/>
        <v>0</v>
      </c>
      <c r="AA3125" s="14">
        <f t="shared" si="989"/>
        <v>0</v>
      </c>
      <c r="AB3125" s="14">
        <f>R3125+W3125</f>
        <v>0</v>
      </c>
      <c r="AC3125" s="15">
        <f>ROUND(X3125+Y3125+Z3125+AA3125+AB3125,1)</f>
        <v>560.6</v>
      </c>
      <c r="AD3125" s="48">
        <f>(ROUND(AC3125-AC3124,1)/AC3124)</f>
        <v>0.17624842635333612</v>
      </c>
      <c r="AE3125" s="113"/>
      <c r="AF3125" s="60"/>
    </row>
    <row r="3126" spans="1:32">
      <c r="A3126" s="99" t="s">
        <v>815</v>
      </c>
      <c r="B3126" s="89">
        <v>0</v>
      </c>
      <c r="C3126" s="21" t="s">
        <v>849</v>
      </c>
      <c r="D3126" s="12">
        <v>155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D3126*$D$5</f>
        <v>217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227.84999999999997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6"/>
        <v>444.84999999999997</v>
      </c>
      <c r="Y3126" s="14">
        <f t="shared" si="987"/>
        <v>0</v>
      </c>
      <c r="Z3126" s="14">
        <f t="shared" si="988"/>
        <v>0</v>
      </c>
      <c r="AA3126" s="14">
        <f t="shared" si="989"/>
        <v>0</v>
      </c>
      <c r="AB3126" s="14">
        <f>R3126+W3126</f>
        <v>0</v>
      </c>
      <c r="AC3126" s="15">
        <f t="shared" ref="AC3126:AC3138" si="996">ROUND(X3126+Y3126+Z3126+AA3126+AB3126,1)</f>
        <v>444.9</v>
      </c>
      <c r="AD3126" s="48">
        <f>(ROUND(AC3126-AC3124,1)/AC3124)</f>
        <v>-6.6512798992866135E-2</v>
      </c>
      <c r="AE3126" s="113"/>
      <c r="AF3126" s="60"/>
    </row>
    <row r="3127" spans="1:32">
      <c r="A3127" s="99" t="s">
        <v>816</v>
      </c>
      <c r="B3127" s="89">
        <v>0</v>
      </c>
      <c r="C3127" s="21" t="s">
        <v>337</v>
      </c>
      <c r="D3127" s="12">
        <v>155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D3127*$D$6</f>
        <v>217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227.84999999999997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6"/>
        <v>444.84999999999997</v>
      </c>
      <c r="Y3127" s="14">
        <f t="shared" si="987"/>
        <v>0</v>
      </c>
      <c r="Z3127" s="14">
        <f t="shared" si="988"/>
        <v>0</v>
      </c>
      <c r="AA3127" s="14">
        <f t="shared" si="989"/>
        <v>0</v>
      </c>
      <c r="AB3127" s="14">
        <f t="shared" ref="AB3127:AB3139" si="997">R3127+W3127</f>
        <v>0</v>
      </c>
      <c r="AC3127" s="15">
        <f t="shared" si="996"/>
        <v>444.9</v>
      </c>
      <c r="AD3127" s="48">
        <f>(ROUND(AC3127-AC3124,1)/AC3124)</f>
        <v>-6.6512798992866135E-2</v>
      </c>
      <c r="AE3127" s="113"/>
      <c r="AF3127" s="60"/>
    </row>
    <row r="3128" spans="1:32">
      <c r="A3128" s="99" t="s">
        <v>817</v>
      </c>
      <c r="B3128" s="89">
        <v>0</v>
      </c>
      <c r="C3128" s="21" t="s">
        <v>338</v>
      </c>
      <c r="D3128" s="12">
        <v>155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D3128*$D$7</f>
        <v>217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227.84999999999997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6"/>
        <v>444.84999999999997</v>
      </c>
      <c r="Y3128" s="14">
        <f t="shared" si="987"/>
        <v>0</v>
      </c>
      <c r="Z3128" s="14">
        <f t="shared" si="988"/>
        <v>0</v>
      </c>
      <c r="AA3128" s="14">
        <f t="shared" si="989"/>
        <v>0</v>
      </c>
      <c r="AB3128" s="14">
        <f t="shared" si="997"/>
        <v>0</v>
      </c>
      <c r="AC3128" s="15">
        <f t="shared" si="996"/>
        <v>444.9</v>
      </c>
      <c r="AD3128" s="48">
        <f>(ROUND(AC3128-AC3124,1)/AC3124)</f>
        <v>-6.6512798992866135E-2</v>
      </c>
      <c r="AE3128" s="113"/>
      <c r="AF3128" s="60"/>
    </row>
    <row r="3129" spans="1:32">
      <c r="A3129" s="99" t="s">
        <v>666</v>
      </c>
      <c r="B3129" s="89"/>
      <c r="C3129" s="21" t="s">
        <v>339</v>
      </c>
      <c r="D3129" s="12">
        <v>155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D3129*$D$8</f>
        <v>217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227.84999999999997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6"/>
        <v>444.84999999999997</v>
      </c>
      <c r="Y3129" s="14">
        <f t="shared" si="987"/>
        <v>0</v>
      </c>
      <c r="Z3129" s="14">
        <f t="shared" si="988"/>
        <v>0</v>
      </c>
      <c r="AA3129" s="14">
        <f t="shared" si="989"/>
        <v>0</v>
      </c>
      <c r="AB3129" s="14">
        <f t="shared" si="997"/>
        <v>0</v>
      </c>
      <c r="AC3129" s="15">
        <f t="shared" si="996"/>
        <v>444.9</v>
      </c>
      <c r="AD3129" s="48">
        <f>(ROUND(AC3129-AC3124,1)/AC3124)</f>
        <v>-6.6512798992866135E-2</v>
      </c>
      <c r="AE3129" s="113"/>
      <c r="AF3129" s="60"/>
    </row>
    <row r="3130" spans="1:32">
      <c r="A3130" s="99" t="s">
        <v>605</v>
      </c>
      <c r="B3130" s="89"/>
      <c r="C3130" s="21" t="s">
        <v>1</v>
      </c>
      <c r="D3130" s="12">
        <v>77</v>
      </c>
      <c r="E3130" s="12">
        <v>155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75</v>
      </c>
      <c r="L3130" s="13">
        <v>0</v>
      </c>
      <c r="M3130" s="13">
        <v>0</v>
      </c>
      <c r="N3130" s="14">
        <f>D3130*$D$9</f>
        <v>92.399999999999991</v>
      </c>
      <c r="O3130" s="14">
        <f>E3130*$E$9</f>
        <v>201.5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97.02</v>
      </c>
      <c r="T3130" s="14">
        <f>(O3130/100)*(K3130*$K$9)</f>
        <v>226.6875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6"/>
        <v>189.42</v>
      </c>
      <c r="Y3130" s="14">
        <f t="shared" si="987"/>
        <v>428.1875</v>
      </c>
      <c r="Z3130" s="14">
        <f t="shared" si="988"/>
        <v>0</v>
      </c>
      <c r="AA3130" s="14">
        <f t="shared" si="989"/>
        <v>0</v>
      </c>
      <c r="AB3130" s="14">
        <f t="shared" si="997"/>
        <v>0</v>
      </c>
      <c r="AC3130" s="15">
        <f t="shared" si="996"/>
        <v>617.6</v>
      </c>
      <c r="AD3130" s="48">
        <f>(ROUND(AC3130-AC3124,1)/AC3124)</f>
        <v>0.29584557280738566</v>
      </c>
      <c r="AE3130" s="113"/>
      <c r="AF3130" s="60"/>
    </row>
    <row r="3131" spans="1:32">
      <c r="A3131" s="99" t="s">
        <v>844</v>
      </c>
      <c r="B3131" s="89"/>
      <c r="C3131" s="21" t="s">
        <v>2</v>
      </c>
      <c r="D3131" s="12">
        <v>77</v>
      </c>
      <c r="E3131" s="12">
        <v>0</v>
      </c>
      <c r="F3131" s="12">
        <v>155</v>
      </c>
      <c r="G3131" s="12">
        <v>0</v>
      </c>
      <c r="H3131" s="12">
        <v>0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D3131*$D$10</f>
        <v>92.399999999999991</v>
      </c>
      <c r="O3131" s="14">
        <f>E3131*$E$10</f>
        <v>0</v>
      </c>
      <c r="P3131" s="14">
        <f>F3131*$F$10</f>
        <v>201.5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97.02</v>
      </c>
      <c r="T3131" s="14">
        <f>(O3131/100)*(K3131*$J$10)</f>
        <v>0</v>
      </c>
      <c r="U3131" s="14">
        <f>(P3131/100)*(K3131*$K$10)+(P3131/100)*(L3131*$L$10)</f>
        <v>226.6875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6"/>
        <v>189.42</v>
      </c>
      <c r="Y3131" s="14">
        <f t="shared" si="987"/>
        <v>0</v>
      </c>
      <c r="Z3131" s="14">
        <f t="shared" si="988"/>
        <v>428.1875</v>
      </c>
      <c r="AA3131" s="14">
        <f t="shared" si="989"/>
        <v>0</v>
      </c>
      <c r="AB3131" s="14">
        <f t="shared" si="997"/>
        <v>0</v>
      </c>
      <c r="AC3131" s="15">
        <f t="shared" si="996"/>
        <v>617.6</v>
      </c>
      <c r="AD3131" s="48">
        <f>(ROUND(AC3131-AC3124,1)/AC3124)</f>
        <v>0.29584557280738566</v>
      </c>
      <c r="AE3131" s="113"/>
      <c r="AF3131" s="60"/>
    </row>
    <row r="3132" spans="1:32">
      <c r="A3132" s="99" t="s">
        <v>845</v>
      </c>
      <c r="B3132" s="89"/>
      <c r="C3132" s="21" t="s">
        <v>3</v>
      </c>
      <c r="D3132" s="12">
        <v>77</v>
      </c>
      <c r="E3132" s="12">
        <v>0</v>
      </c>
      <c r="F3132" s="12">
        <v>0</v>
      </c>
      <c r="G3132" s="12">
        <v>155</v>
      </c>
      <c r="H3132" s="12">
        <v>0</v>
      </c>
      <c r="I3132" s="13">
        <v>60</v>
      </c>
      <c r="J3132" s="13">
        <v>10</v>
      </c>
      <c r="K3132" s="13">
        <v>0</v>
      </c>
      <c r="L3132" s="13">
        <v>75</v>
      </c>
      <c r="M3132" s="13">
        <v>0</v>
      </c>
      <c r="N3132" s="14">
        <f>D3132*$D$11</f>
        <v>92.399999999999991</v>
      </c>
      <c r="O3132" s="14">
        <f>E3132*$E$11</f>
        <v>0</v>
      </c>
      <c r="P3132" s="14">
        <f>F3132*$F$11</f>
        <v>0</v>
      </c>
      <c r="Q3132" s="14">
        <f>G3132*$G$11</f>
        <v>201.5</v>
      </c>
      <c r="R3132" s="14">
        <f>H3132*$H$11</f>
        <v>0</v>
      </c>
      <c r="S3132" s="14">
        <f>(N3132/100)*(I3132*$I$11)+(N3132/100)*(J3132*$J$11)</f>
        <v>97.02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226.6875</v>
      </c>
      <c r="W3132" s="14">
        <f>(R3132/100)*(K3132*$K$11)+(R3132/100)*(L3132*$L$11)</f>
        <v>0</v>
      </c>
      <c r="X3132" s="14">
        <f t="shared" si="986"/>
        <v>189.42</v>
      </c>
      <c r="Y3132" s="14">
        <f t="shared" si="987"/>
        <v>0</v>
      </c>
      <c r="Z3132" s="14">
        <f t="shared" si="988"/>
        <v>0</v>
      </c>
      <c r="AA3132" s="14">
        <f t="shared" si="989"/>
        <v>428.1875</v>
      </c>
      <c r="AB3132" s="14">
        <f t="shared" si="997"/>
        <v>0</v>
      </c>
      <c r="AC3132" s="15">
        <f t="shared" si="996"/>
        <v>617.6</v>
      </c>
      <c r="AD3132" s="48">
        <f>(ROUND(AC3132-AC3124,1)/AC3124)</f>
        <v>0.29584557280738566</v>
      </c>
      <c r="AE3132" s="113"/>
      <c r="AF3132" s="60"/>
    </row>
    <row r="3133" spans="1:32">
      <c r="A3133" s="99" t="s">
        <v>846</v>
      </c>
      <c r="B3133" s="89"/>
      <c r="C3133" s="21" t="s">
        <v>4</v>
      </c>
      <c r="D3133" s="12">
        <v>77</v>
      </c>
      <c r="E3133" s="12">
        <v>0</v>
      </c>
      <c r="F3133" s="12">
        <v>0</v>
      </c>
      <c r="G3133" s="12">
        <v>0</v>
      </c>
      <c r="H3133" s="12">
        <v>155</v>
      </c>
      <c r="I3133" s="13">
        <v>60</v>
      </c>
      <c r="J3133" s="13">
        <v>10</v>
      </c>
      <c r="K3133" s="13">
        <v>37.5</v>
      </c>
      <c r="L3133" s="13">
        <v>37.5</v>
      </c>
      <c r="M3133" s="13">
        <v>0</v>
      </c>
      <c r="N3133" s="14">
        <f>D3133*$D$12</f>
        <v>92.399999999999991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201.5</v>
      </c>
      <c r="S3133" s="14">
        <f>(N3133/100)*(I3133*$I$12)+(N3133/100)*(J3133*$J$12)</f>
        <v>97.02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226.6875</v>
      </c>
      <c r="X3133" s="14">
        <f t="shared" si="986"/>
        <v>189.42</v>
      </c>
      <c r="Y3133" s="14">
        <f t="shared" si="987"/>
        <v>0</v>
      </c>
      <c r="Z3133" s="14">
        <f t="shared" si="988"/>
        <v>0</v>
      </c>
      <c r="AA3133" s="14">
        <f t="shared" si="989"/>
        <v>0</v>
      </c>
      <c r="AB3133" s="14">
        <f t="shared" si="997"/>
        <v>428.1875</v>
      </c>
      <c r="AC3133" s="15">
        <f t="shared" si="996"/>
        <v>617.6</v>
      </c>
      <c r="AD3133" s="48">
        <f>(ROUND(AC3133-AC3124,1)/AC3124)</f>
        <v>0.29584557280738566</v>
      </c>
      <c r="AE3133" s="113"/>
      <c r="AF3133" s="60"/>
    </row>
    <row r="3134" spans="1:32">
      <c r="A3134" s="99" t="s">
        <v>847</v>
      </c>
      <c r="B3134" s="89"/>
      <c r="C3134" s="21" t="s">
        <v>327</v>
      </c>
      <c r="D3134" s="12">
        <v>155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0</v>
      </c>
      <c r="M3134" s="13">
        <v>65</v>
      </c>
      <c r="N3134" s="14">
        <f>D3134*$D$13</f>
        <v>201.5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408.03750000000002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6"/>
        <v>609.53750000000002</v>
      </c>
      <c r="Y3134" s="14">
        <f t="shared" si="987"/>
        <v>0</v>
      </c>
      <c r="Z3134" s="14">
        <f t="shared" si="988"/>
        <v>0</v>
      </c>
      <c r="AA3134" s="14">
        <f t="shared" si="989"/>
        <v>0</v>
      </c>
      <c r="AB3134" s="14">
        <f t="shared" si="997"/>
        <v>0</v>
      </c>
      <c r="AC3134" s="15">
        <f t="shared" si="996"/>
        <v>609.5</v>
      </c>
      <c r="AD3134" s="48">
        <f>(ROUND(AC3134-AC3124,1)/AC3124)</f>
        <v>0.27885018883759966</v>
      </c>
      <c r="AE3134" s="113"/>
      <c r="AF3134" s="60"/>
    </row>
    <row r="3135" spans="1:32">
      <c r="A3135" s="99" t="s">
        <v>848</v>
      </c>
      <c r="B3135" s="89"/>
      <c r="C3135" s="21" t="s">
        <v>328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65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408.03750000000002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6"/>
        <v>609.53750000000002</v>
      </c>
      <c r="Y3135" s="14">
        <f t="shared" si="987"/>
        <v>0</v>
      </c>
      <c r="Z3135" s="14">
        <f t="shared" si="988"/>
        <v>0</v>
      </c>
      <c r="AA3135" s="14">
        <f t="shared" si="989"/>
        <v>0</v>
      </c>
      <c r="AB3135" s="14">
        <f t="shared" si="997"/>
        <v>0</v>
      </c>
      <c r="AC3135" s="15">
        <f t="shared" si="996"/>
        <v>609.5</v>
      </c>
      <c r="AD3135" s="48">
        <f>(ROUND(AC3135-AC3124,1)/AC3124)</f>
        <v>0.27885018883759966</v>
      </c>
      <c r="AE3135" s="113"/>
      <c r="AF3135" s="60"/>
    </row>
    <row r="3136" spans="1:32">
      <c r="A3136" s="99"/>
      <c r="B3136" s="89"/>
      <c r="C3136" s="21" t="s">
        <v>329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10</v>
      </c>
      <c r="K3136" s="13">
        <v>0</v>
      </c>
      <c r="L3136" s="13">
        <v>65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408.03750000000002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6"/>
        <v>609.53750000000002</v>
      </c>
      <c r="Y3136" s="14">
        <f t="shared" si="987"/>
        <v>0</v>
      </c>
      <c r="Z3136" s="14">
        <f t="shared" si="988"/>
        <v>0</v>
      </c>
      <c r="AA3136" s="14">
        <f t="shared" si="989"/>
        <v>0</v>
      </c>
      <c r="AB3136" s="14">
        <f t="shared" si="997"/>
        <v>0</v>
      </c>
      <c r="AC3136" s="15">
        <f t="shared" si="996"/>
        <v>609.5</v>
      </c>
      <c r="AD3136" s="48">
        <f>(ROUND(AC3136-AC3124,1)/AC3124)</f>
        <v>0.27885018883759966</v>
      </c>
      <c r="AE3136" s="113"/>
      <c r="AF3136" s="60"/>
    </row>
    <row r="3137" spans="1:32">
      <c r="A3137" s="99"/>
      <c r="B3137" s="89"/>
      <c r="C3137" s="21" t="s">
        <v>325</v>
      </c>
      <c r="D3137" s="12">
        <v>155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201.5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334.08699999999999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6"/>
        <v>535.58699999999999</v>
      </c>
      <c r="Y3137" s="14">
        <f t="shared" si="987"/>
        <v>0</v>
      </c>
      <c r="Z3137" s="14">
        <f t="shared" si="988"/>
        <v>0</v>
      </c>
      <c r="AA3137" s="14">
        <f t="shared" si="989"/>
        <v>0</v>
      </c>
      <c r="AB3137" s="14">
        <f t="shared" si="997"/>
        <v>0</v>
      </c>
      <c r="AC3137" s="15">
        <f t="shared" si="996"/>
        <v>535.6</v>
      </c>
      <c r="AD3137" s="48">
        <f>(ROUND(AC3137-AC3124,1)/AC3124)</f>
        <v>0.12379353755770037</v>
      </c>
      <c r="AE3137" s="113"/>
      <c r="AF3137" s="60"/>
    </row>
    <row r="3138" spans="1:32">
      <c r="A3138" s="99"/>
      <c r="B3138" s="89"/>
      <c r="C3138" s="21" t="s">
        <v>326</v>
      </c>
      <c r="D3138" s="12">
        <v>155</v>
      </c>
      <c r="E3138" s="12">
        <v>0</v>
      </c>
      <c r="F3138" s="12">
        <v>0</v>
      </c>
      <c r="G3138" s="12">
        <v>0</v>
      </c>
      <c r="H3138" s="12">
        <v>0</v>
      </c>
      <c r="I3138" s="13">
        <v>78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D3138*$D$17</f>
        <v>201.5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381.64099999999996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6"/>
        <v>583.14099999999996</v>
      </c>
      <c r="Y3138" s="14">
        <f t="shared" si="987"/>
        <v>0</v>
      </c>
      <c r="Z3138" s="14">
        <f t="shared" si="988"/>
        <v>0</v>
      </c>
      <c r="AA3138" s="14">
        <f t="shared" si="989"/>
        <v>0</v>
      </c>
      <c r="AB3138" s="14">
        <f t="shared" si="997"/>
        <v>0</v>
      </c>
      <c r="AC3138" s="15">
        <f t="shared" si="996"/>
        <v>583.1</v>
      </c>
      <c r="AD3138" s="48">
        <f>(ROUND(AC3138-AC3124,1)/AC3124)</f>
        <v>0.2234578262694083</v>
      </c>
      <c r="AE3138" s="113"/>
      <c r="AF3138" s="60"/>
    </row>
    <row r="3139" spans="1:32">
      <c r="A3139" s="106" t="s">
        <v>0</v>
      </c>
      <c r="B3139" s="86" t="s">
        <v>144</v>
      </c>
      <c r="C3139" s="50" t="s">
        <v>243</v>
      </c>
      <c r="D3139" s="11">
        <v>172</v>
      </c>
      <c r="E3139" s="11">
        <v>0</v>
      </c>
      <c r="F3139" s="11">
        <v>0</v>
      </c>
      <c r="G3139" s="11">
        <v>0</v>
      </c>
      <c r="H3139" s="11">
        <v>0</v>
      </c>
      <c r="I3139" s="51">
        <v>60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258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232.20000000000002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6"/>
        <v>490.20000000000005</v>
      </c>
      <c r="Y3139" s="52">
        <f t="shared" si="987"/>
        <v>0</v>
      </c>
      <c r="Z3139" s="52">
        <f t="shared" si="988"/>
        <v>0</v>
      </c>
      <c r="AA3139" s="52">
        <f t="shared" si="989"/>
        <v>0</v>
      </c>
      <c r="AB3139" s="52">
        <f t="shared" si="997"/>
        <v>0</v>
      </c>
      <c r="AC3139" s="53">
        <f>ROUND(X3139+Y3139+Z3139+AA3139+AB3139,1)</f>
        <v>490.2</v>
      </c>
      <c r="AD3139" s="58">
        <v>0</v>
      </c>
      <c r="AE3139" s="113" t="s">
        <v>813</v>
      </c>
      <c r="AF3139" s="60"/>
    </row>
    <row r="3140" spans="1:32">
      <c r="A3140" s="99" t="s">
        <v>814</v>
      </c>
      <c r="B3140" s="87">
        <v>25</v>
      </c>
      <c r="C3140" s="21" t="s">
        <v>324</v>
      </c>
      <c r="D3140" s="12">
        <v>172</v>
      </c>
      <c r="E3140" s="12">
        <v>0</v>
      </c>
      <c r="F3140" s="12">
        <v>0</v>
      </c>
      <c r="G3140" s="12">
        <v>0</v>
      </c>
      <c r="H3140" s="12">
        <v>0</v>
      </c>
      <c r="I3140" s="13">
        <v>75</v>
      </c>
      <c r="J3140" s="13">
        <v>13</v>
      </c>
      <c r="K3140" s="13">
        <v>0</v>
      </c>
      <c r="L3140" s="13">
        <v>0</v>
      </c>
      <c r="M3140" s="13">
        <v>0</v>
      </c>
      <c r="N3140" s="14">
        <f>D3140*$D$4</f>
        <v>223.6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354.18239999999997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6"/>
        <v>577.78239999999994</v>
      </c>
      <c r="Y3140" s="14">
        <f t="shared" si="987"/>
        <v>0</v>
      </c>
      <c r="Z3140" s="14">
        <f t="shared" si="988"/>
        <v>0</v>
      </c>
      <c r="AA3140" s="14">
        <f t="shared" si="989"/>
        <v>0</v>
      </c>
      <c r="AB3140" s="14">
        <f>R3140+W3140</f>
        <v>0</v>
      </c>
      <c r="AC3140" s="15">
        <f>ROUND(X3140+Y3140+Z3140+AA3140+AB3140,1)</f>
        <v>577.79999999999995</v>
      </c>
      <c r="AD3140" s="48">
        <f>(ROUND(AC3140-AC3139,1)/AC3139)</f>
        <v>0.17870257037943696</v>
      </c>
      <c r="AE3140" s="113"/>
      <c r="AF3140" s="60"/>
    </row>
    <row r="3141" spans="1:32">
      <c r="A3141" s="99" t="s">
        <v>815</v>
      </c>
      <c r="B3141" s="87">
        <v>0</v>
      </c>
      <c r="C3141" s="21" t="s">
        <v>849</v>
      </c>
      <c r="D3141" s="12">
        <v>172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240.79999999999998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216.72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6"/>
        <v>457.52</v>
      </c>
      <c r="Y3141" s="14">
        <f t="shared" si="987"/>
        <v>0</v>
      </c>
      <c r="Z3141" s="14">
        <f t="shared" si="988"/>
        <v>0</v>
      </c>
      <c r="AA3141" s="14">
        <f t="shared" si="989"/>
        <v>0</v>
      </c>
      <c r="AB3141" s="14">
        <f>R3141+W3141</f>
        <v>0</v>
      </c>
      <c r="AC3141" s="15">
        <f t="shared" ref="AC3141:AC3153" si="998">ROUND(X3141+Y3141+Z3141+AA3141+AB3141,1)</f>
        <v>457.5</v>
      </c>
      <c r="AD3141" s="48">
        <f>(ROUND(AC3141-AC3139,1)/AC3139)</f>
        <v>-6.6707466340269292E-2</v>
      </c>
      <c r="AE3141" s="113"/>
      <c r="AF3141" s="60"/>
    </row>
    <row r="3142" spans="1:32">
      <c r="A3142" s="99" t="s">
        <v>816</v>
      </c>
      <c r="B3142" s="87">
        <v>0</v>
      </c>
      <c r="C3142" s="21" t="s">
        <v>337</v>
      </c>
      <c r="D3142" s="12">
        <v>172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240.79999999999998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216.72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6"/>
        <v>457.52</v>
      </c>
      <c r="Y3142" s="14">
        <f t="shared" si="987"/>
        <v>0</v>
      </c>
      <c r="Z3142" s="14">
        <f t="shared" si="988"/>
        <v>0</v>
      </c>
      <c r="AA3142" s="14">
        <f t="shared" si="989"/>
        <v>0</v>
      </c>
      <c r="AB3142" s="14">
        <f t="shared" ref="AB3142:AB3154" si="999">R3142+W3142</f>
        <v>0</v>
      </c>
      <c r="AC3142" s="15">
        <f t="shared" si="998"/>
        <v>457.5</v>
      </c>
      <c r="AD3142" s="48">
        <f>(ROUND(AC3142-AC3139,1)/AC3139)</f>
        <v>-6.6707466340269292E-2</v>
      </c>
      <c r="AE3142" s="113"/>
      <c r="AF3142" s="60"/>
    </row>
    <row r="3143" spans="1:32">
      <c r="A3143" s="99" t="s">
        <v>817</v>
      </c>
      <c r="B3143" s="87">
        <v>0</v>
      </c>
      <c r="C3143" s="21" t="s">
        <v>338</v>
      </c>
      <c r="D3143" s="12">
        <v>172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240.79999999999998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216.72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ref="X3143:X3319" si="1000">N3143+S3143</f>
        <v>457.52</v>
      </c>
      <c r="Y3143" s="14">
        <f t="shared" ref="Y3143:Y3319" si="1001">O3143+T3143</f>
        <v>0</v>
      </c>
      <c r="Z3143" s="14">
        <f t="shared" ref="Z3143:Z3319" si="1002">P3143+U3143</f>
        <v>0</v>
      </c>
      <c r="AA3143" s="14">
        <f t="shared" ref="AA3143:AA3319" si="1003">Q3143+V3143</f>
        <v>0</v>
      </c>
      <c r="AB3143" s="14">
        <f t="shared" si="999"/>
        <v>0</v>
      </c>
      <c r="AC3143" s="15">
        <f t="shared" si="998"/>
        <v>457.5</v>
      </c>
      <c r="AD3143" s="48">
        <f>(ROUND(AC3143-AC3139,1)/AC3139)</f>
        <v>-6.6707466340269292E-2</v>
      </c>
      <c r="AE3143" s="113"/>
      <c r="AF3143" s="60"/>
    </row>
    <row r="3144" spans="1:32">
      <c r="A3144" s="99" t="s">
        <v>666</v>
      </c>
      <c r="B3144" s="87"/>
      <c r="C3144" s="21" t="s">
        <v>339</v>
      </c>
      <c r="D3144" s="12">
        <v>172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240.79999999999998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216.72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457.52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999"/>
        <v>0</v>
      </c>
      <c r="AC3144" s="15">
        <f t="shared" si="998"/>
        <v>457.5</v>
      </c>
      <c r="AD3144" s="48">
        <f>(ROUND(AC3144-AC3139,1)/AC3139)</f>
        <v>-6.6707466340269292E-2</v>
      </c>
      <c r="AE3144" s="113"/>
      <c r="AF3144" s="60"/>
    </row>
    <row r="3145" spans="1:32">
      <c r="A3145" s="99" t="s">
        <v>605</v>
      </c>
      <c r="B3145" s="87"/>
      <c r="C3145" s="21" t="s">
        <v>1</v>
      </c>
      <c r="D3145" s="12">
        <v>86</v>
      </c>
      <c r="E3145" s="12">
        <v>172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65</v>
      </c>
      <c r="L3145" s="13">
        <v>0</v>
      </c>
      <c r="M3145" s="13">
        <v>0</v>
      </c>
      <c r="N3145" s="14">
        <f>D3145*$D$9</f>
        <v>103.2</v>
      </c>
      <c r="O3145" s="14">
        <f>E3145*$E$9</f>
        <v>223.6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92.88</v>
      </c>
      <c r="T3145" s="14">
        <f>(O3145/100)*(K3145*$K$9)</f>
        <v>218.01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196.07999999999998</v>
      </c>
      <c r="Y3145" s="14">
        <f t="shared" si="1001"/>
        <v>441.61</v>
      </c>
      <c r="Z3145" s="14">
        <f t="shared" si="1002"/>
        <v>0</v>
      </c>
      <c r="AA3145" s="14">
        <f t="shared" si="1003"/>
        <v>0</v>
      </c>
      <c r="AB3145" s="14">
        <f t="shared" si="999"/>
        <v>0</v>
      </c>
      <c r="AC3145" s="15">
        <f t="shared" si="998"/>
        <v>637.70000000000005</v>
      </c>
      <c r="AD3145" s="48">
        <f>(ROUND(AC3145-AC3139,1)/AC3139)</f>
        <v>0.30089759281925743</v>
      </c>
      <c r="AE3145" s="113"/>
      <c r="AF3145" s="60"/>
    </row>
    <row r="3146" spans="1:32">
      <c r="A3146" s="99" t="s">
        <v>844</v>
      </c>
      <c r="B3146" s="87"/>
      <c r="C3146" s="21" t="s">
        <v>2</v>
      </c>
      <c r="D3146" s="12">
        <v>86</v>
      </c>
      <c r="E3146" s="12">
        <v>0</v>
      </c>
      <c r="F3146" s="12">
        <v>172</v>
      </c>
      <c r="G3146" s="12">
        <v>0</v>
      </c>
      <c r="H3146" s="12">
        <v>0</v>
      </c>
      <c r="I3146" s="13">
        <v>60</v>
      </c>
      <c r="J3146" s="13">
        <v>0</v>
      </c>
      <c r="K3146" s="13">
        <v>32.5</v>
      </c>
      <c r="L3146" s="13">
        <v>32.5</v>
      </c>
      <c r="M3146" s="13">
        <v>0</v>
      </c>
      <c r="N3146" s="14">
        <f>D3146*$D$10</f>
        <v>103.2</v>
      </c>
      <c r="O3146" s="14">
        <f>E3146*$E$10</f>
        <v>0</v>
      </c>
      <c r="P3146" s="14">
        <f>F3146*$F$10</f>
        <v>223.6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92.88</v>
      </c>
      <c r="T3146" s="14">
        <f>(O3146/100)*(K3146*$J$10)</f>
        <v>0</v>
      </c>
      <c r="U3146" s="14">
        <f>(P3146/100)*(K3146*$K$10)+(P3146/100)*(L3146*$L$10)</f>
        <v>218.01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196.07999999999998</v>
      </c>
      <c r="Y3146" s="14">
        <f t="shared" si="1001"/>
        <v>0</v>
      </c>
      <c r="Z3146" s="14">
        <f t="shared" si="1002"/>
        <v>441.61</v>
      </c>
      <c r="AA3146" s="14">
        <f t="shared" si="1003"/>
        <v>0</v>
      </c>
      <c r="AB3146" s="14">
        <f t="shared" si="999"/>
        <v>0</v>
      </c>
      <c r="AC3146" s="15">
        <f t="shared" si="998"/>
        <v>637.70000000000005</v>
      </c>
      <c r="AD3146" s="48">
        <f>(ROUND(AC3146-AC3139,1)/AC3139)</f>
        <v>0.30089759281925743</v>
      </c>
      <c r="AE3146" s="113"/>
      <c r="AF3146" s="60"/>
    </row>
    <row r="3147" spans="1:32">
      <c r="A3147" s="99" t="s">
        <v>845</v>
      </c>
      <c r="B3147" s="87"/>
      <c r="C3147" s="21" t="s">
        <v>3</v>
      </c>
      <c r="D3147" s="12">
        <v>86</v>
      </c>
      <c r="E3147" s="12">
        <v>0</v>
      </c>
      <c r="F3147" s="12">
        <v>0</v>
      </c>
      <c r="G3147" s="12">
        <v>172</v>
      </c>
      <c r="H3147" s="12">
        <v>0</v>
      </c>
      <c r="I3147" s="13">
        <v>60</v>
      </c>
      <c r="J3147" s="13">
        <v>0</v>
      </c>
      <c r="K3147" s="13">
        <v>0</v>
      </c>
      <c r="L3147" s="13">
        <v>65</v>
      </c>
      <c r="M3147" s="13">
        <v>0</v>
      </c>
      <c r="N3147" s="14">
        <f>D3147*$D$11</f>
        <v>103.2</v>
      </c>
      <c r="O3147" s="14">
        <f>E3147*$E$11</f>
        <v>0</v>
      </c>
      <c r="P3147" s="14">
        <f>F3147*$F$11</f>
        <v>0</v>
      </c>
      <c r="Q3147" s="14">
        <f>G3147*$G$11</f>
        <v>223.6</v>
      </c>
      <c r="R3147" s="14">
        <f>H3147*$H$11</f>
        <v>0</v>
      </c>
      <c r="S3147" s="14">
        <f>(N3147/100)*(I3147*$I$11)+(N3147/100)*(J3147*$J$11)</f>
        <v>92.88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218.01</v>
      </c>
      <c r="W3147" s="14">
        <f>(R3147/100)*(K3147*$K$11)+(R3147/100)*(L3147*$L$11)</f>
        <v>0</v>
      </c>
      <c r="X3147" s="14">
        <f t="shared" si="1000"/>
        <v>196.07999999999998</v>
      </c>
      <c r="Y3147" s="14">
        <f t="shared" si="1001"/>
        <v>0</v>
      </c>
      <c r="Z3147" s="14">
        <f t="shared" si="1002"/>
        <v>0</v>
      </c>
      <c r="AA3147" s="14">
        <f t="shared" si="1003"/>
        <v>441.61</v>
      </c>
      <c r="AB3147" s="14">
        <f t="shared" si="999"/>
        <v>0</v>
      </c>
      <c r="AC3147" s="15">
        <f t="shared" si="998"/>
        <v>637.70000000000005</v>
      </c>
      <c r="AD3147" s="48">
        <f>(ROUND(AC3147-AC3139,1)/AC3139)</f>
        <v>0.30089759281925743</v>
      </c>
      <c r="AE3147" s="113"/>
      <c r="AF3147" s="60"/>
    </row>
    <row r="3148" spans="1:32">
      <c r="A3148" s="99" t="s">
        <v>846</v>
      </c>
      <c r="B3148" s="87"/>
      <c r="C3148" s="21" t="s">
        <v>4</v>
      </c>
      <c r="D3148" s="12">
        <v>86</v>
      </c>
      <c r="E3148" s="12">
        <v>0</v>
      </c>
      <c r="F3148" s="12">
        <v>0</v>
      </c>
      <c r="G3148" s="12">
        <v>0</v>
      </c>
      <c r="H3148" s="12">
        <v>172</v>
      </c>
      <c r="I3148" s="13">
        <v>60</v>
      </c>
      <c r="J3148" s="13">
        <v>0</v>
      </c>
      <c r="K3148" s="13">
        <v>32.5</v>
      </c>
      <c r="L3148" s="13">
        <v>32.5</v>
      </c>
      <c r="M3148" s="13">
        <v>0</v>
      </c>
      <c r="N3148" s="14">
        <f>D3148*$D$12</f>
        <v>103.2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223.6</v>
      </c>
      <c r="S3148" s="14">
        <f>(N3148/100)*(I3148*$I$12)+(N3148/100)*(J3148*$J$12)</f>
        <v>92.88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218.01</v>
      </c>
      <c r="X3148" s="14">
        <f t="shared" si="1000"/>
        <v>196.07999999999998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999"/>
        <v>441.61</v>
      </c>
      <c r="AC3148" s="15">
        <f t="shared" si="998"/>
        <v>637.70000000000005</v>
      </c>
      <c r="AD3148" s="48">
        <f>(ROUND(AC3148-AC3139,1)/AC3139)</f>
        <v>0.30089759281925743</v>
      </c>
      <c r="AE3148" s="113"/>
      <c r="AF3148" s="60"/>
    </row>
    <row r="3149" spans="1:32">
      <c r="A3149" s="99" t="s">
        <v>847</v>
      </c>
      <c r="B3149" s="87"/>
      <c r="C3149" s="21" t="s">
        <v>327</v>
      </c>
      <c r="D3149" s="12">
        <v>172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0</v>
      </c>
      <c r="L3149" s="13">
        <v>0</v>
      </c>
      <c r="M3149" s="13">
        <v>60</v>
      </c>
      <c r="N3149" s="14">
        <f>D3149*$D$13</f>
        <v>223.6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402.47999999999996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626.07999999999993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999"/>
        <v>0</v>
      </c>
      <c r="AC3149" s="15">
        <f t="shared" si="998"/>
        <v>626.1</v>
      </c>
      <c r="AD3149" s="48">
        <f>(ROUND(AC3149-AC3139,1)/AC3139)</f>
        <v>0.27723378212974298</v>
      </c>
      <c r="AE3149" s="113"/>
      <c r="AF3149" s="60"/>
    </row>
    <row r="3150" spans="1:32">
      <c r="A3150" s="99" t="s">
        <v>848</v>
      </c>
      <c r="B3150" s="87"/>
      <c r="C3150" s="21" t="s">
        <v>328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0</v>
      </c>
      <c r="K3150" s="13">
        <v>60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402.47999999999996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626.07999999999993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999"/>
        <v>0</v>
      </c>
      <c r="AC3150" s="15">
        <f t="shared" si="998"/>
        <v>626.1</v>
      </c>
      <c r="AD3150" s="48">
        <f>(ROUND(AC3150-AC3139,1)/AC3139)</f>
        <v>0.27723378212974298</v>
      </c>
      <c r="AE3150" s="113"/>
      <c r="AF3150" s="60"/>
    </row>
    <row r="3151" spans="1:32">
      <c r="A3151" s="99"/>
      <c r="B3151" s="87"/>
      <c r="C3151" s="21" t="s">
        <v>329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0</v>
      </c>
      <c r="K3151" s="13">
        <v>0</v>
      </c>
      <c r="L3151" s="13">
        <v>60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402.47999999999996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626.07999999999993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999"/>
        <v>0</v>
      </c>
      <c r="AC3151" s="15">
        <f t="shared" si="998"/>
        <v>626.1</v>
      </c>
      <c r="AD3151" s="48">
        <f>(ROUND(AC3151-AC3139,1)/AC3139)</f>
        <v>0.27723378212974298</v>
      </c>
      <c r="AE3151" s="113"/>
      <c r="AF3151" s="60"/>
    </row>
    <row r="3152" spans="1:32">
      <c r="A3152" s="99"/>
      <c r="B3152" s="87"/>
      <c r="C3152" s="21" t="s">
        <v>325</v>
      </c>
      <c r="D3152" s="12">
        <v>172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38</v>
      </c>
      <c r="K3152" s="13">
        <v>0</v>
      </c>
      <c r="L3152" s="13">
        <v>0</v>
      </c>
      <c r="M3152" s="13">
        <v>0</v>
      </c>
      <c r="N3152" s="14">
        <f>D3152*$D$16</f>
        <v>223.6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329.58639999999997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553.18639999999994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999"/>
        <v>0</v>
      </c>
      <c r="AC3152" s="15">
        <f t="shared" si="998"/>
        <v>553.20000000000005</v>
      </c>
      <c r="AD3152" s="48">
        <f>(ROUND(AC3152-AC3139,1)/AC3139)</f>
        <v>0.12851897184822522</v>
      </c>
      <c r="AE3152" s="113"/>
      <c r="AF3152" s="60"/>
    </row>
    <row r="3153" spans="1:32">
      <c r="A3153" s="99"/>
      <c r="B3153" s="87"/>
      <c r="C3153" s="21" t="s">
        <v>326</v>
      </c>
      <c r="D3153" s="12">
        <v>172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223.6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380.56719999999996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604.16719999999998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999"/>
        <v>0</v>
      </c>
      <c r="AC3153" s="15">
        <f t="shared" si="998"/>
        <v>604.20000000000005</v>
      </c>
      <c r="AD3153" s="48">
        <f>(ROUND(AC3153-AC3139,1)/AC3139)</f>
        <v>0.23255813953488372</v>
      </c>
      <c r="AE3153" s="113"/>
      <c r="AF3153" s="60"/>
    </row>
    <row r="3154" spans="1:32">
      <c r="A3154" s="106" t="s">
        <v>0</v>
      </c>
      <c r="B3154" s="88" t="s">
        <v>145</v>
      </c>
      <c r="C3154" s="50" t="s">
        <v>243</v>
      </c>
      <c r="D3154" s="11">
        <v>140</v>
      </c>
      <c r="E3154" s="11">
        <v>0</v>
      </c>
      <c r="F3154" s="11">
        <v>0</v>
      </c>
      <c r="G3154" s="11">
        <v>0</v>
      </c>
      <c r="H3154" s="11">
        <v>0</v>
      </c>
      <c r="I3154" s="51">
        <v>45</v>
      </c>
      <c r="J3154" s="51">
        <v>45</v>
      </c>
      <c r="K3154" s="51">
        <v>0</v>
      </c>
      <c r="L3154" s="51">
        <v>0</v>
      </c>
      <c r="M3154" s="51">
        <v>0</v>
      </c>
      <c r="N3154" s="52">
        <f>D3154*$D$3</f>
        <v>210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283.5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493.5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999"/>
        <v>0</v>
      </c>
      <c r="AC3154" s="53">
        <f>ROUND(X3154+Y3154+Z3154+AA3154+AB3154,1)</f>
        <v>493.5</v>
      </c>
      <c r="AD3154" s="58">
        <v>0</v>
      </c>
      <c r="AE3154" s="113" t="s">
        <v>813</v>
      </c>
      <c r="AF3154" s="60"/>
    </row>
    <row r="3155" spans="1:32">
      <c r="A3155" s="99" t="s">
        <v>814</v>
      </c>
      <c r="B3155" s="89">
        <v>20</v>
      </c>
      <c r="C3155" s="21" t="s">
        <v>324</v>
      </c>
      <c r="D3155" s="12">
        <v>140</v>
      </c>
      <c r="E3155" s="12">
        <v>0</v>
      </c>
      <c r="F3155" s="12">
        <v>0</v>
      </c>
      <c r="G3155" s="12">
        <v>0</v>
      </c>
      <c r="H3155" s="12">
        <v>0</v>
      </c>
      <c r="I3155" s="13">
        <v>65</v>
      </c>
      <c r="J3155" s="13">
        <v>65</v>
      </c>
      <c r="K3155" s="13">
        <v>0</v>
      </c>
      <c r="L3155" s="13">
        <v>0</v>
      </c>
      <c r="M3155" s="13">
        <v>0</v>
      </c>
      <c r="N3155" s="14">
        <f>D3155*$D$4</f>
        <v>182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425.88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607.88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 t="shared" ref="AB3155:AB3171" si="1004">R3155+W3155</f>
        <v>0</v>
      </c>
      <c r="AC3155" s="15">
        <f>ROUND(X3155+Y3155+Z3155+AA3155+AB3155,1)</f>
        <v>607.9</v>
      </c>
      <c r="AD3155" s="48">
        <f>(ROUND(AC3155-AC3154,1)/AC3154)</f>
        <v>0.23181357649442758</v>
      </c>
      <c r="AE3155" s="113"/>
      <c r="AF3155" s="60"/>
    </row>
    <row r="3156" spans="1:32">
      <c r="A3156" s="99" t="s">
        <v>815</v>
      </c>
      <c r="B3156" s="89">
        <v>20</v>
      </c>
      <c r="C3156" s="21" t="s">
        <v>849</v>
      </c>
      <c r="D3156" s="12">
        <v>140</v>
      </c>
      <c r="E3156" s="12">
        <v>0</v>
      </c>
      <c r="F3156" s="12">
        <v>0</v>
      </c>
      <c r="G3156" s="12">
        <v>0</v>
      </c>
      <c r="H3156" s="12">
        <v>0</v>
      </c>
      <c r="I3156" s="13">
        <v>45</v>
      </c>
      <c r="J3156" s="13">
        <v>45</v>
      </c>
      <c r="K3156" s="13">
        <v>0</v>
      </c>
      <c r="L3156" s="13">
        <v>0</v>
      </c>
      <c r="M3156" s="13">
        <v>0</v>
      </c>
      <c r="N3156" s="14">
        <f>D3156*$D$5</f>
        <v>196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264.60000000000002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460.6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 t="shared" si="1004"/>
        <v>0</v>
      </c>
      <c r="AC3156" s="15">
        <f t="shared" ref="AC3156:AC3168" si="1005">ROUND(X3156+Y3156+Z3156+AA3156+AB3156,1)</f>
        <v>460.6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816</v>
      </c>
      <c r="B3157" s="89">
        <v>0</v>
      </c>
      <c r="C3157" s="21" t="s">
        <v>337</v>
      </c>
      <c r="D3157" s="12">
        <v>140</v>
      </c>
      <c r="E3157" s="12">
        <v>0</v>
      </c>
      <c r="F3157" s="12">
        <v>0</v>
      </c>
      <c r="G3157" s="12">
        <v>0</v>
      </c>
      <c r="H3157" s="12">
        <v>0</v>
      </c>
      <c r="I3157" s="13">
        <v>45</v>
      </c>
      <c r="J3157" s="13">
        <v>45</v>
      </c>
      <c r="K3157" s="13">
        <v>0</v>
      </c>
      <c r="L3157" s="13">
        <v>0</v>
      </c>
      <c r="M3157" s="13">
        <v>0</v>
      </c>
      <c r="N3157" s="14">
        <f>D3157*$D$6</f>
        <v>196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264.60000000000002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460.6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si="1004"/>
        <v>0</v>
      </c>
      <c r="AC3157" s="15">
        <f t="shared" si="1005"/>
        <v>460.6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817</v>
      </c>
      <c r="B3158" s="89">
        <v>0</v>
      </c>
      <c r="C3158" s="21" t="s">
        <v>338</v>
      </c>
      <c r="D3158" s="12">
        <v>140</v>
      </c>
      <c r="E3158" s="12">
        <v>0</v>
      </c>
      <c r="F3158" s="12">
        <v>0</v>
      </c>
      <c r="G3158" s="12">
        <v>0</v>
      </c>
      <c r="H3158" s="12">
        <v>0</v>
      </c>
      <c r="I3158" s="13">
        <v>45</v>
      </c>
      <c r="J3158" s="13">
        <v>45</v>
      </c>
      <c r="K3158" s="13">
        <v>0</v>
      </c>
      <c r="L3158" s="13">
        <v>0</v>
      </c>
      <c r="M3158" s="13">
        <v>0</v>
      </c>
      <c r="N3158" s="14">
        <f>D3158*$D$7</f>
        <v>196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264.60000000000002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460.6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4"/>
        <v>0</v>
      </c>
      <c r="AC3158" s="15">
        <f t="shared" si="1005"/>
        <v>460.6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666</v>
      </c>
      <c r="B3159" s="89"/>
      <c r="C3159" s="21" t="s">
        <v>339</v>
      </c>
      <c r="D3159" s="12">
        <v>140</v>
      </c>
      <c r="E3159" s="12">
        <v>0</v>
      </c>
      <c r="F3159" s="12">
        <v>0</v>
      </c>
      <c r="G3159" s="12">
        <v>0</v>
      </c>
      <c r="H3159" s="12">
        <v>0</v>
      </c>
      <c r="I3159" s="13">
        <v>45</v>
      </c>
      <c r="J3159" s="13">
        <v>45</v>
      </c>
      <c r="K3159" s="13">
        <v>0</v>
      </c>
      <c r="L3159" s="13">
        <v>0</v>
      </c>
      <c r="M3159" s="13">
        <v>0</v>
      </c>
      <c r="N3159" s="14">
        <f>D3159*$D$8</f>
        <v>196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264.60000000000002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460.6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4"/>
        <v>0</v>
      </c>
      <c r="AC3159" s="15">
        <f t="shared" si="1005"/>
        <v>460.6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605</v>
      </c>
      <c r="B3160" s="89"/>
      <c r="C3160" s="21" t="s">
        <v>1</v>
      </c>
      <c r="D3160" s="12">
        <v>70</v>
      </c>
      <c r="E3160" s="12">
        <v>140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95</v>
      </c>
      <c r="L3160" s="13">
        <v>0</v>
      </c>
      <c r="M3160" s="13">
        <v>0</v>
      </c>
      <c r="N3160" s="14">
        <f>D3160*$D$9</f>
        <v>84</v>
      </c>
      <c r="O3160" s="14">
        <f>E3160*$E$9</f>
        <v>182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113.39999999999999</v>
      </c>
      <c r="T3160" s="14">
        <f>(O3160/100)*(K3160*$K$9)</f>
        <v>259.35000000000002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197.39999999999998</v>
      </c>
      <c r="Y3160" s="14">
        <f t="shared" si="1001"/>
        <v>441.35</v>
      </c>
      <c r="Z3160" s="14">
        <f t="shared" si="1002"/>
        <v>0</v>
      </c>
      <c r="AA3160" s="14">
        <f t="shared" si="1003"/>
        <v>0</v>
      </c>
      <c r="AB3160" s="14">
        <f t="shared" si="1004"/>
        <v>0</v>
      </c>
      <c r="AC3160" s="15">
        <f t="shared" si="1005"/>
        <v>638.79999999999995</v>
      </c>
      <c r="AD3160" s="48">
        <f>(ROUND(AC3160-AC3154,1)/AC3154)</f>
        <v>0.29442755825734551</v>
      </c>
      <c r="AE3160" s="113"/>
      <c r="AF3160" s="60"/>
    </row>
    <row r="3161" spans="1:32">
      <c r="A3161" s="99" t="s">
        <v>844</v>
      </c>
      <c r="B3161" s="89"/>
      <c r="C3161" s="21" t="s">
        <v>2</v>
      </c>
      <c r="D3161" s="12">
        <v>70</v>
      </c>
      <c r="E3161" s="12">
        <v>0</v>
      </c>
      <c r="F3161" s="12">
        <v>140</v>
      </c>
      <c r="G3161" s="12">
        <v>0</v>
      </c>
      <c r="H3161" s="12">
        <v>0</v>
      </c>
      <c r="I3161" s="13">
        <v>45</v>
      </c>
      <c r="J3161" s="13">
        <v>45</v>
      </c>
      <c r="K3161" s="13">
        <v>47.5</v>
      </c>
      <c r="L3161" s="13">
        <v>47.5</v>
      </c>
      <c r="M3161" s="13">
        <v>0</v>
      </c>
      <c r="N3161" s="14">
        <f>D3161*$D$10</f>
        <v>84</v>
      </c>
      <c r="O3161" s="14">
        <f>E3161*$E$10</f>
        <v>0</v>
      </c>
      <c r="P3161" s="14">
        <f>F3161*$F$10</f>
        <v>182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113.39999999999999</v>
      </c>
      <c r="T3161" s="14">
        <f>(O3161/100)*(K3161*$J$10)</f>
        <v>0</v>
      </c>
      <c r="U3161" s="14">
        <f>(P3161/100)*(K3161*$K$10)+(P3161/100)*(L3161*$L$10)</f>
        <v>259.35000000000002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197.39999999999998</v>
      </c>
      <c r="Y3161" s="14">
        <f t="shared" si="1001"/>
        <v>0</v>
      </c>
      <c r="Z3161" s="14">
        <f t="shared" si="1002"/>
        <v>441.35</v>
      </c>
      <c r="AA3161" s="14">
        <f t="shared" si="1003"/>
        <v>0</v>
      </c>
      <c r="AB3161" s="14">
        <f t="shared" si="1004"/>
        <v>0</v>
      </c>
      <c r="AC3161" s="15">
        <f t="shared" si="1005"/>
        <v>638.79999999999995</v>
      </c>
      <c r="AD3161" s="48">
        <f>(ROUND(AC3161-AC3154,1)/AC3154)</f>
        <v>0.29442755825734551</v>
      </c>
      <c r="AE3161" s="113"/>
      <c r="AF3161" s="60"/>
    </row>
    <row r="3162" spans="1:32">
      <c r="A3162" s="99" t="s">
        <v>845</v>
      </c>
      <c r="B3162" s="89"/>
      <c r="C3162" s="21" t="s">
        <v>3</v>
      </c>
      <c r="D3162" s="12">
        <v>70</v>
      </c>
      <c r="E3162" s="12">
        <v>0</v>
      </c>
      <c r="F3162" s="12">
        <v>0</v>
      </c>
      <c r="G3162" s="12">
        <v>140</v>
      </c>
      <c r="H3162" s="12">
        <v>0</v>
      </c>
      <c r="I3162" s="13">
        <v>45</v>
      </c>
      <c r="J3162" s="13">
        <v>45</v>
      </c>
      <c r="K3162" s="13">
        <v>0</v>
      </c>
      <c r="L3162" s="13">
        <v>95</v>
      </c>
      <c r="M3162" s="13">
        <v>0</v>
      </c>
      <c r="N3162" s="14">
        <f>D3162*$D$11</f>
        <v>84</v>
      </c>
      <c r="O3162" s="14">
        <f>E3162*$E$11</f>
        <v>0</v>
      </c>
      <c r="P3162" s="14">
        <f>F3162*$F$11</f>
        <v>0</v>
      </c>
      <c r="Q3162" s="14">
        <f>G3162*$G$11</f>
        <v>182</v>
      </c>
      <c r="R3162" s="14">
        <f>H3162*$H$11</f>
        <v>0</v>
      </c>
      <c r="S3162" s="14">
        <f>(N3162/100)*(I3162*$I$11)+(N3162/100)*(J3162*$J$11)</f>
        <v>113.39999999999999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259.35000000000002</v>
      </c>
      <c r="W3162" s="14">
        <f>(R3162/100)*(K3162*$K$11)+(R3162/100)*(L3162*$L$11)</f>
        <v>0</v>
      </c>
      <c r="X3162" s="14">
        <f t="shared" si="1000"/>
        <v>197.39999999999998</v>
      </c>
      <c r="Y3162" s="14">
        <f t="shared" si="1001"/>
        <v>0</v>
      </c>
      <c r="Z3162" s="14">
        <f t="shared" si="1002"/>
        <v>0</v>
      </c>
      <c r="AA3162" s="14">
        <f t="shared" si="1003"/>
        <v>441.35</v>
      </c>
      <c r="AB3162" s="14">
        <f t="shared" si="1004"/>
        <v>0</v>
      </c>
      <c r="AC3162" s="15">
        <f t="shared" si="1005"/>
        <v>638.79999999999995</v>
      </c>
      <c r="AD3162" s="48">
        <f>(ROUND(AC3162-AC3154,1)/AC3154)</f>
        <v>0.29442755825734551</v>
      </c>
      <c r="AE3162" s="113"/>
      <c r="AF3162" s="60"/>
    </row>
    <row r="3163" spans="1:32">
      <c r="A3163" s="99" t="s">
        <v>846</v>
      </c>
      <c r="B3163" s="89"/>
      <c r="C3163" s="21" t="s">
        <v>4</v>
      </c>
      <c r="D3163" s="12">
        <v>70</v>
      </c>
      <c r="E3163" s="12">
        <v>0</v>
      </c>
      <c r="F3163" s="12">
        <v>0</v>
      </c>
      <c r="G3163" s="12">
        <v>0</v>
      </c>
      <c r="H3163" s="12">
        <v>140</v>
      </c>
      <c r="I3163" s="13">
        <v>45</v>
      </c>
      <c r="J3163" s="13">
        <v>45</v>
      </c>
      <c r="K3163" s="13">
        <v>47.5</v>
      </c>
      <c r="L3163" s="13">
        <v>47.5</v>
      </c>
      <c r="M3163" s="13">
        <v>0</v>
      </c>
      <c r="N3163" s="14">
        <f>D3163*$D$12</f>
        <v>84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182</v>
      </c>
      <c r="S3163" s="14">
        <f>(N3163/100)*(I3163*$I$12)+(N3163/100)*(J3163*$J$12)</f>
        <v>113.39999999999999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259.35000000000002</v>
      </c>
      <c r="X3163" s="14">
        <f t="shared" si="1000"/>
        <v>197.39999999999998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4"/>
        <v>441.35</v>
      </c>
      <c r="AC3163" s="15">
        <f t="shared" si="1005"/>
        <v>638.79999999999995</v>
      </c>
      <c r="AD3163" s="48">
        <f>(ROUND(AC3163-AC3154,1)/AC3154)</f>
        <v>0.29442755825734551</v>
      </c>
      <c r="AE3163" s="113"/>
      <c r="AF3163" s="60"/>
    </row>
    <row r="3164" spans="1:32">
      <c r="A3164" s="99" t="s">
        <v>847</v>
      </c>
      <c r="B3164" s="89"/>
      <c r="C3164" s="21" t="s">
        <v>327</v>
      </c>
      <c r="D3164" s="12">
        <v>140</v>
      </c>
      <c r="E3164" s="12">
        <v>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0</v>
      </c>
      <c r="L3164" s="13">
        <v>0</v>
      </c>
      <c r="M3164" s="13">
        <v>75</v>
      </c>
      <c r="N3164" s="14">
        <f>D3164*$D$13</f>
        <v>182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450.45000000000005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632.45000000000005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4"/>
        <v>0</v>
      </c>
      <c r="AC3164" s="15">
        <f t="shared" si="1005"/>
        <v>632.5</v>
      </c>
      <c r="AD3164" s="48">
        <f>(ROUND(AC3164-AC3154,1)/AC3154)</f>
        <v>0.28166160081053698</v>
      </c>
      <c r="AE3164" s="113"/>
      <c r="AF3164" s="60"/>
    </row>
    <row r="3165" spans="1:32">
      <c r="A3165" s="99" t="s">
        <v>848</v>
      </c>
      <c r="B3165" s="89"/>
      <c r="C3165" s="21" t="s">
        <v>328</v>
      </c>
      <c r="D3165" s="12">
        <v>140</v>
      </c>
      <c r="E3165" s="12">
        <v>0</v>
      </c>
      <c r="F3165" s="12">
        <v>0</v>
      </c>
      <c r="G3165" s="12">
        <v>0</v>
      </c>
      <c r="H3165" s="12">
        <v>0</v>
      </c>
      <c r="I3165" s="13">
        <v>45</v>
      </c>
      <c r="J3165" s="13">
        <v>45</v>
      </c>
      <c r="K3165" s="13">
        <v>75</v>
      </c>
      <c r="L3165" s="13">
        <v>0</v>
      </c>
      <c r="M3165" s="13">
        <v>0</v>
      </c>
      <c r="N3165" s="14">
        <f>D3165*$D$14</f>
        <v>182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450.45000000000005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632.45000000000005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4"/>
        <v>0</v>
      </c>
      <c r="AC3165" s="15">
        <f t="shared" si="1005"/>
        <v>632.5</v>
      </c>
      <c r="AD3165" s="48">
        <f>(ROUND(AC3165-AC3154,1)/AC3154)</f>
        <v>0.28166160081053698</v>
      </c>
      <c r="AE3165" s="113"/>
      <c r="AF3165" s="60"/>
    </row>
    <row r="3166" spans="1:32">
      <c r="A3166" s="99"/>
      <c r="B3166" s="89"/>
      <c r="C3166" s="21" t="s">
        <v>329</v>
      </c>
      <c r="D3166" s="12">
        <v>140</v>
      </c>
      <c r="E3166" s="12">
        <v>0</v>
      </c>
      <c r="F3166" s="12">
        <v>0</v>
      </c>
      <c r="G3166" s="12">
        <v>0</v>
      </c>
      <c r="H3166" s="12">
        <v>0</v>
      </c>
      <c r="I3166" s="13">
        <v>45</v>
      </c>
      <c r="J3166" s="13">
        <v>45</v>
      </c>
      <c r="K3166" s="13">
        <v>0</v>
      </c>
      <c r="L3166" s="13">
        <v>75</v>
      </c>
      <c r="M3166" s="13">
        <v>0</v>
      </c>
      <c r="N3166" s="14">
        <f>D3166*$D$15</f>
        <v>182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450.45000000000005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632.45000000000005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4"/>
        <v>0</v>
      </c>
      <c r="AC3166" s="15">
        <f t="shared" si="1005"/>
        <v>632.5</v>
      </c>
      <c r="AD3166" s="48">
        <f>(ROUND(AC3166-AC3154,1)/AC3154)</f>
        <v>0.28166160081053698</v>
      </c>
      <c r="AE3166" s="113"/>
      <c r="AF3166" s="60"/>
    </row>
    <row r="3167" spans="1:32">
      <c r="A3167" s="99"/>
      <c r="B3167" s="89"/>
      <c r="C3167" s="21" t="s">
        <v>325</v>
      </c>
      <c r="D3167" s="12">
        <v>140</v>
      </c>
      <c r="E3167" s="12">
        <v>0</v>
      </c>
      <c r="F3167" s="12">
        <v>0</v>
      </c>
      <c r="G3167" s="12">
        <v>0</v>
      </c>
      <c r="H3167" s="12">
        <v>0</v>
      </c>
      <c r="I3167" s="13">
        <v>45</v>
      </c>
      <c r="J3167" s="13">
        <v>76</v>
      </c>
      <c r="K3167" s="13">
        <v>0</v>
      </c>
      <c r="L3167" s="13">
        <v>0</v>
      </c>
      <c r="M3167" s="13">
        <v>0</v>
      </c>
      <c r="N3167" s="14">
        <f>D3167*$D$16</f>
        <v>182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400.03599999999994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582.03599999999994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4"/>
        <v>0</v>
      </c>
      <c r="AC3167" s="15">
        <f t="shared" si="1005"/>
        <v>582</v>
      </c>
      <c r="AD3167" s="48">
        <f>(ROUND(AC3167-AC3154,1)/AC3154)</f>
        <v>0.17933130699088146</v>
      </c>
      <c r="AE3167" s="113"/>
      <c r="AF3167" s="60"/>
    </row>
    <row r="3168" spans="1:32">
      <c r="A3168" s="99"/>
      <c r="B3168" s="89"/>
      <c r="C3168" s="21" t="s">
        <v>326</v>
      </c>
      <c r="D3168" s="12">
        <v>140</v>
      </c>
      <c r="E3168" s="12">
        <v>0</v>
      </c>
      <c r="F3168" s="12">
        <v>0</v>
      </c>
      <c r="G3168" s="12">
        <v>0</v>
      </c>
      <c r="H3168" s="12">
        <v>0</v>
      </c>
      <c r="I3168" s="13">
        <v>76</v>
      </c>
      <c r="J3168" s="13">
        <v>45</v>
      </c>
      <c r="K3168" s="13">
        <v>0</v>
      </c>
      <c r="L3168" s="13">
        <v>0</v>
      </c>
      <c r="M3168" s="13">
        <v>0</v>
      </c>
      <c r="N3168" s="14">
        <f>D3168*$D$17</f>
        <v>182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400.03599999999994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582.03599999999994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4"/>
        <v>0</v>
      </c>
      <c r="AC3168" s="15">
        <f t="shared" si="1005"/>
        <v>582</v>
      </c>
      <c r="AD3168" s="48">
        <f>(ROUND(AC3168-AC3154,1)/AC3154)</f>
        <v>0.17933130699088146</v>
      </c>
      <c r="AE3168" s="113"/>
      <c r="AF3168" s="60"/>
    </row>
    <row r="3169" spans="1:32">
      <c r="A3169" s="106" t="s">
        <v>0</v>
      </c>
      <c r="B3169" s="90" t="s">
        <v>146</v>
      </c>
      <c r="C3169" s="50" t="s">
        <v>241</v>
      </c>
      <c r="D3169" s="11">
        <v>134</v>
      </c>
      <c r="E3169" s="11">
        <v>0</v>
      </c>
      <c r="F3169" s="11">
        <v>60</v>
      </c>
      <c r="G3169" s="11">
        <v>0</v>
      </c>
      <c r="H3169" s="11">
        <v>0</v>
      </c>
      <c r="I3169" s="51">
        <v>40</v>
      </c>
      <c r="J3169" s="51">
        <v>20</v>
      </c>
      <c r="K3169" s="51">
        <v>20</v>
      </c>
      <c r="L3169" s="51">
        <v>20</v>
      </c>
      <c r="M3169" s="51">
        <v>0</v>
      </c>
      <c r="N3169" s="52">
        <f>D3169*$D$3</f>
        <v>201</v>
      </c>
      <c r="O3169" s="52">
        <f>E3169*$E$3</f>
        <v>0</v>
      </c>
      <c r="P3169" s="52">
        <f>F3169*$F$3</f>
        <v>90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180.89999999999998</v>
      </c>
      <c r="T3169" s="52">
        <f>(O3169/100)*(K3169*$K$3)</f>
        <v>0</v>
      </c>
      <c r="U3169" s="52">
        <f>(P3169/100)*(K3169*$K$3)+(P3169/100)*(L3169*$L$3)</f>
        <v>54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381.9</v>
      </c>
      <c r="Y3169" s="52">
        <f t="shared" si="1001"/>
        <v>0</v>
      </c>
      <c r="Z3169" s="52">
        <f t="shared" si="1002"/>
        <v>144</v>
      </c>
      <c r="AA3169" s="52">
        <f t="shared" si="1003"/>
        <v>0</v>
      </c>
      <c r="AB3169" s="52">
        <f t="shared" si="1004"/>
        <v>0</v>
      </c>
      <c r="AC3169" s="53">
        <f>ROUND(X3169+Y3169+Z3169+AA3169+AB3169,1)</f>
        <v>525.9</v>
      </c>
      <c r="AD3169" s="58"/>
      <c r="AE3169" s="113" t="s">
        <v>813</v>
      </c>
      <c r="AF3169" s="60"/>
    </row>
    <row r="3170" spans="1:32">
      <c r="A3170" s="99" t="s">
        <v>814</v>
      </c>
      <c r="B3170" s="91">
        <v>24</v>
      </c>
      <c r="C3170" s="21" t="s">
        <v>324</v>
      </c>
      <c r="D3170" s="12">
        <v>134</v>
      </c>
      <c r="E3170" s="12">
        <v>0</v>
      </c>
      <c r="F3170" s="12">
        <v>60</v>
      </c>
      <c r="G3170" s="12">
        <v>0</v>
      </c>
      <c r="H3170" s="12">
        <v>0</v>
      </c>
      <c r="I3170" s="13">
        <v>61</v>
      </c>
      <c r="J3170" s="13">
        <v>41</v>
      </c>
      <c r="K3170" s="13">
        <v>20</v>
      </c>
      <c r="L3170" s="13">
        <v>20</v>
      </c>
      <c r="M3170" s="13">
        <v>0</v>
      </c>
      <c r="N3170" s="14">
        <f>D3170*$D$4</f>
        <v>174.20000000000002</v>
      </c>
      <c r="O3170" s="14">
        <f>E3170*$E$4</f>
        <v>0</v>
      </c>
      <c r="P3170" s="14">
        <f>F3170*$F$4</f>
        <v>78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319.83120000000002</v>
      </c>
      <c r="T3170" s="14">
        <f>(O3170/100)*(K3170*$K$4)</f>
        <v>0</v>
      </c>
      <c r="U3170" s="14">
        <f>(P3170/100)*(K3170*$K$4)+(P3170/100)*(L3170*$L$4)</f>
        <v>46.800000000000004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494.03120000000001</v>
      </c>
      <c r="Y3170" s="14">
        <f t="shared" si="1001"/>
        <v>0</v>
      </c>
      <c r="Z3170" s="14">
        <f t="shared" si="1002"/>
        <v>124.80000000000001</v>
      </c>
      <c r="AA3170" s="14">
        <f t="shared" si="1003"/>
        <v>0</v>
      </c>
      <c r="AB3170" s="14">
        <f t="shared" si="1004"/>
        <v>0</v>
      </c>
      <c r="AC3170" s="15">
        <f>ROUND(X3170+Y3170+Z3170+AA3170+AB3170,1)</f>
        <v>618.79999999999995</v>
      </c>
      <c r="AD3170" s="48">
        <f>(ROUND(AC3170-AC3169,1)/AC3169)</f>
        <v>0.17664955314698613</v>
      </c>
      <c r="AE3170" s="113"/>
      <c r="AF3170" s="60"/>
    </row>
    <row r="3171" spans="1:32">
      <c r="A3171" s="99" t="s">
        <v>815</v>
      </c>
      <c r="B3171" s="91">
        <v>0</v>
      </c>
      <c r="C3171" s="21" t="s">
        <v>849</v>
      </c>
      <c r="D3171" s="12">
        <v>134</v>
      </c>
      <c r="E3171" s="12">
        <v>0</v>
      </c>
      <c r="F3171" s="12">
        <v>60</v>
      </c>
      <c r="G3171" s="12">
        <v>0</v>
      </c>
      <c r="H3171" s="12">
        <v>0</v>
      </c>
      <c r="I3171" s="13">
        <v>40</v>
      </c>
      <c r="J3171" s="13">
        <v>20</v>
      </c>
      <c r="K3171" s="13">
        <v>20</v>
      </c>
      <c r="L3171" s="13">
        <v>20</v>
      </c>
      <c r="M3171" s="13">
        <v>0</v>
      </c>
      <c r="N3171" s="14">
        <f>D3171*$D$5</f>
        <v>187.6</v>
      </c>
      <c r="O3171" s="14">
        <f>E3171*$E$5</f>
        <v>0</v>
      </c>
      <c r="P3171" s="14">
        <f>F3171*$F$5</f>
        <v>84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168.83999999999997</v>
      </c>
      <c r="T3171" s="14">
        <f>(O3171/100)*(K3171*$K$5)</f>
        <v>0</v>
      </c>
      <c r="U3171" s="14">
        <f>(P3171/100)*(K3171*$K$5)+(P3171/100)*(L3171*$L$5)</f>
        <v>50.4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356.43999999999994</v>
      </c>
      <c r="Y3171" s="14">
        <f t="shared" si="1001"/>
        <v>0</v>
      </c>
      <c r="Z3171" s="14">
        <f t="shared" si="1002"/>
        <v>134.4</v>
      </c>
      <c r="AA3171" s="14">
        <f t="shared" si="1003"/>
        <v>0</v>
      </c>
      <c r="AB3171" s="14">
        <f t="shared" si="1004"/>
        <v>0</v>
      </c>
      <c r="AC3171" s="15">
        <f t="shared" ref="AC3171:AC3183" si="1006">ROUND(X3171+Y3171+Z3171+AA3171+AB3171,1)</f>
        <v>490.8</v>
      </c>
      <c r="AD3171" s="48">
        <f>(ROUND(AC3171-AC3169,1)/AC3169)</f>
        <v>-6.674272675413577E-2</v>
      </c>
      <c r="AE3171" s="113"/>
      <c r="AF3171" s="60"/>
    </row>
    <row r="3172" spans="1:32">
      <c r="A3172" s="99" t="s">
        <v>816</v>
      </c>
      <c r="B3172" s="91">
        <v>10</v>
      </c>
      <c r="C3172" s="21" t="s">
        <v>337</v>
      </c>
      <c r="D3172" s="12">
        <v>134</v>
      </c>
      <c r="E3172" s="12">
        <v>0</v>
      </c>
      <c r="F3172" s="12">
        <v>60</v>
      </c>
      <c r="G3172" s="12">
        <v>0</v>
      </c>
      <c r="H3172" s="12">
        <v>0</v>
      </c>
      <c r="I3172" s="13">
        <v>40</v>
      </c>
      <c r="J3172" s="13">
        <v>20</v>
      </c>
      <c r="K3172" s="13">
        <v>20</v>
      </c>
      <c r="L3172" s="13">
        <v>20</v>
      </c>
      <c r="M3172" s="13">
        <v>0</v>
      </c>
      <c r="N3172" s="14">
        <f>D3172*$D$6</f>
        <v>187.6</v>
      </c>
      <c r="O3172" s="14">
        <f>E3172*$E$6</f>
        <v>0</v>
      </c>
      <c r="P3172" s="14">
        <f>F3172*$F$6</f>
        <v>84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168.83999999999997</v>
      </c>
      <c r="T3172" s="14">
        <f>(O3172/100)*(K3172*$K$6)</f>
        <v>0</v>
      </c>
      <c r="U3172" s="14">
        <f>(P3172/100)*(K3172*$K$6)+(P3172/100)*(L3172*$L$6)</f>
        <v>50.4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356.43999999999994</v>
      </c>
      <c r="Y3172" s="14">
        <f t="shared" si="1001"/>
        <v>0</v>
      </c>
      <c r="Z3172" s="14">
        <f t="shared" si="1002"/>
        <v>134.4</v>
      </c>
      <c r="AA3172" s="14">
        <f t="shared" si="1003"/>
        <v>0</v>
      </c>
      <c r="AB3172" s="14">
        <f t="shared" ref="AB3172:AB3183" si="1007">R3172+W3172</f>
        <v>0</v>
      </c>
      <c r="AC3172" s="15">
        <f t="shared" si="1006"/>
        <v>490.8</v>
      </c>
      <c r="AD3172" s="48">
        <f>(ROUND(AC3172-AC3169,1)/AC3169)</f>
        <v>-6.674272675413577E-2</v>
      </c>
      <c r="AE3172" s="113"/>
      <c r="AF3172" s="60"/>
    </row>
    <row r="3173" spans="1:32">
      <c r="A3173" s="99" t="s">
        <v>817</v>
      </c>
      <c r="B3173" s="91">
        <v>10</v>
      </c>
      <c r="C3173" s="21" t="s">
        <v>338</v>
      </c>
      <c r="D3173" s="12">
        <v>134</v>
      </c>
      <c r="E3173" s="12">
        <v>0</v>
      </c>
      <c r="F3173" s="12">
        <v>60</v>
      </c>
      <c r="G3173" s="12">
        <v>0</v>
      </c>
      <c r="H3173" s="12">
        <v>0</v>
      </c>
      <c r="I3173" s="13">
        <v>40</v>
      </c>
      <c r="J3173" s="13">
        <v>20</v>
      </c>
      <c r="K3173" s="13">
        <v>20</v>
      </c>
      <c r="L3173" s="13">
        <v>20</v>
      </c>
      <c r="M3173" s="13">
        <v>0</v>
      </c>
      <c r="N3173" s="14">
        <f>D3173*$D$7</f>
        <v>187.6</v>
      </c>
      <c r="O3173" s="14">
        <f>E3173*$E$7</f>
        <v>0</v>
      </c>
      <c r="P3173" s="14">
        <f>F3173*$F$7</f>
        <v>84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168.83999999999997</v>
      </c>
      <c r="T3173" s="14">
        <f>(O3173/100)*(K3173*$K$7)</f>
        <v>0</v>
      </c>
      <c r="U3173" s="14">
        <f>(P3173/100)*(K3173*$K$7)+(P3173/100)*(L3173*$L$7)</f>
        <v>50.4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356.43999999999994</v>
      </c>
      <c r="Y3173" s="14">
        <f t="shared" si="1001"/>
        <v>0</v>
      </c>
      <c r="Z3173" s="14">
        <f t="shared" si="1002"/>
        <v>134.4</v>
      </c>
      <c r="AA3173" s="14">
        <f t="shared" si="1003"/>
        <v>0</v>
      </c>
      <c r="AB3173" s="14">
        <f t="shared" si="1007"/>
        <v>0</v>
      </c>
      <c r="AC3173" s="15">
        <f t="shared" si="1006"/>
        <v>490.8</v>
      </c>
      <c r="AD3173" s="48">
        <f>(ROUND(AC3173-AC3169,1)/AC3169)</f>
        <v>-6.674272675413577E-2</v>
      </c>
      <c r="AE3173" s="113"/>
      <c r="AF3173" s="60"/>
    </row>
    <row r="3174" spans="1:32">
      <c r="A3174" s="99" t="s">
        <v>666</v>
      </c>
      <c r="B3174" s="91"/>
      <c r="C3174" s="21" t="s">
        <v>339</v>
      </c>
      <c r="D3174" s="12">
        <v>134</v>
      </c>
      <c r="E3174" s="12">
        <v>0</v>
      </c>
      <c r="F3174" s="12">
        <v>60</v>
      </c>
      <c r="G3174" s="12">
        <v>0</v>
      </c>
      <c r="H3174" s="12">
        <v>0</v>
      </c>
      <c r="I3174" s="13">
        <v>40</v>
      </c>
      <c r="J3174" s="13">
        <v>20</v>
      </c>
      <c r="K3174" s="13">
        <v>20</v>
      </c>
      <c r="L3174" s="13">
        <v>20</v>
      </c>
      <c r="M3174" s="13">
        <v>0</v>
      </c>
      <c r="N3174" s="14">
        <f>D3174*$D$8</f>
        <v>187.6</v>
      </c>
      <c r="O3174" s="14">
        <f>E3174*$E$8</f>
        <v>0</v>
      </c>
      <c r="P3174" s="14">
        <f>F3174*$F$8</f>
        <v>84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168.83999999999997</v>
      </c>
      <c r="T3174" s="14">
        <f>(O3174/100)*(K3174*$K$8)</f>
        <v>0</v>
      </c>
      <c r="U3174" s="14">
        <f>(P3174/100)*(K3174*$K$8)+(P3174/100)*(L3174*$L$8)</f>
        <v>50.4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356.43999999999994</v>
      </c>
      <c r="Y3174" s="14">
        <f t="shared" si="1001"/>
        <v>0</v>
      </c>
      <c r="Z3174" s="14">
        <f t="shared" si="1002"/>
        <v>134.4</v>
      </c>
      <c r="AA3174" s="14">
        <f t="shared" si="1003"/>
        <v>0</v>
      </c>
      <c r="AB3174" s="14">
        <f t="shared" si="1007"/>
        <v>0</v>
      </c>
      <c r="AC3174" s="15">
        <f t="shared" si="1006"/>
        <v>490.8</v>
      </c>
      <c r="AD3174" s="48">
        <f>(ROUND(AC3174-AC3169,1)/AC3169)</f>
        <v>-6.674272675413577E-2</v>
      </c>
      <c r="AE3174" s="113"/>
      <c r="AF3174" s="60"/>
    </row>
    <row r="3175" spans="1:32">
      <c r="A3175" s="99" t="s">
        <v>605</v>
      </c>
      <c r="B3175" s="91"/>
      <c r="C3175" s="21" t="s">
        <v>1</v>
      </c>
      <c r="D3175" s="12">
        <v>67</v>
      </c>
      <c r="E3175" s="12">
        <v>134</v>
      </c>
      <c r="F3175" s="12">
        <v>0</v>
      </c>
      <c r="G3175" s="12">
        <v>0</v>
      </c>
      <c r="H3175" s="12">
        <v>0</v>
      </c>
      <c r="I3175" s="13">
        <v>40</v>
      </c>
      <c r="J3175" s="13">
        <v>20</v>
      </c>
      <c r="K3175" s="13">
        <v>73</v>
      </c>
      <c r="L3175" s="13">
        <v>0</v>
      </c>
      <c r="M3175" s="13">
        <v>0</v>
      </c>
      <c r="N3175" s="14">
        <f>D3175*$D$9</f>
        <v>80.399999999999991</v>
      </c>
      <c r="O3175" s="14">
        <f>E3175*$E$9</f>
        <v>174.20000000000002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72.359999999999985</v>
      </c>
      <c r="T3175" s="14">
        <f>(O3175/100)*(K3175*$K$9)</f>
        <v>190.74900000000002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152.76</v>
      </c>
      <c r="Y3175" s="14">
        <f t="shared" si="1001"/>
        <v>364.94900000000007</v>
      </c>
      <c r="Z3175" s="14">
        <f t="shared" si="1002"/>
        <v>0</v>
      </c>
      <c r="AA3175" s="14">
        <f t="shared" si="1003"/>
        <v>0</v>
      </c>
      <c r="AB3175" s="14">
        <f t="shared" si="1007"/>
        <v>0</v>
      </c>
      <c r="AC3175" s="15">
        <f t="shared" si="1006"/>
        <v>517.70000000000005</v>
      </c>
      <c r="AD3175" s="48">
        <f>(ROUND(AC3175-AC3169,1)/AC3169)</f>
        <v>-1.559231793116562E-2</v>
      </c>
      <c r="AE3175" s="113"/>
      <c r="AF3175" s="60"/>
    </row>
    <row r="3176" spans="1:32">
      <c r="A3176" s="99" t="s">
        <v>844</v>
      </c>
      <c r="B3176" s="91"/>
      <c r="C3176" s="21" t="s">
        <v>2</v>
      </c>
      <c r="D3176" s="12">
        <v>67</v>
      </c>
      <c r="E3176" s="12">
        <v>0</v>
      </c>
      <c r="F3176" s="12">
        <v>134</v>
      </c>
      <c r="G3176" s="12">
        <v>0</v>
      </c>
      <c r="H3176" s="12">
        <v>0</v>
      </c>
      <c r="I3176" s="13">
        <v>40</v>
      </c>
      <c r="J3176" s="13">
        <v>20</v>
      </c>
      <c r="K3176" s="13">
        <v>36.5</v>
      </c>
      <c r="L3176" s="13">
        <v>36.5</v>
      </c>
      <c r="M3176" s="13">
        <v>0</v>
      </c>
      <c r="N3176" s="14">
        <f>D3176*$D$10</f>
        <v>80.399999999999991</v>
      </c>
      <c r="O3176" s="14">
        <f>E3176*$E$10</f>
        <v>0</v>
      </c>
      <c r="P3176" s="14">
        <f>F3176*$F$10</f>
        <v>174.20000000000002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72.359999999999985</v>
      </c>
      <c r="T3176" s="14">
        <f>(O3176/100)*(K3176*$J$10)</f>
        <v>0</v>
      </c>
      <c r="U3176" s="14">
        <f>(P3176/100)*(K3176*$K$10)+(P3176/100)*(L3176*$L$10)</f>
        <v>190.74900000000002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152.76</v>
      </c>
      <c r="Y3176" s="14">
        <f t="shared" si="1001"/>
        <v>0</v>
      </c>
      <c r="Z3176" s="14">
        <f t="shared" si="1002"/>
        <v>364.94900000000007</v>
      </c>
      <c r="AA3176" s="14">
        <f t="shared" si="1003"/>
        <v>0</v>
      </c>
      <c r="AB3176" s="14">
        <f t="shared" si="1007"/>
        <v>0</v>
      </c>
      <c r="AC3176" s="15">
        <f t="shared" si="1006"/>
        <v>517.70000000000005</v>
      </c>
      <c r="AD3176" s="48">
        <f>(ROUND(AC3176-AC3169,1)/AC3169)</f>
        <v>-1.559231793116562E-2</v>
      </c>
      <c r="AE3176" s="113"/>
      <c r="AF3176" s="60"/>
    </row>
    <row r="3177" spans="1:32">
      <c r="A3177" s="99" t="s">
        <v>845</v>
      </c>
      <c r="B3177" s="91"/>
      <c r="C3177" s="21" t="s">
        <v>3</v>
      </c>
      <c r="D3177" s="12">
        <v>67</v>
      </c>
      <c r="E3177" s="12">
        <v>0</v>
      </c>
      <c r="F3177" s="12">
        <v>0</v>
      </c>
      <c r="G3177" s="12">
        <v>134</v>
      </c>
      <c r="H3177" s="12">
        <v>0</v>
      </c>
      <c r="I3177" s="13">
        <v>40</v>
      </c>
      <c r="J3177" s="13">
        <v>20</v>
      </c>
      <c r="K3177" s="13">
        <v>0</v>
      </c>
      <c r="L3177" s="13">
        <v>73</v>
      </c>
      <c r="M3177" s="13">
        <v>0</v>
      </c>
      <c r="N3177" s="14">
        <f>D3177*$D$11</f>
        <v>80.399999999999991</v>
      </c>
      <c r="O3177" s="14">
        <f>E3177*$E$11</f>
        <v>0</v>
      </c>
      <c r="P3177" s="14">
        <f>F3177*$F$11</f>
        <v>0</v>
      </c>
      <c r="Q3177" s="14">
        <f>G3177*$G$11</f>
        <v>174.20000000000002</v>
      </c>
      <c r="R3177" s="14">
        <f>H3177*$H$11</f>
        <v>0</v>
      </c>
      <c r="S3177" s="14">
        <f>(N3177/100)*(I3177*$I$11)+(N3177/100)*(J3177*$J$11)</f>
        <v>72.359999999999985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190.74900000000002</v>
      </c>
      <c r="W3177" s="14">
        <f>(R3177/100)*(K3177*$K$11)+(R3177/100)*(L3177*$L$11)</f>
        <v>0</v>
      </c>
      <c r="X3177" s="14">
        <f t="shared" si="1000"/>
        <v>152.76</v>
      </c>
      <c r="Y3177" s="14">
        <f t="shared" si="1001"/>
        <v>0</v>
      </c>
      <c r="Z3177" s="14">
        <f t="shared" si="1002"/>
        <v>0</v>
      </c>
      <c r="AA3177" s="14">
        <f t="shared" si="1003"/>
        <v>364.94900000000007</v>
      </c>
      <c r="AB3177" s="14">
        <f t="shared" si="1007"/>
        <v>0</v>
      </c>
      <c r="AC3177" s="15">
        <f t="shared" si="1006"/>
        <v>517.70000000000005</v>
      </c>
      <c r="AD3177" s="48">
        <f>(ROUND(AC3177-AC3169,1)/AC3169)</f>
        <v>-1.559231793116562E-2</v>
      </c>
      <c r="AE3177" s="113"/>
      <c r="AF3177" s="60"/>
    </row>
    <row r="3178" spans="1:32">
      <c r="A3178" s="99" t="s">
        <v>846</v>
      </c>
      <c r="B3178" s="91"/>
      <c r="C3178" s="21" t="s">
        <v>4</v>
      </c>
      <c r="D3178" s="12">
        <v>67</v>
      </c>
      <c r="E3178" s="12">
        <v>0</v>
      </c>
      <c r="F3178" s="12">
        <v>0</v>
      </c>
      <c r="G3178" s="12">
        <v>0</v>
      </c>
      <c r="H3178" s="12">
        <v>134</v>
      </c>
      <c r="I3178" s="13">
        <v>40</v>
      </c>
      <c r="J3178" s="13">
        <v>20</v>
      </c>
      <c r="K3178" s="13">
        <v>36.5</v>
      </c>
      <c r="L3178" s="13">
        <v>36.5</v>
      </c>
      <c r="M3178" s="13">
        <v>0</v>
      </c>
      <c r="N3178" s="14">
        <f>D3178*$D$12</f>
        <v>80.399999999999991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174.20000000000002</v>
      </c>
      <c r="S3178" s="14">
        <f>(N3178/100)*(I3178*$I$12)+(N3178/100)*(J3178*$J$12)</f>
        <v>72.359999999999985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190.74900000000002</v>
      </c>
      <c r="X3178" s="14">
        <f t="shared" si="1000"/>
        <v>152.76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7"/>
        <v>364.94900000000007</v>
      </c>
      <c r="AC3178" s="15">
        <f t="shared" si="1006"/>
        <v>517.70000000000005</v>
      </c>
      <c r="AD3178" s="48">
        <f>(ROUND(AC3178-AC3169,1)/AC3169)</f>
        <v>-1.559231793116562E-2</v>
      </c>
      <c r="AE3178" s="113"/>
      <c r="AF3178" s="60"/>
    </row>
    <row r="3179" spans="1:32">
      <c r="A3179" s="99" t="s">
        <v>847</v>
      </c>
      <c r="B3179" s="91"/>
      <c r="C3179" s="21" t="s">
        <v>327</v>
      </c>
      <c r="D3179" s="12">
        <v>134</v>
      </c>
      <c r="E3179" s="12">
        <v>0</v>
      </c>
      <c r="F3179" s="12">
        <v>60</v>
      </c>
      <c r="G3179" s="12">
        <v>0</v>
      </c>
      <c r="H3179" s="12">
        <v>0</v>
      </c>
      <c r="I3179" s="13">
        <v>40</v>
      </c>
      <c r="J3179" s="13">
        <v>20</v>
      </c>
      <c r="K3179" s="13">
        <v>20</v>
      </c>
      <c r="L3179" s="13">
        <v>20</v>
      </c>
      <c r="M3179" s="13">
        <v>58</v>
      </c>
      <c r="N3179" s="14">
        <f>D3179*$D$13</f>
        <v>174.20000000000002</v>
      </c>
      <c r="O3179" s="14">
        <f>E3179*$E$13</f>
        <v>0</v>
      </c>
      <c r="P3179" s="14">
        <f>F3179*$F$13</f>
        <v>78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308.33400000000006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114.66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482.53400000000011</v>
      </c>
      <c r="Y3179" s="14">
        <f t="shared" si="1001"/>
        <v>0</v>
      </c>
      <c r="Z3179" s="14">
        <f t="shared" si="1002"/>
        <v>192.66</v>
      </c>
      <c r="AA3179" s="14">
        <f t="shared" si="1003"/>
        <v>0</v>
      </c>
      <c r="AB3179" s="14">
        <f t="shared" si="1007"/>
        <v>0</v>
      </c>
      <c r="AC3179" s="15">
        <f t="shared" si="1006"/>
        <v>675.2</v>
      </c>
      <c r="AD3179" s="48">
        <f>(ROUND(AC3179-AC3169,1)/AC3169)</f>
        <v>0.28389427647841797</v>
      </c>
      <c r="AE3179" s="113"/>
      <c r="AF3179" s="60"/>
    </row>
    <row r="3180" spans="1:32">
      <c r="A3180" s="99" t="s">
        <v>848</v>
      </c>
      <c r="B3180" s="91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20</v>
      </c>
      <c r="K3180" s="13">
        <v>96</v>
      </c>
      <c r="L3180" s="13">
        <v>0</v>
      </c>
      <c r="M3180" s="13">
        <v>0</v>
      </c>
      <c r="N3180" s="14">
        <f>D3180*$D$14</f>
        <v>201.5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471.51000000000005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673.01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7"/>
        <v>0</v>
      </c>
      <c r="AC3180" s="15">
        <f t="shared" si="1006"/>
        <v>673</v>
      </c>
      <c r="AD3180" s="48">
        <f>(ROUND(AC3180-AC3169,1)/AC3169)</f>
        <v>0.27971097166761744</v>
      </c>
      <c r="AE3180" s="113"/>
      <c r="AF3180" s="60"/>
    </row>
    <row r="3181" spans="1:32">
      <c r="A3181" s="99"/>
      <c r="B3181" s="91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20</v>
      </c>
      <c r="K3181" s="13">
        <v>0</v>
      </c>
      <c r="L3181" s="13">
        <v>96</v>
      </c>
      <c r="M3181" s="13">
        <v>0</v>
      </c>
      <c r="N3181" s="14">
        <f>D3181*$D$15</f>
        <v>201.5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471.51000000000005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673.01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7"/>
        <v>0</v>
      </c>
      <c r="AC3181" s="15">
        <f t="shared" si="1006"/>
        <v>673</v>
      </c>
      <c r="AD3181" s="48">
        <f>(ROUND(AC3181-AC3169,1)/AC3169)</f>
        <v>0.27971097166761744</v>
      </c>
      <c r="AE3181" s="113"/>
      <c r="AF3181" s="60"/>
    </row>
    <row r="3182" spans="1:32">
      <c r="A3182" s="99"/>
      <c r="B3182" s="91"/>
      <c r="C3182" s="21" t="s">
        <v>325</v>
      </c>
      <c r="D3182" s="12">
        <v>134</v>
      </c>
      <c r="E3182" s="12">
        <v>0</v>
      </c>
      <c r="F3182" s="12">
        <v>60</v>
      </c>
      <c r="G3182" s="12">
        <v>0</v>
      </c>
      <c r="H3182" s="12">
        <v>0</v>
      </c>
      <c r="I3182" s="13">
        <v>40</v>
      </c>
      <c r="J3182" s="13">
        <v>56</v>
      </c>
      <c r="K3182" s="13">
        <v>20</v>
      </c>
      <c r="L3182" s="13">
        <v>20</v>
      </c>
      <c r="M3182" s="13">
        <v>0</v>
      </c>
      <c r="N3182" s="14">
        <f>D3182*$D$16</f>
        <v>174.20000000000002</v>
      </c>
      <c r="O3182" s="14">
        <f>E3182*$E$16</f>
        <v>0</v>
      </c>
      <c r="P3182" s="14">
        <f>F3182*$F$16</f>
        <v>78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294.0496</v>
      </c>
      <c r="T3182" s="14">
        <f>(O3182/100)*(K3182*$K$16)</f>
        <v>0</v>
      </c>
      <c r="U3182" s="14">
        <f>(P3182/100)*(K3182*$K$16)+(P3182/100)*(L3182*$L$16)</f>
        <v>46.800000000000004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468.24959999999999</v>
      </c>
      <c r="Y3182" s="14">
        <f t="shared" si="1001"/>
        <v>0</v>
      </c>
      <c r="Z3182" s="14">
        <f t="shared" si="1002"/>
        <v>124.80000000000001</v>
      </c>
      <c r="AA3182" s="14">
        <f t="shared" si="1003"/>
        <v>0</v>
      </c>
      <c r="AB3182" s="14">
        <f t="shared" si="1007"/>
        <v>0</v>
      </c>
      <c r="AC3182" s="15">
        <f t="shared" si="1006"/>
        <v>593</v>
      </c>
      <c r="AD3182" s="48">
        <f>(ROUND(AC3182-AC3169,1)/AC3169)</f>
        <v>0.12759079672941623</v>
      </c>
      <c r="AE3182" s="113"/>
      <c r="AF3182" s="60"/>
    </row>
    <row r="3183" spans="1:32">
      <c r="A3183" s="99"/>
      <c r="B3183" s="91"/>
      <c r="C3183" s="21" t="s">
        <v>326</v>
      </c>
      <c r="D3183" s="12">
        <v>134</v>
      </c>
      <c r="E3183" s="12">
        <v>0</v>
      </c>
      <c r="F3183" s="12">
        <v>60</v>
      </c>
      <c r="G3183" s="12">
        <v>0</v>
      </c>
      <c r="H3183" s="12">
        <v>0</v>
      </c>
      <c r="I3183" s="13">
        <v>78</v>
      </c>
      <c r="J3183" s="13">
        <v>20</v>
      </c>
      <c r="K3183" s="13">
        <v>20</v>
      </c>
      <c r="L3183" s="13">
        <v>20</v>
      </c>
      <c r="M3183" s="13">
        <v>0</v>
      </c>
      <c r="N3183" s="14">
        <f>D3183*$D$17</f>
        <v>174.20000000000002</v>
      </c>
      <c r="O3183" s="14">
        <f>E3183*$E$17</f>
        <v>0</v>
      </c>
      <c r="P3183" s="14">
        <f>F3183*$F$17</f>
        <v>78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347.35479999999995</v>
      </c>
      <c r="T3183" s="14">
        <f>(O3183/100)*(K3183*$K$17)</f>
        <v>0</v>
      </c>
      <c r="U3183" s="14">
        <f>(P3183/100)*(K3183*$K$17)+(P3183/100)*(L3183*$L$17)</f>
        <v>46.800000000000004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521.5548</v>
      </c>
      <c r="Y3183" s="14">
        <f t="shared" si="1001"/>
        <v>0</v>
      </c>
      <c r="Z3183" s="14">
        <f t="shared" si="1002"/>
        <v>124.80000000000001</v>
      </c>
      <c r="AA3183" s="14">
        <f t="shared" si="1003"/>
        <v>0</v>
      </c>
      <c r="AB3183" s="14">
        <f t="shared" si="1007"/>
        <v>0</v>
      </c>
      <c r="AC3183" s="15">
        <f t="shared" si="1006"/>
        <v>646.4</v>
      </c>
      <c r="AD3183" s="48">
        <f>(ROUND(AC3183-AC3169,1)/AC3169)</f>
        <v>0.22913101350066553</v>
      </c>
      <c r="AE3183" s="113"/>
      <c r="AF3183" s="60"/>
    </row>
    <row r="3184" spans="1:32">
      <c r="A3184" s="106" t="s">
        <v>0</v>
      </c>
      <c r="B3184" s="92" t="s">
        <v>147</v>
      </c>
      <c r="C3184" s="50" t="s">
        <v>241</v>
      </c>
      <c r="D3184" s="11">
        <v>140</v>
      </c>
      <c r="E3184" s="11">
        <v>0</v>
      </c>
      <c r="F3184" s="11">
        <v>0</v>
      </c>
      <c r="G3184" s="11">
        <v>0</v>
      </c>
      <c r="H3184" s="11">
        <v>0</v>
      </c>
      <c r="I3184" s="51">
        <v>40</v>
      </c>
      <c r="J3184" s="51">
        <v>10</v>
      </c>
      <c r="K3184" s="51">
        <v>0</v>
      </c>
      <c r="L3184" s="51">
        <v>50</v>
      </c>
      <c r="M3184" s="51">
        <v>0</v>
      </c>
      <c r="N3184" s="52">
        <f>D3184*$D$3</f>
        <v>210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(N3184/100)*(I3184*$I$3)+(N3184/100)*(J3184*$J$3)+(N3184/100)*(L3184*$L$3)</f>
        <v>315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ref="X3184:X3198" si="1008">N3184+S3184</f>
        <v>525</v>
      </c>
      <c r="Y3184" s="52">
        <f t="shared" ref="Y3184:Y3198" si="1009">O3184+T3184</f>
        <v>0</v>
      </c>
      <c r="Z3184" s="52">
        <f t="shared" ref="Z3184:Z3198" si="1010">P3184+U3184</f>
        <v>0</v>
      </c>
      <c r="AA3184" s="52">
        <f t="shared" ref="AA3184:AA3198" si="1011">Q3184+V3184</f>
        <v>0</v>
      </c>
      <c r="AB3184" s="52">
        <f>R3184+W3184</f>
        <v>0</v>
      </c>
      <c r="AC3184" s="53">
        <f>ROUND(X3184+Y3184+Z3184+AA3184+AB3184,1)</f>
        <v>525</v>
      </c>
      <c r="AD3184" s="58" t="s">
        <v>329</v>
      </c>
      <c r="AE3184" s="113" t="s">
        <v>813</v>
      </c>
      <c r="AF3184" s="60"/>
    </row>
    <row r="3185" spans="1:32">
      <c r="A3185" s="99" t="s">
        <v>814</v>
      </c>
      <c r="B3185" s="93">
        <v>30</v>
      </c>
      <c r="C3185" s="21" t="s">
        <v>324</v>
      </c>
      <c r="D3185" s="12">
        <v>140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31</v>
      </c>
      <c r="K3185" s="13">
        <v>0</v>
      </c>
      <c r="L3185" s="13">
        <v>50</v>
      </c>
      <c r="M3185" s="13">
        <v>0</v>
      </c>
      <c r="N3185" s="14">
        <f>D3185*$D$4</f>
        <v>182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(N3185/100)*(I3185*$I$4)+(N3185/100)*(J3185*$J$4)+(N3185/100)*(L3185*$L$4)</f>
        <v>434.61599999999999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8"/>
        <v>616.61599999999999</v>
      </c>
      <c r="Y3185" s="14">
        <f t="shared" si="1009"/>
        <v>0</v>
      </c>
      <c r="Z3185" s="14">
        <f t="shared" si="1010"/>
        <v>0</v>
      </c>
      <c r="AA3185" s="14">
        <f t="shared" si="1011"/>
        <v>0</v>
      </c>
      <c r="AB3185" s="14">
        <f>R3185+W3185</f>
        <v>0</v>
      </c>
      <c r="AC3185" s="15">
        <f>ROUND(X3185+Y3185+Z3185+AA3185+AB3185,1)</f>
        <v>616.6</v>
      </c>
      <c r="AD3185" s="48">
        <f>(ROUND(AC3185-AC3184,1)/AC3184)</f>
        <v>0.17447619047619048</v>
      </c>
      <c r="AE3185" s="113"/>
      <c r="AF3185" s="60"/>
    </row>
    <row r="3186" spans="1:32">
      <c r="A3186" s="99" t="s">
        <v>815</v>
      </c>
      <c r="B3186" s="93">
        <v>0</v>
      </c>
      <c r="C3186" s="21" t="s">
        <v>849</v>
      </c>
      <c r="D3186" s="12">
        <v>140</v>
      </c>
      <c r="E3186" s="12">
        <v>0</v>
      </c>
      <c r="F3186" s="12">
        <v>0</v>
      </c>
      <c r="G3186" s="12">
        <v>0</v>
      </c>
      <c r="H3186" s="12">
        <v>0</v>
      </c>
      <c r="I3186" s="13">
        <v>40</v>
      </c>
      <c r="J3186" s="13">
        <v>10</v>
      </c>
      <c r="K3186" s="13">
        <v>0</v>
      </c>
      <c r="L3186" s="13">
        <v>50</v>
      </c>
      <c r="M3186" s="13">
        <v>0</v>
      </c>
      <c r="N3186" s="14">
        <f>D3186*$D$5</f>
        <v>196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(N3186/100)*(I3186*$I$5)+(N3186/100)*(J3186*$J$5)+(N3186/100)*(L3186*$L$5)</f>
        <v>294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8"/>
        <v>490</v>
      </c>
      <c r="Y3186" s="14">
        <f t="shared" si="1009"/>
        <v>0</v>
      </c>
      <c r="Z3186" s="14">
        <f t="shared" si="1010"/>
        <v>0</v>
      </c>
      <c r="AA3186" s="14">
        <f t="shared" si="1011"/>
        <v>0</v>
      </c>
      <c r="AB3186" s="14">
        <f>R3186+W3186</f>
        <v>0</v>
      </c>
      <c r="AC3186" s="15">
        <f t="shared" ref="AC3186:AC3198" si="1012">ROUND(X3186+Y3186+Z3186+AA3186+AB3186,1)</f>
        <v>490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93">
        <v>0</v>
      </c>
      <c r="C3187" s="21" t="s">
        <v>337</v>
      </c>
      <c r="D3187" s="12">
        <v>140</v>
      </c>
      <c r="E3187" s="12">
        <v>0</v>
      </c>
      <c r="F3187" s="12">
        <v>0</v>
      </c>
      <c r="G3187" s="12">
        <v>0</v>
      </c>
      <c r="H3187" s="12">
        <v>0</v>
      </c>
      <c r="I3187" s="13">
        <v>40</v>
      </c>
      <c r="J3187" s="13">
        <v>10</v>
      </c>
      <c r="K3187" s="13">
        <v>0</v>
      </c>
      <c r="L3187" s="13">
        <v>50</v>
      </c>
      <c r="M3187" s="13">
        <v>0</v>
      </c>
      <c r="N3187" s="14">
        <f>D3187*$D$6</f>
        <v>196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(N3187/100)*(I3187*$I$6)+(N3187/100)*(J3187*$J$6)+(N3187/100)*(L3187*$L$6)</f>
        <v>294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8"/>
        <v>490</v>
      </c>
      <c r="Y3187" s="14">
        <f t="shared" si="1009"/>
        <v>0</v>
      </c>
      <c r="Z3187" s="14">
        <f t="shared" si="1010"/>
        <v>0</v>
      </c>
      <c r="AA3187" s="14">
        <f t="shared" si="1011"/>
        <v>0</v>
      </c>
      <c r="AB3187" s="14">
        <f t="shared" ref="AB3187:AB3198" si="1013">R3187+W3187</f>
        <v>0</v>
      </c>
      <c r="AC3187" s="15">
        <f t="shared" si="1012"/>
        <v>490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93">
        <v>20</v>
      </c>
      <c r="C3188" s="21" t="s">
        <v>338</v>
      </c>
      <c r="D3188" s="12">
        <v>140</v>
      </c>
      <c r="E3188" s="12">
        <v>0</v>
      </c>
      <c r="F3188" s="12">
        <v>0</v>
      </c>
      <c r="G3188" s="12">
        <v>0</v>
      </c>
      <c r="H3188" s="12">
        <v>0</v>
      </c>
      <c r="I3188" s="13">
        <v>40</v>
      </c>
      <c r="J3188" s="13">
        <v>10</v>
      </c>
      <c r="K3188" s="13">
        <v>0</v>
      </c>
      <c r="L3188" s="13">
        <v>50</v>
      </c>
      <c r="M3188" s="13">
        <v>0</v>
      </c>
      <c r="N3188" s="14">
        <f>D3188*$D$7</f>
        <v>196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(N3188/100)*(I3188*$I$7)+(N3188/100)*(J3188*$J$7)+(N3188/100)*(L3188*$L$7)</f>
        <v>294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8"/>
        <v>490</v>
      </c>
      <c r="Y3188" s="14">
        <f t="shared" si="1009"/>
        <v>0</v>
      </c>
      <c r="Z3188" s="14">
        <f t="shared" si="1010"/>
        <v>0</v>
      </c>
      <c r="AA3188" s="14">
        <f t="shared" si="1011"/>
        <v>0</v>
      </c>
      <c r="AB3188" s="14">
        <f t="shared" si="1013"/>
        <v>0</v>
      </c>
      <c r="AC3188" s="15">
        <f t="shared" si="1012"/>
        <v>490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93"/>
      <c r="C3189" s="21" t="s">
        <v>339</v>
      </c>
      <c r="D3189" s="12">
        <v>140</v>
      </c>
      <c r="E3189" s="12">
        <v>0</v>
      </c>
      <c r="F3189" s="12">
        <v>0</v>
      </c>
      <c r="G3189" s="12">
        <v>0</v>
      </c>
      <c r="H3189" s="12">
        <v>0</v>
      </c>
      <c r="I3189" s="13">
        <v>40</v>
      </c>
      <c r="J3189" s="13">
        <v>10</v>
      </c>
      <c r="K3189" s="13">
        <v>0</v>
      </c>
      <c r="L3189" s="13">
        <v>50</v>
      </c>
      <c r="M3189" s="13">
        <v>0</v>
      </c>
      <c r="N3189" s="14">
        <f>D3189*$D$8</f>
        <v>196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(N3189/100)*(I3189*$I$8)+(N3189/100)*(J3189*$J$8)+(N3189/100)*(L3189*$L$8)</f>
        <v>294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490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13"/>
        <v>0</v>
      </c>
      <c r="AC3189" s="15">
        <f t="shared" si="1012"/>
        <v>490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93"/>
      <c r="C3190" s="21" t="s">
        <v>1</v>
      </c>
      <c r="D3190" s="12">
        <v>70</v>
      </c>
      <c r="E3190" s="12">
        <v>140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128</v>
      </c>
      <c r="L3190" s="13">
        <v>0</v>
      </c>
      <c r="M3190" s="13">
        <v>0</v>
      </c>
      <c r="N3190" s="14">
        <f>D3190*$D$9</f>
        <v>84</v>
      </c>
      <c r="O3190" s="14">
        <f>E3190*$E$9</f>
        <v>182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(N3190/100)*(I3190*$I$9)+(N3190/100)*(J3190*$J$9)+(N3190/100)*(L3190*$L$9)</f>
        <v>63</v>
      </c>
      <c r="T3190" s="14">
        <f>(O3190/100)*(K3190*$K$9)</f>
        <v>349.44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147</v>
      </c>
      <c r="Y3190" s="14">
        <f t="shared" si="1009"/>
        <v>531.44000000000005</v>
      </c>
      <c r="Z3190" s="14">
        <f t="shared" si="1010"/>
        <v>0</v>
      </c>
      <c r="AA3190" s="14">
        <f t="shared" si="1011"/>
        <v>0</v>
      </c>
      <c r="AB3190" s="14">
        <f t="shared" si="1013"/>
        <v>0</v>
      </c>
      <c r="AC3190" s="15">
        <f t="shared" si="1012"/>
        <v>678.4</v>
      </c>
      <c r="AD3190" s="48">
        <f>(ROUND(AC3190-AC3184,1)/AC3184)</f>
        <v>0.29219047619047622</v>
      </c>
      <c r="AE3190" s="113"/>
      <c r="AF3190" s="60"/>
    </row>
    <row r="3191" spans="1:32">
      <c r="A3191" s="99" t="s">
        <v>844</v>
      </c>
      <c r="B3191" s="93"/>
      <c r="C3191" s="21" t="s">
        <v>2</v>
      </c>
      <c r="D3191" s="12">
        <v>70</v>
      </c>
      <c r="E3191" s="12">
        <v>0</v>
      </c>
      <c r="F3191" s="12">
        <v>140</v>
      </c>
      <c r="G3191" s="12">
        <v>0</v>
      </c>
      <c r="H3191" s="12">
        <v>0</v>
      </c>
      <c r="I3191" s="13">
        <v>40</v>
      </c>
      <c r="J3191" s="13">
        <v>10</v>
      </c>
      <c r="K3191" s="13">
        <v>52.5</v>
      </c>
      <c r="L3191" s="13">
        <v>52.5</v>
      </c>
      <c r="M3191" s="13">
        <v>0</v>
      </c>
      <c r="N3191" s="14">
        <f>D3191*$D$10</f>
        <v>84</v>
      </c>
      <c r="O3191" s="14">
        <f>E3191*$E$10</f>
        <v>0</v>
      </c>
      <c r="P3191" s="14">
        <f>F3191*$F$10</f>
        <v>182</v>
      </c>
      <c r="Q3191" s="14">
        <f>G3191*$G$10</f>
        <v>0</v>
      </c>
      <c r="R3191" s="14">
        <f>H3191*$H$10</f>
        <v>0</v>
      </c>
      <c r="S3191" s="14">
        <f>(N3191/100)*(I3191*$I$10)+(N3191/100)*(J3191*$J$10)+(N3191/100)*(L3191*$L$10)</f>
        <v>129.14999999999998</v>
      </c>
      <c r="T3191" s="14">
        <f>(O3191/100)*(K3191*$J$10)</f>
        <v>0</v>
      </c>
      <c r="U3191" s="14">
        <f>(P3191/100)*(K3191*$K$10)+(P3191/100)*(L3191*$L$10)</f>
        <v>286.65000000000003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213.14999999999998</v>
      </c>
      <c r="Y3191" s="14">
        <f t="shared" si="1009"/>
        <v>0</v>
      </c>
      <c r="Z3191" s="14">
        <f t="shared" si="1010"/>
        <v>468.65000000000003</v>
      </c>
      <c r="AA3191" s="14">
        <f t="shared" si="1011"/>
        <v>0</v>
      </c>
      <c r="AB3191" s="14">
        <f t="shared" si="1013"/>
        <v>0</v>
      </c>
      <c r="AC3191" s="15">
        <f t="shared" si="1012"/>
        <v>681.8</v>
      </c>
      <c r="AD3191" s="48">
        <f>(ROUND(AC3191-AC3184,1)/AC3184)</f>
        <v>0.29866666666666669</v>
      </c>
      <c r="AE3191" s="113"/>
      <c r="AF3191" s="60"/>
    </row>
    <row r="3192" spans="1:32">
      <c r="A3192" s="99" t="s">
        <v>845</v>
      </c>
      <c r="B3192" s="93"/>
      <c r="C3192" s="21" t="s">
        <v>3</v>
      </c>
      <c r="D3192" s="12">
        <v>70</v>
      </c>
      <c r="E3192" s="12">
        <v>0</v>
      </c>
      <c r="F3192" s="12">
        <v>0</v>
      </c>
      <c r="G3192" s="12">
        <v>140</v>
      </c>
      <c r="H3192" s="12">
        <v>0</v>
      </c>
      <c r="I3192" s="13">
        <v>40</v>
      </c>
      <c r="J3192" s="13">
        <v>10</v>
      </c>
      <c r="K3192" s="13">
        <v>0</v>
      </c>
      <c r="L3192" s="13">
        <v>89</v>
      </c>
      <c r="M3192" s="13">
        <v>0</v>
      </c>
      <c r="N3192" s="14">
        <f>D3192*$D$11</f>
        <v>84</v>
      </c>
      <c r="O3192" s="14">
        <f>E3192*$E$11</f>
        <v>0</v>
      </c>
      <c r="P3192" s="14">
        <f>F3192*$F$11</f>
        <v>0</v>
      </c>
      <c r="Q3192" s="14">
        <f>G3192*$G$11</f>
        <v>182</v>
      </c>
      <c r="R3192" s="14">
        <f>H3192*$H$11</f>
        <v>0</v>
      </c>
      <c r="S3192" s="14">
        <f>(N3192/100)*(I3192*$I$11)+(N3192/100)*(J3192*$J$11)+(N3192/100)*(L3192*$L$11)</f>
        <v>175.14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242.97</v>
      </c>
      <c r="W3192" s="14">
        <f>(R3192/100)*(K3192*$K$11)+(R3192/100)*(L3192*$L$11)</f>
        <v>0</v>
      </c>
      <c r="X3192" s="14">
        <f t="shared" si="1008"/>
        <v>259.14</v>
      </c>
      <c r="Y3192" s="14">
        <f t="shared" si="1009"/>
        <v>0</v>
      </c>
      <c r="Z3192" s="14">
        <f t="shared" si="1010"/>
        <v>0</v>
      </c>
      <c r="AA3192" s="14">
        <f t="shared" si="1011"/>
        <v>424.97</v>
      </c>
      <c r="AB3192" s="14">
        <f t="shared" si="1013"/>
        <v>0</v>
      </c>
      <c r="AC3192" s="15">
        <f t="shared" si="1012"/>
        <v>684.1</v>
      </c>
      <c r="AD3192" s="48">
        <f>(ROUND(AC3192-AC3184,1)/AC3184)</f>
        <v>0.30304761904761901</v>
      </c>
      <c r="AE3192" s="113"/>
      <c r="AF3192" s="60"/>
    </row>
    <row r="3193" spans="1:32">
      <c r="A3193" s="99" t="s">
        <v>846</v>
      </c>
      <c r="B3193" s="93"/>
      <c r="C3193" s="21" t="s">
        <v>4</v>
      </c>
      <c r="D3193" s="12">
        <v>70</v>
      </c>
      <c r="E3193" s="12">
        <v>0</v>
      </c>
      <c r="F3193" s="12">
        <v>0</v>
      </c>
      <c r="G3193" s="12">
        <v>0</v>
      </c>
      <c r="H3193" s="12">
        <v>140</v>
      </c>
      <c r="I3193" s="13">
        <v>40</v>
      </c>
      <c r="J3193" s="13">
        <v>10</v>
      </c>
      <c r="K3193" s="13">
        <v>52.5</v>
      </c>
      <c r="L3193" s="13">
        <v>52.5</v>
      </c>
      <c r="M3193" s="13">
        <v>0</v>
      </c>
      <c r="N3193" s="14">
        <f>D3193*$D$12</f>
        <v>84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182</v>
      </c>
      <c r="S3193" s="14">
        <f>(N3193/100)*(I3193*$I$12)+(N3193/100)*(J3193*$J$12)+(N3193/100)*(L3193*$L$12)</f>
        <v>129.14999999999998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286.65000000000003</v>
      </c>
      <c r="X3193" s="14">
        <f t="shared" si="1008"/>
        <v>213.14999999999998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13"/>
        <v>468.65000000000003</v>
      </c>
      <c r="AC3193" s="15">
        <f t="shared" si="1012"/>
        <v>681.8</v>
      </c>
      <c r="AD3193" s="48">
        <f>(ROUND(AC3193-AC3184,1)/AC3184)</f>
        <v>0.29866666666666669</v>
      </c>
      <c r="AE3193" s="113"/>
      <c r="AF3193" s="60"/>
    </row>
    <row r="3194" spans="1:32">
      <c r="A3194" s="99" t="s">
        <v>847</v>
      </c>
      <c r="B3194" s="93"/>
      <c r="C3194" s="21" t="s">
        <v>327</v>
      </c>
      <c r="D3194" s="12">
        <v>140</v>
      </c>
      <c r="E3194" s="12">
        <v>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0</v>
      </c>
      <c r="L3194" s="13">
        <v>50</v>
      </c>
      <c r="M3194" s="13">
        <v>80</v>
      </c>
      <c r="N3194" s="14">
        <f>D3194*$D$13</f>
        <v>182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(N3194/100)*(I3194*$I$13)+(N3194/100)*(J3194*$J$13)+(N3194/100)*(M3194*$M$13)+(N3194/100)*(L3194*$L$13)</f>
        <v>491.4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673.4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13"/>
        <v>0</v>
      </c>
      <c r="AC3194" s="15">
        <f t="shared" si="1012"/>
        <v>673.4</v>
      </c>
      <c r="AD3194" s="48">
        <f>(ROUND(AC3194-AC3184,1)/AC3184)</f>
        <v>0.28266666666666668</v>
      </c>
      <c r="AE3194" s="113"/>
      <c r="AF3194" s="60"/>
    </row>
    <row r="3195" spans="1:32">
      <c r="A3195" s="99" t="s">
        <v>848</v>
      </c>
      <c r="B3195" s="93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40</v>
      </c>
      <c r="J3195" s="13">
        <v>10</v>
      </c>
      <c r="K3195" s="13">
        <v>84</v>
      </c>
      <c r="L3195" s="13">
        <v>0</v>
      </c>
      <c r="M3195" s="13">
        <v>0</v>
      </c>
      <c r="N3195" s="14">
        <f>D3195*$D$14</f>
        <v>223.6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449.43599999999998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673.03599999999994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13"/>
        <v>0</v>
      </c>
      <c r="AC3195" s="15">
        <f t="shared" si="1012"/>
        <v>673</v>
      </c>
      <c r="AD3195" s="48">
        <f>(ROUND(AC3195-AC3184,1)/AC3184)</f>
        <v>0.28190476190476188</v>
      </c>
      <c r="AE3195" s="113"/>
      <c r="AF3195" s="60"/>
    </row>
    <row r="3196" spans="1:32">
      <c r="A3196" s="99"/>
      <c r="B3196" s="93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40</v>
      </c>
      <c r="J3196" s="13">
        <v>10</v>
      </c>
      <c r="K3196" s="13">
        <v>0</v>
      </c>
      <c r="L3196" s="13">
        <v>84</v>
      </c>
      <c r="M3196" s="13">
        <v>0</v>
      </c>
      <c r="N3196" s="14">
        <f>D3196*$D$15</f>
        <v>223.6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449.43599999999998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673.03599999999994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13"/>
        <v>0</v>
      </c>
      <c r="AC3196" s="15">
        <f t="shared" si="1012"/>
        <v>673</v>
      </c>
      <c r="AD3196" s="48">
        <f>(ROUND(AC3196-AC3184,1)/AC3184)</f>
        <v>0.28190476190476188</v>
      </c>
      <c r="AE3196" s="113"/>
      <c r="AF3196" s="60"/>
    </row>
    <row r="3197" spans="1:32">
      <c r="A3197" s="99"/>
      <c r="B3197" s="93"/>
      <c r="C3197" s="21" t="s">
        <v>325</v>
      </c>
      <c r="D3197" s="12">
        <v>140</v>
      </c>
      <c r="E3197" s="12">
        <v>0</v>
      </c>
      <c r="F3197" s="12">
        <v>0</v>
      </c>
      <c r="G3197" s="12">
        <v>0</v>
      </c>
      <c r="H3197" s="12">
        <v>0</v>
      </c>
      <c r="I3197" s="13">
        <v>40</v>
      </c>
      <c r="J3197" s="13">
        <v>48</v>
      </c>
      <c r="K3197" s="13">
        <v>0</v>
      </c>
      <c r="L3197" s="13">
        <v>50</v>
      </c>
      <c r="M3197" s="13">
        <v>0</v>
      </c>
      <c r="N3197" s="14">
        <f>D3197*$D$16</f>
        <v>182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(N3197/100)*(I3197*$I$16)+(N3197/100)*(J3197*$J$16)+(N3197/100)*(L3197*$L$16)</f>
        <v>410.22800000000001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592.22800000000007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13"/>
        <v>0</v>
      </c>
      <c r="AC3197" s="15">
        <f t="shared" si="1012"/>
        <v>592.20000000000005</v>
      </c>
      <c r="AD3197" s="48">
        <f>(ROUND(AC3197-AC3184,1)/AC3184)</f>
        <v>0.128</v>
      </c>
      <c r="AE3197" s="113"/>
      <c r="AF3197" s="60"/>
    </row>
    <row r="3198" spans="1:32">
      <c r="A3198" s="99"/>
      <c r="B3198" s="93"/>
      <c r="C3198" s="21" t="s">
        <v>326</v>
      </c>
      <c r="D3198" s="12">
        <v>140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10</v>
      </c>
      <c r="K3198" s="13">
        <v>0</v>
      </c>
      <c r="L3198" s="13">
        <v>50</v>
      </c>
      <c r="M3198" s="13">
        <v>0</v>
      </c>
      <c r="N3198" s="14">
        <f>D3198*$D$17</f>
        <v>182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(N3198/100)*(I3198*$I$17)+(N3198/100)*(J3198*$J$17)+(N3198/100)*(L3198*$L$17)</f>
        <v>464.464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646.46399999999994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13"/>
        <v>0</v>
      </c>
      <c r="AC3198" s="15">
        <f t="shared" si="1012"/>
        <v>646.5</v>
      </c>
      <c r="AD3198" s="48">
        <f>(ROUND(AC3198-AC3184,1)/AC3184)</f>
        <v>0.23142857142857143</v>
      </c>
      <c r="AE3198" s="113"/>
      <c r="AF3198" s="60"/>
    </row>
    <row r="3199" spans="1:32">
      <c r="A3199" s="106" t="s">
        <v>0</v>
      </c>
      <c r="B3199" s="90" t="s">
        <v>148</v>
      </c>
      <c r="C3199" s="50" t="s">
        <v>241</v>
      </c>
      <c r="D3199" s="11">
        <v>160</v>
      </c>
      <c r="E3199" s="11">
        <v>0</v>
      </c>
      <c r="F3199" s="11">
        <v>0</v>
      </c>
      <c r="G3199" s="11">
        <v>0</v>
      </c>
      <c r="H3199" s="11">
        <v>0</v>
      </c>
      <c r="I3199" s="51">
        <v>80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240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288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528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>R3199+W3199</f>
        <v>0</v>
      </c>
      <c r="AC3199" s="53">
        <f>ROUND(X3199+Y3199+Z3199+AA3199+AB3199,1)</f>
        <v>528</v>
      </c>
      <c r="AD3199" s="58"/>
      <c r="AE3199" s="113" t="s">
        <v>813</v>
      </c>
      <c r="AF3199" s="60"/>
    </row>
    <row r="3200" spans="1:32">
      <c r="A3200" s="99" t="s">
        <v>814</v>
      </c>
      <c r="B3200" s="91">
        <v>50</v>
      </c>
      <c r="C3200" s="21" t="s">
        <v>324</v>
      </c>
      <c r="D3200" s="12">
        <v>160</v>
      </c>
      <c r="E3200" s="12">
        <v>0</v>
      </c>
      <c r="F3200" s="12">
        <v>0</v>
      </c>
      <c r="G3200" s="12">
        <v>0</v>
      </c>
      <c r="H3200" s="12">
        <v>0</v>
      </c>
      <c r="I3200" s="13">
        <v>95</v>
      </c>
      <c r="J3200" s="13">
        <v>15</v>
      </c>
      <c r="K3200" s="13">
        <v>0</v>
      </c>
      <c r="L3200" s="13">
        <v>0</v>
      </c>
      <c r="M3200" s="13">
        <v>0</v>
      </c>
      <c r="N3200" s="14">
        <f>D3200*$D$4</f>
        <v>208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411.84000000000003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14">N3200+S3200</f>
        <v>619.84</v>
      </c>
      <c r="Y3200" s="14">
        <f t="shared" ref="Y3200:Y3213" si="1015">O3200+T3200</f>
        <v>0</v>
      </c>
      <c r="Z3200" s="14">
        <f t="shared" ref="Z3200:Z3213" si="1016">P3200+U3200</f>
        <v>0</v>
      </c>
      <c r="AA3200" s="14">
        <f t="shared" ref="AA3200:AA3213" si="1017">Q3200+V3200</f>
        <v>0</v>
      </c>
      <c r="AB3200" s="14">
        <f>R3200+W3200</f>
        <v>0</v>
      </c>
      <c r="AC3200" s="15">
        <f>ROUND(X3200+Y3200+Z3200+AA3200+AB3200,1)</f>
        <v>619.79999999999995</v>
      </c>
      <c r="AD3200" s="48">
        <f>(ROUND(AC3200-AC3199,1)/AC3199)</f>
        <v>0.17386363636363636</v>
      </c>
      <c r="AE3200" s="113"/>
      <c r="AF3200" s="60"/>
    </row>
    <row r="3201" spans="1:32">
      <c r="A3201" s="99" t="s">
        <v>815</v>
      </c>
      <c r="B3201" s="91">
        <v>0</v>
      </c>
      <c r="C3201" s="21" t="s">
        <v>849</v>
      </c>
      <c r="D3201" s="12">
        <v>160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224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268.8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4"/>
        <v>492.8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>R3201+W3201</f>
        <v>0</v>
      </c>
      <c r="AC3201" s="15">
        <f t="shared" ref="AC3201:AC3213" si="1018">ROUND(X3201+Y3201+Z3201+AA3201+AB3201,1)</f>
        <v>492.8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816</v>
      </c>
      <c r="B3202" s="91">
        <v>0</v>
      </c>
      <c r="C3202" s="21" t="s">
        <v>337</v>
      </c>
      <c r="D3202" s="12">
        <v>160</v>
      </c>
      <c r="E3202" s="12">
        <v>0</v>
      </c>
      <c r="F3202" s="12">
        <v>0</v>
      </c>
      <c r="G3202" s="12">
        <v>0</v>
      </c>
      <c r="H3202" s="12">
        <v>0</v>
      </c>
      <c r="I3202" s="13">
        <v>80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224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268.8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4"/>
        <v>492.8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ref="AB3202:AB3213" si="1019">R3202+W3202</f>
        <v>0</v>
      </c>
      <c r="AC3202" s="15">
        <f t="shared" si="1018"/>
        <v>492.8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817</v>
      </c>
      <c r="B3203" s="91">
        <v>0</v>
      </c>
      <c r="C3203" s="21" t="s">
        <v>338</v>
      </c>
      <c r="D3203" s="12">
        <v>160</v>
      </c>
      <c r="E3203" s="12">
        <v>0</v>
      </c>
      <c r="F3203" s="12">
        <v>0</v>
      </c>
      <c r="G3203" s="12">
        <v>0</v>
      </c>
      <c r="H3203" s="12">
        <v>0</v>
      </c>
      <c r="I3203" s="13">
        <v>80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224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268.8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4"/>
        <v>492.8</v>
      </c>
      <c r="Y3203" s="14">
        <f t="shared" si="1015"/>
        <v>0</v>
      </c>
      <c r="Z3203" s="14">
        <f t="shared" si="1016"/>
        <v>0</v>
      </c>
      <c r="AA3203" s="14">
        <f t="shared" si="1017"/>
        <v>0</v>
      </c>
      <c r="AB3203" s="14">
        <f t="shared" si="1019"/>
        <v>0</v>
      </c>
      <c r="AC3203" s="15">
        <f t="shared" si="1018"/>
        <v>492.8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666</v>
      </c>
      <c r="B3204" s="91"/>
      <c r="C3204" s="21" t="s">
        <v>339</v>
      </c>
      <c r="D3204" s="12">
        <v>160</v>
      </c>
      <c r="E3204" s="12">
        <v>0</v>
      </c>
      <c r="F3204" s="12">
        <v>0</v>
      </c>
      <c r="G3204" s="12">
        <v>0</v>
      </c>
      <c r="H3204" s="12">
        <v>0</v>
      </c>
      <c r="I3204" s="13">
        <v>80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224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268.8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492.8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9"/>
        <v>0</v>
      </c>
      <c r="AC3204" s="15">
        <f t="shared" si="1018"/>
        <v>492.8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605</v>
      </c>
      <c r="B3205" s="91"/>
      <c r="C3205" s="21" t="s">
        <v>1</v>
      </c>
      <c r="D3205" s="12">
        <v>80</v>
      </c>
      <c r="E3205" s="12">
        <v>160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85</v>
      </c>
      <c r="L3205" s="13">
        <v>0</v>
      </c>
      <c r="M3205" s="13">
        <v>0</v>
      </c>
      <c r="N3205" s="14">
        <f>D3205*$D$9</f>
        <v>96</v>
      </c>
      <c r="O3205" s="14">
        <f>E3205*$E$9</f>
        <v>208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115.19999999999999</v>
      </c>
      <c r="T3205" s="14">
        <f>(O3205/100)*(K3205*$K$9)</f>
        <v>265.2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211.2</v>
      </c>
      <c r="Y3205" s="14">
        <f t="shared" si="1015"/>
        <v>473.2</v>
      </c>
      <c r="Z3205" s="14">
        <f t="shared" si="1016"/>
        <v>0</v>
      </c>
      <c r="AA3205" s="14">
        <f t="shared" si="1017"/>
        <v>0</v>
      </c>
      <c r="AB3205" s="14">
        <f t="shared" si="1019"/>
        <v>0</v>
      </c>
      <c r="AC3205" s="15">
        <f t="shared" si="1018"/>
        <v>684.4</v>
      </c>
      <c r="AD3205" s="48">
        <f>(ROUND(AC3205-AC3199,1)/AC3199)</f>
        <v>0.2962121212121212</v>
      </c>
      <c r="AE3205" s="113"/>
      <c r="AF3205" s="60"/>
    </row>
    <row r="3206" spans="1:32">
      <c r="A3206" s="99" t="s">
        <v>844</v>
      </c>
      <c r="B3206" s="91"/>
      <c r="C3206" s="21" t="s">
        <v>2</v>
      </c>
      <c r="D3206" s="12">
        <v>80</v>
      </c>
      <c r="E3206" s="12">
        <v>0</v>
      </c>
      <c r="F3206" s="12">
        <v>160</v>
      </c>
      <c r="G3206" s="12">
        <v>0</v>
      </c>
      <c r="H3206" s="12">
        <v>0</v>
      </c>
      <c r="I3206" s="13">
        <v>80</v>
      </c>
      <c r="J3206" s="13">
        <v>0</v>
      </c>
      <c r="K3206" s="13">
        <v>42.5</v>
      </c>
      <c r="L3206" s="13">
        <v>42.5</v>
      </c>
      <c r="M3206" s="13">
        <v>0</v>
      </c>
      <c r="N3206" s="14">
        <f>D3206*$D$10</f>
        <v>96</v>
      </c>
      <c r="O3206" s="14">
        <f>E3206*$E$10</f>
        <v>0</v>
      </c>
      <c r="P3206" s="14">
        <f>F3206*$F$10</f>
        <v>208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115.19999999999999</v>
      </c>
      <c r="T3206" s="14">
        <f>(O3206/100)*(K3206*$J$10)</f>
        <v>0</v>
      </c>
      <c r="U3206" s="14">
        <f>(P3206/100)*(K3206*$K$10)+(P3206/100)*(L3206*$L$10)</f>
        <v>265.2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211.2</v>
      </c>
      <c r="Y3206" s="14">
        <f t="shared" si="1015"/>
        <v>0</v>
      </c>
      <c r="Z3206" s="14">
        <f t="shared" si="1016"/>
        <v>473.2</v>
      </c>
      <c r="AA3206" s="14">
        <f t="shared" si="1017"/>
        <v>0</v>
      </c>
      <c r="AB3206" s="14">
        <f t="shared" si="1019"/>
        <v>0</v>
      </c>
      <c r="AC3206" s="15">
        <f t="shared" si="1018"/>
        <v>684.4</v>
      </c>
      <c r="AD3206" s="48">
        <f>(ROUND(AC3206-AC3199,1)/AC3199)</f>
        <v>0.2962121212121212</v>
      </c>
      <c r="AE3206" s="113"/>
      <c r="AF3206" s="60"/>
    </row>
    <row r="3207" spans="1:32">
      <c r="A3207" s="99" t="s">
        <v>845</v>
      </c>
      <c r="B3207" s="91"/>
      <c r="C3207" s="21" t="s">
        <v>3</v>
      </c>
      <c r="D3207" s="12">
        <v>80</v>
      </c>
      <c r="E3207" s="12">
        <v>0</v>
      </c>
      <c r="F3207" s="12">
        <v>0</v>
      </c>
      <c r="G3207" s="12">
        <v>160</v>
      </c>
      <c r="H3207" s="12">
        <v>0</v>
      </c>
      <c r="I3207" s="13">
        <v>80</v>
      </c>
      <c r="J3207" s="13">
        <v>0</v>
      </c>
      <c r="K3207" s="13">
        <v>0</v>
      </c>
      <c r="L3207" s="13">
        <v>85</v>
      </c>
      <c r="M3207" s="13">
        <v>0</v>
      </c>
      <c r="N3207" s="14">
        <f>D3207*$D$11</f>
        <v>96</v>
      </c>
      <c r="O3207" s="14">
        <f>E3207*$E$11</f>
        <v>0</v>
      </c>
      <c r="P3207" s="14">
        <f>F3207*$F$11</f>
        <v>0</v>
      </c>
      <c r="Q3207" s="14">
        <f>G3207*$G$11</f>
        <v>208</v>
      </c>
      <c r="R3207" s="14">
        <f>H3207*$H$11</f>
        <v>0</v>
      </c>
      <c r="S3207" s="14">
        <f>(N3207/100)*(I3207*$I$11)+(N3207/100)*(J3207*$J$11)</f>
        <v>115.19999999999999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265.2</v>
      </c>
      <c r="W3207" s="14">
        <f>(R3207/100)*(K3207*$K$11)+(R3207/100)*(L3207*$L$11)</f>
        <v>0</v>
      </c>
      <c r="X3207" s="14">
        <f t="shared" si="1014"/>
        <v>211.2</v>
      </c>
      <c r="Y3207" s="14">
        <f t="shared" si="1015"/>
        <v>0</v>
      </c>
      <c r="Z3207" s="14">
        <f t="shared" si="1016"/>
        <v>0</v>
      </c>
      <c r="AA3207" s="14">
        <f t="shared" si="1017"/>
        <v>473.2</v>
      </c>
      <c r="AB3207" s="14">
        <f t="shared" si="1019"/>
        <v>0</v>
      </c>
      <c r="AC3207" s="15">
        <f t="shared" si="1018"/>
        <v>684.4</v>
      </c>
      <c r="AD3207" s="48">
        <f>(ROUND(AC3207-AC3199,1)/AC3199)</f>
        <v>0.2962121212121212</v>
      </c>
      <c r="AE3207" s="113"/>
      <c r="AF3207" s="60"/>
    </row>
    <row r="3208" spans="1:32">
      <c r="A3208" s="99" t="s">
        <v>846</v>
      </c>
      <c r="B3208" s="91"/>
      <c r="C3208" s="21" t="s">
        <v>4</v>
      </c>
      <c r="D3208" s="12">
        <v>80</v>
      </c>
      <c r="E3208" s="12">
        <v>0</v>
      </c>
      <c r="F3208" s="12">
        <v>0</v>
      </c>
      <c r="G3208" s="12">
        <v>0</v>
      </c>
      <c r="H3208" s="12">
        <v>160</v>
      </c>
      <c r="I3208" s="13">
        <v>80</v>
      </c>
      <c r="J3208" s="13">
        <v>0</v>
      </c>
      <c r="K3208" s="13">
        <v>42.5</v>
      </c>
      <c r="L3208" s="13">
        <v>42.5</v>
      </c>
      <c r="M3208" s="13">
        <v>0</v>
      </c>
      <c r="N3208" s="14">
        <f>D3208*$D$12</f>
        <v>96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208</v>
      </c>
      <c r="S3208" s="14">
        <f>(N3208/100)*(I3208*$I$12)+(N3208/100)*(J3208*$J$12)</f>
        <v>115.19999999999999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265.2</v>
      </c>
      <c r="X3208" s="14">
        <f t="shared" si="1014"/>
        <v>211.2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9"/>
        <v>473.2</v>
      </c>
      <c r="AC3208" s="15">
        <f t="shared" si="1018"/>
        <v>684.4</v>
      </c>
      <c r="AD3208" s="48">
        <f>(ROUND(AC3208-AC3199,1)/AC3199)</f>
        <v>0.2962121212121212</v>
      </c>
      <c r="AE3208" s="113"/>
      <c r="AF3208" s="60"/>
    </row>
    <row r="3209" spans="1:32">
      <c r="A3209" s="99" t="s">
        <v>847</v>
      </c>
      <c r="B3209" s="91"/>
      <c r="C3209" s="21" t="s">
        <v>327</v>
      </c>
      <c r="D3209" s="12">
        <v>160</v>
      </c>
      <c r="E3209" s="12">
        <v>0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0</v>
      </c>
      <c r="L3209" s="13">
        <v>0</v>
      </c>
      <c r="M3209" s="13">
        <v>70</v>
      </c>
      <c r="N3209" s="14">
        <f>D3209*$D$13</f>
        <v>208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468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676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9"/>
        <v>0</v>
      </c>
      <c r="AC3209" s="15">
        <f t="shared" si="1018"/>
        <v>676</v>
      </c>
      <c r="AD3209" s="48">
        <f>(ROUND(AC3209-AC3199,1)/AC3199)</f>
        <v>0.28030303030303028</v>
      </c>
      <c r="AE3209" s="113"/>
      <c r="AF3209" s="60"/>
    </row>
    <row r="3210" spans="1:32">
      <c r="A3210" s="99" t="s">
        <v>848</v>
      </c>
      <c r="B3210" s="91"/>
      <c r="C3210" s="21" t="s">
        <v>328</v>
      </c>
      <c r="D3210" s="12">
        <v>160</v>
      </c>
      <c r="E3210" s="12">
        <v>0</v>
      </c>
      <c r="F3210" s="12">
        <v>0</v>
      </c>
      <c r="G3210" s="12">
        <v>0</v>
      </c>
      <c r="H3210" s="12">
        <v>0</v>
      </c>
      <c r="I3210" s="13">
        <v>80</v>
      </c>
      <c r="J3210" s="13">
        <v>0</v>
      </c>
      <c r="K3210" s="13">
        <v>70</v>
      </c>
      <c r="L3210" s="13">
        <v>0</v>
      </c>
      <c r="M3210" s="13">
        <v>0</v>
      </c>
      <c r="N3210" s="14">
        <f>D3210*$D$14</f>
        <v>208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468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676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9"/>
        <v>0</v>
      </c>
      <c r="AC3210" s="15">
        <f t="shared" si="1018"/>
        <v>676</v>
      </c>
      <c r="AD3210" s="48">
        <f>(ROUND(AC3210-AC3199,1)/AC3199)</f>
        <v>0.28030303030303028</v>
      </c>
      <c r="AE3210" s="113"/>
      <c r="AF3210" s="60"/>
    </row>
    <row r="3211" spans="1:32">
      <c r="A3211" s="99"/>
      <c r="B3211" s="91"/>
      <c r="C3211" s="21" t="s">
        <v>329</v>
      </c>
      <c r="D3211" s="12">
        <v>160</v>
      </c>
      <c r="E3211" s="12">
        <v>0</v>
      </c>
      <c r="F3211" s="12">
        <v>0</v>
      </c>
      <c r="G3211" s="12">
        <v>0</v>
      </c>
      <c r="H3211" s="12">
        <v>0</v>
      </c>
      <c r="I3211" s="13">
        <v>80</v>
      </c>
      <c r="J3211" s="13">
        <v>0</v>
      </c>
      <c r="K3211" s="13">
        <v>0</v>
      </c>
      <c r="L3211" s="13">
        <v>70</v>
      </c>
      <c r="M3211" s="13">
        <v>0</v>
      </c>
      <c r="N3211" s="14">
        <f>D3211*$D$15</f>
        <v>208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468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676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9"/>
        <v>0</v>
      </c>
      <c r="AC3211" s="15">
        <f t="shared" si="1018"/>
        <v>676</v>
      </c>
      <c r="AD3211" s="48">
        <f>(ROUND(AC3211-AC3199,1)/AC3199)</f>
        <v>0.28030303030303028</v>
      </c>
      <c r="AE3211" s="113"/>
      <c r="AF3211" s="60"/>
    </row>
    <row r="3212" spans="1:32">
      <c r="A3212" s="99"/>
      <c r="B3212" s="91"/>
      <c r="C3212" s="21" t="s">
        <v>325</v>
      </c>
      <c r="D3212" s="12">
        <v>160</v>
      </c>
      <c r="E3212" s="12">
        <v>0</v>
      </c>
      <c r="F3212" s="12">
        <v>0</v>
      </c>
      <c r="G3212" s="12">
        <v>0</v>
      </c>
      <c r="H3212" s="12">
        <v>0</v>
      </c>
      <c r="I3212" s="13">
        <v>80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208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386.464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594.46399999999994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9"/>
        <v>0</v>
      </c>
      <c r="AC3212" s="15">
        <f t="shared" si="1018"/>
        <v>594.5</v>
      </c>
      <c r="AD3212" s="48">
        <f>(ROUND(AC3212-AC3199,1)/AC3199)</f>
        <v>0.1259469696969697</v>
      </c>
      <c r="AE3212" s="113"/>
      <c r="AF3212" s="60"/>
    </row>
    <row r="3213" spans="1:32">
      <c r="A3213" s="99"/>
      <c r="B3213" s="91"/>
      <c r="C3213" s="21" t="s">
        <v>326</v>
      </c>
      <c r="D3213" s="12">
        <v>160</v>
      </c>
      <c r="E3213" s="12">
        <v>0</v>
      </c>
      <c r="F3213" s="12">
        <v>0</v>
      </c>
      <c r="G3213" s="12">
        <v>0</v>
      </c>
      <c r="H3213" s="12">
        <v>0</v>
      </c>
      <c r="I3213" s="13">
        <v>92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208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440.12799999999999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648.12799999999993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9"/>
        <v>0</v>
      </c>
      <c r="AC3213" s="15">
        <f t="shared" si="1018"/>
        <v>648.1</v>
      </c>
      <c r="AD3213" s="48">
        <f>(ROUND(AC3213-AC3199,1)/AC3199)</f>
        <v>0.2274621212121212</v>
      </c>
      <c r="AE3213" s="113"/>
      <c r="AF3213" s="60"/>
    </row>
    <row r="3214" spans="1:32">
      <c r="A3214" s="106" t="s">
        <v>0</v>
      </c>
      <c r="B3214" s="92" t="s">
        <v>149</v>
      </c>
      <c r="C3214" s="50" t="s">
        <v>241</v>
      </c>
      <c r="D3214" s="11">
        <v>154</v>
      </c>
      <c r="E3214" s="11">
        <v>0</v>
      </c>
      <c r="F3214" s="11">
        <v>0</v>
      </c>
      <c r="G3214" s="11">
        <v>0</v>
      </c>
      <c r="H3214" s="11">
        <v>0</v>
      </c>
      <c r="I3214" s="51">
        <v>65</v>
      </c>
      <c r="J3214" s="51">
        <v>20</v>
      </c>
      <c r="K3214" s="51">
        <v>0</v>
      </c>
      <c r="L3214" s="51">
        <v>0</v>
      </c>
      <c r="M3214" s="51">
        <v>0</v>
      </c>
      <c r="N3214" s="52">
        <f>D3214*$D$3</f>
        <v>231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294.52499999999998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0"/>
        <v>525.52499999999998</v>
      </c>
      <c r="Y3214" s="52">
        <f t="shared" si="1001"/>
        <v>0</v>
      </c>
      <c r="Z3214" s="52">
        <f t="shared" si="1002"/>
        <v>0</v>
      </c>
      <c r="AA3214" s="52">
        <f t="shared" si="1003"/>
        <v>0</v>
      </c>
      <c r="AB3214" s="52">
        <f>R3214+W3214</f>
        <v>0</v>
      </c>
      <c r="AC3214" s="53">
        <f>ROUND(X3214+Y3214+Z3214+AA3214+AB3214,1)</f>
        <v>525.5</v>
      </c>
      <c r="AD3214" s="58"/>
      <c r="AE3214" s="113" t="s">
        <v>813</v>
      </c>
      <c r="AF3214" s="60"/>
    </row>
    <row r="3215" spans="1:32">
      <c r="A3215" s="99" t="s">
        <v>814</v>
      </c>
      <c r="B3215" s="93">
        <v>40</v>
      </c>
      <c r="C3215" s="21" t="s">
        <v>324</v>
      </c>
      <c r="D3215" s="12">
        <v>154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36</v>
      </c>
      <c r="K3215" s="13">
        <v>0</v>
      </c>
      <c r="L3215" s="13">
        <v>0</v>
      </c>
      <c r="M3215" s="13">
        <v>0</v>
      </c>
      <c r="N3215" s="14">
        <f>D3215*$D$4</f>
        <v>200.20000000000002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418.01760000000002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0"/>
        <v>618.21760000000006</v>
      </c>
      <c r="Y3215" s="14">
        <f t="shared" si="1001"/>
        <v>0</v>
      </c>
      <c r="Z3215" s="14">
        <f t="shared" si="1002"/>
        <v>0</v>
      </c>
      <c r="AA3215" s="14">
        <f t="shared" si="1003"/>
        <v>0</v>
      </c>
      <c r="AB3215" s="14">
        <f>R3215+W3215</f>
        <v>0</v>
      </c>
      <c r="AC3215" s="15">
        <f>ROUND(X3215+Y3215+Z3215+AA3215+AB3215,1)</f>
        <v>618.20000000000005</v>
      </c>
      <c r="AD3215" s="48">
        <f>(ROUND(AC3215-AC3214,1)/AC3214)</f>
        <v>0.17640342530922931</v>
      </c>
      <c r="AE3215" s="113"/>
      <c r="AF3215" s="60"/>
    </row>
    <row r="3216" spans="1:32">
      <c r="A3216" s="99" t="s">
        <v>815</v>
      </c>
      <c r="B3216" s="93">
        <v>0</v>
      </c>
      <c r="C3216" s="21" t="s">
        <v>849</v>
      </c>
      <c r="D3216" s="12">
        <v>154</v>
      </c>
      <c r="E3216" s="12">
        <v>0</v>
      </c>
      <c r="F3216" s="12">
        <v>0</v>
      </c>
      <c r="G3216" s="12">
        <v>0</v>
      </c>
      <c r="H3216" s="12">
        <v>0</v>
      </c>
      <c r="I3216" s="13">
        <v>65</v>
      </c>
      <c r="J3216" s="13">
        <v>20</v>
      </c>
      <c r="K3216" s="13">
        <v>0</v>
      </c>
      <c r="L3216" s="13">
        <v>0</v>
      </c>
      <c r="M3216" s="13">
        <v>0</v>
      </c>
      <c r="N3216" s="14">
        <f>D3216*$D$5</f>
        <v>215.6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274.89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0"/>
        <v>490.49</v>
      </c>
      <c r="Y3216" s="14">
        <f t="shared" si="1001"/>
        <v>0</v>
      </c>
      <c r="Z3216" s="14">
        <f t="shared" si="1002"/>
        <v>0</v>
      </c>
      <c r="AA3216" s="14">
        <f t="shared" si="1003"/>
        <v>0</v>
      </c>
      <c r="AB3216" s="14">
        <f>R3216+W3216</f>
        <v>0</v>
      </c>
      <c r="AC3216" s="15">
        <f t="shared" ref="AC3216:AC3228" si="1020">ROUND(X3216+Y3216+Z3216+AA3216+AB3216,1)</f>
        <v>490.5</v>
      </c>
      <c r="AD3216" s="48">
        <f>(ROUND(AC3216-AC3214,1)/AC3214)</f>
        <v>-6.6603235014272122E-2</v>
      </c>
      <c r="AE3216" s="113"/>
      <c r="AF3216" s="60"/>
    </row>
    <row r="3217" spans="1:32">
      <c r="A3217" s="99" t="s">
        <v>816</v>
      </c>
      <c r="B3217" s="93">
        <v>0</v>
      </c>
      <c r="C3217" s="21" t="s">
        <v>337</v>
      </c>
      <c r="D3217" s="12">
        <v>154</v>
      </c>
      <c r="E3217" s="12">
        <v>0</v>
      </c>
      <c r="F3217" s="12">
        <v>0</v>
      </c>
      <c r="G3217" s="12">
        <v>0</v>
      </c>
      <c r="H3217" s="12">
        <v>0</v>
      </c>
      <c r="I3217" s="13">
        <v>65</v>
      </c>
      <c r="J3217" s="13">
        <v>20</v>
      </c>
      <c r="K3217" s="13">
        <v>0</v>
      </c>
      <c r="L3217" s="13">
        <v>0</v>
      </c>
      <c r="M3217" s="13">
        <v>0</v>
      </c>
      <c r="N3217" s="14">
        <f>D3217*$D$6</f>
        <v>215.6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274.89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0"/>
        <v>490.49</v>
      </c>
      <c r="Y3217" s="14">
        <f t="shared" si="1001"/>
        <v>0</v>
      </c>
      <c r="Z3217" s="14">
        <f t="shared" si="1002"/>
        <v>0</v>
      </c>
      <c r="AA3217" s="14">
        <f t="shared" si="1003"/>
        <v>0</v>
      </c>
      <c r="AB3217" s="14">
        <f t="shared" ref="AB3217:AB3228" si="1021">R3217+W3217</f>
        <v>0</v>
      </c>
      <c r="AC3217" s="15">
        <f t="shared" si="1020"/>
        <v>490.5</v>
      </c>
      <c r="AD3217" s="48">
        <f>(ROUND(AC3217-AC3214,1)/AC3214)</f>
        <v>-6.6603235014272122E-2</v>
      </c>
      <c r="AE3217" s="113"/>
      <c r="AF3217" s="60"/>
    </row>
    <row r="3218" spans="1:32">
      <c r="A3218" s="99" t="s">
        <v>817</v>
      </c>
      <c r="B3218" s="93">
        <v>0</v>
      </c>
      <c r="C3218" s="21" t="s">
        <v>338</v>
      </c>
      <c r="D3218" s="12">
        <v>154</v>
      </c>
      <c r="E3218" s="12">
        <v>0</v>
      </c>
      <c r="F3218" s="12">
        <v>0</v>
      </c>
      <c r="G3218" s="12">
        <v>0</v>
      </c>
      <c r="H3218" s="12">
        <v>0</v>
      </c>
      <c r="I3218" s="13">
        <v>65</v>
      </c>
      <c r="J3218" s="13">
        <v>20</v>
      </c>
      <c r="K3218" s="13">
        <v>0</v>
      </c>
      <c r="L3218" s="13">
        <v>0</v>
      </c>
      <c r="M3218" s="13">
        <v>0</v>
      </c>
      <c r="N3218" s="14">
        <f>D3218*$D$7</f>
        <v>215.6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274.89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0"/>
        <v>490.49</v>
      </c>
      <c r="Y3218" s="14">
        <f t="shared" si="1001"/>
        <v>0</v>
      </c>
      <c r="Z3218" s="14">
        <f t="shared" si="1002"/>
        <v>0</v>
      </c>
      <c r="AA3218" s="14">
        <f t="shared" si="1003"/>
        <v>0</v>
      </c>
      <c r="AB3218" s="14">
        <f t="shared" si="1021"/>
        <v>0</v>
      </c>
      <c r="AC3218" s="15">
        <f t="shared" si="1020"/>
        <v>490.5</v>
      </c>
      <c r="AD3218" s="48">
        <f>(ROUND(AC3218-AC3214,1)/AC3214)</f>
        <v>-6.6603235014272122E-2</v>
      </c>
      <c r="AE3218" s="113"/>
      <c r="AF3218" s="60"/>
    </row>
    <row r="3219" spans="1:32">
      <c r="A3219" s="99" t="s">
        <v>666</v>
      </c>
      <c r="B3219" s="93"/>
      <c r="C3219" s="21" t="s">
        <v>339</v>
      </c>
      <c r="D3219" s="12">
        <v>154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D3219*$D$8</f>
        <v>215.6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274.89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0"/>
        <v>490.49</v>
      </c>
      <c r="Y3219" s="14">
        <f t="shared" si="1001"/>
        <v>0</v>
      </c>
      <c r="Z3219" s="14">
        <f t="shared" si="1002"/>
        <v>0</v>
      </c>
      <c r="AA3219" s="14">
        <f t="shared" si="1003"/>
        <v>0</v>
      </c>
      <c r="AB3219" s="14">
        <f t="shared" si="1021"/>
        <v>0</v>
      </c>
      <c r="AC3219" s="15">
        <f t="shared" si="1020"/>
        <v>490.5</v>
      </c>
      <c r="AD3219" s="48">
        <f>(ROUND(AC3219-AC3214,1)/AC3214)</f>
        <v>-6.6603235014272122E-2</v>
      </c>
      <c r="AE3219" s="113"/>
      <c r="AF3219" s="60"/>
    </row>
    <row r="3220" spans="1:32">
      <c r="A3220" s="99" t="s">
        <v>605</v>
      </c>
      <c r="B3220" s="93"/>
      <c r="C3220" s="21" t="s">
        <v>1</v>
      </c>
      <c r="D3220" s="12">
        <v>77</v>
      </c>
      <c r="E3220" s="12">
        <v>154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90</v>
      </c>
      <c r="L3220" s="13">
        <v>0</v>
      </c>
      <c r="M3220" s="13">
        <v>0</v>
      </c>
      <c r="N3220" s="14">
        <f>D3220*$D$9</f>
        <v>92.399999999999991</v>
      </c>
      <c r="O3220" s="14">
        <f>E3220*$E$9</f>
        <v>200.20000000000002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117.80999999999999</v>
      </c>
      <c r="T3220" s="14">
        <f>(O3220/100)*(K3220*$K$9)</f>
        <v>270.27000000000004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0"/>
        <v>210.20999999999998</v>
      </c>
      <c r="Y3220" s="14">
        <f t="shared" si="1001"/>
        <v>470.47</v>
      </c>
      <c r="Z3220" s="14">
        <f t="shared" si="1002"/>
        <v>0</v>
      </c>
      <c r="AA3220" s="14">
        <f t="shared" si="1003"/>
        <v>0</v>
      </c>
      <c r="AB3220" s="14">
        <f t="shared" si="1021"/>
        <v>0</v>
      </c>
      <c r="AC3220" s="15">
        <f t="shared" si="1020"/>
        <v>680.7</v>
      </c>
      <c r="AD3220" s="48">
        <f>(ROUND(AC3220-AC3214,1)/AC3214)</f>
        <v>0.29533777354900093</v>
      </c>
      <c r="AE3220" s="113"/>
      <c r="AF3220" s="60"/>
    </row>
    <row r="3221" spans="1:32">
      <c r="A3221" s="99" t="s">
        <v>844</v>
      </c>
      <c r="B3221" s="93"/>
      <c r="C3221" s="21" t="s">
        <v>2</v>
      </c>
      <c r="D3221" s="12">
        <v>77</v>
      </c>
      <c r="E3221" s="12">
        <v>0</v>
      </c>
      <c r="F3221" s="12">
        <v>154</v>
      </c>
      <c r="G3221" s="12">
        <v>0</v>
      </c>
      <c r="H3221" s="12">
        <v>0</v>
      </c>
      <c r="I3221" s="13">
        <v>65</v>
      </c>
      <c r="J3221" s="13">
        <v>20</v>
      </c>
      <c r="K3221" s="13">
        <v>45</v>
      </c>
      <c r="L3221" s="13">
        <v>45</v>
      </c>
      <c r="M3221" s="13">
        <v>0</v>
      </c>
      <c r="N3221" s="14">
        <f>D3221*$D$10</f>
        <v>92.399999999999991</v>
      </c>
      <c r="O3221" s="14">
        <f>E3221*$E$10</f>
        <v>0</v>
      </c>
      <c r="P3221" s="14">
        <f>F3221*$F$10</f>
        <v>200.20000000000002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117.80999999999999</v>
      </c>
      <c r="T3221" s="14">
        <f>(O3221/100)*(K3221*$J$10)</f>
        <v>0</v>
      </c>
      <c r="U3221" s="14">
        <f>(P3221/100)*(K3221*$K$10)+(P3221/100)*(L3221*$L$10)</f>
        <v>270.27000000000004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0"/>
        <v>210.20999999999998</v>
      </c>
      <c r="Y3221" s="14">
        <f t="shared" si="1001"/>
        <v>0</v>
      </c>
      <c r="Z3221" s="14">
        <f t="shared" si="1002"/>
        <v>470.47</v>
      </c>
      <c r="AA3221" s="14">
        <f t="shared" si="1003"/>
        <v>0</v>
      </c>
      <c r="AB3221" s="14">
        <f t="shared" si="1021"/>
        <v>0</v>
      </c>
      <c r="AC3221" s="15">
        <f t="shared" si="1020"/>
        <v>680.7</v>
      </c>
      <c r="AD3221" s="48">
        <f>(ROUND(AC3221-AC3214,1)/AC3214)</f>
        <v>0.29533777354900093</v>
      </c>
      <c r="AE3221" s="113"/>
      <c r="AF3221" s="60"/>
    </row>
    <row r="3222" spans="1:32">
      <c r="A3222" s="99" t="s">
        <v>845</v>
      </c>
      <c r="B3222" s="93"/>
      <c r="C3222" s="21" t="s">
        <v>3</v>
      </c>
      <c r="D3222" s="12">
        <v>77</v>
      </c>
      <c r="E3222" s="12">
        <v>0</v>
      </c>
      <c r="F3222" s="12">
        <v>0</v>
      </c>
      <c r="G3222" s="12">
        <v>154</v>
      </c>
      <c r="H3222" s="12">
        <v>0</v>
      </c>
      <c r="I3222" s="13">
        <v>65</v>
      </c>
      <c r="J3222" s="13">
        <v>20</v>
      </c>
      <c r="K3222" s="13">
        <v>0</v>
      </c>
      <c r="L3222" s="13">
        <v>90</v>
      </c>
      <c r="M3222" s="13">
        <v>0</v>
      </c>
      <c r="N3222" s="14">
        <f>D3222*$D$11</f>
        <v>92.399999999999991</v>
      </c>
      <c r="O3222" s="14">
        <f>E3222*$E$11</f>
        <v>0</v>
      </c>
      <c r="P3222" s="14">
        <f>F3222*$F$11</f>
        <v>0</v>
      </c>
      <c r="Q3222" s="14">
        <f>G3222*$G$11</f>
        <v>200.20000000000002</v>
      </c>
      <c r="R3222" s="14">
        <f>H3222*$H$11</f>
        <v>0</v>
      </c>
      <c r="S3222" s="14">
        <f>(N3222/100)*(I3222*$I$11)+(N3222/100)*(J3222*$J$11)</f>
        <v>117.80999999999999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270.27000000000004</v>
      </c>
      <c r="W3222" s="14">
        <f>(R3222/100)*(K3222*$K$11)+(R3222/100)*(L3222*$L$11)</f>
        <v>0</v>
      </c>
      <c r="X3222" s="14">
        <f t="shared" si="1000"/>
        <v>210.20999999999998</v>
      </c>
      <c r="Y3222" s="14">
        <f t="shared" si="1001"/>
        <v>0</v>
      </c>
      <c r="Z3222" s="14">
        <f t="shared" si="1002"/>
        <v>0</v>
      </c>
      <c r="AA3222" s="14">
        <f t="shared" si="1003"/>
        <v>470.47</v>
      </c>
      <c r="AB3222" s="14">
        <f t="shared" si="1021"/>
        <v>0</v>
      </c>
      <c r="AC3222" s="15">
        <f t="shared" si="1020"/>
        <v>680.7</v>
      </c>
      <c r="AD3222" s="48">
        <f>(ROUND(AC3222-AC3214,1)/AC3214)</f>
        <v>0.29533777354900093</v>
      </c>
      <c r="AE3222" s="113"/>
      <c r="AF3222" s="60"/>
    </row>
    <row r="3223" spans="1:32">
      <c r="A3223" s="99" t="s">
        <v>846</v>
      </c>
      <c r="B3223" s="93"/>
      <c r="C3223" s="21" t="s">
        <v>4</v>
      </c>
      <c r="D3223" s="12">
        <v>77</v>
      </c>
      <c r="E3223" s="12">
        <v>0</v>
      </c>
      <c r="F3223" s="12">
        <v>0</v>
      </c>
      <c r="G3223" s="12">
        <v>0</v>
      </c>
      <c r="H3223" s="12">
        <v>154</v>
      </c>
      <c r="I3223" s="13">
        <v>65</v>
      </c>
      <c r="J3223" s="13">
        <v>20</v>
      </c>
      <c r="K3223" s="13">
        <v>45</v>
      </c>
      <c r="L3223" s="13">
        <v>45</v>
      </c>
      <c r="M3223" s="13">
        <v>0</v>
      </c>
      <c r="N3223" s="14">
        <f>D3223*$D$12</f>
        <v>92.399999999999991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200.20000000000002</v>
      </c>
      <c r="S3223" s="14">
        <f>(N3223/100)*(I3223*$I$12)+(N3223/100)*(J3223*$J$12)</f>
        <v>117.80999999999999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270.27000000000004</v>
      </c>
      <c r="X3223" s="14">
        <f t="shared" si="1000"/>
        <v>210.20999999999998</v>
      </c>
      <c r="Y3223" s="14">
        <f t="shared" si="1001"/>
        <v>0</v>
      </c>
      <c r="Z3223" s="14">
        <f t="shared" si="1002"/>
        <v>0</v>
      </c>
      <c r="AA3223" s="14">
        <f t="shared" si="1003"/>
        <v>0</v>
      </c>
      <c r="AB3223" s="14">
        <f t="shared" si="1021"/>
        <v>470.47</v>
      </c>
      <c r="AC3223" s="15">
        <f t="shared" si="1020"/>
        <v>680.7</v>
      </c>
      <c r="AD3223" s="48">
        <f>(ROUND(AC3223-AC3214,1)/AC3214)</f>
        <v>0.29533777354900093</v>
      </c>
      <c r="AE3223" s="113"/>
      <c r="AF3223" s="60"/>
    </row>
    <row r="3224" spans="1:32">
      <c r="A3224" s="99" t="s">
        <v>847</v>
      </c>
      <c r="B3224" s="93"/>
      <c r="C3224" s="21" t="s">
        <v>327</v>
      </c>
      <c r="D3224" s="12">
        <v>154</v>
      </c>
      <c r="E3224" s="12">
        <v>0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0</v>
      </c>
      <c r="L3224" s="13">
        <v>0</v>
      </c>
      <c r="M3224" s="13">
        <v>72</v>
      </c>
      <c r="N3224" s="14">
        <f>D3224*$D$13</f>
        <v>200.20000000000002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471.47100000000006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0"/>
        <v>671.67100000000005</v>
      </c>
      <c r="Y3224" s="14">
        <f t="shared" si="1001"/>
        <v>0</v>
      </c>
      <c r="Z3224" s="14">
        <f t="shared" si="1002"/>
        <v>0</v>
      </c>
      <c r="AA3224" s="14">
        <f t="shared" si="1003"/>
        <v>0</v>
      </c>
      <c r="AB3224" s="14">
        <f t="shared" si="1021"/>
        <v>0</v>
      </c>
      <c r="AC3224" s="15">
        <f t="shared" si="1020"/>
        <v>671.7</v>
      </c>
      <c r="AD3224" s="48">
        <f>(ROUND(AC3224-AC3214,1)/AC3214)</f>
        <v>0.27821122740247384</v>
      </c>
      <c r="AE3224" s="113"/>
      <c r="AF3224" s="60"/>
    </row>
    <row r="3225" spans="1:32">
      <c r="A3225" s="99" t="s">
        <v>848</v>
      </c>
      <c r="B3225" s="93"/>
      <c r="C3225" s="21" t="s">
        <v>328</v>
      </c>
      <c r="D3225" s="12">
        <v>154</v>
      </c>
      <c r="E3225" s="12">
        <v>0</v>
      </c>
      <c r="F3225" s="12">
        <v>0</v>
      </c>
      <c r="G3225" s="12">
        <v>0</v>
      </c>
      <c r="H3225" s="12">
        <v>0</v>
      </c>
      <c r="I3225" s="13">
        <v>65</v>
      </c>
      <c r="J3225" s="13">
        <v>20</v>
      </c>
      <c r="K3225" s="13">
        <v>72</v>
      </c>
      <c r="L3225" s="13">
        <v>0</v>
      </c>
      <c r="M3225" s="13">
        <v>0</v>
      </c>
      <c r="N3225" s="14">
        <f>D3225*$D$14</f>
        <v>200.20000000000002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471.47100000000006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0"/>
        <v>671.67100000000005</v>
      </c>
      <c r="Y3225" s="14">
        <f t="shared" si="1001"/>
        <v>0</v>
      </c>
      <c r="Z3225" s="14">
        <f t="shared" si="1002"/>
        <v>0</v>
      </c>
      <c r="AA3225" s="14">
        <f t="shared" si="1003"/>
        <v>0</v>
      </c>
      <c r="AB3225" s="14">
        <f t="shared" si="1021"/>
        <v>0</v>
      </c>
      <c r="AC3225" s="15">
        <f t="shared" si="1020"/>
        <v>671.7</v>
      </c>
      <c r="AD3225" s="48">
        <f>(ROUND(AC3225-AC3214,1)/AC3214)</f>
        <v>0.27821122740247384</v>
      </c>
      <c r="AE3225" s="113"/>
      <c r="AF3225" s="60"/>
    </row>
    <row r="3226" spans="1:32">
      <c r="A3226" s="99"/>
      <c r="B3226" s="93"/>
      <c r="C3226" s="21" t="s">
        <v>329</v>
      </c>
      <c r="D3226" s="12">
        <v>154</v>
      </c>
      <c r="E3226" s="12">
        <v>0</v>
      </c>
      <c r="F3226" s="12">
        <v>0</v>
      </c>
      <c r="G3226" s="12">
        <v>0</v>
      </c>
      <c r="H3226" s="12">
        <v>0</v>
      </c>
      <c r="I3226" s="13">
        <v>65</v>
      </c>
      <c r="J3226" s="13">
        <v>20</v>
      </c>
      <c r="K3226" s="13">
        <v>0</v>
      </c>
      <c r="L3226" s="13">
        <v>72</v>
      </c>
      <c r="M3226" s="13">
        <v>0</v>
      </c>
      <c r="N3226" s="14">
        <f>D3226*$D$15</f>
        <v>200.20000000000002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471.47100000000006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0"/>
        <v>671.67100000000005</v>
      </c>
      <c r="Y3226" s="14">
        <f t="shared" si="1001"/>
        <v>0</v>
      </c>
      <c r="Z3226" s="14">
        <f t="shared" si="1002"/>
        <v>0</v>
      </c>
      <c r="AA3226" s="14">
        <f t="shared" si="1003"/>
        <v>0</v>
      </c>
      <c r="AB3226" s="14">
        <f t="shared" si="1021"/>
        <v>0</v>
      </c>
      <c r="AC3226" s="15">
        <f t="shared" si="1020"/>
        <v>671.7</v>
      </c>
      <c r="AD3226" s="48">
        <f>(ROUND(AC3226-AC3214,1)/AC3214)</f>
        <v>0.27821122740247384</v>
      </c>
      <c r="AE3226" s="113"/>
      <c r="AF3226" s="60"/>
    </row>
    <row r="3227" spans="1:32">
      <c r="A3227" s="99"/>
      <c r="B3227" s="93"/>
      <c r="C3227" s="21" t="s">
        <v>325</v>
      </c>
      <c r="D3227" s="12">
        <v>154</v>
      </c>
      <c r="E3227" s="12">
        <v>0</v>
      </c>
      <c r="F3227" s="12">
        <v>0</v>
      </c>
      <c r="G3227" s="12">
        <v>0</v>
      </c>
      <c r="H3227" s="12">
        <v>0</v>
      </c>
      <c r="I3227" s="13">
        <v>65</v>
      </c>
      <c r="J3227" s="13">
        <v>57</v>
      </c>
      <c r="K3227" s="13">
        <v>0</v>
      </c>
      <c r="L3227" s="13">
        <v>0</v>
      </c>
      <c r="M3227" s="13">
        <v>0</v>
      </c>
      <c r="N3227" s="14">
        <f>D3227*$D$16</f>
        <v>200.20000000000002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392.59220000000005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0"/>
        <v>592.79220000000009</v>
      </c>
      <c r="Y3227" s="14">
        <f t="shared" si="1001"/>
        <v>0</v>
      </c>
      <c r="Z3227" s="14">
        <f t="shared" si="1002"/>
        <v>0</v>
      </c>
      <c r="AA3227" s="14">
        <f t="shared" si="1003"/>
        <v>0</v>
      </c>
      <c r="AB3227" s="14">
        <f t="shared" si="1021"/>
        <v>0</v>
      </c>
      <c r="AC3227" s="15">
        <f t="shared" si="1020"/>
        <v>592.79999999999995</v>
      </c>
      <c r="AD3227" s="48">
        <f>(ROUND(AC3227-AC3214,1)/AC3214)</f>
        <v>0.1280685061845861</v>
      </c>
      <c r="AE3227" s="113"/>
      <c r="AF3227" s="60"/>
    </row>
    <row r="3228" spans="1:32">
      <c r="A3228" s="99"/>
      <c r="B3228" s="93"/>
      <c r="C3228" s="21" t="s">
        <v>326</v>
      </c>
      <c r="D3228" s="12">
        <v>154</v>
      </c>
      <c r="E3228" s="12">
        <v>0</v>
      </c>
      <c r="F3228" s="12">
        <v>0</v>
      </c>
      <c r="G3228" s="12">
        <v>0</v>
      </c>
      <c r="H3228" s="12">
        <v>0</v>
      </c>
      <c r="I3228" s="13">
        <v>88</v>
      </c>
      <c r="J3228" s="13">
        <v>20</v>
      </c>
      <c r="K3228" s="13">
        <v>0</v>
      </c>
      <c r="L3228" s="13">
        <v>0</v>
      </c>
      <c r="M3228" s="13">
        <v>0</v>
      </c>
      <c r="N3228" s="14">
        <f>D3228*$D$17</f>
        <v>200.20000000000002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445.2448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0"/>
        <v>645.44479999999999</v>
      </c>
      <c r="Y3228" s="14">
        <f t="shared" si="1001"/>
        <v>0</v>
      </c>
      <c r="Z3228" s="14">
        <f t="shared" si="1002"/>
        <v>0</v>
      </c>
      <c r="AA3228" s="14">
        <f t="shared" si="1003"/>
        <v>0</v>
      </c>
      <c r="AB3228" s="14">
        <f t="shared" si="1021"/>
        <v>0</v>
      </c>
      <c r="AC3228" s="15">
        <f t="shared" si="1020"/>
        <v>645.4</v>
      </c>
      <c r="AD3228" s="48">
        <f>(ROUND(AC3228-AC3214,1)/AC3214)</f>
        <v>0.22816365366317792</v>
      </c>
      <c r="AE3228" s="113"/>
      <c r="AF3228" s="60"/>
    </row>
    <row r="3229" spans="1:32">
      <c r="A3229" s="106" t="s">
        <v>0</v>
      </c>
      <c r="B3229" s="90" t="s">
        <v>150</v>
      </c>
      <c r="C3229" s="50" t="s">
        <v>241</v>
      </c>
      <c r="D3229" s="11">
        <v>180</v>
      </c>
      <c r="E3229" s="11">
        <v>0</v>
      </c>
      <c r="F3229" s="11">
        <v>0</v>
      </c>
      <c r="G3229" s="11">
        <v>0</v>
      </c>
      <c r="H3229" s="11">
        <v>0</v>
      </c>
      <c r="I3229" s="51">
        <v>65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263.25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00"/>
        <v>533.25</v>
      </c>
      <c r="Y3229" s="52">
        <f t="shared" si="1001"/>
        <v>0</v>
      </c>
      <c r="Z3229" s="52">
        <f t="shared" si="1002"/>
        <v>0</v>
      </c>
      <c r="AA3229" s="52">
        <f t="shared" si="1003"/>
        <v>0</v>
      </c>
      <c r="AB3229" s="52">
        <f>R3229+W3229</f>
        <v>0</v>
      </c>
      <c r="AC3229" s="53">
        <f>ROUND(X3229+Y3229+Z3229+AA3229+AB3229,1)</f>
        <v>533.29999999999995</v>
      </c>
      <c r="AD3229" s="58"/>
      <c r="AE3229" s="113" t="s">
        <v>813</v>
      </c>
      <c r="AF3229" s="60"/>
    </row>
    <row r="3230" spans="1:32">
      <c r="A3230" s="99" t="s">
        <v>814</v>
      </c>
      <c r="B3230" s="91">
        <v>50</v>
      </c>
      <c r="C3230" s="21" t="s">
        <v>324</v>
      </c>
      <c r="D3230" s="12">
        <v>180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24</v>
      </c>
      <c r="K3230" s="13">
        <v>0</v>
      </c>
      <c r="L3230" s="13">
        <v>0</v>
      </c>
      <c r="M3230" s="13">
        <v>0</v>
      </c>
      <c r="N3230" s="14">
        <f>D3230*$D$4</f>
        <v>234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395.928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22">N3230+S3230</f>
        <v>629.928</v>
      </c>
      <c r="Y3230" s="14">
        <f t="shared" ref="Y3230:Y3243" si="1023">O3230+T3230</f>
        <v>0</v>
      </c>
      <c r="Z3230" s="14">
        <f t="shared" ref="Z3230:Z3243" si="1024">P3230+U3230</f>
        <v>0</v>
      </c>
      <c r="AA3230" s="14">
        <f t="shared" ref="AA3230:AA3243" si="1025">Q3230+V3230</f>
        <v>0</v>
      </c>
      <c r="AB3230" s="14">
        <f>R3230+W3230</f>
        <v>0</v>
      </c>
      <c r="AC3230" s="15">
        <f>ROUND(X3230+Y3230+Z3230+AA3230+AB3230,1)</f>
        <v>629.9</v>
      </c>
      <c r="AD3230" s="48">
        <f>(ROUND(AC3230-AC3229,1)/AC3229)</f>
        <v>0.18113632102006375</v>
      </c>
      <c r="AE3230" s="113"/>
      <c r="AF3230" s="60"/>
    </row>
    <row r="3231" spans="1:32">
      <c r="A3231" s="99" t="s">
        <v>815</v>
      </c>
      <c r="B3231" s="91">
        <v>0</v>
      </c>
      <c r="C3231" s="21" t="s">
        <v>849</v>
      </c>
      <c r="D3231" s="12">
        <v>180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251.99999999999997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245.69999999999996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2"/>
        <v>497.69999999999993</v>
      </c>
      <c r="Y3231" s="14">
        <f t="shared" si="1023"/>
        <v>0</v>
      </c>
      <c r="Z3231" s="14">
        <f t="shared" si="1024"/>
        <v>0</v>
      </c>
      <c r="AA3231" s="14">
        <f t="shared" si="1025"/>
        <v>0</v>
      </c>
      <c r="AB3231" s="14">
        <f>R3231+W3231</f>
        <v>0</v>
      </c>
      <c r="AC3231" s="15">
        <f t="shared" ref="AC3231:AC3243" si="1026">ROUND(X3231+Y3231+Z3231+AA3231+AB3231,1)</f>
        <v>497.7</v>
      </c>
      <c r="AD3231" s="48">
        <f>(ROUND(AC3231-AC3229,1)/AC3229)</f>
        <v>-6.6754172135758488E-2</v>
      </c>
      <c r="AE3231" s="113"/>
      <c r="AF3231" s="60"/>
    </row>
    <row r="3232" spans="1:32">
      <c r="A3232" s="99" t="s">
        <v>816</v>
      </c>
      <c r="B3232" s="91">
        <v>0</v>
      </c>
      <c r="C3232" s="21" t="s">
        <v>337</v>
      </c>
      <c r="D3232" s="12">
        <v>180</v>
      </c>
      <c r="E3232" s="12">
        <v>0</v>
      </c>
      <c r="F3232" s="12">
        <v>0</v>
      </c>
      <c r="G3232" s="12">
        <v>0</v>
      </c>
      <c r="H3232" s="12">
        <v>0</v>
      </c>
      <c r="I3232" s="13">
        <v>65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251.99999999999997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245.69999999999996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2"/>
        <v>497.69999999999993</v>
      </c>
      <c r="Y3232" s="14">
        <f t="shared" si="1023"/>
        <v>0</v>
      </c>
      <c r="Z3232" s="14">
        <f t="shared" si="1024"/>
        <v>0</v>
      </c>
      <c r="AA3232" s="14">
        <f t="shared" si="1025"/>
        <v>0</v>
      </c>
      <c r="AB3232" s="14">
        <f t="shared" ref="AB3232:AB3243" si="1027">R3232+W3232</f>
        <v>0</v>
      </c>
      <c r="AC3232" s="15">
        <f t="shared" si="1026"/>
        <v>497.7</v>
      </c>
      <c r="AD3232" s="48">
        <f>(ROUND(AC3232-AC3229,1)/AC3229)</f>
        <v>-6.6754172135758488E-2</v>
      </c>
      <c r="AE3232" s="113"/>
      <c r="AF3232" s="60"/>
    </row>
    <row r="3233" spans="1:32">
      <c r="A3233" s="99" t="s">
        <v>817</v>
      </c>
      <c r="B3233" s="91">
        <v>0</v>
      </c>
      <c r="C3233" s="21" t="s">
        <v>338</v>
      </c>
      <c r="D3233" s="12">
        <v>180</v>
      </c>
      <c r="E3233" s="12">
        <v>0</v>
      </c>
      <c r="F3233" s="12">
        <v>0</v>
      </c>
      <c r="G3233" s="12">
        <v>0</v>
      </c>
      <c r="H3233" s="12">
        <v>0</v>
      </c>
      <c r="I3233" s="13">
        <v>65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251.99999999999997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245.69999999999996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2"/>
        <v>497.69999999999993</v>
      </c>
      <c r="Y3233" s="14">
        <f t="shared" si="1023"/>
        <v>0</v>
      </c>
      <c r="Z3233" s="14">
        <f t="shared" si="1024"/>
        <v>0</v>
      </c>
      <c r="AA3233" s="14">
        <f t="shared" si="1025"/>
        <v>0</v>
      </c>
      <c r="AB3233" s="14">
        <f t="shared" si="1027"/>
        <v>0</v>
      </c>
      <c r="AC3233" s="15">
        <f t="shared" si="1026"/>
        <v>497.7</v>
      </c>
      <c r="AD3233" s="48">
        <f>(ROUND(AC3233-AC3229,1)/AC3229)</f>
        <v>-6.6754172135758488E-2</v>
      </c>
      <c r="AE3233" s="113"/>
      <c r="AF3233" s="60"/>
    </row>
    <row r="3234" spans="1:32">
      <c r="A3234" s="99" t="s">
        <v>666</v>
      </c>
      <c r="B3234" s="91"/>
      <c r="C3234" s="21" t="s">
        <v>339</v>
      </c>
      <c r="D3234" s="12">
        <v>180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251.99999999999997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245.69999999999996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2"/>
        <v>497.69999999999993</v>
      </c>
      <c r="Y3234" s="14">
        <f t="shared" si="1023"/>
        <v>0</v>
      </c>
      <c r="Z3234" s="14">
        <f t="shared" si="1024"/>
        <v>0</v>
      </c>
      <c r="AA3234" s="14">
        <f t="shared" si="1025"/>
        <v>0</v>
      </c>
      <c r="AB3234" s="14">
        <f t="shared" si="1027"/>
        <v>0</v>
      </c>
      <c r="AC3234" s="15">
        <f t="shared" si="1026"/>
        <v>497.7</v>
      </c>
      <c r="AD3234" s="48">
        <f>(ROUND(AC3234-AC3229,1)/AC3229)</f>
        <v>-6.6754172135758488E-2</v>
      </c>
      <c r="AE3234" s="113"/>
      <c r="AF3234" s="60"/>
    </row>
    <row r="3235" spans="1:32">
      <c r="A3235" s="99" t="s">
        <v>605</v>
      </c>
      <c r="B3235" s="91"/>
      <c r="C3235" s="21" t="s">
        <v>1</v>
      </c>
      <c r="D3235" s="12">
        <v>90</v>
      </c>
      <c r="E3235" s="12">
        <v>180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70</v>
      </c>
      <c r="L3235" s="13">
        <v>0</v>
      </c>
      <c r="M3235" s="13">
        <v>0</v>
      </c>
      <c r="N3235" s="14">
        <f>D3235*$D$9</f>
        <v>108</v>
      </c>
      <c r="O3235" s="14">
        <f>E3235*$E$9</f>
        <v>234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105.30000000000001</v>
      </c>
      <c r="T3235" s="14">
        <f>(O3235/100)*(K3235*$K$9)</f>
        <v>245.7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2"/>
        <v>213.3</v>
      </c>
      <c r="Y3235" s="14">
        <f t="shared" si="1023"/>
        <v>479.7</v>
      </c>
      <c r="Z3235" s="14">
        <f t="shared" si="1024"/>
        <v>0</v>
      </c>
      <c r="AA3235" s="14">
        <f t="shared" si="1025"/>
        <v>0</v>
      </c>
      <c r="AB3235" s="14">
        <f t="shared" si="1027"/>
        <v>0</v>
      </c>
      <c r="AC3235" s="15">
        <f t="shared" si="1026"/>
        <v>693</v>
      </c>
      <c r="AD3235" s="48">
        <f>(ROUND(AC3235-AC3229,1)/AC3229)</f>
        <v>0.29945621601350086</v>
      </c>
      <c r="AE3235" s="113"/>
      <c r="AF3235" s="60"/>
    </row>
    <row r="3236" spans="1:32">
      <c r="A3236" s="99" t="s">
        <v>844</v>
      </c>
      <c r="B3236" s="91"/>
      <c r="C3236" s="21" t="s">
        <v>2</v>
      </c>
      <c r="D3236" s="12">
        <v>90</v>
      </c>
      <c r="E3236" s="12">
        <v>0</v>
      </c>
      <c r="F3236" s="12">
        <v>180</v>
      </c>
      <c r="G3236" s="12">
        <v>0</v>
      </c>
      <c r="H3236" s="12">
        <v>0</v>
      </c>
      <c r="I3236" s="13">
        <v>65</v>
      </c>
      <c r="J3236" s="13">
        <v>0</v>
      </c>
      <c r="K3236" s="13">
        <v>35</v>
      </c>
      <c r="L3236" s="13">
        <v>35</v>
      </c>
      <c r="M3236" s="13">
        <v>0</v>
      </c>
      <c r="N3236" s="14">
        <f>D3236*$D$10</f>
        <v>108</v>
      </c>
      <c r="O3236" s="14">
        <f>E3236*$E$10</f>
        <v>0</v>
      </c>
      <c r="P3236" s="14">
        <f>F3236*$F$10</f>
        <v>234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105.30000000000001</v>
      </c>
      <c r="T3236" s="14">
        <f>(O3236/100)*(K3236*$J$10)</f>
        <v>0</v>
      </c>
      <c r="U3236" s="14">
        <f>(P3236/100)*(K3236*$K$10)+(P3236/100)*(L3236*$L$10)</f>
        <v>245.7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2"/>
        <v>213.3</v>
      </c>
      <c r="Y3236" s="14">
        <f t="shared" si="1023"/>
        <v>0</v>
      </c>
      <c r="Z3236" s="14">
        <f t="shared" si="1024"/>
        <v>479.7</v>
      </c>
      <c r="AA3236" s="14">
        <f t="shared" si="1025"/>
        <v>0</v>
      </c>
      <c r="AB3236" s="14">
        <f t="shared" si="1027"/>
        <v>0</v>
      </c>
      <c r="AC3236" s="15">
        <f t="shared" si="1026"/>
        <v>693</v>
      </c>
      <c r="AD3236" s="48">
        <f>(ROUND(AC3236-AC3229,1)/AC3229)</f>
        <v>0.29945621601350086</v>
      </c>
      <c r="AE3236" s="113"/>
      <c r="AF3236" s="60"/>
    </row>
    <row r="3237" spans="1:32">
      <c r="A3237" s="99" t="s">
        <v>845</v>
      </c>
      <c r="B3237" s="91"/>
      <c r="C3237" s="21" t="s">
        <v>3</v>
      </c>
      <c r="D3237" s="12">
        <v>90</v>
      </c>
      <c r="E3237" s="12">
        <v>0</v>
      </c>
      <c r="F3237" s="12">
        <v>0</v>
      </c>
      <c r="G3237" s="12">
        <v>180</v>
      </c>
      <c r="H3237" s="12">
        <v>0</v>
      </c>
      <c r="I3237" s="13">
        <v>65</v>
      </c>
      <c r="J3237" s="13">
        <v>0</v>
      </c>
      <c r="K3237" s="13">
        <v>0</v>
      </c>
      <c r="L3237" s="13">
        <v>70</v>
      </c>
      <c r="M3237" s="13">
        <v>0</v>
      </c>
      <c r="N3237" s="14">
        <f>D3237*$D$11</f>
        <v>108</v>
      </c>
      <c r="O3237" s="14">
        <f>E3237*$E$11</f>
        <v>0</v>
      </c>
      <c r="P3237" s="14">
        <f>F3237*$F$11</f>
        <v>0</v>
      </c>
      <c r="Q3237" s="14">
        <f>G3237*$G$11</f>
        <v>234</v>
      </c>
      <c r="R3237" s="14">
        <f>H3237*$H$11</f>
        <v>0</v>
      </c>
      <c r="S3237" s="14">
        <f>(N3237/100)*(I3237*$I$11)+(N3237/100)*(J3237*$J$11)</f>
        <v>105.30000000000001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245.7</v>
      </c>
      <c r="W3237" s="14">
        <f>(R3237/100)*(K3237*$K$11)+(R3237/100)*(L3237*$L$11)</f>
        <v>0</v>
      </c>
      <c r="X3237" s="14">
        <f t="shared" si="1022"/>
        <v>213.3</v>
      </c>
      <c r="Y3237" s="14">
        <f t="shared" si="1023"/>
        <v>0</v>
      </c>
      <c r="Z3237" s="14">
        <f t="shared" si="1024"/>
        <v>0</v>
      </c>
      <c r="AA3237" s="14">
        <f t="shared" si="1025"/>
        <v>479.7</v>
      </c>
      <c r="AB3237" s="14">
        <f t="shared" si="1027"/>
        <v>0</v>
      </c>
      <c r="AC3237" s="15">
        <f t="shared" si="1026"/>
        <v>693</v>
      </c>
      <c r="AD3237" s="48">
        <f>(ROUND(AC3237-AC3229,1)/AC3229)</f>
        <v>0.29945621601350086</v>
      </c>
      <c r="AE3237" s="113"/>
      <c r="AF3237" s="60"/>
    </row>
    <row r="3238" spans="1:32">
      <c r="A3238" s="99" t="s">
        <v>846</v>
      </c>
      <c r="B3238" s="91"/>
      <c r="C3238" s="21" t="s">
        <v>4</v>
      </c>
      <c r="D3238" s="12">
        <v>90</v>
      </c>
      <c r="E3238" s="12">
        <v>0</v>
      </c>
      <c r="F3238" s="12">
        <v>0</v>
      </c>
      <c r="G3238" s="12">
        <v>0</v>
      </c>
      <c r="H3238" s="12">
        <v>180</v>
      </c>
      <c r="I3238" s="13">
        <v>65</v>
      </c>
      <c r="J3238" s="13">
        <v>0</v>
      </c>
      <c r="K3238" s="13">
        <v>35</v>
      </c>
      <c r="L3238" s="13">
        <v>35</v>
      </c>
      <c r="M3238" s="13">
        <v>0</v>
      </c>
      <c r="N3238" s="14">
        <f>D3238*$D$12</f>
        <v>108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234</v>
      </c>
      <c r="S3238" s="14">
        <f>(N3238/100)*(I3238*$I$12)+(N3238/100)*(J3238*$J$12)</f>
        <v>105.30000000000001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245.7</v>
      </c>
      <c r="X3238" s="14">
        <f t="shared" si="1022"/>
        <v>213.3</v>
      </c>
      <c r="Y3238" s="14">
        <f t="shared" si="1023"/>
        <v>0</v>
      </c>
      <c r="Z3238" s="14">
        <f t="shared" si="1024"/>
        <v>0</v>
      </c>
      <c r="AA3238" s="14">
        <f t="shared" si="1025"/>
        <v>0</v>
      </c>
      <c r="AB3238" s="14">
        <f t="shared" si="1027"/>
        <v>479.7</v>
      </c>
      <c r="AC3238" s="15">
        <f t="shared" si="1026"/>
        <v>693</v>
      </c>
      <c r="AD3238" s="48">
        <f>(ROUND(AC3238-AC3229,1)/AC3229)</f>
        <v>0.29945621601350086</v>
      </c>
      <c r="AE3238" s="113"/>
      <c r="AF3238" s="60"/>
    </row>
    <row r="3239" spans="1:32">
      <c r="A3239" s="99" t="s">
        <v>847</v>
      </c>
      <c r="B3239" s="91"/>
      <c r="C3239" s="21" t="s">
        <v>327</v>
      </c>
      <c r="D3239" s="12">
        <v>180</v>
      </c>
      <c r="E3239" s="12">
        <v>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0</v>
      </c>
      <c r="L3239" s="13">
        <v>0</v>
      </c>
      <c r="M3239" s="13">
        <v>62</v>
      </c>
      <c r="N3239" s="14">
        <f>D3239*$D$13</f>
        <v>234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445.77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22"/>
        <v>679.77</v>
      </c>
      <c r="Y3239" s="14">
        <f t="shared" si="1023"/>
        <v>0</v>
      </c>
      <c r="Z3239" s="14">
        <f t="shared" si="1024"/>
        <v>0</v>
      </c>
      <c r="AA3239" s="14">
        <f t="shared" si="1025"/>
        <v>0</v>
      </c>
      <c r="AB3239" s="14">
        <f t="shared" si="1027"/>
        <v>0</v>
      </c>
      <c r="AC3239" s="15">
        <f t="shared" si="1026"/>
        <v>679.8</v>
      </c>
      <c r="AD3239" s="48">
        <f>(ROUND(AC3239-AC3229,1)/AC3229)</f>
        <v>0.27470466904181512</v>
      </c>
      <c r="AE3239" s="113"/>
      <c r="AF3239" s="60"/>
    </row>
    <row r="3240" spans="1:32">
      <c r="A3240" s="99" t="s">
        <v>848</v>
      </c>
      <c r="B3240" s="91"/>
      <c r="C3240" s="21" t="s">
        <v>328</v>
      </c>
      <c r="D3240" s="12">
        <v>180</v>
      </c>
      <c r="E3240" s="12">
        <v>0</v>
      </c>
      <c r="F3240" s="12">
        <v>0</v>
      </c>
      <c r="G3240" s="12">
        <v>0</v>
      </c>
      <c r="H3240" s="12">
        <v>0</v>
      </c>
      <c r="I3240" s="13">
        <v>65</v>
      </c>
      <c r="J3240" s="13">
        <v>0</v>
      </c>
      <c r="K3240" s="13">
        <v>62</v>
      </c>
      <c r="L3240" s="13">
        <v>0</v>
      </c>
      <c r="M3240" s="13">
        <v>0</v>
      </c>
      <c r="N3240" s="14">
        <f>D3240*$D$14</f>
        <v>234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445.77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2"/>
        <v>679.77</v>
      </c>
      <c r="Y3240" s="14">
        <f t="shared" si="1023"/>
        <v>0</v>
      </c>
      <c r="Z3240" s="14">
        <f t="shared" si="1024"/>
        <v>0</v>
      </c>
      <c r="AA3240" s="14">
        <f t="shared" si="1025"/>
        <v>0</v>
      </c>
      <c r="AB3240" s="14">
        <f t="shared" si="1027"/>
        <v>0</v>
      </c>
      <c r="AC3240" s="15">
        <f t="shared" si="1026"/>
        <v>679.8</v>
      </c>
      <c r="AD3240" s="48">
        <f>(ROUND(AC3240-AC3229,1)/AC3229)</f>
        <v>0.27470466904181512</v>
      </c>
      <c r="AE3240" s="113"/>
      <c r="AF3240" s="60"/>
    </row>
    <row r="3241" spans="1:32">
      <c r="A3241" s="99"/>
      <c r="B3241" s="91"/>
      <c r="C3241" s="21" t="s">
        <v>329</v>
      </c>
      <c r="D3241" s="12">
        <v>180</v>
      </c>
      <c r="E3241" s="12">
        <v>0</v>
      </c>
      <c r="F3241" s="12">
        <v>0</v>
      </c>
      <c r="G3241" s="12">
        <v>0</v>
      </c>
      <c r="H3241" s="12">
        <v>0</v>
      </c>
      <c r="I3241" s="13">
        <v>65</v>
      </c>
      <c r="J3241" s="13">
        <v>0</v>
      </c>
      <c r="K3241" s="13">
        <v>0</v>
      </c>
      <c r="L3241" s="13">
        <v>62</v>
      </c>
      <c r="M3241" s="13">
        <v>0</v>
      </c>
      <c r="N3241" s="14">
        <f>D3241*$D$15</f>
        <v>234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445.77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2"/>
        <v>679.77</v>
      </c>
      <c r="Y3241" s="14">
        <f t="shared" si="1023"/>
        <v>0</v>
      </c>
      <c r="Z3241" s="14">
        <f t="shared" si="1024"/>
        <v>0</v>
      </c>
      <c r="AA3241" s="14">
        <f t="shared" si="1025"/>
        <v>0</v>
      </c>
      <c r="AB3241" s="14">
        <f t="shared" si="1027"/>
        <v>0</v>
      </c>
      <c r="AC3241" s="15">
        <f t="shared" si="1026"/>
        <v>679.8</v>
      </c>
      <c r="AD3241" s="48">
        <f>(ROUND(AC3241-AC3229,1)/AC3229)</f>
        <v>0.27470466904181512</v>
      </c>
      <c r="AE3241" s="113"/>
      <c r="AF3241" s="60"/>
    </row>
    <row r="3242" spans="1:32">
      <c r="A3242" s="99"/>
      <c r="B3242" s="91"/>
      <c r="C3242" s="21" t="s">
        <v>325</v>
      </c>
      <c r="D3242" s="12">
        <v>180</v>
      </c>
      <c r="E3242" s="12">
        <v>0</v>
      </c>
      <c r="F3242" s="12">
        <v>0</v>
      </c>
      <c r="G3242" s="12">
        <v>0</v>
      </c>
      <c r="H3242" s="12">
        <v>0</v>
      </c>
      <c r="I3242" s="13">
        <v>65</v>
      </c>
      <c r="J3242" s="13">
        <v>40</v>
      </c>
      <c r="K3242" s="13">
        <v>0</v>
      </c>
      <c r="L3242" s="13">
        <v>0</v>
      </c>
      <c r="M3242" s="13">
        <v>0</v>
      </c>
      <c r="N3242" s="14">
        <f>D3242*$D$16</f>
        <v>234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367.38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2"/>
        <v>601.38</v>
      </c>
      <c r="Y3242" s="14">
        <f t="shared" si="1023"/>
        <v>0</v>
      </c>
      <c r="Z3242" s="14">
        <f t="shared" si="1024"/>
        <v>0</v>
      </c>
      <c r="AA3242" s="14">
        <f t="shared" si="1025"/>
        <v>0</v>
      </c>
      <c r="AB3242" s="14">
        <f t="shared" si="1027"/>
        <v>0</v>
      </c>
      <c r="AC3242" s="15">
        <f t="shared" si="1026"/>
        <v>601.4</v>
      </c>
      <c r="AD3242" s="48">
        <f>(ROUND(AC3242-AC3229,1)/AC3229)</f>
        <v>0.12769548096756048</v>
      </c>
      <c r="AE3242" s="111"/>
      <c r="AF3242" s="63"/>
    </row>
    <row r="3243" spans="1:32">
      <c r="A3243" s="99"/>
      <c r="B3243" s="91"/>
      <c r="C3243" s="21" t="s">
        <v>326</v>
      </c>
      <c r="D3243" s="12">
        <v>180</v>
      </c>
      <c r="E3243" s="12">
        <v>0</v>
      </c>
      <c r="F3243" s="12">
        <v>0</v>
      </c>
      <c r="G3243" s="12">
        <v>0</v>
      </c>
      <c r="H3243" s="12">
        <v>0</v>
      </c>
      <c r="I3243" s="13">
        <v>78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234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419.79599999999994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2"/>
        <v>653.79599999999994</v>
      </c>
      <c r="Y3243" s="14">
        <f t="shared" si="1023"/>
        <v>0</v>
      </c>
      <c r="Z3243" s="14">
        <f t="shared" si="1024"/>
        <v>0</v>
      </c>
      <c r="AA3243" s="14">
        <f t="shared" si="1025"/>
        <v>0</v>
      </c>
      <c r="AB3243" s="14">
        <f t="shared" si="1027"/>
        <v>0</v>
      </c>
      <c r="AC3243" s="15">
        <f t="shared" si="1026"/>
        <v>653.79999999999995</v>
      </c>
      <c r="AD3243" s="48">
        <f>(ROUND(AC3243-AC3229,1)/AC3229)</f>
        <v>0.22595162197637353</v>
      </c>
      <c r="AE3243" s="113"/>
      <c r="AF3243" s="60"/>
    </row>
    <row r="3244" spans="1:32">
      <c r="A3244" s="106" t="s">
        <v>0</v>
      </c>
      <c r="B3244" s="92" t="s">
        <v>151</v>
      </c>
      <c r="C3244" s="50" t="s">
        <v>242</v>
      </c>
      <c r="D3244" s="11">
        <v>150</v>
      </c>
      <c r="E3244" s="11">
        <v>0</v>
      </c>
      <c r="F3244" s="11">
        <v>0</v>
      </c>
      <c r="G3244" s="11">
        <v>0</v>
      </c>
      <c r="H3244" s="11">
        <v>0</v>
      </c>
      <c r="I3244" s="51">
        <v>70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225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303.75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0"/>
        <v>528.75</v>
      </c>
      <c r="Y3244" s="52">
        <f t="shared" si="1001"/>
        <v>0</v>
      </c>
      <c r="Z3244" s="52">
        <f t="shared" si="1002"/>
        <v>0</v>
      </c>
      <c r="AA3244" s="52">
        <f t="shared" si="1003"/>
        <v>0</v>
      </c>
      <c r="AB3244" s="52">
        <f>R3244+W3244</f>
        <v>0</v>
      </c>
      <c r="AC3244" s="53">
        <f>ROUND(X3244+Y3244+Z3244+AA3244+AB3244,1)</f>
        <v>528.79999999999995</v>
      </c>
      <c r="AD3244" s="58"/>
      <c r="AE3244" s="113"/>
      <c r="AF3244" s="60"/>
    </row>
    <row r="3245" spans="1:32">
      <c r="A3245" s="99" t="s">
        <v>814</v>
      </c>
      <c r="B3245" s="93">
        <v>32</v>
      </c>
      <c r="C3245" s="21" t="s">
        <v>324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86</v>
      </c>
      <c r="J3245" s="13">
        <v>36</v>
      </c>
      <c r="K3245" s="13">
        <v>0</v>
      </c>
      <c r="L3245" s="13">
        <v>0</v>
      </c>
      <c r="M3245" s="13">
        <v>0</v>
      </c>
      <c r="N3245" s="14">
        <f>D3245*$D$4</f>
        <v>195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428.22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00"/>
        <v>623.22</v>
      </c>
      <c r="Y3245" s="14">
        <f t="shared" si="1001"/>
        <v>0</v>
      </c>
      <c r="Z3245" s="14">
        <f t="shared" si="1002"/>
        <v>0</v>
      </c>
      <c r="AA3245" s="14">
        <f t="shared" si="1003"/>
        <v>0</v>
      </c>
      <c r="AB3245" s="14">
        <f>R3245+W3245</f>
        <v>0</v>
      </c>
      <c r="AC3245" s="15">
        <f>ROUND(X3245+Y3245+Z3245+AA3245+AB3245,1)</f>
        <v>623.20000000000005</v>
      </c>
      <c r="AD3245" s="48">
        <f>(ROUND(AC3245-AC3244,1)/AC3244)</f>
        <v>0.178517397881997</v>
      </c>
      <c r="AE3245" s="113" t="s">
        <v>813</v>
      </c>
      <c r="AF3245" s="60"/>
    </row>
    <row r="3246" spans="1:32">
      <c r="A3246" s="99" t="s">
        <v>815</v>
      </c>
      <c r="B3246" s="93">
        <v>0</v>
      </c>
      <c r="C3246" s="21" t="s">
        <v>849</v>
      </c>
      <c r="D3246" s="12">
        <v>150</v>
      </c>
      <c r="E3246" s="12">
        <v>0</v>
      </c>
      <c r="F3246" s="12">
        <v>0</v>
      </c>
      <c r="G3246" s="12">
        <v>0</v>
      </c>
      <c r="H3246" s="12">
        <v>0</v>
      </c>
      <c r="I3246" s="13">
        <v>70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210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283.5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00"/>
        <v>493.5</v>
      </c>
      <c r="Y3246" s="14">
        <f t="shared" si="1001"/>
        <v>0</v>
      </c>
      <c r="Z3246" s="14">
        <f t="shared" si="1002"/>
        <v>0</v>
      </c>
      <c r="AA3246" s="14">
        <f t="shared" si="1003"/>
        <v>0</v>
      </c>
      <c r="AB3246" s="14">
        <f>R3246+W3246</f>
        <v>0</v>
      </c>
      <c r="AC3246" s="15">
        <f t="shared" ref="AC3246:AC3258" si="1028">ROUND(X3246+Y3246+Z3246+AA3246+AB3246,1)</f>
        <v>493.5</v>
      </c>
      <c r="AD3246" s="48">
        <f>(ROUND(AC3246-AC3244,1)/AC3244)</f>
        <v>-6.6754916792738275E-2</v>
      </c>
      <c r="AE3246" s="113"/>
      <c r="AF3246" s="60"/>
    </row>
    <row r="3247" spans="1:32">
      <c r="A3247" s="99" t="s">
        <v>816</v>
      </c>
      <c r="B3247" s="93">
        <v>0</v>
      </c>
      <c r="C3247" s="21" t="s">
        <v>337</v>
      </c>
      <c r="D3247" s="12">
        <v>150</v>
      </c>
      <c r="E3247" s="12">
        <v>0</v>
      </c>
      <c r="F3247" s="12">
        <v>0</v>
      </c>
      <c r="G3247" s="12">
        <v>0</v>
      </c>
      <c r="H3247" s="12">
        <v>0</v>
      </c>
      <c r="I3247" s="13">
        <v>70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210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283.5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00"/>
        <v>493.5</v>
      </c>
      <c r="Y3247" s="14">
        <f t="shared" si="1001"/>
        <v>0</v>
      </c>
      <c r="Z3247" s="14">
        <f t="shared" si="1002"/>
        <v>0</v>
      </c>
      <c r="AA3247" s="14">
        <f t="shared" si="1003"/>
        <v>0</v>
      </c>
      <c r="AB3247" s="14">
        <f t="shared" ref="AB3247:AB3258" si="1029">R3247+W3247</f>
        <v>0</v>
      </c>
      <c r="AC3247" s="15">
        <f t="shared" si="1028"/>
        <v>493.5</v>
      </c>
      <c r="AD3247" s="48">
        <f>(ROUND(AC3247-AC3244,1)/AC3244)</f>
        <v>-6.6754916792738275E-2</v>
      </c>
      <c r="AE3247" s="113"/>
      <c r="AF3247" s="60"/>
    </row>
    <row r="3248" spans="1:32">
      <c r="A3248" s="99" t="s">
        <v>817</v>
      </c>
      <c r="B3248" s="93">
        <v>0</v>
      </c>
      <c r="C3248" s="21" t="s">
        <v>338</v>
      </c>
      <c r="D3248" s="12">
        <v>150</v>
      </c>
      <c r="E3248" s="12">
        <v>0</v>
      </c>
      <c r="F3248" s="12">
        <v>0</v>
      </c>
      <c r="G3248" s="12">
        <v>0</v>
      </c>
      <c r="H3248" s="12">
        <v>0</v>
      </c>
      <c r="I3248" s="13">
        <v>70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210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283.5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00"/>
        <v>493.5</v>
      </c>
      <c r="Y3248" s="14">
        <f t="shared" si="1001"/>
        <v>0</v>
      </c>
      <c r="Z3248" s="14">
        <f t="shared" si="1002"/>
        <v>0</v>
      </c>
      <c r="AA3248" s="14">
        <f t="shared" si="1003"/>
        <v>0</v>
      </c>
      <c r="AB3248" s="14">
        <f t="shared" si="1029"/>
        <v>0</v>
      </c>
      <c r="AC3248" s="15">
        <f t="shared" si="1028"/>
        <v>493.5</v>
      </c>
      <c r="AD3248" s="48">
        <f>(ROUND(AC3248-AC3244,1)/AC3244)</f>
        <v>-6.6754916792738275E-2</v>
      </c>
      <c r="AE3248" s="113"/>
      <c r="AF3248" s="60"/>
    </row>
    <row r="3249" spans="1:32">
      <c r="A3249" s="99" t="s">
        <v>666</v>
      </c>
      <c r="B3249" s="93"/>
      <c r="C3249" s="21" t="s">
        <v>339</v>
      </c>
      <c r="D3249" s="12">
        <v>150</v>
      </c>
      <c r="E3249" s="12">
        <v>0</v>
      </c>
      <c r="F3249" s="12">
        <v>0</v>
      </c>
      <c r="G3249" s="12">
        <v>0</v>
      </c>
      <c r="H3249" s="12">
        <v>0</v>
      </c>
      <c r="I3249" s="13">
        <v>70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210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283.5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00"/>
        <v>493.5</v>
      </c>
      <c r="Y3249" s="14">
        <f t="shared" si="1001"/>
        <v>0</v>
      </c>
      <c r="Z3249" s="14">
        <f t="shared" si="1002"/>
        <v>0</v>
      </c>
      <c r="AA3249" s="14">
        <f t="shared" si="1003"/>
        <v>0</v>
      </c>
      <c r="AB3249" s="14">
        <f t="shared" si="1029"/>
        <v>0</v>
      </c>
      <c r="AC3249" s="15">
        <f t="shared" si="1028"/>
        <v>493.5</v>
      </c>
      <c r="AD3249" s="48">
        <f>(ROUND(AC3249-AC3244,1)/AC3244)</f>
        <v>-6.6754916792738275E-2</v>
      </c>
      <c r="AE3249" s="113"/>
      <c r="AF3249" s="60"/>
    </row>
    <row r="3250" spans="1:32">
      <c r="A3250" s="99" t="s">
        <v>605</v>
      </c>
      <c r="B3250" s="93"/>
      <c r="C3250" s="21" t="s">
        <v>1</v>
      </c>
      <c r="D3250" s="12">
        <v>75</v>
      </c>
      <c r="E3250" s="12">
        <v>150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95</v>
      </c>
      <c r="L3250" s="13">
        <v>0</v>
      </c>
      <c r="M3250" s="13">
        <v>0</v>
      </c>
      <c r="N3250" s="14">
        <f>D3250*$D$9</f>
        <v>90</v>
      </c>
      <c r="O3250" s="14">
        <f>E3250*$E$9</f>
        <v>195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121.5</v>
      </c>
      <c r="T3250" s="14">
        <f>(O3250/100)*(K3250*$K$9)</f>
        <v>277.875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00"/>
        <v>211.5</v>
      </c>
      <c r="Y3250" s="14">
        <f t="shared" si="1001"/>
        <v>472.875</v>
      </c>
      <c r="Z3250" s="14">
        <f t="shared" si="1002"/>
        <v>0</v>
      </c>
      <c r="AA3250" s="14">
        <f t="shared" si="1003"/>
        <v>0</v>
      </c>
      <c r="AB3250" s="14">
        <f t="shared" si="1029"/>
        <v>0</v>
      </c>
      <c r="AC3250" s="15">
        <f t="shared" si="1028"/>
        <v>684.4</v>
      </c>
      <c r="AD3250" s="48">
        <f>(ROUND(AC3250-AC3244,1)/AC3244)</f>
        <v>0.29425113464447805</v>
      </c>
      <c r="AE3250" s="113"/>
      <c r="AF3250" s="60"/>
    </row>
    <row r="3251" spans="1:32">
      <c r="A3251" s="99" t="s">
        <v>844</v>
      </c>
      <c r="B3251" s="93"/>
      <c r="C3251" s="21" t="s">
        <v>2</v>
      </c>
      <c r="D3251" s="12">
        <v>75</v>
      </c>
      <c r="E3251" s="12">
        <v>0</v>
      </c>
      <c r="F3251" s="12">
        <v>150</v>
      </c>
      <c r="G3251" s="12">
        <v>0</v>
      </c>
      <c r="H3251" s="12">
        <v>0</v>
      </c>
      <c r="I3251" s="13">
        <v>70</v>
      </c>
      <c r="J3251" s="13">
        <v>20</v>
      </c>
      <c r="K3251" s="13">
        <v>47.5</v>
      </c>
      <c r="L3251" s="13">
        <v>47.5</v>
      </c>
      <c r="M3251" s="13">
        <v>0</v>
      </c>
      <c r="N3251" s="14">
        <f>D3251*$D$10</f>
        <v>90</v>
      </c>
      <c r="O3251" s="14">
        <f>E3251*$E$10</f>
        <v>0</v>
      </c>
      <c r="P3251" s="14">
        <f>F3251*$F$10</f>
        <v>195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121.5</v>
      </c>
      <c r="T3251" s="14">
        <f>(O3251/100)*(K3251*$J$10)</f>
        <v>0</v>
      </c>
      <c r="U3251" s="14">
        <f>(P3251/100)*(K3251*$K$10)+(P3251/100)*(L3251*$L$10)</f>
        <v>277.875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00"/>
        <v>211.5</v>
      </c>
      <c r="Y3251" s="14">
        <f t="shared" si="1001"/>
        <v>0</v>
      </c>
      <c r="Z3251" s="14">
        <f t="shared" si="1002"/>
        <v>472.875</v>
      </c>
      <c r="AA3251" s="14">
        <f t="shared" si="1003"/>
        <v>0</v>
      </c>
      <c r="AB3251" s="14">
        <f t="shared" si="1029"/>
        <v>0</v>
      </c>
      <c r="AC3251" s="15">
        <f t="shared" si="1028"/>
        <v>684.4</v>
      </c>
      <c r="AD3251" s="48">
        <f>(ROUND(AC3251-AC3244,1)/AC3244)</f>
        <v>0.29425113464447805</v>
      </c>
      <c r="AE3251" s="113"/>
      <c r="AF3251" s="60"/>
    </row>
    <row r="3252" spans="1:32">
      <c r="A3252" s="99" t="s">
        <v>845</v>
      </c>
      <c r="B3252" s="93"/>
      <c r="C3252" s="21" t="s">
        <v>3</v>
      </c>
      <c r="D3252" s="12">
        <v>75</v>
      </c>
      <c r="E3252" s="12">
        <v>0</v>
      </c>
      <c r="F3252" s="12">
        <v>0</v>
      </c>
      <c r="G3252" s="12">
        <v>150</v>
      </c>
      <c r="H3252" s="12">
        <v>0</v>
      </c>
      <c r="I3252" s="13">
        <v>70</v>
      </c>
      <c r="J3252" s="13">
        <v>20</v>
      </c>
      <c r="K3252" s="13">
        <v>0</v>
      </c>
      <c r="L3252" s="13">
        <v>95</v>
      </c>
      <c r="M3252" s="13">
        <v>0</v>
      </c>
      <c r="N3252" s="14">
        <f>D3252*$D$11</f>
        <v>90</v>
      </c>
      <c r="O3252" s="14">
        <f>E3252*$E$11</f>
        <v>0</v>
      </c>
      <c r="P3252" s="14">
        <f>F3252*$F$11</f>
        <v>0</v>
      </c>
      <c r="Q3252" s="14">
        <f>G3252*$G$11</f>
        <v>195</v>
      </c>
      <c r="R3252" s="14">
        <f>H3252*$H$11</f>
        <v>0</v>
      </c>
      <c r="S3252" s="14">
        <f>(N3252/100)*(I3252*$I$11)+(N3252/100)*(J3252*$J$11)</f>
        <v>121.5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277.875</v>
      </c>
      <c r="W3252" s="14">
        <f>(R3252/100)*(K3252*$K$11)+(R3252/100)*(L3252*$L$11)</f>
        <v>0</v>
      </c>
      <c r="X3252" s="14">
        <f t="shared" si="1000"/>
        <v>211.5</v>
      </c>
      <c r="Y3252" s="14">
        <f t="shared" si="1001"/>
        <v>0</v>
      </c>
      <c r="Z3252" s="14">
        <f t="shared" si="1002"/>
        <v>0</v>
      </c>
      <c r="AA3252" s="14">
        <f t="shared" si="1003"/>
        <v>472.875</v>
      </c>
      <c r="AB3252" s="14">
        <f t="shared" si="1029"/>
        <v>0</v>
      </c>
      <c r="AC3252" s="15">
        <f t="shared" si="1028"/>
        <v>684.4</v>
      </c>
      <c r="AD3252" s="48">
        <f>(ROUND(AC3252-AC3244,1)/AC3244)</f>
        <v>0.29425113464447805</v>
      </c>
      <c r="AE3252" s="113"/>
      <c r="AF3252" s="60"/>
    </row>
    <row r="3253" spans="1:32">
      <c r="A3253" s="99" t="s">
        <v>846</v>
      </c>
      <c r="B3253" s="93"/>
      <c r="C3253" s="21" t="s">
        <v>4</v>
      </c>
      <c r="D3253" s="12">
        <v>75</v>
      </c>
      <c r="E3253" s="12">
        <v>0</v>
      </c>
      <c r="F3253" s="12">
        <v>0</v>
      </c>
      <c r="G3253" s="12">
        <v>0</v>
      </c>
      <c r="H3253" s="12">
        <v>150</v>
      </c>
      <c r="I3253" s="13">
        <v>70</v>
      </c>
      <c r="J3253" s="13">
        <v>20</v>
      </c>
      <c r="K3253" s="13">
        <v>47.5</v>
      </c>
      <c r="L3253" s="13">
        <v>47.5</v>
      </c>
      <c r="M3253" s="13">
        <v>0</v>
      </c>
      <c r="N3253" s="14">
        <f>D3253*$D$12</f>
        <v>90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195</v>
      </c>
      <c r="S3253" s="14">
        <f>(N3253/100)*(I3253*$I$12)+(N3253/100)*(J3253*$J$12)</f>
        <v>121.5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277.875</v>
      </c>
      <c r="X3253" s="14">
        <f t="shared" si="1000"/>
        <v>211.5</v>
      </c>
      <c r="Y3253" s="14">
        <f t="shared" si="1001"/>
        <v>0</v>
      </c>
      <c r="Z3253" s="14">
        <f t="shared" si="1002"/>
        <v>0</v>
      </c>
      <c r="AA3253" s="14">
        <f t="shared" si="1003"/>
        <v>0</v>
      </c>
      <c r="AB3253" s="14">
        <f t="shared" si="1029"/>
        <v>472.875</v>
      </c>
      <c r="AC3253" s="15">
        <f t="shared" si="1028"/>
        <v>684.4</v>
      </c>
      <c r="AD3253" s="48">
        <f>(ROUND(AC3253-AC3244,1)/AC3244)</f>
        <v>0.29425113464447805</v>
      </c>
      <c r="AE3253" s="113"/>
      <c r="AF3253" s="60"/>
    </row>
    <row r="3254" spans="1:32">
      <c r="A3254" s="99" t="s">
        <v>847</v>
      </c>
      <c r="B3254" s="93"/>
      <c r="C3254" s="21" t="s">
        <v>327</v>
      </c>
      <c r="D3254" s="12">
        <v>150</v>
      </c>
      <c r="E3254" s="12">
        <v>0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0</v>
      </c>
      <c r="L3254" s="13">
        <v>0</v>
      </c>
      <c r="M3254" s="13">
        <v>75</v>
      </c>
      <c r="N3254" s="14">
        <f>D3254*$D$13</f>
        <v>195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482.625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00"/>
        <v>677.625</v>
      </c>
      <c r="Y3254" s="14">
        <f t="shared" si="1001"/>
        <v>0</v>
      </c>
      <c r="Z3254" s="14">
        <f t="shared" si="1002"/>
        <v>0</v>
      </c>
      <c r="AA3254" s="14">
        <f t="shared" si="1003"/>
        <v>0</v>
      </c>
      <c r="AB3254" s="14">
        <f t="shared" si="1029"/>
        <v>0</v>
      </c>
      <c r="AC3254" s="15">
        <f t="shared" si="1028"/>
        <v>677.6</v>
      </c>
      <c r="AD3254" s="48">
        <f>(ROUND(AC3254-AC3244,1)/AC3244)</f>
        <v>0.28139183055975797</v>
      </c>
      <c r="AE3254" s="113"/>
      <c r="AF3254" s="60"/>
    </row>
    <row r="3255" spans="1:32">
      <c r="A3255" s="99" t="s">
        <v>848</v>
      </c>
      <c r="B3255" s="93"/>
      <c r="C3255" s="21" t="s">
        <v>328</v>
      </c>
      <c r="D3255" s="12">
        <v>150</v>
      </c>
      <c r="E3255" s="12">
        <v>0</v>
      </c>
      <c r="F3255" s="12">
        <v>0</v>
      </c>
      <c r="G3255" s="12">
        <v>0</v>
      </c>
      <c r="H3255" s="12">
        <v>0</v>
      </c>
      <c r="I3255" s="13">
        <v>70</v>
      </c>
      <c r="J3255" s="13">
        <v>20</v>
      </c>
      <c r="K3255" s="13">
        <v>75</v>
      </c>
      <c r="L3255" s="13">
        <v>0</v>
      </c>
      <c r="M3255" s="13">
        <v>0</v>
      </c>
      <c r="N3255" s="14">
        <f>D3255*$D$14</f>
        <v>195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482.625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00"/>
        <v>677.625</v>
      </c>
      <c r="Y3255" s="14">
        <f t="shared" si="1001"/>
        <v>0</v>
      </c>
      <c r="Z3255" s="14">
        <f t="shared" si="1002"/>
        <v>0</v>
      </c>
      <c r="AA3255" s="14">
        <f t="shared" si="1003"/>
        <v>0</v>
      </c>
      <c r="AB3255" s="14">
        <f t="shared" si="1029"/>
        <v>0</v>
      </c>
      <c r="AC3255" s="15">
        <f t="shared" si="1028"/>
        <v>677.6</v>
      </c>
      <c r="AD3255" s="48">
        <f>(ROUND(AC3255-AC3244,1)/AC3244)</f>
        <v>0.28139183055975797</v>
      </c>
      <c r="AE3255" s="113"/>
      <c r="AF3255" s="60"/>
    </row>
    <row r="3256" spans="1:32">
      <c r="A3256" s="99"/>
      <c r="B3256" s="93"/>
      <c r="C3256" s="21" t="s">
        <v>329</v>
      </c>
      <c r="D3256" s="12">
        <v>150</v>
      </c>
      <c r="E3256" s="12">
        <v>0</v>
      </c>
      <c r="F3256" s="12">
        <v>0</v>
      </c>
      <c r="G3256" s="12">
        <v>0</v>
      </c>
      <c r="H3256" s="12">
        <v>0</v>
      </c>
      <c r="I3256" s="13">
        <v>70</v>
      </c>
      <c r="J3256" s="13">
        <v>20</v>
      </c>
      <c r="K3256" s="13">
        <v>0</v>
      </c>
      <c r="L3256" s="13">
        <v>75</v>
      </c>
      <c r="M3256" s="13">
        <v>0</v>
      </c>
      <c r="N3256" s="14">
        <f>D3256*$D$15</f>
        <v>195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482.625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00"/>
        <v>677.625</v>
      </c>
      <c r="Y3256" s="14">
        <f t="shared" si="1001"/>
        <v>0</v>
      </c>
      <c r="Z3256" s="14">
        <f t="shared" si="1002"/>
        <v>0</v>
      </c>
      <c r="AA3256" s="14">
        <f t="shared" si="1003"/>
        <v>0</v>
      </c>
      <c r="AB3256" s="14">
        <f t="shared" si="1029"/>
        <v>0</v>
      </c>
      <c r="AC3256" s="15">
        <f t="shared" si="1028"/>
        <v>677.6</v>
      </c>
      <c r="AD3256" s="48">
        <f>(ROUND(AC3256-AC3244,1)/AC3244)</f>
        <v>0.28139183055975797</v>
      </c>
      <c r="AE3256" s="113"/>
      <c r="AF3256" s="60"/>
    </row>
    <row r="3257" spans="1:32">
      <c r="A3257" s="99"/>
      <c r="B3257" s="93"/>
      <c r="C3257" s="21" t="s">
        <v>325</v>
      </c>
      <c r="D3257" s="12">
        <v>150</v>
      </c>
      <c r="E3257" s="12">
        <v>0</v>
      </c>
      <c r="F3257" s="12">
        <v>0</v>
      </c>
      <c r="G3257" s="12">
        <v>0</v>
      </c>
      <c r="H3257" s="12">
        <v>0</v>
      </c>
      <c r="I3257" s="13">
        <v>70</v>
      </c>
      <c r="J3257" s="13">
        <v>59</v>
      </c>
      <c r="K3257" s="13">
        <v>0</v>
      </c>
      <c r="L3257" s="13">
        <v>0</v>
      </c>
      <c r="M3257" s="13">
        <v>0</v>
      </c>
      <c r="N3257" s="14">
        <f>D3257*$D$16</f>
        <v>195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401.11499999999995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00"/>
        <v>596.11500000000001</v>
      </c>
      <c r="Y3257" s="14">
        <f t="shared" si="1001"/>
        <v>0</v>
      </c>
      <c r="Z3257" s="14">
        <f t="shared" si="1002"/>
        <v>0</v>
      </c>
      <c r="AA3257" s="14">
        <f t="shared" si="1003"/>
        <v>0</v>
      </c>
      <c r="AB3257" s="14">
        <f t="shared" si="1029"/>
        <v>0</v>
      </c>
      <c r="AC3257" s="15">
        <f t="shared" si="1028"/>
        <v>596.1</v>
      </c>
      <c r="AD3257" s="48">
        <f>(ROUND(AC3257-AC3244,1)/AC3244)</f>
        <v>0.12726928895612707</v>
      </c>
      <c r="AE3257" s="113"/>
      <c r="AF3257" s="60"/>
    </row>
    <row r="3258" spans="1:32">
      <c r="A3258" s="99"/>
      <c r="B3258" s="93"/>
      <c r="C3258" s="21" t="s">
        <v>326</v>
      </c>
      <c r="D3258" s="12">
        <v>150</v>
      </c>
      <c r="E3258" s="12">
        <v>0</v>
      </c>
      <c r="F3258" s="12">
        <v>0</v>
      </c>
      <c r="G3258" s="12">
        <v>0</v>
      </c>
      <c r="H3258" s="12">
        <v>0</v>
      </c>
      <c r="I3258" s="13">
        <v>93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195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456.10499999999996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00"/>
        <v>651.10500000000002</v>
      </c>
      <c r="Y3258" s="14">
        <f t="shared" si="1001"/>
        <v>0</v>
      </c>
      <c r="Z3258" s="14">
        <f t="shared" si="1002"/>
        <v>0</v>
      </c>
      <c r="AA3258" s="14">
        <f t="shared" si="1003"/>
        <v>0</v>
      </c>
      <c r="AB3258" s="14">
        <f t="shared" si="1029"/>
        <v>0</v>
      </c>
      <c r="AC3258" s="15">
        <f t="shared" si="1028"/>
        <v>651.1</v>
      </c>
      <c r="AD3258" s="48">
        <f>(ROUND(AC3258-AC3244,1)/AC3244)</f>
        <v>0.2312783661119516</v>
      </c>
      <c r="AE3258" s="113"/>
      <c r="AF3258" s="60"/>
    </row>
    <row r="3259" spans="1:32">
      <c r="A3259" s="106" t="s">
        <v>0</v>
      </c>
      <c r="B3259" s="90" t="s">
        <v>152</v>
      </c>
      <c r="C3259" s="50" t="s">
        <v>242</v>
      </c>
      <c r="D3259" s="11">
        <v>140</v>
      </c>
      <c r="E3259" s="11">
        <v>0</v>
      </c>
      <c r="F3259" s="11">
        <v>60</v>
      </c>
      <c r="G3259" s="11">
        <v>0</v>
      </c>
      <c r="H3259" s="11">
        <v>0</v>
      </c>
      <c r="I3259" s="51">
        <v>40</v>
      </c>
      <c r="J3259" s="51">
        <v>10</v>
      </c>
      <c r="K3259" s="51">
        <v>25</v>
      </c>
      <c r="L3259" s="51">
        <v>25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90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157.5</v>
      </c>
      <c r="T3259" s="52">
        <f>(O3259/100)*(K3259*$K$3)</f>
        <v>0</v>
      </c>
      <c r="U3259" s="52">
        <f>(P3259/100)*(K3259*$K$3)+(P3259/100)*(L3259*$L$3)</f>
        <v>67.5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0"/>
        <v>367.5</v>
      </c>
      <c r="Y3259" s="52">
        <f t="shared" si="1001"/>
        <v>0</v>
      </c>
      <c r="Z3259" s="52">
        <f t="shared" si="1002"/>
        <v>157.5</v>
      </c>
      <c r="AA3259" s="52">
        <f t="shared" si="1003"/>
        <v>0</v>
      </c>
      <c r="AB3259" s="52">
        <f>R3259+W3259</f>
        <v>0</v>
      </c>
      <c r="AC3259" s="53">
        <f>ROUND(X3259+Y3259+Z3259+AA3259+AB3259,1)</f>
        <v>525</v>
      </c>
      <c r="AD3259" s="58"/>
      <c r="AE3259" s="113"/>
      <c r="AF3259" s="60"/>
    </row>
    <row r="3260" spans="1:32">
      <c r="A3260" s="99" t="s">
        <v>814</v>
      </c>
      <c r="B3260" s="91">
        <v>32</v>
      </c>
      <c r="C3260" s="21" t="s">
        <v>324</v>
      </c>
      <c r="D3260" s="12">
        <v>140</v>
      </c>
      <c r="E3260" s="12">
        <v>0</v>
      </c>
      <c r="F3260" s="12">
        <v>60</v>
      </c>
      <c r="G3260" s="12">
        <v>0</v>
      </c>
      <c r="H3260" s="12">
        <v>0</v>
      </c>
      <c r="I3260" s="13">
        <v>55</v>
      </c>
      <c r="J3260" s="13">
        <v>36</v>
      </c>
      <c r="K3260" s="13">
        <v>25</v>
      </c>
      <c r="L3260" s="13">
        <v>25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78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298.11599999999999</v>
      </c>
      <c r="T3260" s="14">
        <f>(O3260/100)*(K3260*$K$4)</f>
        <v>0</v>
      </c>
      <c r="U3260" s="14">
        <f>(P3260/100)*(K3260*$K$4)+(P3260/100)*(L3260*$L$4)</f>
        <v>58.5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0">N3260+S3260</f>
        <v>480.11599999999999</v>
      </c>
      <c r="Y3260" s="14">
        <f t="shared" ref="Y3260:Y3273" si="1031">O3260+T3260</f>
        <v>0</v>
      </c>
      <c r="Z3260" s="14">
        <f t="shared" ref="Z3260:Z3273" si="1032">P3260+U3260</f>
        <v>136.5</v>
      </c>
      <c r="AA3260" s="14">
        <f t="shared" ref="AA3260:AA3273" si="1033">Q3260+V3260</f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1">
        <v>0</v>
      </c>
      <c r="C3261" s="21" t="s">
        <v>849</v>
      </c>
      <c r="D3261" s="12">
        <v>140</v>
      </c>
      <c r="E3261" s="12">
        <v>0</v>
      </c>
      <c r="F3261" s="12">
        <v>60</v>
      </c>
      <c r="G3261" s="12">
        <v>0</v>
      </c>
      <c r="H3261" s="12">
        <v>0</v>
      </c>
      <c r="I3261" s="13">
        <v>40</v>
      </c>
      <c r="J3261" s="13">
        <v>10</v>
      </c>
      <c r="K3261" s="13">
        <v>25</v>
      </c>
      <c r="L3261" s="13">
        <v>25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84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147</v>
      </c>
      <c r="T3261" s="14">
        <f>(O3261/100)*(K3261*$K$5)</f>
        <v>0</v>
      </c>
      <c r="U3261" s="14">
        <f>(P3261/100)*(K3261*$K$5)+(P3261/100)*(L3261*$L$5)</f>
        <v>63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0"/>
        <v>343</v>
      </c>
      <c r="Y3261" s="14">
        <f t="shared" si="1031"/>
        <v>0</v>
      </c>
      <c r="Z3261" s="14">
        <f t="shared" si="1032"/>
        <v>147</v>
      </c>
      <c r="AA3261" s="14">
        <f t="shared" si="1033"/>
        <v>0</v>
      </c>
      <c r="AB3261" s="14">
        <f>R3261+W3261</f>
        <v>0</v>
      </c>
      <c r="AC3261" s="15">
        <f t="shared" ref="AC3261:AC3273" si="1034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1">
        <v>10</v>
      </c>
      <c r="C3262" s="21" t="s">
        <v>337</v>
      </c>
      <c r="D3262" s="12">
        <v>140</v>
      </c>
      <c r="E3262" s="12">
        <v>0</v>
      </c>
      <c r="F3262" s="12">
        <v>60</v>
      </c>
      <c r="G3262" s="12">
        <v>0</v>
      </c>
      <c r="H3262" s="12">
        <v>0</v>
      </c>
      <c r="I3262" s="13">
        <v>40</v>
      </c>
      <c r="J3262" s="13">
        <v>10</v>
      </c>
      <c r="K3262" s="13">
        <v>25</v>
      </c>
      <c r="L3262" s="13">
        <v>25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84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147</v>
      </c>
      <c r="T3262" s="14">
        <f>(O3262/100)*(K3262*$K$6)</f>
        <v>0</v>
      </c>
      <c r="U3262" s="14">
        <f>(P3262/100)*(K3262*$K$6)+(P3262/100)*(L3262*$L$6)</f>
        <v>63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0"/>
        <v>343</v>
      </c>
      <c r="Y3262" s="14">
        <f t="shared" si="1031"/>
        <v>0</v>
      </c>
      <c r="Z3262" s="14">
        <f t="shared" si="1032"/>
        <v>147</v>
      </c>
      <c r="AA3262" s="14">
        <f t="shared" si="1033"/>
        <v>0</v>
      </c>
      <c r="AB3262" s="14">
        <f t="shared" ref="AB3262:AB3273" si="1035">R3262+W3262</f>
        <v>0</v>
      </c>
      <c r="AC3262" s="15">
        <f t="shared" si="1034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1">
        <v>10</v>
      </c>
      <c r="C3263" s="21" t="s">
        <v>338</v>
      </c>
      <c r="D3263" s="12">
        <v>140</v>
      </c>
      <c r="E3263" s="12">
        <v>0</v>
      </c>
      <c r="F3263" s="12">
        <v>60</v>
      </c>
      <c r="G3263" s="12">
        <v>0</v>
      </c>
      <c r="H3263" s="12">
        <v>0</v>
      </c>
      <c r="I3263" s="13">
        <v>40</v>
      </c>
      <c r="J3263" s="13">
        <v>10</v>
      </c>
      <c r="K3263" s="13">
        <v>25</v>
      </c>
      <c r="L3263" s="13">
        <v>25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84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147</v>
      </c>
      <c r="T3263" s="14">
        <f>(O3263/100)*(K3263*$K$7)</f>
        <v>0</v>
      </c>
      <c r="U3263" s="14">
        <f>(P3263/100)*(K3263*$K$7)+(P3263/100)*(L3263*$L$7)</f>
        <v>63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0"/>
        <v>343</v>
      </c>
      <c r="Y3263" s="14">
        <f t="shared" si="1031"/>
        <v>0</v>
      </c>
      <c r="Z3263" s="14">
        <f t="shared" si="1032"/>
        <v>147</v>
      </c>
      <c r="AA3263" s="14">
        <f t="shared" si="1033"/>
        <v>0</v>
      </c>
      <c r="AB3263" s="14">
        <f t="shared" si="1035"/>
        <v>0</v>
      </c>
      <c r="AC3263" s="15">
        <f t="shared" si="1034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1"/>
      <c r="C3264" s="21" t="s">
        <v>339</v>
      </c>
      <c r="D3264" s="12">
        <v>140</v>
      </c>
      <c r="E3264" s="12">
        <v>0</v>
      </c>
      <c r="F3264" s="12">
        <v>60</v>
      </c>
      <c r="G3264" s="12">
        <v>0</v>
      </c>
      <c r="H3264" s="12">
        <v>0</v>
      </c>
      <c r="I3264" s="13">
        <v>40</v>
      </c>
      <c r="J3264" s="13">
        <v>10</v>
      </c>
      <c r="K3264" s="13">
        <v>25</v>
      </c>
      <c r="L3264" s="13">
        <v>25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84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147</v>
      </c>
      <c r="T3264" s="14">
        <f>(O3264/100)*(K3264*$K$8)</f>
        <v>0</v>
      </c>
      <c r="U3264" s="14">
        <f>(P3264/100)*(K3264*$K$8)+(P3264/100)*(L3264*$L$8)</f>
        <v>63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0"/>
        <v>343</v>
      </c>
      <c r="Y3264" s="14">
        <f t="shared" si="1031"/>
        <v>0</v>
      </c>
      <c r="Z3264" s="14">
        <f t="shared" si="1032"/>
        <v>147</v>
      </c>
      <c r="AA3264" s="14">
        <f t="shared" si="1033"/>
        <v>0</v>
      </c>
      <c r="AB3264" s="14">
        <f t="shared" si="1035"/>
        <v>0</v>
      </c>
      <c r="AC3264" s="15">
        <f t="shared" si="1034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1"/>
      <c r="C3265" s="21" t="s">
        <v>1</v>
      </c>
      <c r="D3265" s="12">
        <v>70</v>
      </c>
      <c r="E3265" s="12">
        <v>200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70</v>
      </c>
      <c r="L3265" s="13">
        <v>0</v>
      </c>
      <c r="M3265" s="13">
        <v>0</v>
      </c>
      <c r="N3265" s="14">
        <f>D3265*$D$9</f>
        <v>84</v>
      </c>
      <c r="O3265" s="14">
        <f>E3265*$E$9</f>
        <v>260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63</v>
      </c>
      <c r="T3265" s="14">
        <f>(O3265/100)*(K3265*$K$9)</f>
        <v>273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0"/>
        <v>147</v>
      </c>
      <c r="Y3265" s="14">
        <f t="shared" si="1031"/>
        <v>533</v>
      </c>
      <c r="Z3265" s="14">
        <f t="shared" si="1032"/>
        <v>0</v>
      </c>
      <c r="AA3265" s="14">
        <f t="shared" si="1033"/>
        <v>0</v>
      </c>
      <c r="AB3265" s="14">
        <f t="shared" si="1035"/>
        <v>0</v>
      </c>
      <c r="AC3265" s="15">
        <f t="shared" si="1034"/>
        <v>680</v>
      </c>
      <c r="AD3265" s="48">
        <f>(ROUND(AC3265-AC3259,1)/AC3259)</f>
        <v>0.29523809523809524</v>
      </c>
      <c r="AE3265" s="113"/>
      <c r="AF3265" s="60"/>
    </row>
    <row r="3266" spans="1:32">
      <c r="A3266" s="99" t="s">
        <v>844</v>
      </c>
      <c r="B3266" s="91"/>
      <c r="C3266" s="21" t="s">
        <v>2</v>
      </c>
      <c r="D3266" s="12">
        <v>70</v>
      </c>
      <c r="E3266" s="12">
        <v>0</v>
      </c>
      <c r="F3266" s="12">
        <v>200</v>
      </c>
      <c r="G3266" s="12">
        <v>0</v>
      </c>
      <c r="H3266" s="12">
        <v>0</v>
      </c>
      <c r="I3266" s="13">
        <v>40</v>
      </c>
      <c r="J3266" s="13">
        <v>10</v>
      </c>
      <c r="K3266" s="13">
        <v>35</v>
      </c>
      <c r="L3266" s="13">
        <v>35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260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63</v>
      </c>
      <c r="T3266" s="14">
        <f>(O3266/100)*(K3266*$J$10)</f>
        <v>0</v>
      </c>
      <c r="U3266" s="14">
        <f>(P3266/100)*(K3266*$K$10)+(P3266/100)*(L3266*$L$10)</f>
        <v>273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0"/>
        <v>147</v>
      </c>
      <c r="Y3266" s="14">
        <f t="shared" si="1031"/>
        <v>0</v>
      </c>
      <c r="Z3266" s="14">
        <f t="shared" si="1032"/>
        <v>533</v>
      </c>
      <c r="AA3266" s="14">
        <f t="shared" si="1033"/>
        <v>0</v>
      </c>
      <c r="AB3266" s="14">
        <f t="shared" si="1035"/>
        <v>0</v>
      </c>
      <c r="AC3266" s="15">
        <f t="shared" si="1034"/>
        <v>680</v>
      </c>
      <c r="AD3266" s="48">
        <f>(ROUND(AC3266-AC3259,1)/AC3259)</f>
        <v>0.29523809523809524</v>
      </c>
      <c r="AE3266" s="113"/>
      <c r="AF3266" s="60"/>
    </row>
    <row r="3267" spans="1:32">
      <c r="A3267" s="99" t="s">
        <v>845</v>
      </c>
      <c r="B3267" s="91"/>
      <c r="C3267" s="21" t="s">
        <v>3</v>
      </c>
      <c r="D3267" s="12">
        <v>70</v>
      </c>
      <c r="E3267" s="12">
        <v>0</v>
      </c>
      <c r="F3267" s="12">
        <v>0</v>
      </c>
      <c r="G3267" s="12">
        <v>200</v>
      </c>
      <c r="H3267" s="12">
        <v>0</v>
      </c>
      <c r="I3267" s="13">
        <v>40</v>
      </c>
      <c r="J3267" s="13">
        <v>10</v>
      </c>
      <c r="K3267" s="13">
        <v>0</v>
      </c>
      <c r="L3267" s="13">
        <v>70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260</v>
      </c>
      <c r="R3267" s="14">
        <f>H3267*$H$11</f>
        <v>0</v>
      </c>
      <c r="S3267" s="14">
        <f>(N3267/100)*(I3267*$I$11)+(N3267/100)*(J3267*$J$11)</f>
        <v>63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273</v>
      </c>
      <c r="W3267" s="14">
        <f>(R3267/100)*(K3267*$K$11)+(R3267/100)*(L3267*$L$11)</f>
        <v>0</v>
      </c>
      <c r="X3267" s="14">
        <f t="shared" si="1030"/>
        <v>147</v>
      </c>
      <c r="Y3267" s="14">
        <f t="shared" si="1031"/>
        <v>0</v>
      </c>
      <c r="Z3267" s="14">
        <f t="shared" si="1032"/>
        <v>0</v>
      </c>
      <c r="AA3267" s="14">
        <f t="shared" si="1033"/>
        <v>533</v>
      </c>
      <c r="AB3267" s="14">
        <f t="shared" si="1035"/>
        <v>0</v>
      </c>
      <c r="AC3267" s="15">
        <f t="shared" si="1034"/>
        <v>680</v>
      </c>
      <c r="AD3267" s="48">
        <f>(ROUND(AC3267-AC3259,1)/AC3259)</f>
        <v>0.29523809523809524</v>
      </c>
      <c r="AE3267" s="113"/>
      <c r="AF3267" s="60"/>
    </row>
    <row r="3268" spans="1:32">
      <c r="A3268" s="99" t="s">
        <v>846</v>
      </c>
      <c r="B3268" s="91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200</v>
      </c>
      <c r="I3268" s="13">
        <v>40</v>
      </c>
      <c r="J3268" s="13">
        <v>10</v>
      </c>
      <c r="K3268" s="13">
        <v>35</v>
      </c>
      <c r="L3268" s="13">
        <v>35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260</v>
      </c>
      <c r="S3268" s="14">
        <f>(N3268/100)*(I3268*$I$12)+(N3268/100)*(J3268*$J$12)</f>
        <v>63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273</v>
      </c>
      <c r="X3268" s="14">
        <f t="shared" si="1030"/>
        <v>147</v>
      </c>
      <c r="Y3268" s="14">
        <f t="shared" si="1031"/>
        <v>0</v>
      </c>
      <c r="Z3268" s="14">
        <f t="shared" si="1032"/>
        <v>0</v>
      </c>
      <c r="AA3268" s="14">
        <f t="shared" si="1033"/>
        <v>0</v>
      </c>
      <c r="AB3268" s="14">
        <f t="shared" si="1035"/>
        <v>533</v>
      </c>
      <c r="AC3268" s="15">
        <f t="shared" si="1034"/>
        <v>680</v>
      </c>
      <c r="AD3268" s="48">
        <f>(ROUND(AC3268-AC3259,1)/AC3259)</f>
        <v>0.29523809523809524</v>
      </c>
      <c r="AE3268" s="113"/>
      <c r="AF3268" s="60"/>
    </row>
    <row r="3269" spans="1:32">
      <c r="A3269" s="99" t="s">
        <v>847</v>
      </c>
      <c r="B3269" s="91"/>
      <c r="C3269" s="21" t="s">
        <v>327</v>
      </c>
      <c r="D3269" s="12">
        <v>140</v>
      </c>
      <c r="E3269" s="12">
        <v>0</v>
      </c>
      <c r="F3269" s="12">
        <v>60</v>
      </c>
      <c r="G3269" s="12">
        <v>0</v>
      </c>
      <c r="H3269" s="12">
        <v>0</v>
      </c>
      <c r="I3269" s="13">
        <v>40</v>
      </c>
      <c r="J3269" s="13">
        <v>10</v>
      </c>
      <c r="K3269" s="13">
        <v>25</v>
      </c>
      <c r="L3269" s="13">
        <v>25</v>
      </c>
      <c r="M3269" s="13">
        <v>55</v>
      </c>
      <c r="N3269" s="14">
        <f>D3269*$D$13</f>
        <v>182</v>
      </c>
      <c r="O3269" s="14">
        <f>E3269*$E$13</f>
        <v>0</v>
      </c>
      <c r="P3269" s="14">
        <f>F3269*$F$13</f>
        <v>78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286.64999999999998</v>
      </c>
      <c r="T3269" s="14">
        <f>(O3269/100)*(K3269*$K$13)+(O3269/100)*(M3269*$M$13)</f>
        <v>0</v>
      </c>
      <c r="U3269" s="14">
        <f>(P3269/100)*(K3269*$K$13)+(P3269/100)*(L3269*$L$13)+(P3269/100)*(M3269*$M$13)</f>
        <v>122.85000000000001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30"/>
        <v>468.65</v>
      </c>
      <c r="Y3269" s="14">
        <f t="shared" si="1031"/>
        <v>0</v>
      </c>
      <c r="Z3269" s="14">
        <f t="shared" si="1032"/>
        <v>200.85000000000002</v>
      </c>
      <c r="AA3269" s="14">
        <f t="shared" si="1033"/>
        <v>0</v>
      </c>
      <c r="AB3269" s="14">
        <f t="shared" si="1035"/>
        <v>0</v>
      </c>
      <c r="AC3269" s="15">
        <f t="shared" si="1034"/>
        <v>669.5</v>
      </c>
      <c r="AD3269" s="48">
        <f>(ROUND(AC3269-AC3259,1)/AC3259)</f>
        <v>0.27523809523809523</v>
      </c>
      <c r="AE3269" s="113"/>
      <c r="AF3269" s="60"/>
    </row>
    <row r="3270" spans="1:32">
      <c r="A3270" s="99" t="s">
        <v>848</v>
      </c>
      <c r="B3270" s="91"/>
      <c r="C3270" s="21" t="s">
        <v>328</v>
      </c>
      <c r="D3270" s="12">
        <v>170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86</v>
      </c>
      <c r="L3270" s="13">
        <v>0</v>
      </c>
      <c r="M3270" s="13">
        <v>0</v>
      </c>
      <c r="N3270" s="14">
        <f>D3270*$D$14</f>
        <v>221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450.84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0"/>
        <v>671.83999999999992</v>
      </c>
      <c r="Y3270" s="14">
        <f t="shared" si="1031"/>
        <v>0</v>
      </c>
      <c r="Z3270" s="14">
        <f t="shared" si="1032"/>
        <v>0</v>
      </c>
      <c r="AA3270" s="14">
        <f t="shared" si="1033"/>
        <v>0</v>
      </c>
      <c r="AB3270" s="14">
        <f t="shared" si="1035"/>
        <v>0</v>
      </c>
      <c r="AC3270" s="15">
        <f t="shared" si="1034"/>
        <v>671.8</v>
      </c>
      <c r="AD3270" s="48">
        <f>(ROUND(AC3270-AC3259,1)/AC3259)</f>
        <v>0.27961904761904766</v>
      </c>
      <c r="AE3270" s="113"/>
      <c r="AF3270" s="60"/>
    </row>
    <row r="3271" spans="1:32">
      <c r="A3271" s="99"/>
      <c r="B3271" s="91"/>
      <c r="C3271" s="21" t="s">
        <v>329</v>
      </c>
      <c r="D3271" s="12">
        <v>170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86</v>
      </c>
      <c r="M3271" s="13">
        <v>0</v>
      </c>
      <c r="N3271" s="14">
        <f>D3271*$D$15</f>
        <v>221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450.84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0"/>
        <v>671.83999999999992</v>
      </c>
      <c r="Y3271" s="14">
        <f t="shared" si="1031"/>
        <v>0</v>
      </c>
      <c r="Z3271" s="14">
        <f t="shared" si="1032"/>
        <v>0</v>
      </c>
      <c r="AA3271" s="14">
        <f t="shared" si="1033"/>
        <v>0</v>
      </c>
      <c r="AB3271" s="14">
        <f t="shared" si="1035"/>
        <v>0</v>
      </c>
      <c r="AC3271" s="15">
        <f t="shared" si="1034"/>
        <v>671.8</v>
      </c>
      <c r="AD3271" s="48">
        <f>(ROUND(AC3271-AC3259,1)/AC3259)</f>
        <v>0.27961904761904766</v>
      </c>
      <c r="AE3271" s="113"/>
      <c r="AF3271" s="60"/>
    </row>
    <row r="3272" spans="1:32">
      <c r="A3272" s="99"/>
      <c r="B3272" s="91"/>
      <c r="C3272" s="21" t="s">
        <v>325</v>
      </c>
      <c r="D3272" s="12">
        <v>140</v>
      </c>
      <c r="E3272" s="12">
        <v>0</v>
      </c>
      <c r="F3272" s="12">
        <v>60</v>
      </c>
      <c r="G3272" s="12">
        <v>0</v>
      </c>
      <c r="H3272" s="12">
        <v>0</v>
      </c>
      <c r="I3272" s="13">
        <v>40</v>
      </c>
      <c r="J3272" s="13">
        <v>48</v>
      </c>
      <c r="K3272" s="13">
        <v>25</v>
      </c>
      <c r="L3272" s="13">
        <v>25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78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273.72800000000001</v>
      </c>
      <c r="T3272" s="14">
        <f>(O3272/100)*(K3272*$K$16)</f>
        <v>0</v>
      </c>
      <c r="U3272" s="14">
        <f>(P3272/100)*(K3272*$K$16)+(P3272/100)*(L3272*$L$16)</f>
        <v>58.5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0"/>
        <v>455.72800000000001</v>
      </c>
      <c r="Y3272" s="14">
        <f t="shared" si="1031"/>
        <v>0</v>
      </c>
      <c r="Z3272" s="14">
        <f t="shared" si="1032"/>
        <v>136.5</v>
      </c>
      <c r="AA3272" s="14">
        <f t="shared" si="1033"/>
        <v>0</v>
      </c>
      <c r="AB3272" s="14">
        <f t="shared" si="1035"/>
        <v>0</v>
      </c>
      <c r="AC3272" s="15">
        <f t="shared" si="1034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1"/>
      <c r="C3273" s="21" t="s">
        <v>326</v>
      </c>
      <c r="D3273" s="12">
        <v>140</v>
      </c>
      <c r="E3273" s="12">
        <v>0</v>
      </c>
      <c r="F3273" s="12">
        <v>60</v>
      </c>
      <c r="G3273" s="12">
        <v>0</v>
      </c>
      <c r="H3273" s="12">
        <v>0</v>
      </c>
      <c r="I3273" s="13">
        <v>74</v>
      </c>
      <c r="J3273" s="13">
        <v>10</v>
      </c>
      <c r="K3273" s="13">
        <v>25</v>
      </c>
      <c r="L3273" s="13">
        <v>25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78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327.964</v>
      </c>
      <c r="T3273" s="14">
        <f>(O3273/100)*(K3273*$K$17)</f>
        <v>0</v>
      </c>
      <c r="U3273" s="14">
        <f>(P3273/100)*(K3273*$K$17)+(P3273/100)*(L3273*$L$17)</f>
        <v>58.5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0"/>
        <v>509.964</v>
      </c>
      <c r="Y3273" s="14">
        <f t="shared" si="1031"/>
        <v>0</v>
      </c>
      <c r="Z3273" s="14">
        <f t="shared" si="1032"/>
        <v>136.5</v>
      </c>
      <c r="AA3273" s="14">
        <f t="shared" si="1033"/>
        <v>0</v>
      </c>
      <c r="AB3273" s="14">
        <f t="shared" si="1035"/>
        <v>0</v>
      </c>
      <c r="AC3273" s="15">
        <f t="shared" si="1034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2" t="s">
        <v>322</v>
      </c>
      <c r="C3274" s="50" t="s">
        <v>242</v>
      </c>
      <c r="D3274" s="11">
        <v>210</v>
      </c>
      <c r="E3274" s="11">
        <v>0</v>
      </c>
      <c r="F3274" s="11">
        <v>0</v>
      </c>
      <c r="G3274" s="11">
        <v>0</v>
      </c>
      <c r="H3274" s="11">
        <v>0</v>
      </c>
      <c r="I3274" s="51">
        <v>50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315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236.25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0"/>
        <v>551.25</v>
      </c>
      <c r="Y3274" s="52">
        <f t="shared" si="1001"/>
        <v>0</v>
      </c>
      <c r="Z3274" s="52">
        <f t="shared" si="1002"/>
        <v>0</v>
      </c>
      <c r="AA3274" s="52">
        <f t="shared" si="1003"/>
        <v>0</v>
      </c>
      <c r="AB3274" s="52">
        <f>R3274+W3274</f>
        <v>0</v>
      </c>
      <c r="AC3274" s="53">
        <f>ROUND(X3274+Y3274+Z3274+AA3274+AB3274,1)</f>
        <v>551.29999999999995</v>
      </c>
      <c r="AD3274" s="58"/>
      <c r="AE3274" s="113"/>
      <c r="AF3274" s="60"/>
    </row>
    <row r="3275" spans="1:32">
      <c r="A3275" s="99" t="s">
        <v>814</v>
      </c>
      <c r="B3275" s="93">
        <v>60</v>
      </c>
      <c r="C3275" s="21" t="s">
        <v>324</v>
      </c>
      <c r="D3275" s="12">
        <v>210</v>
      </c>
      <c r="E3275" s="12">
        <v>0</v>
      </c>
      <c r="F3275" s="12">
        <v>0</v>
      </c>
      <c r="G3275" s="12">
        <v>0</v>
      </c>
      <c r="H3275" s="12">
        <v>0</v>
      </c>
      <c r="I3275" s="13">
        <v>60</v>
      </c>
      <c r="J3275" s="13">
        <v>17</v>
      </c>
      <c r="K3275" s="13">
        <v>0</v>
      </c>
      <c r="L3275" s="13">
        <v>0</v>
      </c>
      <c r="M3275" s="13">
        <v>0</v>
      </c>
      <c r="N3275" s="14">
        <f>D3275*$D$4</f>
        <v>273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378.37799999999999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00"/>
        <v>651.37799999999993</v>
      </c>
      <c r="Y3275" s="14">
        <f t="shared" si="1001"/>
        <v>0</v>
      </c>
      <c r="Z3275" s="14">
        <f t="shared" si="1002"/>
        <v>0</v>
      </c>
      <c r="AA3275" s="14">
        <f t="shared" si="1003"/>
        <v>0</v>
      </c>
      <c r="AB3275" s="14">
        <f>R3275+W3275</f>
        <v>0</v>
      </c>
      <c r="AC3275" s="15">
        <f>ROUND(X3275+Y3275+Z3275+AA3275+AB3275,1)</f>
        <v>651.4</v>
      </c>
      <c r="AD3275" s="48">
        <f>(ROUND(AC3275-AC3274,1)/AC3274)</f>
        <v>0.181570832577544</v>
      </c>
      <c r="AE3275" s="113" t="s">
        <v>813</v>
      </c>
      <c r="AF3275" s="60"/>
    </row>
    <row r="3276" spans="1:32">
      <c r="A3276" s="99" t="s">
        <v>815</v>
      </c>
      <c r="B3276" s="93">
        <v>0</v>
      </c>
      <c r="C3276" s="21" t="s">
        <v>849</v>
      </c>
      <c r="D3276" s="12">
        <v>210</v>
      </c>
      <c r="E3276" s="12">
        <v>0</v>
      </c>
      <c r="F3276" s="12">
        <v>0</v>
      </c>
      <c r="G3276" s="12">
        <v>0</v>
      </c>
      <c r="H3276" s="12">
        <v>0</v>
      </c>
      <c r="I3276" s="13">
        <v>50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294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220.5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00"/>
        <v>514.5</v>
      </c>
      <c r="Y3276" s="14">
        <f t="shared" si="1001"/>
        <v>0</v>
      </c>
      <c r="Z3276" s="14">
        <f t="shared" si="1002"/>
        <v>0</v>
      </c>
      <c r="AA3276" s="14">
        <f t="shared" si="1003"/>
        <v>0</v>
      </c>
      <c r="AB3276" s="14">
        <f>R3276+W3276</f>
        <v>0</v>
      </c>
      <c r="AC3276" s="15">
        <f t="shared" ref="AC3276:AC3288" si="1036">ROUND(X3276+Y3276+Z3276+AA3276+AB3276,1)</f>
        <v>514.5</v>
      </c>
      <c r="AD3276" s="48">
        <f>(ROUND(AC3276-AC3274,1)/AC3274)</f>
        <v>-6.6751315073462728E-2</v>
      </c>
      <c r="AE3276" s="113"/>
      <c r="AF3276" s="60"/>
    </row>
    <row r="3277" spans="1:32">
      <c r="A3277" s="99" t="s">
        <v>816</v>
      </c>
      <c r="B3277" s="93">
        <v>0</v>
      </c>
      <c r="C3277" s="21" t="s">
        <v>337</v>
      </c>
      <c r="D3277" s="12">
        <v>210</v>
      </c>
      <c r="E3277" s="12">
        <v>0</v>
      </c>
      <c r="F3277" s="12">
        <v>0</v>
      </c>
      <c r="G3277" s="12">
        <v>0</v>
      </c>
      <c r="H3277" s="12">
        <v>0</v>
      </c>
      <c r="I3277" s="13">
        <v>50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294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220.5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00"/>
        <v>514.5</v>
      </c>
      <c r="Y3277" s="14">
        <f t="shared" si="1001"/>
        <v>0</v>
      </c>
      <c r="Z3277" s="14">
        <f t="shared" si="1002"/>
        <v>0</v>
      </c>
      <c r="AA3277" s="14">
        <f t="shared" si="1003"/>
        <v>0</v>
      </c>
      <c r="AB3277" s="14">
        <f t="shared" ref="AB3277:AB3288" si="1037">R3277+W3277</f>
        <v>0</v>
      </c>
      <c r="AC3277" s="15">
        <f t="shared" si="1036"/>
        <v>514.5</v>
      </c>
      <c r="AD3277" s="48">
        <f>(ROUND(AC3277-AC3274,1)/AC3274)</f>
        <v>-6.6751315073462728E-2</v>
      </c>
      <c r="AE3277" s="113"/>
      <c r="AF3277" s="60"/>
    </row>
    <row r="3278" spans="1:32">
      <c r="A3278" s="99" t="s">
        <v>817</v>
      </c>
      <c r="B3278" s="93">
        <v>0</v>
      </c>
      <c r="C3278" s="21" t="s">
        <v>338</v>
      </c>
      <c r="D3278" s="12">
        <v>210</v>
      </c>
      <c r="E3278" s="12">
        <v>0</v>
      </c>
      <c r="F3278" s="12">
        <v>0</v>
      </c>
      <c r="G3278" s="12">
        <v>0</v>
      </c>
      <c r="H3278" s="12">
        <v>0</v>
      </c>
      <c r="I3278" s="13">
        <v>50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294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220.5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00"/>
        <v>514.5</v>
      </c>
      <c r="Y3278" s="14">
        <f t="shared" si="1001"/>
        <v>0</v>
      </c>
      <c r="Z3278" s="14">
        <f t="shared" si="1002"/>
        <v>0</v>
      </c>
      <c r="AA3278" s="14">
        <f t="shared" si="1003"/>
        <v>0</v>
      </c>
      <c r="AB3278" s="14">
        <f t="shared" si="1037"/>
        <v>0</v>
      </c>
      <c r="AC3278" s="15">
        <f t="shared" si="1036"/>
        <v>514.5</v>
      </c>
      <c r="AD3278" s="48">
        <f>(ROUND(AC3278-AC3274,1)/AC3274)</f>
        <v>-6.6751315073462728E-2</v>
      </c>
      <c r="AE3278" s="113"/>
      <c r="AF3278" s="60"/>
    </row>
    <row r="3279" spans="1:32">
      <c r="A3279" s="99" t="s">
        <v>666</v>
      </c>
      <c r="B3279" s="93"/>
      <c r="C3279" s="21" t="s">
        <v>339</v>
      </c>
      <c r="D3279" s="12">
        <v>210</v>
      </c>
      <c r="E3279" s="12">
        <v>0</v>
      </c>
      <c r="F3279" s="12">
        <v>0</v>
      </c>
      <c r="G3279" s="12">
        <v>0</v>
      </c>
      <c r="H3279" s="12">
        <v>0</v>
      </c>
      <c r="I3279" s="13">
        <v>50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294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220.5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00"/>
        <v>514.5</v>
      </c>
      <c r="Y3279" s="14">
        <f t="shared" si="1001"/>
        <v>0</v>
      </c>
      <c r="Z3279" s="14">
        <f t="shared" si="1002"/>
        <v>0</v>
      </c>
      <c r="AA3279" s="14">
        <f t="shared" si="1003"/>
        <v>0</v>
      </c>
      <c r="AB3279" s="14">
        <f t="shared" si="1037"/>
        <v>0</v>
      </c>
      <c r="AC3279" s="15">
        <f t="shared" si="1036"/>
        <v>514.5</v>
      </c>
      <c r="AD3279" s="48">
        <f>(ROUND(AC3279-AC3274,1)/AC3274)</f>
        <v>-6.6751315073462728E-2</v>
      </c>
      <c r="AE3279" s="113"/>
      <c r="AF3279" s="60"/>
    </row>
    <row r="3280" spans="1:32">
      <c r="A3280" s="99" t="s">
        <v>605</v>
      </c>
      <c r="B3280" s="93"/>
      <c r="C3280" s="21" t="s">
        <v>1</v>
      </c>
      <c r="D3280" s="12">
        <v>105</v>
      </c>
      <c r="E3280" s="12">
        <v>210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54</v>
      </c>
      <c r="L3280" s="13">
        <v>0</v>
      </c>
      <c r="M3280" s="13">
        <v>0</v>
      </c>
      <c r="N3280" s="14">
        <f>D3280*$D$9</f>
        <v>126</v>
      </c>
      <c r="O3280" s="14">
        <f>E3280*$E$9</f>
        <v>273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94.5</v>
      </c>
      <c r="T3280" s="14">
        <f>(O3280/100)*(K3280*$K$9)</f>
        <v>221.13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00"/>
        <v>220.5</v>
      </c>
      <c r="Y3280" s="14">
        <f t="shared" si="1001"/>
        <v>494.13</v>
      </c>
      <c r="Z3280" s="14">
        <f t="shared" si="1002"/>
        <v>0</v>
      </c>
      <c r="AA3280" s="14">
        <f t="shared" si="1003"/>
        <v>0</v>
      </c>
      <c r="AB3280" s="14">
        <f t="shared" si="1037"/>
        <v>0</v>
      </c>
      <c r="AC3280" s="15">
        <f t="shared" si="1036"/>
        <v>714.6</v>
      </c>
      <c r="AD3280" s="48">
        <f>(ROUND(AC3280-AC3274,1)/AC3274)</f>
        <v>0.29620896063849089</v>
      </c>
      <c r="AE3280" s="113"/>
      <c r="AF3280" s="60"/>
    </row>
    <row r="3281" spans="1:32">
      <c r="A3281" s="99" t="s">
        <v>844</v>
      </c>
      <c r="B3281" s="93"/>
      <c r="C3281" s="21" t="s">
        <v>2</v>
      </c>
      <c r="D3281" s="12">
        <v>105</v>
      </c>
      <c r="E3281" s="12">
        <v>0</v>
      </c>
      <c r="F3281" s="12">
        <v>210</v>
      </c>
      <c r="G3281" s="12">
        <v>0</v>
      </c>
      <c r="H3281" s="12">
        <v>0</v>
      </c>
      <c r="I3281" s="13">
        <v>50</v>
      </c>
      <c r="J3281" s="13">
        <v>0</v>
      </c>
      <c r="K3281" s="13">
        <v>27</v>
      </c>
      <c r="L3281" s="13">
        <v>27</v>
      </c>
      <c r="M3281" s="13">
        <v>0</v>
      </c>
      <c r="N3281" s="14">
        <f>D3281*$D$10</f>
        <v>126</v>
      </c>
      <c r="O3281" s="14">
        <f>E3281*$E$10</f>
        <v>0</v>
      </c>
      <c r="P3281" s="14">
        <f>F3281*$F$10</f>
        <v>273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94.5</v>
      </c>
      <c r="T3281" s="14">
        <f>(O3281/100)*(K3281*$J$10)</f>
        <v>0</v>
      </c>
      <c r="U3281" s="14">
        <f>(P3281/100)*(K3281*$K$10)+(P3281/100)*(L3281*$L$10)</f>
        <v>221.13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00"/>
        <v>220.5</v>
      </c>
      <c r="Y3281" s="14">
        <f t="shared" si="1001"/>
        <v>0</v>
      </c>
      <c r="Z3281" s="14">
        <f t="shared" si="1002"/>
        <v>494.13</v>
      </c>
      <c r="AA3281" s="14">
        <f t="shared" si="1003"/>
        <v>0</v>
      </c>
      <c r="AB3281" s="14">
        <f t="shared" si="1037"/>
        <v>0</v>
      </c>
      <c r="AC3281" s="15">
        <f t="shared" si="1036"/>
        <v>714.6</v>
      </c>
      <c r="AD3281" s="48">
        <f>(ROUND(AC3281-AC3274,1)/AC3274)</f>
        <v>0.29620896063849089</v>
      </c>
      <c r="AE3281" s="113"/>
      <c r="AF3281" s="60"/>
    </row>
    <row r="3282" spans="1:32">
      <c r="A3282" s="99" t="s">
        <v>845</v>
      </c>
      <c r="B3282" s="93"/>
      <c r="C3282" s="21" t="s">
        <v>3</v>
      </c>
      <c r="D3282" s="12">
        <v>105</v>
      </c>
      <c r="E3282" s="12">
        <v>0</v>
      </c>
      <c r="F3282" s="12">
        <v>0</v>
      </c>
      <c r="G3282" s="12">
        <v>210</v>
      </c>
      <c r="H3282" s="12">
        <v>0</v>
      </c>
      <c r="I3282" s="13">
        <v>50</v>
      </c>
      <c r="J3282" s="13">
        <v>0</v>
      </c>
      <c r="K3282" s="13">
        <v>0</v>
      </c>
      <c r="L3282" s="13">
        <v>54</v>
      </c>
      <c r="M3282" s="13">
        <v>0</v>
      </c>
      <c r="N3282" s="14">
        <f>D3282*$D$11</f>
        <v>126</v>
      </c>
      <c r="O3282" s="14">
        <f>E3282*$E$11</f>
        <v>0</v>
      </c>
      <c r="P3282" s="14">
        <f>F3282*$F$11</f>
        <v>0</v>
      </c>
      <c r="Q3282" s="14">
        <f>G3282*$G$11</f>
        <v>273</v>
      </c>
      <c r="R3282" s="14">
        <f>H3282*$H$11</f>
        <v>0</v>
      </c>
      <c r="S3282" s="14">
        <f>(N3282/100)*(I3282*$I$11)+(N3282/100)*(J3282*$J$11)</f>
        <v>94.5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221.13</v>
      </c>
      <c r="W3282" s="14">
        <f>(R3282/100)*(K3282*$K$11)+(R3282/100)*(L3282*$L$11)</f>
        <v>0</v>
      </c>
      <c r="X3282" s="14">
        <f t="shared" si="1000"/>
        <v>220.5</v>
      </c>
      <c r="Y3282" s="14">
        <f t="shared" si="1001"/>
        <v>0</v>
      </c>
      <c r="Z3282" s="14">
        <f t="shared" si="1002"/>
        <v>0</v>
      </c>
      <c r="AA3282" s="14">
        <f t="shared" si="1003"/>
        <v>494.13</v>
      </c>
      <c r="AB3282" s="14">
        <f t="shared" si="1037"/>
        <v>0</v>
      </c>
      <c r="AC3282" s="15">
        <f t="shared" si="1036"/>
        <v>714.6</v>
      </c>
      <c r="AD3282" s="48">
        <f>(ROUND(AC3282-AC3274,1)/AC3274)</f>
        <v>0.29620896063849089</v>
      </c>
      <c r="AE3282" s="113"/>
      <c r="AF3282" s="60"/>
    </row>
    <row r="3283" spans="1:32">
      <c r="A3283" s="99" t="s">
        <v>846</v>
      </c>
      <c r="B3283" s="93"/>
      <c r="C3283" s="21" t="s">
        <v>4</v>
      </c>
      <c r="D3283" s="12">
        <v>105</v>
      </c>
      <c r="E3283" s="12">
        <v>0</v>
      </c>
      <c r="F3283" s="12">
        <v>0</v>
      </c>
      <c r="G3283" s="12">
        <v>0</v>
      </c>
      <c r="H3283" s="12">
        <v>210</v>
      </c>
      <c r="I3283" s="13">
        <v>50</v>
      </c>
      <c r="J3283" s="13">
        <v>0</v>
      </c>
      <c r="K3283" s="13">
        <v>27</v>
      </c>
      <c r="L3283" s="13">
        <v>27</v>
      </c>
      <c r="M3283" s="13">
        <v>0</v>
      </c>
      <c r="N3283" s="14">
        <f>D3283*$D$12</f>
        <v>126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273</v>
      </c>
      <c r="S3283" s="14">
        <f>(N3283/100)*(I3283*$I$12)+(N3283/100)*(J3283*$J$12)</f>
        <v>94.5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221.13</v>
      </c>
      <c r="X3283" s="14">
        <f t="shared" si="1000"/>
        <v>220.5</v>
      </c>
      <c r="Y3283" s="14">
        <f t="shared" si="1001"/>
        <v>0</v>
      </c>
      <c r="Z3283" s="14">
        <f t="shared" si="1002"/>
        <v>0</v>
      </c>
      <c r="AA3283" s="14">
        <f t="shared" si="1003"/>
        <v>0</v>
      </c>
      <c r="AB3283" s="14">
        <f t="shared" si="1037"/>
        <v>494.13</v>
      </c>
      <c r="AC3283" s="15">
        <f t="shared" si="1036"/>
        <v>714.6</v>
      </c>
      <c r="AD3283" s="48">
        <f>(ROUND(AC3283-AC3274,1)/AC3274)</f>
        <v>0.29620896063849089</v>
      </c>
      <c r="AE3283" s="113"/>
      <c r="AF3283" s="60"/>
    </row>
    <row r="3284" spans="1:32">
      <c r="A3284" s="99" t="s">
        <v>847</v>
      </c>
      <c r="B3284" s="93"/>
      <c r="C3284" s="21" t="s">
        <v>327</v>
      </c>
      <c r="D3284" s="12">
        <v>210</v>
      </c>
      <c r="E3284" s="12">
        <v>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0</v>
      </c>
      <c r="L3284" s="13">
        <v>0</v>
      </c>
      <c r="M3284" s="13">
        <v>55</v>
      </c>
      <c r="N3284" s="14">
        <f>D3284*$D$13</f>
        <v>273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429.97500000000002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00"/>
        <v>702.97500000000002</v>
      </c>
      <c r="Y3284" s="14">
        <f t="shared" si="1001"/>
        <v>0</v>
      </c>
      <c r="Z3284" s="14">
        <f t="shared" si="1002"/>
        <v>0</v>
      </c>
      <c r="AA3284" s="14">
        <f t="shared" si="1003"/>
        <v>0</v>
      </c>
      <c r="AB3284" s="14">
        <f t="shared" si="1037"/>
        <v>0</v>
      </c>
      <c r="AC3284" s="15">
        <f t="shared" si="1036"/>
        <v>703</v>
      </c>
      <c r="AD3284" s="48">
        <f>(ROUND(AC3284-AC3274,1)/AC3274)</f>
        <v>0.27516778523489932</v>
      </c>
      <c r="AE3284" s="113"/>
      <c r="AF3284" s="60"/>
    </row>
    <row r="3285" spans="1:32">
      <c r="A3285" s="99" t="s">
        <v>848</v>
      </c>
      <c r="B3285" s="93"/>
      <c r="C3285" s="21" t="s">
        <v>328</v>
      </c>
      <c r="D3285" s="12">
        <v>210</v>
      </c>
      <c r="E3285" s="12">
        <v>0</v>
      </c>
      <c r="F3285" s="12">
        <v>0</v>
      </c>
      <c r="G3285" s="12">
        <v>0</v>
      </c>
      <c r="H3285" s="12">
        <v>0</v>
      </c>
      <c r="I3285" s="13">
        <v>50</v>
      </c>
      <c r="J3285" s="13">
        <v>0</v>
      </c>
      <c r="K3285" s="13">
        <v>55</v>
      </c>
      <c r="L3285" s="13">
        <v>0</v>
      </c>
      <c r="M3285" s="13">
        <v>0</v>
      </c>
      <c r="N3285" s="14">
        <f>D3285*$D$14</f>
        <v>273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429.97500000000002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00"/>
        <v>702.97500000000002</v>
      </c>
      <c r="Y3285" s="14">
        <f t="shared" si="1001"/>
        <v>0</v>
      </c>
      <c r="Z3285" s="14">
        <f t="shared" si="1002"/>
        <v>0</v>
      </c>
      <c r="AA3285" s="14">
        <f t="shared" si="1003"/>
        <v>0</v>
      </c>
      <c r="AB3285" s="14">
        <f t="shared" si="1037"/>
        <v>0</v>
      </c>
      <c r="AC3285" s="15">
        <f t="shared" si="1036"/>
        <v>703</v>
      </c>
      <c r="AD3285" s="48">
        <f>(ROUND(AC3285-AC3274,1)/AC3274)</f>
        <v>0.27516778523489932</v>
      </c>
      <c r="AE3285" s="113"/>
      <c r="AF3285" s="60"/>
    </row>
    <row r="3286" spans="1:32">
      <c r="A3286" s="99"/>
      <c r="B3286" s="93"/>
      <c r="C3286" s="21" t="s">
        <v>329</v>
      </c>
      <c r="D3286" s="12">
        <v>210</v>
      </c>
      <c r="E3286" s="12">
        <v>0</v>
      </c>
      <c r="F3286" s="12">
        <v>0</v>
      </c>
      <c r="G3286" s="12">
        <v>0</v>
      </c>
      <c r="H3286" s="12">
        <v>0</v>
      </c>
      <c r="I3286" s="13">
        <v>50</v>
      </c>
      <c r="J3286" s="13">
        <v>0</v>
      </c>
      <c r="K3286" s="13">
        <v>0</v>
      </c>
      <c r="L3286" s="13">
        <v>55</v>
      </c>
      <c r="M3286" s="13">
        <v>0</v>
      </c>
      <c r="N3286" s="14">
        <f>D3286*$D$15</f>
        <v>273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429.97500000000002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00"/>
        <v>702.97500000000002</v>
      </c>
      <c r="Y3286" s="14">
        <f t="shared" si="1001"/>
        <v>0</v>
      </c>
      <c r="Z3286" s="14">
        <f t="shared" si="1002"/>
        <v>0</v>
      </c>
      <c r="AA3286" s="14">
        <f t="shared" si="1003"/>
        <v>0</v>
      </c>
      <c r="AB3286" s="14">
        <f t="shared" si="1037"/>
        <v>0</v>
      </c>
      <c r="AC3286" s="15">
        <f t="shared" si="1036"/>
        <v>703</v>
      </c>
      <c r="AD3286" s="48">
        <f>(ROUND(AC3286-AC3274,1)/AC3274)</f>
        <v>0.27516778523489932</v>
      </c>
      <c r="AE3286" s="113"/>
      <c r="AF3286" s="60"/>
    </row>
    <row r="3287" spans="1:32">
      <c r="A3287" s="99"/>
      <c r="B3287" s="93"/>
      <c r="C3287" s="21" t="s">
        <v>325</v>
      </c>
      <c r="D3287" s="12">
        <v>210</v>
      </c>
      <c r="E3287" s="12">
        <v>0</v>
      </c>
      <c r="F3287" s="12">
        <v>0</v>
      </c>
      <c r="G3287" s="12">
        <v>0</v>
      </c>
      <c r="H3287" s="12">
        <v>0</v>
      </c>
      <c r="I3287" s="13">
        <v>50</v>
      </c>
      <c r="J3287" s="13">
        <v>34</v>
      </c>
      <c r="K3287" s="13">
        <v>0</v>
      </c>
      <c r="L3287" s="13">
        <v>0</v>
      </c>
      <c r="M3287" s="13">
        <v>0</v>
      </c>
      <c r="N3287" s="14">
        <f>D3287*$D$16</f>
        <v>273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349.98599999999999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00"/>
        <v>622.98599999999999</v>
      </c>
      <c r="Y3287" s="14">
        <f t="shared" si="1001"/>
        <v>0</v>
      </c>
      <c r="Z3287" s="14">
        <f t="shared" si="1002"/>
        <v>0</v>
      </c>
      <c r="AA3287" s="14">
        <f t="shared" si="1003"/>
        <v>0</v>
      </c>
      <c r="AB3287" s="14">
        <f t="shared" si="1037"/>
        <v>0</v>
      </c>
      <c r="AC3287" s="15">
        <f t="shared" si="1036"/>
        <v>623</v>
      </c>
      <c r="AD3287" s="48">
        <f>(ROUND(AC3287-AC3274,1)/AC3274)</f>
        <v>0.13005623072737169</v>
      </c>
      <c r="AE3287" s="113"/>
      <c r="AF3287" s="60"/>
    </row>
    <row r="3288" spans="1:32">
      <c r="A3288" s="99"/>
      <c r="B3288" s="93"/>
      <c r="C3288" s="21" t="s">
        <v>326</v>
      </c>
      <c r="D3288" s="12">
        <v>210</v>
      </c>
      <c r="E3288" s="12">
        <v>0</v>
      </c>
      <c r="F3288" s="12">
        <v>0</v>
      </c>
      <c r="G3288" s="12">
        <v>0</v>
      </c>
      <c r="H3288" s="12">
        <v>0</v>
      </c>
      <c r="I3288" s="13">
        <v>64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273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401.85599999999999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00"/>
        <v>674.85599999999999</v>
      </c>
      <c r="Y3288" s="14">
        <f t="shared" si="1001"/>
        <v>0</v>
      </c>
      <c r="Z3288" s="14">
        <f t="shared" si="1002"/>
        <v>0</v>
      </c>
      <c r="AA3288" s="14">
        <f t="shared" si="1003"/>
        <v>0</v>
      </c>
      <c r="AB3288" s="14">
        <f t="shared" si="1037"/>
        <v>0</v>
      </c>
      <c r="AC3288" s="15">
        <f t="shared" si="1036"/>
        <v>674.9</v>
      </c>
      <c r="AD3288" s="48">
        <f>(ROUND(AC3288-AC3274,1)/AC3274)</f>
        <v>0.22419735171413024</v>
      </c>
      <c r="AE3288" s="113"/>
      <c r="AF3288" s="60"/>
    </row>
    <row r="3289" spans="1:32">
      <c r="A3289" s="106" t="s">
        <v>0</v>
      </c>
      <c r="B3289" s="90" t="s">
        <v>154</v>
      </c>
      <c r="C3289" s="50" t="s">
        <v>242</v>
      </c>
      <c r="D3289" s="11">
        <v>140</v>
      </c>
      <c r="E3289" s="11">
        <v>0</v>
      </c>
      <c r="F3289" s="11">
        <v>0</v>
      </c>
      <c r="G3289" s="11">
        <v>0</v>
      </c>
      <c r="H3289" s="11">
        <v>0</v>
      </c>
      <c r="I3289" s="51">
        <v>80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210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315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0"/>
        <v>525</v>
      </c>
      <c r="Y3289" s="52">
        <f t="shared" si="1001"/>
        <v>0</v>
      </c>
      <c r="Z3289" s="52">
        <f t="shared" si="1002"/>
        <v>0</v>
      </c>
      <c r="AA3289" s="52">
        <f t="shared" si="1003"/>
        <v>0</v>
      </c>
      <c r="AB3289" s="52">
        <f>R3289+W3289</f>
        <v>0</v>
      </c>
      <c r="AC3289" s="53">
        <f>ROUND(X3289+Y3289+Z3289+AA3289+AB3289,1)</f>
        <v>525</v>
      </c>
      <c r="AD3289" s="58"/>
      <c r="AE3289" s="113"/>
      <c r="AF3289" s="60"/>
    </row>
    <row r="3290" spans="1:32">
      <c r="A3290" s="99" t="s">
        <v>814</v>
      </c>
      <c r="B3290" s="91">
        <v>40</v>
      </c>
      <c r="C3290" s="21" t="s">
        <v>324</v>
      </c>
      <c r="D3290" s="12">
        <v>140</v>
      </c>
      <c r="E3290" s="12">
        <v>0</v>
      </c>
      <c r="F3290" s="12">
        <v>0</v>
      </c>
      <c r="G3290" s="12">
        <v>0</v>
      </c>
      <c r="H3290" s="12">
        <v>0</v>
      </c>
      <c r="I3290" s="13">
        <v>96</v>
      </c>
      <c r="J3290" s="13">
        <v>37</v>
      </c>
      <c r="K3290" s="13">
        <v>0</v>
      </c>
      <c r="L3290" s="13">
        <v>0</v>
      </c>
      <c r="M3290" s="13">
        <v>0</v>
      </c>
      <c r="N3290" s="14">
        <f>D3290*$D$4</f>
        <v>182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435.70800000000008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8">N3290+S3290</f>
        <v>617.70800000000008</v>
      </c>
      <c r="Y3290" s="14">
        <f t="shared" ref="Y3290:Y3303" si="1039">O3290+T3290</f>
        <v>0</v>
      </c>
      <c r="Z3290" s="14">
        <f t="shared" ref="Z3290:Z3303" si="1040">P3290+U3290</f>
        <v>0</v>
      </c>
      <c r="AA3290" s="14">
        <f t="shared" ref="AA3290:AA3303" si="1041">Q3290+V3290</f>
        <v>0</v>
      </c>
      <c r="AB3290" s="14">
        <f>R3290+W3290</f>
        <v>0</v>
      </c>
      <c r="AC3290" s="15">
        <f>ROUND(X3290+Y3290+Z3290+AA3290+AB3290,1)</f>
        <v>617.70000000000005</v>
      </c>
      <c r="AD3290" s="48">
        <f>(ROUND(AC3290-AC3289,1)/AC3289)</f>
        <v>0.17657142857142857</v>
      </c>
      <c r="AE3290" s="113" t="s">
        <v>813</v>
      </c>
      <c r="AF3290" s="60"/>
    </row>
    <row r="3291" spans="1:32">
      <c r="A3291" s="99" t="s">
        <v>815</v>
      </c>
      <c r="B3291" s="91">
        <v>0</v>
      </c>
      <c r="C3291" s="21" t="s">
        <v>849</v>
      </c>
      <c r="D3291" s="12">
        <v>140</v>
      </c>
      <c r="E3291" s="12">
        <v>0</v>
      </c>
      <c r="F3291" s="12">
        <v>0</v>
      </c>
      <c r="G3291" s="12">
        <v>0</v>
      </c>
      <c r="H3291" s="12">
        <v>0</v>
      </c>
      <c r="I3291" s="13">
        <v>80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196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294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8"/>
        <v>490</v>
      </c>
      <c r="Y3291" s="14">
        <f t="shared" si="1039"/>
        <v>0</v>
      </c>
      <c r="Z3291" s="14">
        <f t="shared" si="1040"/>
        <v>0</v>
      </c>
      <c r="AA3291" s="14">
        <f t="shared" si="1041"/>
        <v>0</v>
      </c>
      <c r="AB3291" s="14">
        <f>R3291+W3291</f>
        <v>0</v>
      </c>
      <c r="AC3291" s="15">
        <f t="shared" ref="AC3291:AC3303" si="1042">ROUND(X3291+Y3291+Z3291+AA3291+AB3291,1)</f>
        <v>490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816</v>
      </c>
      <c r="B3292" s="91">
        <v>0</v>
      </c>
      <c r="C3292" s="21" t="s">
        <v>337</v>
      </c>
      <c r="D3292" s="12">
        <v>140</v>
      </c>
      <c r="E3292" s="12">
        <v>0</v>
      </c>
      <c r="F3292" s="12">
        <v>0</v>
      </c>
      <c r="G3292" s="12">
        <v>0</v>
      </c>
      <c r="H3292" s="12">
        <v>0</v>
      </c>
      <c r="I3292" s="13">
        <v>80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196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294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8"/>
        <v>490</v>
      </c>
      <c r="Y3292" s="14">
        <f t="shared" si="1039"/>
        <v>0</v>
      </c>
      <c r="Z3292" s="14">
        <f t="shared" si="1040"/>
        <v>0</v>
      </c>
      <c r="AA3292" s="14">
        <f t="shared" si="1041"/>
        <v>0</v>
      </c>
      <c r="AB3292" s="14">
        <f t="shared" ref="AB3292:AB3303" si="1043">R3292+W3292</f>
        <v>0</v>
      </c>
      <c r="AC3292" s="15">
        <f t="shared" si="1042"/>
        <v>490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817</v>
      </c>
      <c r="B3293" s="91">
        <v>0</v>
      </c>
      <c r="C3293" s="21" t="s">
        <v>338</v>
      </c>
      <c r="D3293" s="12">
        <v>140</v>
      </c>
      <c r="E3293" s="12">
        <v>0</v>
      </c>
      <c r="F3293" s="12">
        <v>0</v>
      </c>
      <c r="G3293" s="12">
        <v>0</v>
      </c>
      <c r="H3293" s="12">
        <v>0</v>
      </c>
      <c r="I3293" s="13">
        <v>80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196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294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8"/>
        <v>490</v>
      </c>
      <c r="Y3293" s="14">
        <f t="shared" si="1039"/>
        <v>0</v>
      </c>
      <c r="Z3293" s="14">
        <f t="shared" si="1040"/>
        <v>0</v>
      </c>
      <c r="AA3293" s="14">
        <f t="shared" si="1041"/>
        <v>0</v>
      </c>
      <c r="AB3293" s="14">
        <f t="shared" si="1043"/>
        <v>0</v>
      </c>
      <c r="AC3293" s="15">
        <f t="shared" si="1042"/>
        <v>490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666</v>
      </c>
      <c r="B3294" s="91"/>
      <c r="C3294" s="21" t="s">
        <v>339</v>
      </c>
      <c r="D3294" s="12">
        <v>140</v>
      </c>
      <c r="E3294" s="12">
        <v>0</v>
      </c>
      <c r="F3294" s="12">
        <v>0</v>
      </c>
      <c r="G3294" s="12">
        <v>0</v>
      </c>
      <c r="H3294" s="12">
        <v>0</v>
      </c>
      <c r="I3294" s="13">
        <v>80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196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294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8"/>
        <v>490</v>
      </c>
      <c r="Y3294" s="14">
        <f t="shared" si="1039"/>
        <v>0</v>
      </c>
      <c r="Z3294" s="14">
        <f t="shared" si="1040"/>
        <v>0</v>
      </c>
      <c r="AA3294" s="14">
        <f t="shared" si="1041"/>
        <v>0</v>
      </c>
      <c r="AB3294" s="14">
        <f t="shared" si="1043"/>
        <v>0</v>
      </c>
      <c r="AC3294" s="15">
        <f t="shared" si="1042"/>
        <v>490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605</v>
      </c>
      <c r="B3295" s="91"/>
      <c r="C3295" s="21" t="s">
        <v>1</v>
      </c>
      <c r="D3295" s="12">
        <v>70</v>
      </c>
      <c r="E3295" s="12">
        <v>140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105</v>
      </c>
      <c r="L3295" s="13">
        <v>0</v>
      </c>
      <c r="M3295" s="13">
        <v>0</v>
      </c>
      <c r="N3295" s="14">
        <f>D3295*$D$9</f>
        <v>84</v>
      </c>
      <c r="O3295" s="14">
        <f>E3295*$E$9</f>
        <v>182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126</v>
      </c>
      <c r="T3295" s="14">
        <f>(O3295/100)*(K3295*$K$9)</f>
        <v>286.65000000000003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8"/>
        <v>210</v>
      </c>
      <c r="Y3295" s="14">
        <f t="shared" si="1039"/>
        <v>468.65000000000003</v>
      </c>
      <c r="Z3295" s="14">
        <f t="shared" si="1040"/>
        <v>0</v>
      </c>
      <c r="AA3295" s="14">
        <f t="shared" si="1041"/>
        <v>0</v>
      </c>
      <c r="AB3295" s="14">
        <f t="shared" si="1043"/>
        <v>0</v>
      </c>
      <c r="AC3295" s="15">
        <f t="shared" si="1042"/>
        <v>678.7</v>
      </c>
      <c r="AD3295" s="48">
        <f>(ROUND(AC3295-AC3289,1)/AC3289)</f>
        <v>0.29276190476190472</v>
      </c>
      <c r="AE3295" s="113"/>
      <c r="AF3295" s="60"/>
    </row>
    <row r="3296" spans="1:32">
      <c r="A3296" s="99" t="s">
        <v>844</v>
      </c>
      <c r="B3296" s="91"/>
      <c r="C3296" s="21" t="s">
        <v>2</v>
      </c>
      <c r="D3296" s="12">
        <v>70</v>
      </c>
      <c r="E3296" s="12">
        <v>0</v>
      </c>
      <c r="F3296" s="12">
        <v>140</v>
      </c>
      <c r="G3296" s="12">
        <v>0</v>
      </c>
      <c r="H3296" s="12">
        <v>0</v>
      </c>
      <c r="I3296" s="13">
        <v>80</v>
      </c>
      <c r="J3296" s="13">
        <v>20</v>
      </c>
      <c r="K3296" s="13">
        <v>52.5</v>
      </c>
      <c r="L3296" s="13">
        <v>52.5</v>
      </c>
      <c r="M3296" s="13">
        <v>0</v>
      </c>
      <c r="N3296" s="14">
        <f>D3296*$D$10</f>
        <v>84</v>
      </c>
      <c r="O3296" s="14">
        <f>E3296*$E$10</f>
        <v>0</v>
      </c>
      <c r="P3296" s="14">
        <f>F3296*$F$10</f>
        <v>182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126</v>
      </c>
      <c r="T3296" s="14">
        <f>(O3296/100)*(K3296*$J$10)</f>
        <v>0</v>
      </c>
      <c r="U3296" s="14">
        <f>(P3296/100)*(K3296*$K$10)+(P3296/100)*(L3296*$L$10)</f>
        <v>286.65000000000003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8"/>
        <v>210</v>
      </c>
      <c r="Y3296" s="14">
        <f t="shared" si="1039"/>
        <v>0</v>
      </c>
      <c r="Z3296" s="14">
        <f t="shared" si="1040"/>
        <v>468.65000000000003</v>
      </c>
      <c r="AA3296" s="14">
        <f t="shared" si="1041"/>
        <v>0</v>
      </c>
      <c r="AB3296" s="14">
        <f t="shared" si="1043"/>
        <v>0</v>
      </c>
      <c r="AC3296" s="15">
        <f t="shared" si="1042"/>
        <v>678.7</v>
      </c>
      <c r="AD3296" s="48">
        <f>(ROUND(AC3296-AC3289,1)/AC3289)</f>
        <v>0.29276190476190472</v>
      </c>
      <c r="AE3296" s="113"/>
      <c r="AF3296" s="60"/>
    </row>
    <row r="3297" spans="1:32">
      <c r="A3297" s="99" t="s">
        <v>845</v>
      </c>
      <c r="B3297" s="91"/>
      <c r="C3297" s="21" t="s">
        <v>3</v>
      </c>
      <c r="D3297" s="12">
        <v>70</v>
      </c>
      <c r="E3297" s="12">
        <v>0</v>
      </c>
      <c r="F3297" s="12">
        <v>0</v>
      </c>
      <c r="G3297" s="12">
        <v>140</v>
      </c>
      <c r="H3297" s="12">
        <v>0</v>
      </c>
      <c r="I3297" s="13">
        <v>80</v>
      </c>
      <c r="J3297" s="13">
        <v>20</v>
      </c>
      <c r="K3297" s="13">
        <v>0</v>
      </c>
      <c r="L3297" s="13">
        <v>105</v>
      </c>
      <c r="M3297" s="13">
        <v>0</v>
      </c>
      <c r="N3297" s="14">
        <f>D3297*$D$11</f>
        <v>84</v>
      </c>
      <c r="O3297" s="14">
        <f>E3297*$E$11</f>
        <v>0</v>
      </c>
      <c r="P3297" s="14">
        <f>F3297*$F$11</f>
        <v>0</v>
      </c>
      <c r="Q3297" s="14">
        <f>G3297*$G$11</f>
        <v>182</v>
      </c>
      <c r="R3297" s="14">
        <f>H3297*$H$11</f>
        <v>0</v>
      </c>
      <c r="S3297" s="14">
        <f>(N3297/100)*(I3297*$I$11)+(N3297/100)*(J3297*$J$11)</f>
        <v>126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286.65000000000003</v>
      </c>
      <c r="W3297" s="14">
        <f>(R3297/100)*(K3297*$K$11)+(R3297/100)*(L3297*$L$11)</f>
        <v>0</v>
      </c>
      <c r="X3297" s="14">
        <f t="shared" si="1038"/>
        <v>210</v>
      </c>
      <c r="Y3297" s="14">
        <f t="shared" si="1039"/>
        <v>0</v>
      </c>
      <c r="Z3297" s="14">
        <f t="shared" si="1040"/>
        <v>0</v>
      </c>
      <c r="AA3297" s="14">
        <f t="shared" si="1041"/>
        <v>468.65000000000003</v>
      </c>
      <c r="AB3297" s="14">
        <f t="shared" si="1043"/>
        <v>0</v>
      </c>
      <c r="AC3297" s="15">
        <f t="shared" si="1042"/>
        <v>678.7</v>
      </c>
      <c r="AD3297" s="48">
        <f>(ROUND(AC3297-AC3289,1)/AC3289)</f>
        <v>0.29276190476190472</v>
      </c>
      <c r="AE3297" s="113"/>
      <c r="AF3297" s="60"/>
    </row>
    <row r="3298" spans="1:32">
      <c r="A3298" s="99" t="s">
        <v>846</v>
      </c>
      <c r="B3298" s="91"/>
      <c r="C3298" s="21" t="s">
        <v>4</v>
      </c>
      <c r="D3298" s="12">
        <v>70</v>
      </c>
      <c r="E3298" s="12">
        <v>0</v>
      </c>
      <c r="F3298" s="12">
        <v>0</v>
      </c>
      <c r="G3298" s="12">
        <v>0</v>
      </c>
      <c r="H3298" s="12">
        <v>140</v>
      </c>
      <c r="I3298" s="13">
        <v>80</v>
      </c>
      <c r="J3298" s="13">
        <v>20</v>
      </c>
      <c r="K3298" s="13">
        <v>52.5</v>
      </c>
      <c r="L3298" s="13">
        <v>52.5</v>
      </c>
      <c r="M3298" s="13">
        <v>0</v>
      </c>
      <c r="N3298" s="14">
        <f>D3298*$D$12</f>
        <v>84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182</v>
      </c>
      <c r="S3298" s="14">
        <f>(N3298/100)*(I3298*$I$12)+(N3298/100)*(J3298*$J$12)</f>
        <v>126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286.65000000000003</v>
      </c>
      <c r="X3298" s="14">
        <f t="shared" si="1038"/>
        <v>210</v>
      </c>
      <c r="Y3298" s="14">
        <f t="shared" si="1039"/>
        <v>0</v>
      </c>
      <c r="Z3298" s="14">
        <f t="shared" si="1040"/>
        <v>0</v>
      </c>
      <c r="AA3298" s="14">
        <f t="shared" si="1041"/>
        <v>0</v>
      </c>
      <c r="AB3298" s="14">
        <f t="shared" si="1043"/>
        <v>468.65000000000003</v>
      </c>
      <c r="AC3298" s="15">
        <f t="shared" si="1042"/>
        <v>678.7</v>
      </c>
      <c r="AD3298" s="48">
        <f>(ROUND(AC3298-AC3289,1)/AC3289)</f>
        <v>0.29276190476190472</v>
      </c>
      <c r="AE3298" s="113"/>
      <c r="AF3298" s="60"/>
    </row>
    <row r="3299" spans="1:32">
      <c r="A3299" s="99" t="s">
        <v>847</v>
      </c>
      <c r="B3299" s="91"/>
      <c r="C3299" s="21" t="s">
        <v>327</v>
      </c>
      <c r="D3299" s="12">
        <v>140</v>
      </c>
      <c r="E3299" s="12">
        <v>0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0</v>
      </c>
      <c r="L3299" s="13">
        <v>0</v>
      </c>
      <c r="M3299" s="13">
        <v>80</v>
      </c>
      <c r="N3299" s="14">
        <f>D3299*$D$13</f>
        <v>182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491.4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8"/>
        <v>673.4</v>
      </c>
      <c r="Y3299" s="14">
        <f t="shared" si="1039"/>
        <v>0</v>
      </c>
      <c r="Z3299" s="14">
        <f t="shared" si="1040"/>
        <v>0</v>
      </c>
      <c r="AA3299" s="14">
        <f t="shared" si="1041"/>
        <v>0</v>
      </c>
      <c r="AB3299" s="14">
        <f t="shared" si="1043"/>
        <v>0</v>
      </c>
      <c r="AC3299" s="15">
        <f t="shared" si="1042"/>
        <v>673.4</v>
      </c>
      <c r="AD3299" s="48">
        <f>(ROUND(AC3299-AC3289,1)/AC3289)</f>
        <v>0.28266666666666668</v>
      </c>
      <c r="AE3299" s="113"/>
      <c r="AF3299" s="60"/>
    </row>
    <row r="3300" spans="1:32">
      <c r="A3300" s="99" t="s">
        <v>848</v>
      </c>
      <c r="B3300" s="91"/>
      <c r="C3300" s="21" t="s">
        <v>328</v>
      </c>
      <c r="D3300" s="12">
        <v>140</v>
      </c>
      <c r="E3300" s="12">
        <v>0</v>
      </c>
      <c r="F3300" s="12">
        <v>0</v>
      </c>
      <c r="G3300" s="12">
        <v>0</v>
      </c>
      <c r="H3300" s="12">
        <v>0</v>
      </c>
      <c r="I3300" s="13">
        <v>80</v>
      </c>
      <c r="J3300" s="13">
        <v>20</v>
      </c>
      <c r="K3300" s="13">
        <v>80</v>
      </c>
      <c r="L3300" s="13">
        <v>0</v>
      </c>
      <c r="M3300" s="13">
        <v>0</v>
      </c>
      <c r="N3300" s="14">
        <f>D3300*$D$14</f>
        <v>182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491.4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8"/>
        <v>673.4</v>
      </c>
      <c r="Y3300" s="14">
        <f t="shared" si="1039"/>
        <v>0</v>
      </c>
      <c r="Z3300" s="14">
        <f t="shared" si="1040"/>
        <v>0</v>
      </c>
      <c r="AA3300" s="14">
        <f t="shared" si="1041"/>
        <v>0</v>
      </c>
      <c r="AB3300" s="14">
        <f t="shared" si="1043"/>
        <v>0</v>
      </c>
      <c r="AC3300" s="15">
        <f t="shared" si="1042"/>
        <v>673.4</v>
      </c>
      <c r="AD3300" s="48">
        <f>(ROUND(AC3300-AC3289,1)/AC3289)</f>
        <v>0.28266666666666668</v>
      </c>
      <c r="AE3300" s="113"/>
      <c r="AF3300" s="60"/>
    </row>
    <row r="3301" spans="1:32">
      <c r="A3301" s="99"/>
      <c r="B3301" s="91"/>
      <c r="C3301" s="21" t="s">
        <v>329</v>
      </c>
      <c r="D3301" s="12">
        <v>140</v>
      </c>
      <c r="E3301" s="12">
        <v>0</v>
      </c>
      <c r="F3301" s="12">
        <v>0</v>
      </c>
      <c r="G3301" s="12">
        <v>0</v>
      </c>
      <c r="H3301" s="12">
        <v>0</v>
      </c>
      <c r="I3301" s="13">
        <v>80</v>
      </c>
      <c r="J3301" s="13">
        <v>20</v>
      </c>
      <c r="K3301" s="13">
        <v>0</v>
      </c>
      <c r="L3301" s="13">
        <v>80</v>
      </c>
      <c r="M3301" s="13">
        <v>0</v>
      </c>
      <c r="N3301" s="14">
        <f>D3301*$D$15</f>
        <v>182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491.4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8"/>
        <v>673.4</v>
      </c>
      <c r="Y3301" s="14">
        <f t="shared" si="1039"/>
        <v>0</v>
      </c>
      <c r="Z3301" s="14">
        <f t="shared" si="1040"/>
        <v>0</v>
      </c>
      <c r="AA3301" s="14">
        <f t="shared" si="1041"/>
        <v>0</v>
      </c>
      <c r="AB3301" s="14">
        <f t="shared" si="1043"/>
        <v>0</v>
      </c>
      <c r="AC3301" s="15">
        <f t="shared" si="1042"/>
        <v>673.4</v>
      </c>
      <c r="AD3301" s="48">
        <f>(ROUND(AC3301-AC3289,1)/AC3289)</f>
        <v>0.28266666666666668</v>
      </c>
      <c r="AE3301" s="113"/>
      <c r="AF3301" s="60"/>
    </row>
    <row r="3302" spans="1:32">
      <c r="A3302" s="99"/>
      <c r="B3302" s="91"/>
      <c r="C3302" s="21" t="s">
        <v>325</v>
      </c>
      <c r="D3302" s="12">
        <v>140</v>
      </c>
      <c r="E3302" s="12">
        <v>0</v>
      </c>
      <c r="F3302" s="12">
        <v>0</v>
      </c>
      <c r="G3302" s="12">
        <v>0</v>
      </c>
      <c r="H3302" s="12">
        <v>0</v>
      </c>
      <c r="I3302" s="13">
        <v>80</v>
      </c>
      <c r="J3302" s="13">
        <v>63</v>
      </c>
      <c r="K3302" s="13">
        <v>0</v>
      </c>
      <c r="L3302" s="13">
        <v>0</v>
      </c>
      <c r="M3302" s="13">
        <v>0</v>
      </c>
      <c r="N3302" s="14">
        <f>D3302*$D$16</f>
        <v>182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409.31799999999998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8"/>
        <v>591.31799999999998</v>
      </c>
      <c r="Y3302" s="14">
        <f t="shared" si="1039"/>
        <v>0</v>
      </c>
      <c r="Z3302" s="14">
        <f t="shared" si="1040"/>
        <v>0</v>
      </c>
      <c r="AA3302" s="14">
        <f t="shared" si="1041"/>
        <v>0</v>
      </c>
      <c r="AB3302" s="14">
        <f t="shared" si="1043"/>
        <v>0</v>
      </c>
      <c r="AC3302" s="15">
        <f t="shared" si="1042"/>
        <v>591.29999999999995</v>
      </c>
      <c r="AD3302" s="48">
        <f>(ROUND(AC3302-AC3289,1)/AC3289)</f>
        <v>0.12628571428571428</v>
      </c>
      <c r="AE3302" s="113"/>
      <c r="AF3302" s="60"/>
    </row>
    <row r="3303" spans="1:32">
      <c r="A3303" s="99"/>
      <c r="B3303" s="91"/>
      <c r="C3303" s="21" t="s">
        <v>326</v>
      </c>
      <c r="D3303" s="12">
        <v>140</v>
      </c>
      <c r="E3303" s="12">
        <v>0</v>
      </c>
      <c r="F3303" s="12">
        <v>0</v>
      </c>
      <c r="G3303" s="12">
        <v>0</v>
      </c>
      <c r="H3303" s="12">
        <v>0</v>
      </c>
      <c r="I3303" s="13">
        <v>102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182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463.37199999999996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8"/>
        <v>645.37199999999996</v>
      </c>
      <c r="Y3303" s="14">
        <f t="shared" si="1039"/>
        <v>0</v>
      </c>
      <c r="Z3303" s="14">
        <f t="shared" si="1040"/>
        <v>0</v>
      </c>
      <c r="AA3303" s="14">
        <f t="shared" si="1041"/>
        <v>0</v>
      </c>
      <c r="AB3303" s="14">
        <f t="shared" si="1043"/>
        <v>0</v>
      </c>
      <c r="AC3303" s="15">
        <f t="shared" si="1042"/>
        <v>645.4</v>
      </c>
      <c r="AD3303" s="48">
        <f>(ROUND(AC3303-AC3289,1)/AC3289)</f>
        <v>0.22933333333333333</v>
      </c>
      <c r="AE3303" s="113"/>
      <c r="AF3303" s="60"/>
    </row>
    <row r="3304" spans="1:32">
      <c r="A3304" s="106" t="s">
        <v>0</v>
      </c>
      <c r="B3304" s="92" t="s">
        <v>302</v>
      </c>
      <c r="C3304" s="50" t="s">
        <v>241</v>
      </c>
      <c r="D3304" s="11">
        <v>146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35</v>
      </c>
      <c r="K3304" s="51">
        <v>0</v>
      </c>
      <c r="L3304" s="51">
        <v>0</v>
      </c>
      <c r="M3304" s="51">
        <v>0</v>
      </c>
      <c r="N3304" s="52">
        <f>D3304*$D$3</f>
        <v>219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312.07499999999999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0"/>
        <v>531.07500000000005</v>
      </c>
      <c r="Y3304" s="52">
        <f t="shared" si="1001"/>
        <v>0</v>
      </c>
      <c r="Z3304" s="52">
        <f t="shared" si="1002"/>
        <v>0</v>
      </c>
      <c r="AA3304" s="52">
        <f t="shared" si="1003"/>
        <v>0</v>
      </c>
      <c r="AB3304" s="52">
        <f>R3304+W3304</f>
        <v>0</v>
      </c>
      <c r="AC3304" s="53">
        <f>ROUND(X3304+Y3304+Z3304+AA3304+AB3304,1)</f>
        <v>531.1</v>
      </c>
      <c r="AD3304" s="58"/>
      <c r="AE3304" s="113"/>
      <c r="AF3304" s="60"/>
    </row>
    <row r="3305" spans="1:32">
      <c r="A3305" s="99" t="s">
        <v>814</v>
      </c>
      <c r="B3305" s="93">
        <v>28</v>
      </c>
      <c r="C3305" s="21" t="s">
        <v>324</v>
      </c>
      <c r="D3305" s="12">
        <v>146</v>
      </c>
      <c r="E3305" s="12">
        <v>0</v>
      </c>
      <c r="F3305" s="12">
        <v>0</v>
      </c>
      <c r="G3305" s="12">
        <v>0</v>
      </c>
      <c r="H3305" s="12">
        <v>0</v>
      </c>
      <c r="I3305" s="13">
        <v>76</v>
      </c>
      <c r="J3305" s="13">
        <v>52</v>
      </c>
      <c r="K3305" s="13">
        <v>0</v>
      </c>
      <c r="L3305" s="13">
        <v>0</v>
      </c>
      <c r="M3305" s="13">
        <v>0</v>
      </c>
      <c r="N3305" s="14">
        <f>D3305*$D$4</f>
        <v>189.8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437.29920000000004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00"/>
        <v>627.09920000000011</v>
      </c>
      <c r="Y3305" s="14">
        <f t="shared" si="1001"/>
        <v>0</v>
      </c>
      <c r="Z3305" s="14">
        <f t="shared" si="1002"/>
        <v>0</v>
      </c>
      <c r="AA3305" s="14">
        <f t="shared" si="1003"/>
        <v>0</v>
      </c>
      <c r="AB3305" s="14">
        <f>R3305+W3305</f>
        <v>0</v>
      </c>
      <c r="AC3305" s="15">
        <f>ROUND(X3305+Y3305+Z3305+AA3305+AB3305,1)</f>
        <v>627.1</v>
      </c>
      <c r="AD3305" s="48">
        <f>(ROUND(AC3305-AC3304,1)/AC3304)</f>
        <v>0.18075691960082846</v>
      </c>
      <c r="AE3305" s="113" t="s">
        <v>813</v>
      </c>
      <c r="AF3305" s="60"/>
    </row>
    <row r="3306" spans="1:32">
      <c r="A3306" s="99" t="s">
        <v>815</v>
      </c>
      <c r="B3306" s="93">
        <v>10</v>
      </c>
      <c r="C3306" s="21" t="s">
        <v>849</v>
      </c>
      <c r="D3306" s="12">
        <v>146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35</v>
      </c>
      <c r="K3306" s="13">
        <v>0</v>
      </c>
      <c r="L3306" s="13">
        <v>0</v>
      </c>
      <c r="M3306" s="13">
        <v>0</v>
      </c>
      <c r="N3306" s="14">
        <f>D3306*$D$5</f>
        <v>204.39999999999998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291.26999999999992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00"/>
        <v>495.6699999999999</v>
      </c>
      <c r="Y3306" s="14">
        <f t="shared" si="1001"/>
        <v>0</v>
      </c>
      <c r="Z3306" s="14">
        <f t="shared" si="1002"/>
        <v>0</v>
      </c>
      <c r="AA3306" s="14">
        <f t="shared" si="1003"/>
        <v>0</v>
      </c>
      <c r="AB3306" s="14">
        <f>R3306+W3306</f>
        <v>0</v>
      </c>
      <c r="AC3306" s="15">
        <f t="shared" ref="AC3306:AC3318" si="1044">ROUND(X3306+Y3306+Z3306+AA3306+AB3306,1)</f>
        <v>495.7</v>
      </c>
      <c r="AD3306" s="48">
        <f>(ROUND(AC3306-AC3304,1)/AC3304)</f>
        <v>-6.6654114102805487E-2</v>
      </c>
      <c r="AE3306" s="113"/>
      <c r="AF3306" s="60"/>
    </row>
    <row r="3307" spans="1:32">
      <c r="A3307" s="99" t="s">
        <v>816</v>
      </c>
      <c r="B3307" s="93">
        <v>0</v>
      </c>
      <c r="C3307" s="21" t="s">
        <v>337</v>
      </c>
      <c r="D3307" s="12">
        <v>146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35</v>
      </c>
      <c r="K3307" s="13">
        <v>0</v>
      </c>
      <c r="L3307" s="13">
        <v>0</v>
      </c>
      <c r="M3307" s="13">
        <v>0</v>
      </c>
      <c r="N3307" s="14">
        <f>D3307*$D$6</f>
        <v>204.39999999999998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291.26999999999992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00"/>
        <v>495.6699999999999</v>
      </c>
      <c r="Y3307" s="14">
        <f t="shared" si="1001"/>
        <v>0</v>
      </c>
      <c r="Z3307" s="14">
        <f t="shared" si="1002"/>
        <v>0</v>
      </c>
      <c r="AA3307" s="14">
        <f t="shared" si="1003"/>
        <v>0</v>
      </c>
      <c r="AB3307" s="14">
        <f t="shared" ref="AB3307:AB3318" si="1045">R3307+W3307</f>
        <v>0</v>
      </c>
      <c r="AC3307" s="15">
        <f t="shared" si="1044"/>
        <v>495.7</v>
      </c>
      <c r="AD3307" s="48">
        <f>(ROUND(AC3307-AC3304,1)/AC3304)</f>
        <v>-6.6654114102805487E-2</v>
      </c>
      <c r="AE3307" s="113"/>
      <c r="AF3307" s="60"/>
    </row>
    <row r="3308" spans="1:32">
      <c r="A3308" s="99" t="s">
        <v>817</v>
      </c>
      <c r="B3308" s="93">
        <v>0</v>
      </c>
      <c r="C3308" s="21" t="s">
        <v>338</v>
      </c>
      <c r="D3308" s="12">
        <v>146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35</v>
      </c>
      <c r="K3308" s="13">
        <v>0</v>
      </c>
      <c r="L3308" s="13">
        <v>0</v>
      </c>
      <c r="M3308" s="13">
        <v>0</v>
      </c>
      <c r="N3308" s="14">
        <f>D3308*$D$7</f>
        <v>204.39999999999998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291.26999999999992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00"/>
        <v>495.6699999999999</v>
      </c>
      <c r="Y3308" s="14">
        <f t="shared" si="1001"/>
        <v>0</v>
      </c>
      <c r="Z3308" s="14">
        <f t="shared" si="1002"/>
        <v>0</v>
      </c>
      <c r="AA3308" s="14">
        <f t="shared" si="1003"/>
        <v>0</v>
      </c>
      <c r="AB3308" s="14">
        <f t="shared" si="1045"/>
        <v>0</v>
      </c>
      <c r="AC3308" s="15">
        <f t="shared" si="1044"/>
        <v>495.7</v>
      </c>
      <c r="AD3308" s="48">
        <f>(ROUND(AC3308-AC3304,1)/AC3304)</f>
        <v>-6.6654114102805487E-2</v>
      </c>
      <c r="AE3308" s="113"/>
      <c r="AF3308" s="60"/>
    </row>
    <row r="3309" spans="1:32">
      <c r="A3309" s="99" t="s">
        <v>666</v>
      </c>
      <c r="B3309" s="93"/>
      <c r="C3309" s="21" t="s">
        <v>339</v>
      </c>
      <c r="D3309" s="12">
        <v>146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D3309*$D$8</f>
        <v>204.39999999999998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291.26999999999992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00"/>
        <v>495.6699999999999</v>
      </c>
      <c r="Y3309" s="14">
        <f t="shared" si="1001"/>
        <v>0</v>
      </c>
      <c r="Z3309" s="14">
        <f t="shared" si="1002"/>
        <v>0</v>
      </c>
      <c r="AA3309" s="14">
        <f t="shared" si="1003"/>
        <v>0</v>
      </c>
      <c r="AB3309" s="14">
        <f t="shared" si="1045"/>
        <v>0</v>
      </c>
      <c r="AC3309" s="15">
        <f t="shared" si="1044"/>
        <v>495.7</v>
      </c>
      <c r="AD3309" s="48">
        <f>(ROUND(AC3309-AC3304,1)/AC3304)</f>
        <v>-6.6654114102805487E-2</v>
      </c>
      <c r="AE3309" s="113"/>
      <c r="AF3309" s="60"/>
    </row>
    <row r="3310" spans="1:32">
      <c r="A3310" s="99" t="s">
        <v>605</v>
      </c>
      <c r="B3310" s="93"/>
      <c r="C3310" s="21" t="s">
        <v>1</v>
      </c>
      <c r="D3310" s="12">
        <v>73</v>
      </c>
      <c r="E3310" s="12">
        <v>146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100</v>
      </c>
      <c r="L3310" s="13">
        <v>0</v>
      </c>
      <c r="M3310" s="13">
        <v>0</v>
      </c>
      <c r="N3310" s="14">
        <f>D3310*$D$9</f>
        <v>87.6</v>
      </c>
      <c r="O3310" s="14">
        <f>E3310*$E$9</f>
        <v>189.8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124.82999999999998</v>
      </c>
      <c r="T3310" s="14">
        <f>(O3310/100)*(K3310*$K$9)</f>
        <v>284.70000000000005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00"/>
        <v>212.42999999999998</v>
      </c>
      <c r="Y3310" s="14">
        <f t="shared" si="1001"/>
        <v>474.50000000000006</v>
      </c>
      <c r="Z3310" s="14">
        <f t="shared" si="1002"/>
        <v>0</v>
      </c>
      <c r="AA3310" s="14">
        <f t="shared" si="1003"/>
        <v>0</v>
      </c>
      <c r="AB3310" s="14">
        <f t="shared" si="1045"/>
        <v>0</v>
      </c>
      <c r="AC3310" s="15">
        <f t="shared" si="1044"/>
        <v>686.9</v>
      </c>
      <c r="AD3310" s="48">
        <f>(ROUND(AC3310-AC3304,1)/AC3304)</f>
        <v>0.29335341743551119</v>
      </c>
      <c r="AE3310" s="113"/>
      <c r="AF3310" s="60"/>
    </row>
    <row r="3311" spans="1:32">
      <c r="A3311" s="99" t="s">
        <v>844</v>
      </c>
      <c r="B3311" s="93"/>
      <c r="C3311" s="21" t="s">
        <v>2</v>
      </c>
      <c r="D3311" s="12">
        <v>73</v>
      </c>
      <c r="E3311" s="12">
        <v>0</v>
      </c>
      <c r="F3311" s="12">
        <v>146</v>
      </c>
      <c r="G3311" s="12">
        <v>0</v>
      </c>
      <c r="H3311" s="12">
        <v>0</v>
      </c>
      <c r="I3311" s="13">
        <v>60</v>
      </c>
      <c r="J3311" s="13">
        <v>35</v>
      </c>
      <c r="K3311" s="13">
        <v>50</v>
      </c>
      <c r="L3311" s="13">
        <v>50</v>
      </c>
      <c r="M3311" s="13">
        <v>0</v>
      </c>
      <c r="N3311" s="14">
        <f>D3311*$D$10</f>
        <v>87.6</v>
      </c>
      <c r="O3311" s="14">
        <f>E3311*$E$10</f>
        <v>0</v>
      </c>
      <c r="P3311" s="14">
        <f>F3311*$F$10</f>
        <v>189.8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124.82999999999998</v>
      </c>
      <c r="T3311" s="14">
        <f>(O3311/100)*(K3311*$J$10)</f>
        <v>0</v>
      </c>
      <c r="U3311" s="14">
        <f>(P3311/100)*(K3311*$K$10)+(P3311/100)*(L3311*$L$10)</f>
        <v>284.70000000000005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00"/>
        <v>212.42999999999998</v>
      </c>
      <c r="Y3311" s="14">
        <f t="shared" si="1001"/>
        <v>0</v>
      </c>
      <c r="Z3311" s="14">
        <f t="shared" si="1002"/>
        <v>474.50000000000006</v>
      </c>
      <c r="AA3311" s="14">
        <f t="shared" si="1003"/>
        <v>0</v>
      </c>
      <c r="AB3311" s="14">
        <f t="shared" si="1045"/>
        <v>0</v>
      </c>
      <c r="AC3311" s="15">
        <f t="shared" si="1044"/>
        <v>686.9</v>
      </c>
      <c r="AD3311" s="48">
        <f>(ROUND(AC3311-AC3304,1)/AC3304)</f>
        <v>0.29335341743551119</v>
      </c>
      <c r="AE3311" s="113"/>
      <c r="AF3311" s="60"/>
    </row>
    <row r="3312" spans="1:32">
      <c r="A3312" s="99" t="s">
        <v>845</v>
      </c>
      <c r="B3312" s="93"/>
      <c r="C3312" s="21" t="s">
        <v>3</v>
      </c>
      <c r="D3312" s="12">
        <v>73</v>
      </c>
      <c r="E3312" s="12">
        <v>0</v>
      </c>
      <c r="F3312" s="12">
        <v>0</v>
      </c>
      <c r="G3312" s="12">
        <v>146</v>
      </c>
      <c r="H3312" s="12">
        <v>0</v>
      </c>
      <c r="I3312" s="13">
        <v>60</v>
      </c>
      <c r="J3312" s="13">
        <v>35</v>
      </c>
      <c r="K3312" s="13">
        <v>0</v>
      </c>
      <c r="L3312" s="13">
        <v>100</v>
      </c>
      <c r="M3312" s="13">
        <v>0</v>
      </c>
      <c r="N3312" s="14">
        <f>D3312*$D$11</f>
        <v>87.6</v>
      </c>
      <c r="O3312" s="14">
        <f>E3312*$E$11</f>
        <v>0</v>
      </c>
      <c r="P3312" s="14">
        <f>F3312*$F$11</f>
        <v>0</v>
      </c>
      <c r="Q3312" s="14">
        <f>G3312*$G$11</f>
        <v>189.8</v>
      </c>
      <c r="R3312" s="14">
        <f>H3312*$H$11</f>
        <v>0</v>
      </c>
      <c r="S3312" s="14">
        <f>(N3312/100)*(I3312*$I$11)+(N3312/100)*(J3312*$J$11)</f>
        <v>124.82999999999998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284.70000000000005</v>
      </c>
      <c r="W3312" s="14">
        <f>(R3312/100)*(K3312*$K$11)+(R3312/100)*(L3312*$L$11)</f>
        <v>0</v>
      </c>
      <c r="X3312" s="14">
        <f t="shared" si="1000"/>
        <v>212.42999999999998</v>
      </c>
      <c r="Y3312" s="14">
        <f t="shared" si="1001"/>
        <v>0</v>
      </c>
      <c r="Z3312" s="14">
        <f t="shared" si="1002"/>
        <v>0</v>
      </c>
      <c r="AA3312" s="14">
        <f t="shared" si="1003"/>
        <v>474.50000000000006</v>
      </c>
      <c r="AB3312" s="14">
        <f t="shared" si="1045"/>
        <v>0</v>
      </c>
      <c r="AC3312" s="15">
        <f t="shared" si="1044"/>
        <v>686.9</v>
      </c>
      <c r="AD3312" s="48">
        <f>(ROUND(AC3312-AC3304,1)/AC3304)</f>
        <v>0.29335341743551119</v>
      </c>
      <c r="AE3312" s="113"/>
      <c r="AF3312" s="60"/>
    </row>
    <row r="3313" spans="1:32">
      <c r="A3313" s="99" t="s">
        <v>846</v>
      </c>
      <c r="B3313" s="93"/>
      <c r="C3313" s="21" t="s">
        <v>4</v>
      </c>
      <c r="D3313" s="12">
        <v>73</v>
      </c>
      <c r="E3313" s="12">
        <v>0</v>
      </c>
      <c r="F3313" s="12">
        <v>0</v>
      </c>
      <c r="G3313" s="12">
        <v>0</v>
      </c>
      <c r="H3313" s="12">
        <v>146</v>
      </c>
      <c r="I3313" s="13">
        <v>60</v>
      </c>
      <c r="J3313" s="13">
        <v>35</v>
      </c>
      <c r="K3313" s="13">
        <v>50</v>
      </c>
      <c r="L3313" s="13">
        <v>50</v>
      </c>
      <c r="M3313" s="13">
        <v>0</v>
      </c>
      <c r="N3313" s="14">
        <f>D3313*$D$12</f>
        <v>87.6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189.8</v>
      </c>
      <c r="S3313" s="14">
        <f>(N3313/100)*(I3313*$I$12)+(N3313/100)*(J3313*$J$12)</f>
        <v>124.82999999999998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284.70000000000005</v>
      </c>
      <c r="X3313" s="14">
        <f t="shared" si="1000"/>
        <v>212.42999999999998</v>
      </c>
      <c r="Y3313" s="14">
        <f t="shared" si="1001"/>
        <v>0</v>
      </c>
      <c r="Z3313" s="14">
        <f t="shared" si="1002"/>
        <v>0</v>
      </c>
      <c r="AA3313" s="14">
        <f t="shared" si="1003"/>
        <v>0</v>
      </c>
      <c r="AB3313" s="14">
        <f t="shared" si="1045"/>
        <v>474.50000000000006</v>
      </c>
      <c r="AC3313" s="15">
        <f t="shared" si="1044"/>
        <v>686.9</v>
      </c>
      <c r="AD3313" s="48">
        <f>(ROUND(AC3313-AC3304,1)/AC3304)</f>
        <v>0.29335341743551119</v>
      </c>
      <c r="AE3313" s="113"/>
      <c r="AF3313" s="60"/>
    </row>
    <row r="3314" spans="1:32">
      <c r="A3314" s="99" t="s">
        <v>847</v>
      </c>
      <c r="B3314" s="93"/>
      <c r="C3314" s="21" t="s">
        <v>327</v>
      </c>
      <c r="D3314" s="12">
        <v>146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0</v>
      </c>
      <c r="L3314" s="13">
        <v>0</v>
      </c>
      <c r="M3314" s="13">
        <v>77</v>
      </c>
      <c r="N3314" s="14">
        <f>D3314*$D$13</f>
        <v>189.8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489.68400000000008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00"/>
        <v>679.48400000000015</v>
      </c>
      <c r="Y3314" s="14">
        <f t="shared" si="1001"/>
        <v>0</v>
      </c>
      <c r="Z3314" s="14">
        <f t="shared" si="1002"/>
        <v>0</v>
      </c>
      <c r="AA3314" s="14">
        <f t="shared" si="1003"/>
        <v>0</v>
      </c>
      <c r="AB3314" s="14">
        <f t="shared" si="1045"/>
        <v>0</v>
      </c>
      <c r="AC3314" s="15">
        <f t="shared" si="1044"/>
        <v>679.5</v>
      </c>
      <c r="AD3314" s="48">
        <f>(ROUND(AC3314-AC3304,1)/AC3304)</f>
        <v>0.27942007154961401</v>
      </c>
      <c r="AE3314" s="113"/>
      <c r="AF3314" s="60"/>
    </row>
    <row r="3315" spans="1:32">
      <c r="A3315" s="99" t="s">
        <v>848</v>
      </c>
      <c r="B3315" s="93"/>
      <c r="C3315" s="21" t="s">
        <v>328</v>
      </c>
      <c r="D3315" s="12">
        <v>146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35</v>
      </c>
      <c r="K3315" s="13">
        <v>77</v>
      </c>
      <c r="L3315" s="13">
        <v>0</v>
      </c>
      <c r="M3315" s="13">
        <v>0</v>
      </c>
      <c r="N3315" s="14">
        <f>D3315*$D$14</f>
        <v>189.8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489.68400000000008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00"/>
        <v>679.48400000000015</v>
      </c>
      <c r="Y3315" s="14">
        <f t="shared" si="1001"/>
        <v>0</v>
      </c>
      <c r="Z3315" s="14">
        <f t="shared" si="1002"/>
        <v>0</v>
      </c>
      <c r="AA3315" s="14">
        <f t="shared" si="1003"/>
        <v>0</v>
      </c>
      <c r="AB3315" s="14">
        <f t="shared" si="1045"/>
        <v>0</v>
      </c>
      <c r="AC3315" s="15">
        <f t="shared" si="1044"/>
        <v>679.5</v>
      </c>
      <c r="AD3315" s="48">
        <f>(ROUND(AC3315-AC3304,1)/AC3304)</f>
        <v>0.27942007154961401</v>
      </c>
      <c r="AE3315" s="113"/>
      <c r="AF3315" s="60"/>
    </row>
    <row r="3316" spans="1:32">
      <c r="A3316" s="99"/>
      <c r="B3316" s="93"/>
      <c r="C3316" s="21" t="s">
        <v>329</v>
      </c>
      <c r="D3316" s="12">
        <v>146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35</v>
      </c>
      <c r="K3316" s="13">
        <v>0</v>
      </c>
      <c r="L3316" s="13">
        <v>77</v>
      </c>
      <c r="M3316" s="13">
        <v>0</v>
      </c>
      <c r="N3316" s="14">
        <f>D3316*$D$15</f>
        <v>189.8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489.68400000000008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00"/>
        <v>679.48400000000015</v>
      </c>
      <c r="Y3316" s="14">
        <f t="shared" si="1001"/>
        <v>0</v>
      </c>
      <c r="Z3316" s="14">
        <f t="shared" si="1002"/>
        <v>0</v>
      </c>
      <c r="AA3316" s="14">
        <f t="shared" si="1003"/>
        <v>0</v>
      </c>
      <c r="AB3316" s="14">
        <f t="shared" si="1045"/>
        <v>0</v>
      </c>
      <c r="AC3316" s="15">
        <f t="shared" si="1044"/>
        <v>679.5</v>
      </c>
      <c r="AD3316" s="48">
        <f>(ROUND(AC3316-AC3304,1)/AC3304)</f>
        <v>0.27942007154961401</v>
      </c>
      <c r="AE3316" s="113"/>
      <c r="AF3316" s="60"/>
    </row>
    <row r="3317" spans="1:32">
      <c r="A3317" s="99"/>
      <c r="B3317" s="93"/>
      <c r="C3317" s="21" t="s">
        <v>325</v>
      </c>
      <c r="D3317" s="12">
        <v>146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68</v>
      </c>
      <c r="K3317" s="13">
        <v>0</v>
      </c>
      <c r="L3317" s="13">
        <v>0</v>
      </c>
      <c r="M3317" s="13">
        <v>0</v>
      </c>
      <c r="N3317" s="14">
        <f>D3317*$D$16</f>
        <v>189.8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410.72719999999998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00"/>
        <v>600.52719999999999</v>
      </c>
      <c r="Y3317" s="14">
        <f t="shared" si="1001"/>
        <v>0</v>
      </c>
      <c r="Z3317" s="14">
        <f t="shared" si="1002"/>
        <v>0</v>
      </c>
      <c r="AA3317" s="14">
        <f t="shared" si="1003"/>
        <v>0</v>
      </c>
      <c r="AB3317" s="14">
        <f t="shared" si="1045"/>
        <v>0</v>
      </c>
      <c r="AC3317" s="15">
        <f t="shared" si="1044"/>
        <v>600.5</v>
      </c>
      <c r="AD3317" s="48">
        <f>(ROUND(AC3317-AC3304,1)/AC3304)</f>
        <v>0.13067218979476558</v>
      </c>
      <c r="AE3317" s="113"/>
      <c r="AF3317" s="60"/>
    </row>
    <row r="3318" spans="1:32">
      <c r="A3318" s="99"/>
      <c r="B3318" s="93"/>
      <c r="C3318" s="21" t="s">
        <v>326</v>
      </c>
      <c r="D3318" s="12">
        <v>146</v>
      </c>
      <c r="E3318" s="12">
        <v>0</v>
      </c>
      <c r="F3318" s="12">
        <v>0</v>
      </c>
      <c r="G3318" s="12">
        <v>0</v>
      </c>
      <c r="H3318" s="12">
        <v>0</v>
      </c>
      <c r="I3318" s="13">
        <v>91</v>
      </c>
      <c r="J3318" s="13">
        <v>35</v>
      </c>
      <c r="K3318" s="13">
        <v>0</v>
      </c>
      <c r="L3318" s="13">
        <v>0</v>
      </c>
      <c r="M3318" s="13">
        <v>0</v>
      </c>
      <c r="N3318" s="14">
        <f>D3318*$D$17</f>
        <v>189.8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463.6814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00"/>
        <v>653.48140000000001</v>
      </c>
      <c r="Y3318" s="14">
        <f t="shared" si="1001"/>
        <v>0</v>
      </c>
      <c r="Z3318" s="14">
        <f t="shared" si="1002"/>
        <v>0</v>
      </c>
      <c r="AA3318" s="14">
        <f t="shared" si="1003"/>
        <v>0</v>
      </c>
      <c r="AB3318" s="14">
        <f t="shared" si="1045"/>
        <v>0</v>
      </c>
      <c r="AC3318" s="15">
        <f t="shared" si="1044"/>
        <v>653.5</v>
      </c>
      <c r="AD3318" s="48">
        <f>(ROUND(AC3318-AC3304,1)/AC3304)</f>
        <v>0.2304650724910563</v>
      </c>
      <c r="AE3318" s="113"/>
      <c r="AF3318" s="60"/>
    </row>
    <row r="3319" spans="1:32">
      <c r="A3319" s="106" t="s">
        <v>0</v>
      </c>
      <c r="B3319" s="90" t="s">
        <v>303</v>
      </c>
      <c r="C3319" s="50" t="s">
        <v>241</v>
      </c>
      <c r="D3319" s="11">
        <v>145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25</v>
      </c>
      <c r="K3319" s="51">
        <v>0</v>
      </c>
      <c r="L3319" s="51">
        <v>0</v>
      </c>
      <c r="M3319" s="51">
        <v>0</v>
      </c>
      <c r="N3319" s="52">
        <f>D3319*$D$3</f>
        <v>217.5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309.9375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0"/>
        <v>527.4375</v>
      </c>
      <c r="Y3319" s="52">
        <f t="shared" si="1001"/>
        <v>0</v>
      </c>
      <c r="Z3319" s="52">
        <f t="shared" si="1002"/>
        <v>0</v>
      </c>
      <c r="AA3319" s="52">
        <f t="shared" si="1003"/>
        <v>0</v>
      </c>
      <c r="AB3319" s="52">
        <f>R3319+W3319</f>
        <v>0</v>
      </c>
      <c r="AC3319" s="53">
        <f>ROUND(X3319+Y3319+Z3319+AA3319+AB3319,1)</f>
        <v>527.4</v>
      </c>
      <c r="AD3319" s="58"/>
      <c r="AE3319" s="113"/>
      <c r="AF3319" s="60"/>
    </row>
    <row r="3320" spans="1:32">
      <c r="A3320" s="99" t="s">
        <v>814</v>
      </c>
      <c r="B3320" s="91">
        <v>35</v>
      </c>
      <c r="C3320" s="21" t="s">
        <v>324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85</v>
      </c>
      <c r="J3320" s="13">
        <v>42</v>
      </c>
      <c r="K3320" s="13">
        <v>0</v>
      </c>
      <c r="L3320" s="13">
        <v>0</v>
      </c>
      <c r="M3320" s="13">
        <v>0</v>
      </c>
      <c r="N3320" s="14">
        <f>D3320*$D$4</f>
        <v>188.5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430.91100000000006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6">N3320+S3320</f>
        <v>619.41100000000006</v>
      </c>
      <c r="Y3320" s="14">
        <f t="shared" ref="Y3320:Y3333" si="1047">O3320+T3320</f>
        <v>0</v>
      </c>
      <c r="Z3320" s="14">
        <f t="shared" ref="Z3320:Z3333" si="1048">P3320+U3320</f>
        <v>0</v>
      </c>
      <c r="AA3320" s="14">
        <f t="shared" ref="AA3320:AA3333" si="1049">Q3320+V3320</f>
        <v>0</v>
      </c>
      <c r="AB3320" s="14">
        <f>R3320+W3320</f>
        <v>0</v>
      </c>
      <c r="AC3320" s="15">
        <f>ROUND(X3320+Y3320+Z3320+AA3320+AB3320,1)</f>
        <v>619.4</v>
      </c>
      <c r="AD3320" s="48">
        <f>(ROUND(AC3320-AC3319,1)/AC3319)</f>
        <v>0.17444065225635191</v>
      </c>
      <c r="AE3320" s="113" t="s">
        <v>813</v>
      </c>
      <c r="AF3320" s="60"/>
    </row>
    <row r="3321" spans="1:32">
      <c r="A3321" s="99" t="s">
        <v>815</v>
      </c>
      <c r="B3321" s="91">
        <v>0</v>
      </c>
      <c r="C3321" s="21" t="s">
        <v>849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25</v>
      </c>
      <c r="K3321" s="13">
        <v>0</v>
      </c>
      <c r="L3321" s="13">
        <v>0</v>
      </c>
      <c r="M3321" s="13">
        <v>0</v>
      </c>
      <c r="N3321" s="14">
        <f>D3321*$D$5</f>
        <v>203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289.27499999999998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6"/>
        <v>492.27499999999998</v>
      </c>
      <c r="Y3321" s="14">
        <f t="shared" si="1047"/>
        <v>0</v>
      </c>
      <c r="Z3321" s="14">
        <f t="shared" si="1048"/>
        <v>0</v>
      </c>
      <c r="AA3321" s="14">
        <f t="shared" si="1049"/>
        <v>0</v>
      </c>
      <c r="AB3321" s="14">
        <f>R3321+W3321</f>
        <v>0</v>
      </c>
      <c r="AC3321" s="15">
        <f t="shared" ref="AC3321:AC3333" si="1050">ROUND(X3321+Y3321+Z3321+AA3321+AB3321,1)</f>
        <v>492.3</v>
      </c>
      <c r="AD3321" s="48">
        <f>(ROUND(AC3321-AC3319,1)/AC3319)</f>
        <v>-6.655290102389079E-2</v>
      </c>
      <c r="AE3321" s="113"/>
      <c r="AF3321" s="60"/>
    </row>
    <row r="3322" spans="1:32">
      <c r="A3322" s="99" t="s">
        <v>816</v>
      </c>
      <c r="B3322" s="91">
        <v>0</v>
      </c>
      <c r="C3322" s="21" t="s">
        <v>337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25</v>
      </c>
      <c r="K3322" s="13">
        <v>0</v>
      </c>
      <c r="L3322" s="13">
        <v>0</v>
      </c>
      <c r="M3322" s="13">
        <v>0</v>
      </c>
      <c r="N3322" s="14">
        <f>D3322*$D$6</f>
        <v>203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289.27499999999998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6"/>
        <v>492.27499999999998</v>
      </c>
      <c r="Y3322" s="14">
        <f t="shared" si="1047"/>
        <v>0</v>
      </c>
      <c r="Z3322" s="14">
        <f t="shared" si="1048"/>
        <v>0</v>
      </c>
      <c r="AA3322" s="14">
        <f t="shared" si="1049"/>
        <v>0</v>
      </c>
      <c r="AB3322" s="14">
        <f t="shared" ref="AB3322:AB3333" si="1051">R3322+W3322</f>
        <v>0</v>
      </c>
      <c r="AC3322" s="15">
        <f t="shared" si="1050"/>
        <v>492.3</v>
      </c>
      <c r="AD3322" s="48">
        <f>(ROUND(AC3322-AC3319,1)/AC3319)</f>
        <v>-6.655290102389079E-2</v>
      </c>
      <c r="AE3322" s="113"/>
      <c r="AF3322" s="60"/>
    </row>
    <row r="3323" spans="1:32">
      <c r="A3323" s="99" t="s">
        <v>817</v>
      </c>
      <c r="B3323" s="91">
        <v>0</v>
      </c>
      <c r="C3323" s="21" t="s">
        <v>338</v>
      </c>
      <c r="D3323" s="12">
        <v>145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25</v>
      </c>
      <c r="K3323" s="13">
        <v>0</v>
      </c>
      <c r="L3323" s="13">
        <v>0</v>
      </c>
      <c r="M3323" s="13">
        <v>0</v>
      </c>
      <c r="N3323" s="14">
        <f>D3323*$D$7</f>
        <v>203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289.27499999999998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6"/>
        <v>492.27499999999998</v>
      </c>
      <c r="Y3323" s="14">
        <f t="shared" si="1047"/>
        <v>0</v>
      </c>
      <c r="Z3323" s="14">
        <f t="shared" si="1048"/>
        <v>0</v>
      </c>
      <c r="AA3323" s="14">
        <f t="shared" si="1049"/>
        <v>0</v>
      </c>
      <c r="AB3323" s="14">
        <f t="shared" si="1051"/>
        <v>0</v>
      </c>
      <c r="AC3323" s="15">
        <f t="shared" si="1050"/>
        <v>492.3</v>
      </c>
      <c r="AD3323" s="48">
        <f>(ROUND(AC3323-AC3319,1)/AC3319)</f>
        <v>-6.655290102389079E-2</v>
      </c>
      <c r="AE3323" s="113"/>
      <c r="AF3323" s="60"/>
    </row>
    <row r="3324" spans="1:32">
      <c r="A3324" s="99" t="s">
        <v>666</v>
      </c>
      <c r="B3324" s="91"/>
      <c r="C3324" s="21" t="s">
        <v>339</v>
      </c>
      <c r="D3324" s="12">
        <v>145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25</v>
      </c>
      <c r="K3324" s="13">
        <v>0</v>
      </c>
      <c r="L3324" s="13">
        <v>0</v>
      </c>
      <c r="M3324" s="13">
        <v>0</v>
      </c>
      <c r="N3324" s="14">
        <f>D3324*$D$8</f>
        <v>203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289.27499999999998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6"/>
        <v>492.27499999999998</v>
      </c>
      <c r="Y3324" s="14">
        <f t="shared" si="1047"/>
        <v>0</v>
      </c>
      <c r="Z3324" s="14">
        <f t="shared" si="1048"/>
        <v>0</v>
      </c>
      <c r="AA3324" s="14">
        <f t="shared" si="1049"/>
        <v>0</v>
      </c>
      <c r="AB3324" s="14">
        <f t="shared" si="1051"/>
        <v>0</v>
      </c>
      <c r="AC3324" s="15">
        <f t="shared" si="1050"/>
        <v>492.3</v>
      </c>
      <c r="AD3324" s="48">
        <f>(ROUND(AC3324-AC3319,1)/AC3319)</f>
        <v>-6.655290102389079E-2</v>
      </c>
      <c r="AE3324" s="113"/>
      <c r="AF3324" s="60"/>
    </row>
    <row r="3325" spans="1:32">
      <c r="A3325" s="99" t="s">
        <v>605</v>
      </c>
      <c r="B3325" s="91"/>
      <c r="C3325" s="21" t="s">
        <v>1</v>
      </c>
      <c r="D3325" s="12">
        <v>73</v>
      </c>
      <c r="E3325" s="12">
        <v>145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100</v>
      </c>
      <c r="L3325" s="13">
        <v>0</v>
      </c>
      <c r="M3325" s="13">
        <v>0</v>
      </c>
      <c r="N3325" s="14">
        <f>D3325*$D$9</f>
        <v>87.6</v>
      </c>
      <c r="O3325" s="14">
        <f>E3325*$E$9</f>
        <v>188.5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124.82999999999998</v>
      </c>
      <c r="T3325" s="14">
        <f>(O3325/100)*(K3325*$K$9)</f>
        <v>282.75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6"/>
        <v>212.42999999999998</v>
      </c>
      <c r="Y3325" s="14">
        <f t="shared" si="1047"/>
        <v>471.25</v>
      </c>
      <c r="Z3325" s="14">
        <f t="shared" si="1048"/>
        <v>0</v>
      </c>
      <c r="AA3325" s="14">
        <f t="shared" si="1049"/>
        <v>0</v>
      </c>
      <c r="AB3325" s="14">
        <f t="shared" si="1051"/>
        <v>0</v>
      </c>
      <c r="AC3325" s="15">
        <f t="shared" si="1050"/>
        <v>683.7</v>
      </c>
      <c r="AD3325" s="48">
        <f>(ROUND(AC3325-AC3319,1)/AC3319)</f>
        <v>0.29635949943117185</v>
      </c>
      <c r="AE3325" s="113"/>
      <c r="AF3325" s="60"/>
    </row>
    <row r="3326" spans="1:32">
      <c r="A3326" s="99" t="s">
        <v>844</v>
      </c>
      <c r="B3326" s="91"/>
      <c r="C3326" s="21" t="s">
        <v>2</v>
      </c>
      <c r="D3326" s="12">
        <v>73</v>
      </c>
      <c r="E3326" s="12">
        <v>0</v>
      </c>
      <c r="F3326" s="12">
        <v>145</v>
      </c>
      <c r="G3326" s="12">
        <v>0</v>
      </c>
      <c r="H3326" s="12">
        <v>0</v>
      </c>
      <c r="I3326" s="13">
        <v>70</v>
      </c>
      <c r="J3326" s="13">
        <v>25</v>
      </c>
      <c r="K3326" s="13">
        <v>50</v>
      </c>
      <c r="L3326" s="13">
        <v>50</v>
      </c>
      <c r="M3326" s="13">
        <v>0</v>
      </c>
      <c r="N3326" s="14">
        <f>D3326*$D$10</f>
        <v>87.6</v>
      </c>
      <c r="O3326" s="14">
        <f>E3326*$E$10</f>
        <v>0</v>
      </c>
      <c r="P3326" s="14">
        <f>F3326*$F$10</f>
        <v>188.5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124.82999999999998</v>
      </c>
      <c r="T3326" s="14">
        <f>(O3326/100)*(K3326*$J$10)</f>
        <v>0</v>
      </c>
      <c r="U3326" s="14">
        <f>(P3326/100)*(K3326*$K$10)+(P3326/100)*(L3326*$L$10)</f>
        <v>282.75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6"/>
        <v>212.42999999999998</v>
      </c>
      <c r="Y3326" s="14">
        <f t="shared" si="1047"/>
        <v>0</v>
      </c>
      <c r="Z3326" s="14">
        <f t="shared" si="1048"/>
        <v>471.25</v>
      </c>
      <c r="AA3326" s="14">
        <f t="shared" si="1049"/>
        <v>0</v>
      </c>
      <c r="AB3326" s="14">
        <f t="shared" si="1051"/>
        <v>0</v>
      </c>
      <c r="AC3326" s="15">
        <f t="shared" si="1050"/>
        <v>683.7</v>
      </c>
      <c r="AD3326" s="48">
        <f>(ROUND(AC3326-AC3319,1)/AC3319)</f>
        <v>0.29635949943117185</v>
      </c>
      <c r="AE3326" s="113"/>
      <c r="AF3326" s="60"/>
    </row>
    <row r="3327" spans="1:32">
      <c r="A3327" s="99" t="s">
        <v>845</v>
      </c>
      <c r="B3327" s="91"/>
      <c r="C3327" s="21" t="s">
        <v>3</v>
      </c>
      <c r="D3327" s="12">
        <v>73</v>
      </c>
      <c r="E3327" s="12">
        <v>0</v>
      </c>
      <c r="F3327" s="12">
        <v>0</v>
      </c>
      <c r="G3327" s="12">
        <v>145</v>
      </c>
      <c r="H3327" s="12">
        <v>0</v>
      </c>
      <c r="I3327" s="13">
        <v>70</v>
      </c>
      <c r="J3327" s="13">
        <v>25</v>
      </c>
      <c r="K3327" s="13">
        <v>0</v>
      </c>
      <c r="L3327" s="13">
        <v>100</v>
      </c>
      <c r="M3327" s="13">
        <v>0</v>
      </c>
      <c r="N3327" s="14">
        <f>D3327*$D$11</f>
        <v>87.6</v>
      </c>
      <c r="O3327" s="14">
        <f>E3327*$E$11</f>
        <v>0</v>
      </c>
      <c r="P3327" s="14">
        <f>F3327*$F$11</f>
        <v>0</v>
      </c>
      <c r="Q3327" s="14">
        <f>G3327*$G$11</f>
        <v>188.5</v>
      </c>
      <c r="R3327" s="14">
        <f>H3327*$H$11</f>
        <v>0</v>
      </c>
      <c r="S3327" s="14">
        <f>(N3327/100)*(I3327*$I$11)+(N3327/100)*(J3327*$J$11)</f>
        <v>124.82999999999998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282.75</v>
      </c>
      <c r="W3327" s="14">
        <f>(R3327/100)*(K3327*$K$11)+(R3327/100)*(L3327*$L$11)</f>
        <v>0</v>
      </c>
      <c r="X3327" s="14">
        <f t="shared" si="1046"/>
        <v>212.42999999999998</v>
      </c>
      <c r="Y3327" s="14">
        <f t="shared" si="1047"/>
        <v>0</v>
      </c>
      <c r="Z3327" s="14">
        <f t="shared" si="1048"/>
        <v>0</v>
      </c>
      <c r="AA3327" s="14">
        <f t="shared" si="1049"/>
        <v>471.25</v>
      </c>
      <c r="AB3327" s="14">
        <f t="shared" si="1051"/>
        <v>0</v>
      </c>
      <c r="AC3327" s="15">
        <f t="shared" si="1050"/>
        <v>683.7</v>
      </c>
      <c r="AD3327" s="48">
        <f>(ROUND(AC3327-AC3319,1)/AC3319)</f>
        <v>0.29635949943117185</v>
      </c>
      <c r="AE3327" s="113"/>
      <c r="AF3327" s="60"/>
    </row>
    <row r="3328" spans="1:32">
      <c r="A3328" s="99" t="s">
        <v>846</v>
      </c>
      <c r="B3328" s="91"/>
      <c r="C3328" s="21" t="s">
        <v>4</v>
      </c>
      <c r="D3328" s="12">
        <v>73</v>
      </c>
      <c r="E3328" s="12">
        <v>0</v>
      </c>
      <c r="F3328" s="12">
        <v>0</v>
      </c>
      <c r="G3328" s="12">
        <v>0</v>
      </c>
      <c r="H3328" s="12">
        <v>145</v>
      </c>
      <c r="I3328" s="13">
        <v>70</v>
      </c>
      <c r="J3328" s="13">
        <v>25</v>
      </c>
      <c r="K3328" s="13">
        <v>50</v>
      </c>
      <c r="L3328" s="13">
        <v>50</v>
      </c>
      <c r="M3328" s="13">
        <v>0</v>
      </c>
      <c r="N3328" s="14">
        <f>D3328*$D$12</f>
        <v>87.6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188.5</v>
      </c>
      <c r="S3328" s="14">
        <f>(N3328/100)*(I3328*$I$12)+(N3328/100)*(J3328*$J$12)</f>
        <v>124.82999999999998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282.75</v>
      </c>
      <c r="X3328" s="14">
        <f t="shared" si="1046"/>
        <v>212.42999999999998</v>
      </c>
      <c r="Y3328" s="14">
        <f t="shared" si="1047"/>
        <v>0</v>
      </c>
      <c r="Z3328" s="14">
        <f t="shared" si="1048"/>
        <v>0</v>
      </c>
      <c r="AA3328" s="14">
        <f t="shared" si="1049"/>
        <v>0</v>
      </c>
      <c r="AB3328" s="14">
        <f t="shared" si="1051"/>
        <v>471.25</v>
      </c>
      <c r="AC3328" s="15">
        <f t="shared" si="1050"/>
        <v>683.7</v>
      </c>
      <c r="AD3328" s="48">
        <f>(ROUND(AC3328-AC3319,1)/AC3319)</f>
        <v>0.29635949943117185</v>
      </c>
      <c r="AE3328" s="113"/>
      <c r="AF3328" s="60"/>
    </row>
    <row r="3329" spans="1:32">
      <c r="A3329" s="99" t="s">
        <v>847</v>
      </c>
      <c r="B3329" s="91"/>
      <c r="C3329" s="21" t="s">
        <v>327</v>
      </c>
      <c r="D3329" s="12">
        <v>145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0</v>
      </c>
      <c r="L3329" s="13">
        <v>0</v>
      </c>
      <c r="M3329" s="13">
        <v>77</v>
      </c>
      <c r="N3329" s="14">
        <f>D3329*$D$13</f>
        <v>188.5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486.33000000000004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6"/>
        <v>674.83</v>
      </c>
      <c r="Y3329" s="14">
        <f t="shared" si="1047"/>
        <v>0</v>
      </c>
      <c r="Z3329" s="14">
        <f t="shared" si="1048"/>
        <v>0</v>
      </c>
      <c r="AA3329" s="14">
        <f t="shared" si="1049"/>
        <v>0</v>
      </c>
      <c r="AB3329" s="14">
        <f t="shared" si="1051"/>
        <v>0</v>
      </c>
      <c r="AC3329" s="15">
        <f t="shared" si="1050"/>
        <v>674.8</v>
      </c>
      <c r="AD3329" s="48">
        <f>(ROUND(AC3329-AC3319,1)/AC3319)</f>
        <v>0.27948426241941604</v>
      </c>
      <c r="AE3329" s="113"/>
      <c r="AF3329" s="60"/>
    </row>
    <row r="3330" spans="1:32">
      <c r="A3330" s="99" t="s">
        <v>848</v>
      </c>
      <c r="B3330" s="91"/>
      <c r="C3330" s="21" t="s">
        <v>328</v>
      </c>
      <c r="D3330" s="12">
        <v>145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25</v>
      </c>
      <c r="K3330" s="13">
        <v>77</v>
      </c>
      <c r="L3330" s="13">
        <v>0</v>
      </c>
      <c r="M3330" s="13">
        <v>0</v>
      </c>
      <c r="N3330" s="14">
        <f>D3330*$D$14</f>
        <v>188.5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486.33000000000004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6"/>
        <v>674.83</v>
      </c>
      <c r="Y3330" s="14">
        <f t="shared" si="1047"/>
        <v>0</v>
      </c>
      <c r="Z3330" s="14">
        <f t="shared" si="1048"/>
        <v>0</v>
      </c>
      <c r="AA3330" s="14">
        <f t="shared" si="1049"/>
        <v>0</v>
      </c>
      <c r="AB3330" s="14">
        <f t="shared" si="1051"/>
        <v>0</v>
      </c>
      <c r="AC3330" s="15">
        <f t="shared" si="1050"/>
        <v>674.8</v>
      </c>
      <c r="AD3330" s="48">
        <f>(ROUND(AC3330-AC3319,1)/AC3319)</f>
        <v>0.27948426241941604</v>
      </c>
      <c r="AE3330" s="113"/>
      <c r="AF3330" s="60"/>
    </row>
    <row r="3331" spans="1:32">
      <c r="A3331" s="99"/>
      <c r="B3331" s="91"/>
      <c r="C3331" s="21" t="s">
        <v>329</v>
      </c>
      <c r="D3331" s="12">
        <v>145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25</v>
      </c>
      <c r="K3331" s="13">
        <v>0</v>
      </c>
      <c r="L3331" s="13">
        <v>77</v>
      </c>
      <c r="M3331" s="13">
        <v>0</v>
      </c>
      <c r="N3331" s="14">
        <f>D3331*$D$15</f>
        <v>188.5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486.33000000000004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6"/>
        <v>674.83</v>
      </c>
      <c r="Y3331" s="14">
        <f t="shared" si="1047"/>
        <v>0</v>
      </c>
      <c r="Z3331" s="14">
        <f t="shared" si="1048"/>
        <v>0</v>
      </c>
      <c r="AA3331" s="14">
        <f t="shared" si="1049"/>
        <v>0</v>
      </c>
      <c r="AB3331" s="14">
        <f t="shared" si="1051"/>
        <v>0</v>
      </c>
      <c r="AC3331" s="15">
        <f t="shared" si="1050"/>
        <v>674.8</v>
      </c>
      <c r="AD3331" s="48">
        <f>(ROUND(AC3331-AC3319,1)/AC3319)</f>
        <v>0.27948426241941604</v>
      </c>
      <c r="AE3331" s="113"/>
      <c r="AF3331" s="60"/>
    </row>
    <row r="3332" spans="1:32">
      <c r="A3332" s="99"/>
      <c r="B3332" s="91"/>
      <c r="C3332" s="21" t="s">
        <v>325</v>
      </c>
      <c r="D3332" s="12">
        <v>145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63</v>
      </c>
      <c r="K3332" s="13">
        <v>0</v>
      </c>
      <c r="L3332" s="13">
        <v>0</v>
      </c>
      <c r="M3332" s="13">
        <v>0</v>
      </c>
      <c r="N3332" s="14">
        <f>D3332*$D$16</f>
        <v>188.5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405.08649999999994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6"/>
        <v>593.58649999999989</v>
      </c>
      <c r="Y3332" s="14">
        <f t="shared" si="1047"/>
        <v>0</v>
      </c>
      <c r="Z3332" s="14">
        <f t="shared" si="1048"/>
        <v>0</v>
      </c>
      <c r="AA3332" s="14">
        <f t="shared" si="1049"/>
        <v>0</v>
      </c>
      <c r="AB3332" s="14">
        <f t="shared" si="1051"/>
        <v>0</v>
      </c>
      <c r="AC3332" s="15">
        <f t="shared" si="1050"/>
        <v>593.6</v>
      </c>
      <c r="AD3332" s="48">
        <f>(ROUND(AC3332-AC3319,1)/AC3319)</f>
        <v>0.1255214258627228</v>
      </c>
      <c r="AE3332" s="113"/>
      <c r="AF3332" s="60"/>
    </row>
    <row r="3333" spans="1:32">
      <c r="A3333" s="99"/>
      <c r="B3333" s="91"/>
      <c r="C3333" s="21" t="s">
        <v>326</v>
      </c>
      <c r="D3333" s="12">
        <v>145</v>
      </c>
      <c r="E3333" s="12">
        <v>0</v>
      </c>
      <c r="F3333" s="12">
        <v>0</v>
      </c>
      <c r="G3333" s="12">
        <v>0</v>
      </c>
      <c r="H3333" s="12">
        <v>0</v>
      </c>
      <c r="I3333" s="13">
        <v>95</v>
      </c>
      <c r="J3333" s="13">
        <v>25</v>
      </c>
      <c r="K3333" s="13">
        <v>0</v>
      </c>
      <c r="L3333" s="13">
        <v>0</v>
      </c>
      <c r="M3333" s="13">
        <v>0</v>
      </c>
      <c r="N3333" s="14">
        <f>D3333*$D$17</f>
        <v>188.5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458.99749999999995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6"/>
        <v>647.49749999999995</v>
      </c>
      <c r="Y3333" s="14">
        <f t="shared" si="1047"/>
        <v>0</v>
      </c>
      <c r="Z3333" s="14">
        <f t="shared" si="1048"/>
        <v>0</v>
      </c>
      <c r="AA3333" s="14">
        <f t="shared" si="1049"/>
        <v>0</v>
      </c>
      <c r="AB3333" s="14">
        <f t="shared" si="1051"/>
        <v>0</v>
      </c>
      <c r="AC3333" s="15">
        <f t="shared" si="1050"/>
        <v>647.5</v>
      </c>
      <c r="AD3333" s="48">
        <f>(ROUND(AC3333-AC3319,1)/AC3319)</f>
        <v>0.22772089495638984</v>
      </c>
      <c r="AE3333" s="113"/>
      <c r="AF3333" s="60"/>
    </row>
    <row r="3334" spans="1:32">
      <c r="A3334" s="106" t="s">
        <v>0</v>
      </c>
      <c r="B3334" s="92" t="s">
        <v>310</v>
      </c>
      <c r="C3334" s="50" t="s">
        <v>241</v>
      </c>
      <c r="D3334" s="11">
        <v>142</v>
      </c>
      <c r="E3334" s="11">
        <v>0</v>
      </c>
      <c r="F3334" s="11">
        <v>0</v>
      </c>
      <c r="G3334" s="11">
        <v>0</v>
      </c>
      <c r="H3334" s="11">
        <v>0</v>
      </c>
      <c r="I3334" s="51">
        <v>20</v>
      </c>
      <c r="J3334" s="51">
        <v>40</v>
      </c>
      <c r="K3334" s="51">
        <v>0</v>
      </c>
      <c r="L3334" s="51">
        <v>40</v>
      </c>
      <c r="M3334" s="51">
        <v>0</v>
      </c>
      <c r="N3334" s="52">
        <f>D3334*$D$3</f>
        <v>213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319.5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78" si="1052">N3334+S3334</f>
        <v>532.5</v>
      </c>
      <c r="Y3334" s="52">
        <f t="shared" ref="Y3334:Y3378" si="1053">O3334+T3334</f>
        <v>0</v>
      </c>
      <c r="Z3334" s="52">
        <f t="shared" ref="Z3334:Z3378" si="1054">P3334+U3334</f>
        <v>0</v>
      </c>
      <c r="AA3334" s="52">
        <f t="shared" ref="AA3334:AA3378" si="1055">Q3334+V3334</f>
        <v>0</v>
      </c>
      <c r="AB3334" s="52">
        <f>R3334+W3334</f>
        <v>0</v>
      </c>
      <c r="AC3334" s="53">
        <f>ROUND(X3334+Y3334+Z3334+AA3334+AB3334,1)</f>
        <v>532.5</v>
      </c>
      <c r="AD3334" s="58" t="s">
        <v>329</v>
      </c>
      <c r="AE3334" s="113"/>
      <c r="AF3334" s="60"/>
    </row>
    <row r="3335" spans="1:32">
      <c r="A3335" s="99" t="s">
        <v>814</v>
      </c>
      <c r="B3335" s="93">
        <v>25</v>
      </c>
      <c r="C3335" s="21" t="s">
        <v>324</v>
      </c>
      <c r="D3335" s="12">
        <v>142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60</v>
      </c>
      <c r="K3335" s="13">
        <v>0</v>
      </c>
      <c r="L3335" s="13">
        <v>40</v>
      </c>
      <c r="M3335" s="13">
        <v>0</v>
      </c>
      <c r="N3335" s="14">
        <f>D3335*$D$4</f>
        <v>184.6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443.03999999999996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52"/>
        <v>627.64</v>
      </c>
      <c r="Y3335" s="14">
        <f t="shared" si="1053"/>
        <v>0</v>
      </c>
      <c r="Z3335" s="14">
        <f t="shared" si="1054"/>
        <v>0</v>
      </c>
      <c r="AA3335" s="14">
        <f t="shared" si="1055"/>
        <v>0</v>
      </c>
      <c r="AB3335" s="14">
        <f>R3335+W3335</f>
        <v>0</v>
      </c>
      <c r="AC3335" s="15">
        <f>ROUND(X3335+Y3335+Z3335+AA3335+AB3335,1)</f>
        <v>627.6</v>
      </c>
      <c r="AD3335" s="48">
        <f>(ROUND(AC3335-AC3334,1)/AC3334)</f>
        <v>0.17859154929577464</v>
      </c>
      <c r="AE3335" s="113"/>
      <c r="AF3335" s="60"/>
    </row>
    <row r="3336" spans="1:32">
      <c r="A3336" s="99" t="s">
        <v>815</v>
      </c>
      <c r="B3336" s="93">
        <v>0</v>
      </c>
      <c r="C3336" s="21" t="s">
        <v>849</v>
      </c>
      <c r="D3336" s="12">
        <v>142</v>
      </c>
      <c r="E3336" s="12">
        <v>0</v>
      </c>
      <c r="F3336" s="12">
        <v>0</v>
      </c>
      <c r="G3336" s="12">
        <v>0</v>
      </c>
      <c r="H3336" s="12">
        <v>0</v>
      </c>
      <c r="I3336" s="13">
        <v>20</v>
      </c>
      <c r="J3336" s="13">
        <v>40</v>
      </c>
      <c r="K3336" s="13">
        <v>0</v>
      </c>
      <c r="L3336" s="13">
        <v>40</v>
      </c>
      <c r="M3336" s="13">
        <v>0</v>
      </c>
      <c r="N3336" s="14">
        <f>D3336*$D$5</f>
        <v>198.79999999999998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298.2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52"/>
        <v>497</v>
      </c>
      <c r="Y3336" s="14">
        <f t="shared" si="1053"/>
        <v>0</v>
      </c>
      <c r="Z3336" s="14">
        <f t="shared" si="1054"/>
        <v>0</v>
      </c>
      <c r="AA3336" s="14">
        <f t="shared" si="1055"/>
        <v>0</v>
      </c>
      <c r="AB3336" s="14">
        <f>R3336+W3336</f>
        <v>0</v>
      </c>
      <c r="AC3336" s="15">
        <f t="shared" ref="AC3336:AC3348" si="1056">ROUND(X3336+Y3336+Z3336+AA3336+AB3336,1)</f>
        <v>497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3">
        <v>0</v>
      </c>
      <c r="C3337" s="21" t="s">
        <v>337</v>
      </c>
      <c r="D3337" s="12">
        <v>142</v>
      </c>
      <c r="E3337" s="12">
        <v>0</v>
      </c>
      <c r="F3337" s="12">
        <v>0</v>
      </c>
      <c r="G3337" s="12">
        <v>0</v>
      </c>
      <c r="H3337" s="12">
        <v>0</v>
      </c>
      <c r="I3337" s="13">
        <v>20</v>
      </c>
      <c r="J3337" s="13">
        <v>40</v>
      </c>
      <c r="K3337" s="13">
        <v>0</v>
      </c>
      <c r="L3337" s="13">
        <v>40</v>
      </c>
      <c r="M3337" s="13">
        <v>0</v>
      </c>
      <c r="N3337" s="14">
        <f>D3337*$D$6</f>
        <v>198.79999999999998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298.2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52"/>
        <v>497</v>
      </c>
      <c r="Y3337" s="14">
        <f t="shared" si="1053"/>
        <v>0</v>
      </c>
      <c r="Z3337" s="14">
        <f t="shared" si="1054"/>
        <v>0</v>
      </c>
      <c r="AA3337" s="14">
        <f t="shared" si="1055"/>
        <v>0</v>
      </c>
      <c r="AB3337" s="14">
        <f t="shared" ref="AB3337:AB3348" si="1057">R3337+W3337</f>
        <v>0</v>
      </c>
      <c r="AC3337" s="15">
        <f t="shared" si="1056"/>
        <v>497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3">
        <v>10</v>
      </c>
      <c r="C3338" s="21" t="s">
        <v>338</v>
      </c>
      <c r="D3338" s="12">
        <v>142</v>
      </c>
      <c r="E3338" s="12">
        <v>0</v>
      </c>
      <c r="F3338" s="12">
        <v>0</v>
      </c>
      <c r="G3338" s="12">
        <v>0</v>
      </c>
      <c r="H3338" s="12">
        <v>0</v>
      </c>
      <c r="I3338" s="13">
        <v>20</v>
      </c>
      <c r="J3338" s="13">
        <v>40</v>
      </c>
      <c r="K3338" s="13">
        <v>0</v>
      </c>
      <c r="L3338" s="13">
        <v>40</v>
      </c>
      <c r="M3338" s="13">
        <v>0</v>
      </c>
      <c r="N3338" s="14">
        <f>D3338*$D$7</f>
        <v>198.79999999999998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298.2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52"/>
        <v>497</v>
      </c>
      <c r="Y3338" s="14">
        <f t="shared" si="1053"/>
        <v>0</v>
      </c>
      <c r="Z3338" s="14">
        <f t="shared" si="1054"/>
        <v>0</v>
      </c>
      <c r="AA3338" s="14">
        <f t="shared" si="1055"/>
        <v>0</v>
      </c>
      <c r="AB3338" s="14">
        <f t="shared" si="1057"/>
        <v>0</v>
      </c>
      <c r="AC3338" s="15">
        <f t="shared" si="1056"/>
        <v>497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3"/>
      <c r="C3339" s="21" t="s">
        <v>339</v>
      </c>
      <c r="D3339" s="12">
        <v>142</v>
      </c>
      <c r="E3339" s="12">
        <v>0</v>
      </c>
      <c r="F3339" s="12">
        <v>0</v>
      </c>
      <c r="G3339" s="12">
        <v>0</v>
      </c>
      <c r="H3339" s="12">
        <v>0</v>
      </c>
      <c r="I3339" s="13">
        <v>20</v>
      </c>
      <c r="J3339" s="13">
        <v>40</v>
      </c>
      <c r="K3339" s="13">
        <v>0</v>
      </c>
      <c r="L3339" s="13">
        <v>40</v>
      </c>
      <c r="M3339" s="13">
        <v>0</v>
      </c>
      <c r="N3339" s="14">
        <f>D3339*$D$8</f>
        <v>198.79999999999998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298.2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52"/>
        <v>497</v>
      </c>
      <c r="Y3339" s="14">
        <f t="shared" si="1053"/>
        <v>0</v>
      </c>
      <c r="Z3339" s="14">
        <f t="shared" si="1054"/>
        <v>0</v>
      </c>
      <c r="AA3339" s="14">
        <f t="shared" si="1055"/>
        <v>0</v>
      </c>
      <c r="AB3339" s="14">
        <f t="shared" si="1057"/>
        <v>0</v>
      </c>
      <c r="AC3339" s="15">
        <f t="shared" si="1056"/>
        <v>497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3"/>
      <c r="C3340" s="21" t="s">
        <v>1</v>
      </c>
      <c r="D3340" s="12">
        <v>71</v>
      </c>
      <c r="E3340" s="12">
        <v>184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80</v>
      </c>
      <c r="L3340" s="13">
        <v>0</v>
      </c>
      <c r="M3340" s="13">
        <v>0</v>
      </c>
      <c r="N3340" s="14">
        <f>D3340*$D$9</f>
        <v>85.2</v>
      </c>
      <c r="O3340" s="14">
        <f>E3340*$E$9</f>
        <v>239.20000000000002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76.679999999999993</v>
      </c>
      <c r="T3340" s="14">
        <f>(O3340/100)*(K3340*$K$9)</f>
        <v>287.04000000000002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52"/>
        <v>161.88</v>
      </c>
      <c r="Y3340" s="14">
        <f t="shared" si="1053"/>
        <v>526.24</v>
      </c>
      <c r="Z3340" s="14">
        <f t="shared" si="1054"/>
        <v>0</v>
      </c>
      <c r="AA3340" s="14">
        <f t="shared" si="1055"/>
        <v>0</v>
      </c>
      <c r="AB3340" s="14">
        <f t="shared" si="1057"/>
        <v>0</v>
      </c>
      <c r="AC3340" s="15">
        <f t="shared" si="1056"/>
        <v>688.1</v>
      </c>
      <c r="AD3340" s="48">
        <f>(ROUND(AC3340-AC3334,1)/AC3334)</f>
        <v>0.29220657276995304</v>
      </c>
      <c r="AE3340" s="113"/>
      <c r="AF3340" s="60"/>
    </row>
    <row r="3341" spans="1:32">
      <c r="A3341" s="99" t="s">
        <v>844</v>
      </c>
      <c r="B3341" s="93"/>
      <c r="C3341" s="21" t="s">
        <v>2</v>
      </c>
      <c r="D3341" s="12">
        <v>71</v>
      </c>
      <c r="E3341" s="12">
        <v>0</v>
      </c>
      <c r="F3341" s="12">
        <v>143</v>
      </c>
      <c r="G3341" s="12">
        <v>0</v>
      </c>
      <c r="H3341" s="12">
        <v>0</v>
      </c>
      <c r="I3341" s="13">
        <v>20</v>
      </c>
      <c r="J3341" s="13">
        <v>40</v>
      </c>
      <c r="K3341" s="13">
        <v>50</v>
      </c>
      <c r="L3341" s="13">
        <v>50</v>
      </c>
      <c r="M3341" s="13">
        <v>0</v>
      </c>
      <c r="N3341" s="14">
        <f>D3341*$D$10</f>
        <v>85.2</v>
      </c>
      <c r="O3341" s="14">
        <f>E3341*$E$10</f>
        <v>0</v>
      </c>
      <c r="P3341" s="14">
        <f>F3341*$F$10</f>
        <v>185.9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140.57999999999998</v>
      </c>
      <c r="T3341" s="14">
        <f>(O3341/100)*(K3341*$J$10)</f>
        <v>0</v>
      </c>
      <c r="U3341" s="14">
        <f>(P3341/100)*(K3341*$K$10)+(P3341/100)*(L3341*$L$10)</f>
        <v>278.85000000000002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52"/>
        <v>225.77999999999997</v>
      </c>
      <c r="Y3341" s="14">
        <f t="shared" si="1053"/>
        <v>0</v>
      </c>
      <c r="Z3341" s="14">
        <f t="shared" si="1054"/>
        <v>464.75</v>
      </c>
      <c r="AA3341" s="14">
        <f t="shared" si="1055"/>
        <v>0</v>
      </c>
      <c r="AB3341" s="14">
        <f t="shared" si="1057"/>
        <v>0</v>
      </c>
      <c r="AC3341" s="15">
        <f t="shared" si="1056"/>
        <v>690.5</v>
      </c>
      <c r="AD3341" s="48">
        <f>(ROUND(AC3341-AC3334,1)/AC3334)</f>
        <v>0.29671361502347415</v>
      </c>
      <c r="AE3341" s="113"/>
      <c r="AF3341" s="60"/>
    </row>
    <row r="3342" spans="1:32">
      <c r="A3342" s="99" t="s">
        <v>845</v>
      </c>
      <c r="B3342" s="93"/>
      <c r="C3342" s="21" t="s">
        <v>3</v>
      </c>
      <c r="D3342" s="12">
        <v>71</v>
      </c>
      <c r="E3342" s="12">
        <v>0</v>
      </c>
      <c r="F3342" s="12">
        <v>0</v>
      </c>
      <c r="G3342" s="12">
        <v>150</v>
      </c>
      <c r="H3342" s="12">
        <v>0</v>
      </c>
      <c r="I3342" s="13">
        <v>20</v>
      </c>
      <c r="J3342" s="13">
        <v>40</v>
      </c>
      <c r="K3342" s="13">
        <v>0</v>
      </c>
      <c r="L3342" s="13">
        <v>80</v>
      </c>
      <c r="M3342" s="13">
        <v>0</v>
      </c>
      <c r="N3342" s="14">
        <f>D3342*$D$11</f>
        <v>85.2</v>
      </c>
      <c r="O3342" s="14">
        <f>E3342*$E$11</f>
        <v>0</v>
      </c>
      <c r="P3342" s="14">
        <f>F3342*$F$11</f>
        <v>0</v>
      </c>
      <c r="Q3342" s="14">
        <f>G3342*$G$11</f>
        <v>195</v>
      </c>
      <c r="R3342" s="14">
        <f>H3342*$H$11</f>
        <v>0</v>
      </c>
      <c r="S3342" s="14">
        <f>(N3342/100)*(I3342*$I$11)+(N3342/100)*(J3342*$J$11)+(N3342/100)*(L3342*$L$11)</f>
        <v>178.92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234</v>
      </c>
      <c r="W3342" s="14">
        <f>(R3342/100)*(K3342*$K$11)+(R3342/100)*(L3342*$L$11)</f>
        <v>0</v>
      </c>
      <c r="X3342" s="14">
        <f t="shared" si="1052"/>
        <v>264.12</v>
      </c>
      <c r="Y3342" s="14">
        <f t="shared" si="1053"/>
        <v>0</v>
      </c>
      <c r="Z3342" s="14">
        <f t="shared" si="1054"/>
        <v>0</v>
      </c>
      <c r="AA3342" s="14">
        <f t="shared" si="1055"/>
        <v>429</v>
      </c>
      <c r="AB3342" s="14">
        <f t="shared" si="1057"/>
        <v>0</v>
      </c>
      <c r="AC3342" s="15">
        <f t="shared" si="1056"/>
        <v>693.1</v>
      </c>
      <c r="AD3342" s="48">
        <f>(ROUND(AC3342-AC3334,1)/AC3334)</f>
        <v>0.30159624413145542</v>
      </c>
      <c r="AE3342" s="113"/>
      <c r="AF3342" s="60"/>
    </row>
    <row r="3343" spans="1:32">
      <c r="A3343" s="99" t="s">
        <v>846</v>
      </c>
      <c r="B3343" s="93"/>
      <c r="C3343" s="21" t="s">
        <v>4</v>
      </c>
      <c r="D3343" s="12">
        <v>71</v>
      </c>
      <c r="E3343" s="12">
        <v>0</v>
      </c>
      <c r="F3343" s="12">
        <v>0</v>
      </c>
      <c r="G3343" s="12">
        <v>0</v>
      </c>
      <c r="H3343" s="12">
        <v>143</v>
      </c>
      <c r="I3343" s="13">
        <v>20</v>
      </c>
      <c r="J3343" s="13">
        <v>40</v>
      </c>
      <c r="K3343" s="13">
        <v>50</v>
      </c>
      <c r="L3343" s="13">
        <v>50</v>
      </c>
      <c r="M3343" s="13">
        <v>0</v>
      </c>
      <c r="N3343" s="14">
        <f>D3343*$D$12</f>
        <v>85.2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185.9</v>
      </c>
      <c r="S3343" s="14">
        <f>(N3343/100)*(I3343*$I$12)+(N3343/100)*(J3343*$J$12)+(N3343/100)*(L3343*$L$12)</f>
        <v>140.57999999999998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278.85000000000002</v>
      </c>
      <c r="X3343" s="14">
        <f t="shared" si="1052"/>
        <v>225.77999999999997</v>
      </c>
      <c r="Y3343" s="14">
        <f t="shared" si="1053"/>
        <v>0</v>
      </c>
      <c r="Z3343" s="14">
        <f t="shared" si="1054"/>
        <v>0</v>
      </c>
      <c r="AA3343" s="14">
        <f t="shared" si="1055"/>
        <v>0</v>
      </c>
      <c r="AB3343" s="14">
        <f t="shared" si="1057"/>
        <v>464.75</v>
      </c>
      <c r="AC3343" s="15">
        <f t="shared" si="1056"/>
        <v>690.5</v>
      </c>
      <c r="AD3343" s="48">
        <f>(ROUND(AC3343-AC3334,1)/AC3334)</f>
        <v>0.29671361502347415</v>
      </c>
      <c r="AE3343" s="113"/>
      <c r="AF3343" s="60"/>
    </row>
    <row r="3344" spans="1:32">
      <c r="A3344" s="99" t="s">
        <v>847</v>
      </c>
      <c r="B3344" s="93"/>
      <c r="C3344" s="21" t="s">
        <v>327</v>
      </c>
      <c r="D3344" s="12">
        <v>142</v>
      </c>
      <c r="E3344" s="12">
        <v>0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0</v>
      </c>
      <c r="L3344" s="13">
        <v>40</v>
      </c>
      <c r="M3344" s="13">
        <v>80</v>
      </c>
      <c r="N3344" s="14">
        <f>D3344*$D$13</f>
        <v>184.6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498.41999999999996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52"/>
        <v>683.02</v>
      </c>
      <c r="Y3344" s="14">
        <f t="shared" si="1053"/>
        <v>0</v>
      </c>
      <c r="Z3344" s="14">
        <f t="shared" si="1054"/>
        <v>0</v>
      </c>
      <c r="AA3344" s="14">
        <f t="shared" si="1055"/>
        <v>0</v>
      </c>
      <c r="AB3344" s="14">
        <f t="shared" si="1057"/>
        <v>0</v>
      </c>
      <c r="AC3344" s="15">
        <f t="shared" si="1056"/>
        <v>683</v>
      </c>
      <c r="AD3344" s="48">
        <f>(ROUND(AC3344-AC3334,1)/AC3334)</f>
        <v>0.28262910798122065</v>
      </c>
      <c r="AE3344" s="113"/>
      <c r="AF3344" s="60"/>
    </row>
    <row r="3345" spans="1:32">
      <c r="A3345" s="99" t="s">
        <v>848</v>
      </c>
      <c r="B3345" s="93"/>
      <c r="C3345" s="21" t="s">
        <v>328</v>
      </c>
      <c r="D3345" s="12">
        <v>169</v>
      </c>
      <c r="E3345" s="12">
        <v>0</v>
      </c>
      <c r="F3345" s="12">
        <v>0</v>
      </c>
      <c r="G3345" s="12">
        <v>0</v>
      </c>
      <c r="H3345" s="12">
        <v>0</v>
      </c>
      <c r="I3345" s="13">
        <v>20</v>
      </c>
      <c r="J3345" s="13">
        <v>40</v>
      </c>
      <c r="K3345" s="13">
        <v>80</v>
      </c>
      <c r="L3345" s="13">
        <v>0</v>
      </c>
      <c r="M3345" s="13">
        <v>0</v>
      </c>
      <c r="N3345" s="14">
        <f>D3345*$D$14</f>
        <v>219.70000000000002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461.37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52"/>
        <v>681.07</v>
      </c>
      <c r="Y3345" s="14">
        <f t="shared" si="1053"/>
        <v>0</v>
      </c>
      <c r="Z3345" s="14">
        <f t="shared" si="1054"/>
        <v>0</v>
      </c>
      <c r="AA3345" s="14">
        <f t="shared" si="1055"/>
        <v>0</v>
      </c>
      <c r="AB3345" s="14">
        <f t="shared" si="1057"/>
        <v>0</v>
      </c>
      <c r="AC3345" s="15">
        <f t="shared" si="1056"/>
        <v>681.1</v>
      </c>
      <c r="AD3345" s="48">
        <f>(ROUND(AC3345-AC3334,1)/AC3334)</f>
        <v>0.27906103286384976</v>
      </c>
      <c r="AE3345" s="113"/>
      <c r="AF3345" s="60"/>
    </row>
    <row r="3346" spans="1:32">
      <c r="A3346" s="99"/>
      <c r="B3346" s="93"/>
      <c r="C3346" s="21" t="s">
        <v>329</v>
      </c>
      <c r="D3346" s="12">
        <v>169</v>
      </c>
      <c r="E3346" s="12">
        <v>0</v>
      </c>
      <c r="F3346" s="12">
        <v>0</v>
      </c>
      <c r="G3346" s="12">
        <v>0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D3346*$D$15</f>
        <v>219.70000000000002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461.37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52"/>
        <v>681.07</v>
      </c>
      <c r="Y3346" s="14">
        <f t="shared" si="1053"/>
        <v>0</v>
      </c>
      <c r="Z3346" s="14">
        <f t="shared" si="1054"/>
        <v>0</v>
      </c>
      <c r="AA3346" s="14">
        <f t="shared" si="1055"/>
        <v>0</v>
      </c>
      <c r="AB3346" s="14">
        <f t="shared" si="1057"/>
        <v>0</v>
      </c>
      <c r="AC3346" s="15">
        <f t="shared" si="1056"/>
        <v>681.1</v>
      </c>
      <c r="AD3346" s="48">
        <f>(ROUND(AC3346-AC3334,1)/AC3334)</f>
        <v>0.27906103286384976</v>
      </c>
      <c r="AE3346" s="113"/>
      <c r="AF3346" s="60"/>
    </row>
    <row r="3347" spans="1:32">
      <c r="A3347" s="99"/>
      <c r="B3347" s="93"/>
      <c r="C3347" s="21" t="s">
        <v>325</v>
      </c>
      <c r="D3347" s="12">
        <v>142</v>
      </c>
      <c r="E3347" s="12">
        <v>0</v>
      </c>
      <c r="F3347" s="12">
        <v>0</v>
      </c>
      <c r="G3347" s="12">
        <v>0</v>
      </c>
      <c r="H3347" s="12">
        <v>0</v>
      </c>
      <c r="I3347" s="13">
        <v>20</v>
      </c>
      <c r="J3347" s="13">
        <v>76</v>
      </c>
      <c r="K3347" s="13">
        <v>0</v>
      </c>
      <c r="L3347" s="13">
        <v>40</v>
      </c>
      <c r="M3347" s="13">
        <v>0</v>
      </c>
      <c r="N3347" s="14">
        <f>D3347*$D$16</f>
        <v>184.6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470.36079999999993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52"/>
        <v>654.96079999999995</v>
      </c>
      <c r="Y3347" s="14">
        <f t="shared" si="1053"/>
        <v>0</v>
      </c>
      <c r="Z3347" s="14">
        <f t="shared" si="1054"/>
        <v>0</v>
      </c>
      <c r="AA3347" s="14">
        <f t="shared" si="1055"/>
        <v>0</v>
      </c>
      <c r="AB3347" s="14">
        <f t="shared" si="1057"/>
        <v>0</v>
      </c>
      <c r="AC3347" s="15">
        <f t="shared" si="1056"/>
        <v>655</v>
      </c>
      <c r="AD3347" s="48">
        <f>(ROUND(AC3347-AC3334,1)/AC3334)</f>
        <v>0.2300469483568075</v>
      </c>
      <c r="AE3347" s="113"/>
      <c r="AF3347" s="60"/>
    </row>
    <row r="3348" spans="1:32">
      <c r="A3348" s="99"/>
      <c r="B3348" s="93"/>
      <c r="C3348" s="21" t="s">
        <v>326</v>
      </c>
      <c r="D3348" s="12">
        <v>142</v>
      </c>
      <c r="E3348" s="12">
        <v>0</v>
      </c>
      <c r="F3348" s="12">
        <v>0</v>
      </c>
      <c r="G3348" s="12">
        <v>0</v>
      </c>
      <c r="H3348" s="12">
        <v>0</v>
      </c>
      <c r="I3348" s="13">
        <v>54</v>
      </c>
      <c r="J3348" s="13">
        <v>40</v>
      </c>
      <c r="K3348" s="13">
        <v>0</v>
      </c>
      <c r="L3348" s="13">
        <v>40</v>
      </c>
      <c r="M3348" s="13">
        <v>0</v>
      </c>
      <c r="N3348" s="14">
        <f>D3348*$D$17</f>
        <v>184.6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413.87319999999994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52"/>
        <v>598.47319999999991</v>
      </c>
      <c r="Y3348" s="14">
        <f t="shared" si="1053"/>
        <v>0</v>
      </c>
      <c r="Z3348" s="14">
        <f t="shared" si="1054"/>
        <v>0</v>
      </c>
      <c r="AA3348" s="14">
        <f t="shared" si="1055"/>
        <v>0</v>
      </c>
      <c r="AB3348" s="14">
        <f t="shared" si="1057"/>
        <v>0</v>
      </c>
      <c r="AC3348" s="15">
        <f t="shared" si="1056"/>
        <v>598.5</v>
      </c>
      <c r="AD3348" s="48">
        <f>(ROUND(AC3348-AC3334,1)/AC3334)</f>
        <v>0.12394366197183099</v>
      </c>
      <c r="AE3348" s="113"/>
      <c r="AF3348" s="60"/>
    </row>
    <row r="3349" spans="1:32">
      <c r="A3349" s="106" t="s">
        <v>0</v>
      </c>
      <c r="B3349" s="90" t="s">
        <v>312</v>
      </c>
      <c r="C3349" s="50" t="s">
        <v>241</v>
      </c>
      <c r="D3349" s="11">
        <v>148</v>
      </c>
      <c r="E3349" s="11">
        <v>0</v>
      </c>
      <c r="F3349" s="11">
        <v>0</v>
      </c>
      <c r="G3349" s="11">
        <v>0</v>
      </c>
      <c r="H3349" s="11">
        <v>0</v>
      </c>
      <c r="I3349" s="51">
        <v>40</v>
      </c>
      <c r="J3349" s="51">
        <v>15</v>
      </c>
      <c r="K3349" s="51">
        <v>0</v>
      </c>
      <c r="L3349" s="51">
        <v>40</v>
      </c>
      <c r="M3349" s="51">
        <v>0</v>
      </c>
      <c r="N3349" s="52">
        <f>D3349*$D$3</f>
        <v>222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316.35000000000002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52"/>
        <v>538.35</v>
      </c>
      <c r="Y3349" s="52">
        <f t="shared" si="1053"/>
        <v>0</v>
      </c>
      <c r="Z3349" s="52">
        <f t="shared" si="1054"/>
        <v>0</v>
      </c>
      <c r="AA3349" s="52">
        <f t="shared" si="1055"/>
        <v>0</v>
      </c>
      <c r="AB3349" s="52">
        <f>R3349+W3349</f>
        <v>0</v>
      </c>
      <c r="AC3349" s="53">
        <f>ROUND(X3349+Y3349+Z3349+AA3349+AB3349,1)</f>
        <v>538.4</v>
      </c>
      <c r="AD3349" s="58" t="s">
        <v>329</v>
      </c>
      <c r="AE3349" s="113"/>
      <c r="AF3349" s="60"/>
    </row>
    <row r="3350" spans="1:32">
      <c r="A3350" s="99" t="s">
        <v>814</v>
      </c>
      <c r="B3350" s="91">
        <v>22</v>
      </c>
      <c r="C3350" s="21" t="s">
        <v>324</v>
      </c>
      <c r="D3350" s="12">
        <v>148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34</v>
      </c>
      <c r="K3350" s="13">
        <v>0</v>
      </c>
      <c r="L3350" s="13">
        <v>40</v>
      </c>
      <c r="M3350" s="13">
        <v>0</v>
      </c>
      <c r="N3350" s="14">
        <f>D3350*$D$4</f>
        <v>192.4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440.98080000000004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8">N3350+S3350</f>
        <v>633.38080000000002</v>
      </c>
      <c r="Y3350" s="14">
        <f t="shared" ref="Y3350:Y3363" si="1059">O3350+T3350</f>
        <v>0</v>
      </c>
      <c r="Z3350" s="14">
        <f t="shared" ref="Z3350:Z3363" si="1060">P3350+U3350</f>
        <v>0</v>
      </c>
      <c r="AA3350" s="14">
        <f t="shared" ref="AA3350:AA3363" si="1061">Q3350+V3350</f>
        <v>0</v>
      </c>
      <c r="AB3350" s="14">
        <f>R3350+W3350</f>
        <v>0</v>
      </c>
      <c r="AC3350" s="15">
        <f>ROUND(X3350+Y3350+Z3350+AA3350+AB3350,1)</f>
        <v>633.4</v>
      </c>
      <c r="AD3350" s="48">
        <f>(ROUND(AC3350-AC3349,1)/AC3349)</f>
        <v>0.17644873699851413</v>
      </c>
      <c r="AE3350" s="113"/>
      <c r="AF3350" s="60"/>
    </row>
    <row r="3351" spans="1:32">
      <c r="A3351" s="99" t="s">
        <v>815</v>
      </c>
      <c r="B3351" s="91">
        <v>14</v>
      </c>
      <c r="C3351" s="21" t="s">
        <v>849</v>
      </c>
      <c r="D3351" s="12">
        <v>148</v>
      </c>
      <c r="E3351" s="12">
        <v>0</v>
      </c>
      <c r="F3351" s="12">
        <v>0</v>
      </c>
      <c r="G3351" s="12">
        <v>0</v>
      </c>
      <c r="H3351" s="12">
        <v>0</v>
      </c>
      <c r="I3351" s="13">
        <v>40</v>
      </c>
      <c r="J3351" s="13">
        <v>15</v>
      </c>
      <c r="K3351" s="13">
        <v>0</v>
      </c>
      <c r="L3351" s="13">
        <v>40</v>
      </c>
      <c r="M3351" s="13">
        <v>0</v>
      </c>
      <c r="N3351" s="14">
        <f>D3351*$D$5</f>
        <v>207.2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295.26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8"/>
        <v>502.46</v>
      </c>
      <c r="Y3351" s="14">
        <f t="shared" si="1059"/>
        <v>0</v>
      </c>
      <c r="Z3351" s="14">
        <f t="shared" si="1060"/>
        <v>0</v>
      </c>
      <c r="AA3351" s="14">
        <f t="shared" si="1061"/>
        <v>0</v>
      </c>
      <c r="AB3351" s="14">
        <f>R3351+W3351</f>
        <v>0</v>
      </c>
      <c r="AC3351" s="15">
        <f t="shared" ref="AC3351:AC3363" si="1062">ROUND(X3351+Y3351+Z3351+AA3351+AB3351,1)</f>
        <v>502.5</v>
      </c>
      <c r="AD3351" s="48">
        <f>(ROUND(AC3351-AC3349,1)/AC3349)</f>
        <v>-6.6679049034175333E-2</v>
      </c>
      <c r="AE3351" s="113"/>
      <c r="AF3351" s="60"/>
    </row>
    <row r="3352" spans="1:32">
      <c r="A3352" s="99" t="s">
        <v>816</v>
      </c>
      <c r="B3352" s="91">
        <v>0</v>
      </c>
      <c r="C3352" s="21" t="s">
        <v>337</v>
      </c>
      <c r="D3352" s="12">
        <v>148</v>
      </c>
      <c r="E3352" s="12">
        <v>0</v>
      </c>
      <c r="F3352" s="12">
        <v>0</v>
      </c>
      <c r="G3352" s="12">
        <v>0</v>
      </c>
      <c r="H3352" s="12">
        <v>0</v>
      </c>
      <c r="I3352" s="13">
        <v>40</v>
      </c>
      <c r="J3352" s="13">
        <v>15</v>
      </c>
      <c r="K3352" s="13">
        <v>0</v>
      </c>
      <c r="L3352" s="13">
        <v>40</v>
      </c>
      <c r="M3352" s="13">
        <v>0</v>
      </c>
      <c r="N3352" s="14">
        <f>D3352*$D$6</f>
        <v>207.2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295.26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8"/>
        <v>502.46</v>
      </c>
      <c r="Y3352" s="14">
        <f t="shared" si="1059"/>
        <v>0</v>
      </c>
      <c r="Z3352" s="14">
        <f t="shared" si="1060"/>
        <v>0</v>
      </c>
      <c r="AA3352" s="14">
        <f t="shared" si="1061"/>
        <v>0</v>
      </c>
      <c r="AB3352" s="14">
        <f t="shared" ref="AB3352:AB3363" si="1063">R3352+W3352</f>
        <v>0</v>
      </c>
      <c r="AC3352" s="15">
        <f t="shared" si="1062"/>
        <v>502.5</v>
      </c>
      <c r="AD3352" s="48">
        <f>(ROUND(AC3352-AC3349,1)/AC3349)</f>
        <v>-6.6679049034175333E-2</v>
      </c>
      <c r="AE3352" s="113"/>
      <c r="AF3352" s="60"/>
    </row>
    <row r="3353" spans="1:32">
      <c r="A3353" s="99" t="s">
        <v>817</v>
      </c>
      <c r="B3353" s="91">
        <v>10</v>
      </c>
      <c r="C3353" s="21" t="s">
        <v>338</v>
      </c>
      <c r="D3353" s="12">
        <v>148</v>
      </c>
      <c r="E3353" s="12">
        <v>0</v>
      </c>
      <c r="F3353" s="12">
        <v>0</v>
      </c>
      <c r="G3353" s="12">
        <v>0</v>
      </c>
      <c r="H3353" s="12">
        <v>0</v>
      </c>
      <c r="I3353" s="13">
        <v>40</v>
      </c>
      <c r="J3353" s="13">
        <v>15</v>
      </c>
      <c r="K3353" s="13">
        <v>0</v>
      </c>
      <c r="L3353" s="13">
        <v>40</v>
      </c>
      <c r="M3353" s="13">
        <v>0</v>
      </c>
      <c r="N3353" s="14">
        <f>D3353*$D$7</f>
        <v>207.2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295.26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8"/>
        <v>502.46</v>
      </c>
      <c r="Y3353" s="14">
        <f t="shared" si="1059"/>
        <v>0</v>
      </c>
      <c r="Z3353" s="14">
        <f t="shared" si="1060"/>
        <v>0</v>
      </c>
      <c r="AA3353" s="14">
        <f t="shared" si="1061"/>
        <v>0</v>
      </c>
      <c r="AB3353" s="14">
        <f t="shared" si="1063"/>
        <v>0</v>
      </c>
      <c r="AC3353" s="15">
        <f t="shared" si="1062"/>
        <v>502.5</v>
      </c>
      <c r="AD3353" s="48">
        <f>(ROUND(AC3353-AC3349,1)/AC3349)</f>
        <v>-6.6679049034175333E-2</v>
      </c>
      <c r="AE3353" s="113"/>
      <c r="AF3353" s="60"/>
    </row>
    <row r="3354" spans="1:32">
      <c r="A3354" s="99" t="s">
        <v>666</v>
      </c>
      <c r="B3354" s="91"/>
      <c r="C3354" s="21" t="s">
        <v>339</v>
      </c>
      <c r="D3354" s="12">
        <v>148</v>
      </c>
      <c r="E3354" s="12">
        <v>0</v>
      </c>
      <c r="F3354" s="12">
        <v>0</v>
      </c>
      <c r="G3354" s="12">
        <v>0</v>
      </c>
      <c r="H3354" s="12">
        <v>0</v>
      </c>
      <c r="I3354" s="13">
        <v>40</v>
      </c>
      <c r="J3354" s="13">
        <v>15</v>
      </c>
      <c r="K3354" s="13">
        <v>0</v>
      </c>
      <c r="L3354" s="13">
        <v>40</v>
      </c>
      <c r="M3354" s="13">
        <v>0</v>
      </c>
      <c r="N3354" s="14">
        <f>D3354*$D$8</f>
        <v>207.2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295.26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8"/>
        <v>502.46</v>
      </c>
      <c r="Y3354" s="14">
        <f t="shared" si="1059"/>
        <v>0</v>
      </c>
      <c r="Z3354" s="14">
        <f t="shared" si="1060"/>
        <v>0</v>
      </c>
      <c r="AA3354" s="14">
        <f t="shared" si="1061"/>
        <v>0</v>
      </c>
      <c r="AB3354" s="14">
        <f t="shared" si="1063"/>
        <v>0</v>
      </c>
      <c r="AC3354" s="15">
        <f t="shared" si="1062"/>
        <v>502.5</v>
      </c>
      <c r="AD3354" s="48">
        <f>(ROUND(AC3354-AC3349,1)/AC3349)</f>
        <v>-6.6679049034175333E-2</v>
      </c>
      <c r="AE3354" s="113"/>
      <c r="AF3354" s="60"/>
    </row>
    <row r="3355" spans="1:32">
      <c r="A3355" s="99" t="s">
        <v>605</v>
      </c>
      <c r="B3355" s="91"/>
      <c r="C3355" s="21" t="s">
        <v>1</v>
      </c>
      <c r="D3355" s="12">
        <v>74</v>
      </c>
      <c r="E3355" s="12">
        <v>186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80</v>
      </c>
      <c r="L3355" s="13">
        <v>0</v>
      </c>
      <c r="M3355" s="13">
        <v>0</v>
      </c>
      <c r="N3355" s="14">
        <f>D3355*$D$9</f>
        <v>88.8</v>
      </c>
      <c r="O3355" s="14">
        <f>E3355*$E$9</f>
        <v>241.8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73.260000000000005</v>
      </c>
      <c r="T3355" s="14">
        <f>(O3355/100)*(K3355*$K$9)</f>
        <v>290.16000000000003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8"/>
        <v>162.06</v>
      </c>
      <c r="Y3355" s="14">
        <f t="shared" si="1059"/>
        <v>531.96</v>
      </c>
      <c r="Z3355" s="14">
        <f t="shared" si="1060"/>
        <v>0</v>
      </c>
      <c r="AA3355" s="14">
        <f t="shared" si="1061"/>
        <v>0</v>
      </c>
      <c r="AB3355" s="14">
        <f t="shared" si="1063"/>
        <v>0</v>
      </c>
      <c r="AC3355" s="15">
        <f t="shared" si="1062"/>
        <v>694</v>
      </c>
      <c r="AD3355" s="48">
        <f>(ROUND(AC3355-AC3349,1)/AC3349)</f>
        <v>0.28900445765230315</v>
      </c>
      <c r="AE3355" s="113"/>
      <c r="AF3355" s="60"/>
    </row>
    <row r="3356" spans="1:32">
      <c r="A3356" s="99" t="s">
        <v>844</v>
      </c>
      <c r="B3356" s="91"/>
      <c r="C3356" s="21" t="s">
        <v>2</v>
      </c>
      <c r="D3356" s="12">
        <v>74</v>
      </c>
      <c r="E3356" s="12">
        <v>0</v>
      </c>
      <c r="F3356" s="12">
        <v>168</v>
      </c>
      <c r="G3356" s="12">
        <v>0</v>
      </c>
      <c r="H3356" s="12">
        <v>0</v>
      </c>
      <c r="I3356" s="13">
        <v>40</v>
      </c>
      <c r="J3356" s="13">
        <v>15</v>
      </c>
      <c r="K3356" s="13">
        <v>40</v>
      </c>
      <c r="L3356" s="13">
        <v>40</v>
      </c>
      <c r="M3356" s="13">
        <v>0</v>
      </c>
      <c r="N3356" s="14">
        <f>D3356*$D$10</f>
        <v>88.8</v>
      </c>
      <c r="O3356" s="14">
        <f>E3356*$E$10</f>
        <v>0</v>
      </c>
      <c r="P3356" s="14">
        <f>F3356*$F$10</f>
        <v>218.4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126.54</v>
      </c>
      <c r="T3356" s="14">
        <f>(O3356/100)*(K3356*$J$10)</f>
        <v>0</v>
      </c>
      <c r="U3356" s="14">
        <f>(P3356/100)*(K3356*$K$10)+(P3356/100)*(L3356*$L$10)</f>
        <v>262.08000000000004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8"/>
        <v>215.34</v>
      </c>
      <c r="Y3356" s="14">
        <f t="shared" si="1059"/>
        <v>0</v>
      </c>
      <c r="Z3356" s="14">
        <f t="shared" si="1060"/>
        <v>480.48</v>
      </c>
      <c r="AA3356" s="14">
        <f t="shared" si="1061"/>
        <v>0</v>
      </c>
      <c r="AB3356" s="14">
        <f t="shared" si="1063"/>
        <v>0</v>
      </c>
      <c r="AC3356" s="15">
        <f t="shared" si="1062"/>
        <v>695.8</v>
      </c>
      <c r="AD3356" s="48">
        <f>(ROUND(AC3356-AC3349,1)/AC3349)</f>
        <v>0.2923476968796434</v>
      </c>
      <c r="AE3356" s="113"/>
      <c r="AF3356" s="60"/>
    </row>
    <row r="3357" spans="1:32">
      <c r="A3357" s="99" t="s">
        <v>845</v>
      </c>
      <c r="B3357" s="91"/>
      <c r="C3357" s="21" t="s">
        <v>3</v>
      </c>
      <c r="D3357" s="12">
        <v>74</v>
      </c>
      <c r="E3357" s="12">
        <v>0</v>
      </c>
      <c r="F3357" s="12">
        <v>0</v>
      </c>
      <c r="G3357" s="12">
        <v>152</v>
      </c>
      <c r="H3357" s="12">
        <v>0</v>
      </c>
      <c r="I3357" s="13">
        <v>40</v>
      </c>
      <c r="J3357" s="13">
        <v>15</v>
      </c>
      <c r="K3357" s="13">
        <v>0</v>
      </c>
      <c r="L3357" s="13">
        <v>80</v>
      </c>
      <c r="M3357" s="13">
        <v>0</v>
      </c>
      <c r="N3357" s="14">
        <f>D3357*$D$11</f>
        <v>88.8</v>
      </c>
      <c r="O3357" s="14">
        <f>E3357*$E$11</f>
        <v>0</v>
      </c>
      <c r="P3357" s="14">
        <f>F3357*$F$11</f>
        <v>0</v>
      </c>
      <c r="Q3357" s="14">
        <f>G3357*$G$11</f>
        <v>197.6</v>
      </c>
      <c r="R3357" s="14">
        <f>H3357*$H$11</f>
        <v>0</v>
      </c>
      <c r="S3357" s="14">
        <f>(N3357/100)*(I3357*$I$11)+(N3357/100)*(J3357*$J$11)+(N3357/100)*(L3357*$L$11)</f>
        <v>179.82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237.12</v>
      </c>
      <c r="W3357" s="14">
        <f>(R3357/100)*(K3357*$K$11)+(R3357/100)*(L3357*$L$11)</f>
        <v>0</v>
      </c>
      <c r="X3357" s="14">
        <f t="shared" si="1058"/>
        <v>268.62</v>
      </c>
      <c r="Y3357" s="14">
        <f t="shared" si="1059"/>
        <v>0</v>
      </c>
      <c r="Z3357" s="14">
        <f t="shared" si="1060"/>
        <v>0</v>
      </c>
      <c r="AA3357" s="14">
        <f t="shared" si="1061"/>
        <v>434.72</v>
      </c>
      <c r="AB3357" s="14">
        <f t="shared" si="1063"/>
        <v>0</v>
      </c>
      <c r="AC3357" s="15">
        <f t="shared" si="1062"/>
        <v>703.3</v>
      </c>
      <c r="AD3357" s="48">
        <f>(ROUND(AC3357-AC3349,1)/AC3349)</f>
        <v>0.30627786032689452</v>
      </c>
      <c r="AE3357" s="113"/>
      <c r="AF3357" s="60"/>
    </row>
    <row r="3358" spans="1:32">
      <c r="A3358" s="99" t="s">
        <v>846</v>
      </c>
      <c r="B3358" s="91"/>
      <c r="C3358" s="21" t="s">
        <v>4</v>
      </c>
      <c r="D3358" s="12">
        <v>74</v>
      </c>
      <c r="E3358" s="12">
        <v>0</v>
      </c>
      <c r="F3358" s="12">
        <v>0</v>
      </c>
      <c r="G3358" s="12">
        <v>0</v>
      </c>
      <c r="H3358" s="12">
        <v>168</v>
      </c>
      <c r="I3358" s="13">
        <v>40</v>
      </c>
      <c r="J3358" s="13">
        <v>15</v>
      </c>
      <c r="K3358" s="13">
        <v>40</v>
      </c>
      <c r="L3358" s="13">
        <v>40</v>
      </c>
      <c r="M3358" s="13">
        <v>0</v>
      </c>
      <c r="N3358" s="14">
        <f>D3358*$D$12</f>
        <v>88.8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218.4</v>
      </c>
      <c r="S3358" s="14">
        <f>(N3358/100)*(I3358*$I$12)+(N3358/100)*(J3358*$J$12)+(N3358/100)*(L3358*$L$12)</f>
        <v>126.54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262.08000000000004</v>
      </c>
      <c r="X3358" s="14">
        <f t="shared" si="1058"/>
        <v>215.34</v>
      </c>
      <c r="Y3358" s="14">
        <f t="shared" si="1059"/>
        <v>0</v>
      </c>
      <c r="Z3358" s="14">
        <f t="shared" si="1060"/>
        <v>0</v>
      </c>
      <c r="AA3358" s="14">
        <f t="shared" si="1061"/>
        <v>0</v>
      </c>
      <c r="AB3358" s="14">
        <f t="shared" si="1063"/>
        <v>480.48</v>
      </c>
      <c r="AC3358" s="15">
        <f t="shared" si="1062"/>
        <v>695.8</v>
      </c>
      <c r="AD3358" s="48">
        <f>(ROUND(AC3358-AC3349,1)/AC3349)</f>
        <v>0.2923476968796434</v>
      </c>
      <c r="AE3358" s="113"/>
      <c r="AF3358" s="60"/>
    </row>
    <row r="3359" spans="1:32">
      <c r="A3359" s="99" t="s">
        <v>847</v>
      </c>
      <c r="B3359" s="91"/>
      <c r="C3359" s="21" t="s">
        <v>327</v>
      </c>
      <c r="D3359" s="12">
        <v>148</v>
      </c>
      <c r="E3359" s="12">
        <v>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0</v>
      </c>
      <c r="L3359" s="13">
        <v>40</v>
      </c>
      <c r="M3359" s="13">
        <v>77</v>
      </c>
      <c r="N3359" s="14">
        <f>D3359*$D$13</f>
        <v>192.4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496.392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8"/>
        <v>688.79200000000003</v>
      </c>
      <c r="Y3359" s="14">
        <f t="shared" si="1059"/>
        <v>0</v>
      </c>
      <c r="Z3359" s="14">
        <f t="shared" si="1060"/>
        <v>0</v>
      </c>
      <c r="AA3359" s="14">
        <f t="shared" si="1061"/>
        <v>0</v>
      </c>
      <c r="AB3359" s="14">
        <f t="shared" si="1063"/>
        <v>0</v>
      </c>
      <c r="AC3359" s="15">
        <f t="shared" si="1062"/>
        <v>688.8</v>
      </c>
      <c r="AD3359" s="48">
        <f>(ROUND(AC3359-AC3349,1)/AC3349)</f>
        <v>0.27934621099554235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175</v>
      </c>
      <c r="E3360" s="12">
        <v>0</v>
      </c>
      <c r="F3360" s="12">
        <v>0</v>
      </c>
      <c r="G3360" s="12">
        <v>0</v>
      </c>
      <c r="H3360" s="12">
        <v>0</v>
      </c>
      <c r="I3360" s="13">
        <v>40</v>
      </c>
      <c r="J3360" s="13">
        <v>15</v>
      </c>
      <c r="K3360" s="13">
        <v>80</v>
      </c>
      <c r="L3360" s="13">
        <v>0</v>
      </c>
      <c r="M3360" s="13">
        <v>0</v>
      </c>
      <c r="N3360" s="14">
        <f>D3360*$D$14</f>
        <v>227.5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460.6875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8"/>
        <v>688.1875</v>
      </c>
      <c r="Y3360" s="14">
        <f t="shared" si="1059"/>
        <v>0</v>
      </c>
      <c r="Z3360" s="14">
        <f t="shared" si="1060"/>
        <v>0</v>
      </c>
      <c r="AA3360" s="14">
        <f t="shared" si="1061"/>
        <v>0</v>
      </c>
      <c r="AB3360" s="14">
        <f t="shared" si="1063"/>
        <v>0</v>
      </c>
      <c r="AC3360" s="15">
        <f t="shared" si="1062"/>
        <v>688.2</v>
      </c>
      <c r="AD3360" s="48">
        <f>(ROUND(AC3360-AC3349,1)/AC3349)</f>
        <v>0.27823179791976227</v>
      </c>
      <c r="AE3360" s="113"/>
      <c r="AF3360" s="60"/>
    </row>
    <row r="3361" spans="1:32">
      <c r="A3361" s="99"/>
      <c r="B3361" s="91"/>
      <c r="C3361" s="21" t="s">
        <v>329</v>
      </c>
      <c r="D3361" s="12">
        <v>175</v>
      </c>
      <c r="E3361" s="12">
        <v>0</v>
      </c>
      <c r="F3361" s="12">
        <v>0</v>
      </c>
      <c r="G3361" s="12">
        <v>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D3361*$D$15</f>
        <v>227.5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460.6875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8"/>
        <v>688.1875</v>
      </c>
      <c r="Y3361" s="14">
        <f t="shared" si="1059"/>
        <v>0</v>
      </c>
      <c r="Z3361" s="14">
        <f t="shared" si="1060"/>
        <v>0</v>
      </c>
      <c r="AA3361" s="14">
        <f t="shared" si="1061"/>
        <v>0</v>
      </c>
      <c r="AB3361" s="14">
        <f t="shared" si="1063"/>
        <v>0</v>
      </c>
      <c r="AC3361" s="15">
        <f t="shared" si="1062"/>
        <v>688.2</v>
      </c>
      <c r="AD3361" s="48">
        <f>(ROUND(AC3361-AC3349,1)/AC3349)</f>
        <v>0.27823179791976227</v>
      </c>
      <c r="AE3361" s="113"/>
      <c r="AF3361" s="60"/>
    </row>
    <row r="3362" spans="1:32">
      <c r="A3362" s="99"/>
      <c r="B3362" s="91"/>
      <c r="C3362" s="21" t="s">
        <v>325</v>
      </c>
      <c r="D3362" s="12">
        <v>148</v>
      </c>
      <c r="E3362" s="12">
        <v>0</v>
      </c>
      <c r="F3362" s="12">
        <v>0</v>
      </c>
      <c r="G3362" s="12">
        <v>0</v>
      </c>
      <c r="H3362" s="12">
        <v>0</v>
      </c>
      <c r="I3362" s="13">
        <v>40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192.4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413.66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8"/>
        <v>606.06000000000006</v>
      </c>
      <c r="Y3362" s="14">
        <f t="shared" si="1059"/>
        <v>0</v>
      </c>
      <c r="Z3362" s="14">
        <f t="shared" si="1060"/>
        <v>0</v>
      </c>
      <c r="AA3362" s="14">
        <f t="shared" si="1061"/>
        <v>0</v>
      </c>
      <c r="AB3362" s="14">
        <f t="shared" si="1063"/>
        <v>0</v>
      </c>
      <c r="AC3362" s="15">
        <f t="shared" si="1062"/>
        <v>606.1</v>
      </c>
      <c r="AD3362" s="48">
        <f>(ROUND(AC3362-AC3349,1)/AC3349)</f>
        <v>0.12574294205052006</v>
      </c>
      <c r="AE3362" s="113"/>
      <c r="AF3362" s="60"/>
    </row>
    <row r="3363" spans="1:32">
      <c r="A3363" s="99"/>
      <c r="B3363" s="91"/>
      <c r="C3363" s="21" t="s">
        <v>326</v>
      </c>
      <c r="D3363" s="12">
        <v>148</v>
      </c>
      <c r="E3363" s="12">
        <v>0</v>
      </c>
      <c r="F3363" s="12">
        <v>0</v>
      </c>
      <c r="G3363" s="12">
        <v>0</v>
      </c>
      <c r="H3363" s="12">
        <v>0</v>
      </c>
      <c r="I3363" s="13">
        <v>73</v>
      </c>
      <c r="J3363" s="13">
        <v>15</v>
      </c>
      <c r="K3363" s="13">
        <v>0</v>
      </c>
      <c r="L3363" s="13">
        <v>40</v>
      </c>
      <c r="M3363" s="13">
        <v>0</v>
      </c>
      <c r="N3363" s="14">
        <f>D3363*$D$17</f>
        <v>192.4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467.33960000000002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8"/>
        <v>659.7396</v>
      </c>
      <c r="Y3363" s="14">
        <f t="shared" si="1059"/>
        <v>0</v>
      </c>
      <c r="Z3363" s="14">
        <f t="shared" si="1060"/>
        <v>0</v>
      </c>
      <c r="AA3363" s="14">
        <f t="shared" si="1061"/>
        <v>0</v>
      </c>
      <c r="AB3363" s="14">
        <f t="shared" si="1063"/>
        <v>0</v>
      </c>
      <c r="AC3363" s="15">
        <f t="shared" si="1062"/>
        <v>659.7</v>
      </c>
      <c r="AD3363" s="48">
        <f>(ROUND(AC3363-AC3349,1)/AC3349)</f>
        <v>0.22529717682020803</v>
      </c>
      <c r="AE3363" s="113"/>
      <c r="AF3363" s="60"/>
    </row>
    <row r="3364" spans="1:32">
      <c r="A3364" s="106" t="s">
        <v>0</v>
      </c>
      <c r="B3364" s="92" t="s">
        <v>544</v>
      </c>
      <c r="C3364" s="50" t="s">
        <v>242</v>
      </c>
      <c r="D3364" s="11">
        <v>160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240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288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52"/>
        <v>528</v>
      </c>
      <c r="Y3364" s="52">
        <f t="shared" si="1053"/>
        <v>0</v>
      </c>
      <c r="Z3364" s="52">
        <f t="shared" si="1054"/>
        <v>0</v>
      </c>
      <c r="AA3364" s="52">
        <f t="shared" si="1055"/>
        <v>0</v>
      </c>
      <c r="AB3364" s="52">
        <f>R3364+W3364</f>
        <v>0</v>
      </c>
      <c r="AC3364" s="53">
        <f>ROUND(X3364+Y3364+Z3364+AA3364+AB3364,1)</f>
        <v>528</v>
      </c>
      <c r="AD3364" s="58"/>
      <c r="AE3364" s="113"/>
      <c r="AF3364" s="60"/>
    </row>
    <row r="3365" spans="1:32">
      <c r="A3365" s="99" t="s">
        <v>814</v>
      </c>
      <c r="B3365" s="93">
        <v>40</v>
      </c>
      <c r="C3365" s="21" t="s">
        <v>324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75</v>
      </c>
      <c r="J3365" s="13">
        <v>35</v>
      </c>
      <c r="K3365" s="13">
        <v>0</v>
      </c>
      <c r="L3365" s="13">
        <v>0</v>
      </c>
      <c r="M3365" s="13">
        <v>0</v>
      </c>
      <c r="N3365" s="14">
        <f>D3365*$D$4</f>
        <v>208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411.84000000000003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2"/>
        <v>619.84</v>
      </c>
      <c r="Y3365" s="14">
        <f t="shared" si="1053"/>
        <v>0</v>
      </c>
      <c r="Z3365" s="14">
        <f t="shared" si="1054"/>
        <v>0</v>
      </c>
      <c r="AA3365" s="14">
        <f t="shared" si="1055"/>
        <v>0</v>
      </c>
      <c r="AB3365" s="14">
        <f>R3365+W3365</f>
        <v>0</v>
      </c>
      <c r="AC3365" s="15">
        <f>ROUND(X3365+Y3365+Z3365+AA3365+AB3365,1)</f>
        <v>619.79999999999995</v>
      </c>
      <c r="AD3365" s="48">
        <f>(ROUND(AC3365-AC3364,1)/AC3364)</f>
        <v>0.17386363636363636</v>
      </c>
      <c r="AE3365" s="113"/>
      <c r="AF3365" s="60"/>
    </row>
    <row r="3366" spans="1:32">
      <c r="A3366" s="99" t="s">
        <v>815</v>
      </c>
      <c r="B3366" s="93">
        <v>0</v>
      </c>
      <c r="C3366" s="21" t="s">
        <v>849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224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268.8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2"/>
        <v>492.8</v>
      </c>
      <c r="Y3366" s="14">
        <f t="shared" si="1053"/>
        <v>0</v>
      </c>
      <c r="Z3366" s="14">
        <f t="shared" si="1054"/>
        <v>0</v>
      </c>
      <c r="AA3366" s="14">
        <f t="shared" si="1055"/>
        <v>0</v>
      </c>
      <c r="AB3366" s="14">
        <f>R3366+W3366</f>
        <v>0</v>
      </c>
      <c r="AC3366" s="15">
        <f t="shared" ref="AC3366:AC3378" si="1064">ROUND(X3366+Y3366+Z3366+AA3366+AB3366,1)</f>
        <v>492.8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3">
        <v>0</v>
      </c>
      <c r="C3367" s="21" t="s">
        <v>337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224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268.8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2"/>
        <v>492.8</v>
      </c>
      <c r="Y3367" s="14">
        <f t="shared" si="1053"/>
        <v>0</v>
      </c>
      <c r="Z3367" s="14">
        <f t="shared" si="1054"/>
        <v>0</v>
      </c>
      <c r="AA3367" s="14">
        <f t="shared" si="1055"/>
        <v>0</v>
      </c>
      <c r="AB3367" s="14">
        <f t="shared" ref="AB3367:AB3378" si="1065">R3367+W3367</f>
        <v>0</v>
      </c>
      <c r="AC3367" s="15">
        <f t="shared" si="1064"/>
        <v>492.8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3">
        <v>0</v>
      </c>
      <c r="C3368" s="21" t="s">
        <v>338</v>
      </c>
      <c r="D3368" s="12">
        <v>160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224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268.8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2"/>
        <v>492.8</v>
      </c>
      <c r="Y3368" s="14">
        <f t="shared" si="1053"/>
        <v>0</v>
      </c>
      <c r="Z3368" s="14">
        <f t="shared" si="1054"/>
        <v>0</v>
      </c>
      <c r="AA3368" s="14">
        <f t="shared" si="1055"/>
        <v>0</v>
      </c>
      <c r="AB3368" s="14">
        <f t="shared" si="1065"/>
        <v>0</v>
      </c>
      <c r="AC3368" s="15">
        <f t="shared" si="1064"/>
        <v>492.8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3"/>
      <c r="C3369" s="21" t="s">
        <v>339</v>
      </c>
      <c r="D3369" s="12">
        <v>160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224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268.8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2"/>
        <v>492.8</v>
      </c>
      <c r="Y3369" s="14">
        <f t="shared" si="1053"/>
        <v>0</v>
      </c>
      <c r="Z3369" s="14">
        <f t="shared" si="1054"/>
        <v>0</v>
      </c>
      <c r="AA3369" s="14">
        <f t="shared" si="1055"/>
        <v>0</v>
      </c>
      <c r="AB3369" s="14">
        <f t="shared" si="1065"/>
        <v>0</v>
      </c>
      <c r="AC3369" s="15">
        <f t="shared" si="1064"/>
        <v>492.8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3"/>
      <c r="C3370" s="21" t="s">
        <v>1</v>
      </c>
      <c r="D3370" s="12">
        <v>80</v>
      </c>
      <c r="E3370" s="12">
        <v>160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85</v>
      </c>
      <c r="L3370" s="13">
        <v>0</v>
      </c>
      <c r="M3370" s="13">
        <v>0</v>
      </c>
      <c r="N3370" s="14">
        <f>D3370*$D$9</f>
        <v>96</v>
      </c>
      <c r="O3370" s="14">
        <f>E3370*$E$9</f>
        <v>208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115.19999999999999</v>
      </c>
      <c r="T3370" s="14">
        <f>(O3370/100)*(K3370*$K$9)</f>
        <v>265.2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2"/>
        <v>211.2</v>
      </c>
      <c r="Y3370" s="14">
        <f t="shared" si="1053"/>
        <v>473.2</v>
      </c>
      <c r="Z3370" s="14">
        <f t="shared" si="1054"/>
        <v>0</v>
      </c>
      <c r="AA3370" s="14">
        <f t="shared" si="1055"/>
        <v>0</v>
      </c>
      <c r="AB3370" s="14">
        <f t="shared" si="1065"/>
        <v>0</v>
      </c>
      <c r="AC3370" s="15">
        <f t="shared" si="1064"/>
        <v>684.4</v>
      </c>
      <c r="AD3370" s="48">
        <f>(ROUND(AC3370-AC3364,1)/AC3364)</f>
        <v>0.2962121212121212</v>
      </c>
      <c r="AE3370" s="113"/>
      <c r="AF3370" s="60"/>
    </row>
    <row r="3371" spans="1:32">
      <c r="A3371" s="99" t="s">
        <v>844</v>
      </c>
      <c r="B3371" s="93"/>
      <c r="C3371" s="21" t="s">
        <v>2</v>
      </c>
      <c r="D3371" s="12">
        <v>80</v>
      </c>
      <c r="E3371" s="12">
        <v>0</v>
      </c>
      <c r="F3371" s="12">
        <v>160</v>
      </c>
      <c r="G3371" s="12">
        <v>0</v>
      </c>
      <c r="H3371" s="12">
        <v>0</v>
      </c>
      <c r="I3371" s="13">
        <v>60</v>
      </c>
      <c r="J3371" s="13">
        <v>20</v>
      </c>
      <c r="K3371" s="13">
        <v>42.5</v>
      </c>
      <c r="L3371" s="13">
        <v>42.5</v>
      </c>
      <c r="M3371" s="13">
        <v>0</v>
      </c>
      <c r="N3371" s="14">
        <f>D3371*$D$10</f>
        <v>96</v>
      </c>
      <c r="O3371" s="14">
        <f>E3371*$E$10</f>
        <v>0</v>
      </c>
      <c r="P3371" s="14">
        <f>F3371*$F$10</f>
        <v>208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115.19999999999999</v>
      </c>
      <c r="T3371" s="14">
        <f>(O3371/100)*(K3371*$J$10)</f>
        <v>0</v>
      </c>
      <c r="U3371" s="14">
        <f>(P3371/100)*(K3371*$K$10)+(P3371/100)*(L3371*$L$10)</f>
        <v>265.2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2"/>
        <v>211.2</v>
      </c>
      <c r="Y3371" s="14">
        <f t="shared" si="1053"/>
        <v>0</v>
      </c>
      <c r="Z3371" s="14">
        <f t="shared" si="1054"/>
        <v>473.2</v>
      </c>
      <c r="AA3371" s="14">
        <f t="shared" si="1055"/>
        <v>0</v>
      </c>
      <c r="AB3371" s="14">
        <f t="shared" si="1065"/>
        <v>0</v>
      </c>
      <c r="AC3371" s="15">
        <f t="shared" si="1064"/>
        <v>684.4</v>
      </c>
      <c r="AD3371" s="48">
        <f>(ROUND(AC3371-AC3364,1)/AC3364)</f>
        <v>0.2962121212121212</v>
      </c>
      <c r="AE3371" s="113"/>
      <c r="AF3371" s="60"/>
    </row>
    <row r="3372" spans="1:32">
      <c r="A3372" s="99" t="s">
        <v>845</v>
      </c>
      <c r="B3372" s="93"/>
      <c r="C3372" s="21" t="s">
        <v>3</v>
      </c>
      <c r="D3372" s="12">
        <v>80</v>
      </c>
      <c r="E3372" s="12">
        <v>0</v>
      </c>
      <c r="F3372" s="12">
        <v>0</v>
      </c>
      <c r="G3372" s="12">
        <v>160</v>
      </c>
      <c r="H3372" s="12">
        <v>0</v>
      </c>
      <c r="I3372" s="13">
        <v>60</v>
      </c>
      <c r="J3372" s="13">
        <v>20</v>
      </c>
      <c r="K3372" s="13">
        <v>0</v>
      </c>
      <c r="L3372" s="13">
        <v>85</v>
      </c>
      <c r="M3372" s="13">
        <v>0</v>
      </c>
      <c r="N3372" s="14">
        <f>D3372*$D$11</f>
        <v>96</v>
      </c>
      <c r="O3372" s="14">
        <f>E3372*$E$11</f>
        <v>0</v>
      </c>
      <c r="P3372" s="14">
        <f>F3372*$F$11</f>
        <v>0</v>
      </c>
      <c r="Q3372" s="14">
        <f>G3372*$G$11</f>
        <v>208</v>
      </c>
      <c r="R3372" s="14">
        <f>H3372*$H$11</f>
        <v>0</v>
      </c>
      <c r="S3372" s="14">
        <f>(N3372/100)*(I3372*$I$11)+(N3372/100)*(J3372*$J$11)</f>
        <v>115.19999999999999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265.2</v>
      </c>
      <c r="W3372" s="14">
        <f>(R3372/100)*(K3372*$K$11)+(R3372/100)*(L3372*$L$11)</f>
        <v>0</v>
      </c>
      <c r="X3372" s="14">
        <f t="shared" si="1052"/>
        <v>211.2</v>
      </c>
      <c r="Y3372" s="14">
        <f t="shared" si="1053"/>
        <v>0</v>
      </c>
      <c r="Z3372" s="14">
        <f t="shared" si="1054"/>
        <v>0</v>
      </c>
      <c r="AA3372" s="14">
        <f t="shared" si="1055"/>
        <v>473.2</v>
      </c>
      <c r="AB3372" s="14">
        <f t="shared" si="1065"/>
        <v>0</v>
      </c>
      <c r="AC3372" s="15">
        <f t="shared" si="1064"/>
        <v>684.4</v>
      </c>
      <c r="AD3372" s="48">
        <f>(ROUND(AC3372-AC3364,1)/AC3364)</f>
        <v>0.2962121212121212</v>
      </c>
      <c r="AE3372" s="113"/>
      <c r="AF3372" s="60"/>
    </row>
    <row r="3373" spans="1:32">
      <c r="A3373" s="99" t="s">
        <v>846</v>
      </c>
      <c r="B3373" s="93"/>
      <c r="C3373" s="21" t="s">
        <v>4</v>
      </c>
      <c r="D3373" s="12">
        <v>80</v>
      </c>
      <c r="E3373" s="12">
        <v>0</v>
      </c>
      <c r="F3373" s="12">
        <v>0</v>
      </c>
      <c r="G3373" s="12">
        <v>0</v>
      </c>
      <c r="H3373" s="12">
        <v>160</v>
      </c>
      <c r="I3373" s="13">
        <v>60</v>
      </c>
      <c r="J3373" s="13">
        <v>20</v>
      </c>
      <c r="K3373" s="13">
        <v>42.5</v>
      </c>
      <c r="L3373" s="13">
        <v>42.5</v>
      </c>
      <c r="M3373" s="13">
        <v>0</v>
      </c>
      <c r="N3373" s="14">
        <f>D3373*$D$12</f>
        <v>96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208</v>
      </c>
      <c r="S3373" s="14">
        <f>(N3373/100)*(I3373*$I$12)+(N3373/100)*(J3373*$J$12)</f>
        <v>115.19999999999999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265.2</v>
      </c>
      <c r="X3373" s="14">
        <f t="shared" si="1052"/>
        <v>211.2</v>
      </c>
      <c r="Y3373" s="14">
        <f t="shared" si="1053"/>
        <v>0</v>
      </c>
      <c r="Z3373" s="14">
        <f t="shared" si="1054"/>
        <v>0</v>
      </c>
      <c r="AA3373" s="14">
        <f t="shared" si="1055"/>
        <v>0</v>
      </c>
      <c r="AB3373" s="14">
        <f t="shared" si="1065"/>
        <v>473.2</v>
      </c>
      <c r="AC3373" s="15">
        <f t="shared" si="1064"/>
        <v>684.4</v>
      </c>
      <c r="AD3373" s="48">
        <f>(ROUND(AC3373-AC3364,1)/AC3364)</f>
        <v>0.2962121212121212</v>
      </c>
      <c r="AE3373" s="113"/>
      <c r="AF3373" s="60"/>
    </row>
    <row r="3374" spans="1:32">
      <c r="A3374" s="99" t="s">
        <v>847</v>
      </c>
      <c r="B3374" s="93"/>
      <c r="C3374" s="21" t="s">
        <v>327</v>
      </c>
      <c r="D3374" s="12">
        <v>160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0</v>
      </c>
      <c r="L3374" s="13">
        <v>0</v>
      </c>
      <c r="M3374" s="13">
        <v>70</v>
      </c>
      <c r="N3374" s="14">
        <f>D3374*$D$13</f>
        <v>208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468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2"/>
        <v>676</v>
      </c>
      <c r="Y3374" s="14">
        <f t="shared" si="1053"/>
        <v>0</v>
      </c>
      <c r="Z3374" s="14">
        <f t="shared" si="1054"/>
        <v>0</v>
      </c>
      <c r="AA3374" s="14">
        <f t="shared" si="1055"/>
        <v>0</v>
      </c>
      <c r="AB3374" s="14">
        <f t="shared" si="1065"/>
        <v>0</v>
      </c>
      <c r="AC3374" s="15">
        <f t="shared" si="1064"/>
        <v>676</v>
      </c>
      <c r="AD3374" s="48">
        <f>(ROUND(AC3374-AC3364,1)/AC3364)</f>
        <v>0.28030303030303028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160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20</v>
      </c>
      <c r="K3375" s="13">
        <v>70</v>
      </c>
      <c r="L3375" s="13">
        <v>0</v>
      </c>
      <c r="M3375" s="13">
        <v>0</v>
      </c>
      <c r="N3375" s="14">
        <f>D3375*$D$14</f>
        <v>208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468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2"/>
        <v>676</v>
      </c>
      <c r="Y3375" s="14">
        <f t="shared" si="1053"/>
        <v>0</v>
      </c>
      <c r="Z3375" s="14">
        <f t="shared" si="1054"/>
        <v>0</v>
      </c>
      <c r="AA3375" s="14">
        <f t="shared" si="1055"/>
        <v>0</v>
      </c>
      <c r="AB3375" s="14">
        <f t="shared" si="1065"/>
        <v>0</v>
      </c>
      <c r="AC3375" s="15">
        <f t="shared" si="1064"/>
        <v>676</v>
      </c>
      <c r="AD3375" s="48">
        <f>(ROUND(AC3375-AC3364,1)/AC3364)</f>
        <v>0.28030303030303028</v>
      </c>
      <c r="AE3375" s="113"/>
      <c r="AF3375" s="60"/>
    </row>
    <row r="3376" spans="1:32">
      <c r="A3376" s="99"/>
      <c r="B3376" s="93"/>
      <c r="C3376" s="21" t="s">
        <v>329</v>
      </c>
      <c r="D3376" s="12">
        <v>160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20</v>
      </c>
      <c r="K3376" s="13">
        <v>0</v>
      </c>
      <c r="L3376" s="13">
        <v>70</v>
      </c>
      <c r="M3376" s="13">
        <v>0</v>
      </c>
      <c r="N3376" s="14">
        <f>D3376*$D$15</f>
        <v>208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468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2"/>
        <v>676</v>
      </c>
      <c r="Y3376" s="14">
        <f t="shared" si="1053"/>
        <v>0</v>
      </c>
      <c r="Z3376" s="14">
        <f t="shared" si="1054"/>
        <v>0</v>
      </c>
      <c r="AA3376" s="14">
        <f t="shared" si="1055"/>
        <v>0</v>
      </c>
      <c r="AB3376" s="14">
        <f t="shared" si="1065"/>
        <v>0</v>
      </c>
      <c r="AC3376" s="15">
        <f t="shared" si="1064"/>
        <v>676</v>
      </c>
      <c r="AD3376" s="48">
        <f>(ROUND(AC3376-AC3364,1)/AC3364)</f>
        <v>0.28030303030303028</v>
      </c>
      <c r="AE3376" s="113"/>
      <c r="AF3376" s="60"/>
    </row>
    <row r="3377" spans="1:32">
      <c r="A3377" s="99"/>
      <c r="B3377" s="93"/>
      <c r="C3377" s="21" t="s">
        <v>325</v>
      </c>
      <c r="D3377" s="12">
        <v>160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55</v>
      </c>
      <c r="K3377" s="13">
        <v>0</v>
      </c>
      <c r="L3377" s="13">
        <v>0</v>
      </c>
      <c r="M3377" s="13">
        <v>0</v>
      </c>
      <c r="N3377" s="14">
        <f>D3377*$D$16</f>
        <v>208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387.92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2"/>
        <v>595.92000000000007</v>
      </c>
      <c r="Y3377" s="14">
        <f t="shared" si="1053"/>
        <v>0</v>
      </c>
      <c r="Z3377" s="14">
        <f t="shared" si="1054"/>
        <v>0</v>
      </c>
      <c r="AA3377" s="14">
        <f t="shared" si="1055"/>
        <v>0</v>
      </c>
      <c r="AB3377" s="14">
        <f t="shared" si="1065"/>
        <v>0</v>
      </c>
      <c r="AC3377" s="15">
        <f t="shared" si="1064"/>
        <v>595.9</v>
      </c>
      <c r="AD3377" s="48">
        <f>(ROUND(AC3377-AC3364,1)/AC3364)</f>
        <v>0.12859848484848485</v>
      </c>
      <c r="AE3377" s="113"/>
      <c r="AF3377" s="60"/>
    </row>
    <row r="3378" spans="1:32">
      <c r="A3378" s="99"/>
      <c r="B3378" s="93"/>
      <c r="C3378" s="21" t="s">
        <v>326</v>
      </c>
      <c r="D3378" s="12">
        <v>160</v>
      </c>
      <c r="E3378" s="12">
        <v>0</v>
      </c>
      <c r="F3378" s="12">
        <v>0</v>
      </c>
      <c r="G3378" s="12">
        <v>0</v>
      </c>
      <c r="H3378" s="12">
        <v>0</v>
      </c>
      <c r="I3378" s="13">
        <v>83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208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438.67199999999997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2"/>
        <v>646.67200000000003</v>
      </c>
      <c r="Y3378" s="14">
        <f t="shared" si="1053"/>
        <v>0</v>
      </c>
      <c r="Z3378" s="14">
        <f t="shared" si="1054"/>
        <v>0</v>
      </c>
      <c r="AA3378" s="14">
        <f t="shared" si="1055"/>
        <v>0</v>
      </c>
      <c r="AB3378" s="14">
        <f t="shared" si="1065"/>
        <v>0</v>
      </c>
      <c r="AC3378" s="15">
        <f t="shared" si="1064"/>
        <v>646.70000000000005</v>
      </c>
      <c r="AD3378" s="48">
        <f>(ROUND(AC3378-AC3364,1)/AC3364)</f>
        <v>0.22481060606060607</v>
      </c>
      <c r="AE3378" s="113"/>
      <c r="AF3378" s="60"/>
    </row>
    <row r="3379" spans="1:32">
      <c r="A3379" s="106" t="s">
        <v>0</v>
      </c>
      <c r="B3379" s="90" t="s">
        <v>550</v>
      </c>
      <c r="C3379" s="50" t="s">
        <v>242</v>
      </c>
      <c r="D3379" s="11">
        <v>180</v>
      </c>
      <c r="E3379" s="11">
        <v>0</v>
      </c>
      <c r="F3379" s="11">
        <v>0</v>
      </c>
      <c r="G3379" s="11">
        <v>0</v>
      </c>
      <c r="H3379" s="11">
        <v>0</v>
      </c>
      <c r="I3379" s="51">
        <v>65</v>
      </c>
      <c r="J3379" s="51">
        <v>0</v>
      </c>
      <c r="K3379" s="51">
        <v>0</v>
      </c>
      <c r="L3379" s="51">
        <v>0</v>
      </c>
      <c r="M3379" s="51">
        <v>0</v>
      </c>
      <c r="N3379" s="52">
        <f>D3379*$D$3</f>
        <v>270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263.25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6">N3379+S3379</f>
        <v>533.25</v>
      </c>
      <c r="Y3379" s="52">
        <f t="shared" ref="Y3379:Y3408" si="1067">O3379+T3379</f>
        <v>0</v>
      </c>
      <c r="Z3379" s="52">
        <f t="shared" ref="Z3379:Z3408" si="1068">P3379+U3379</f>
        <v>0</v>
      </c>
      <c r="AA3379" s="52">
        <f t="shared" ref="AA3379:AA3408" si="1069">Q3379+V3379</f>
        <v>0</v>
      </c>
      <c r="AB3379" s="52">
        <f>R3379+W3379</f>
        <v>0</v>
      </c>
      <c r="AC3379" s="53">
        <f>ROUND(X3379+Y3379+Z3379+AA3379+AB3379,1)</f>
        <v>533.29999999999995</v>
      </c>
      <c r="AD3379" s="58"/>
      <c r="AE3379" s="113"/>
      <c r="AF3379" s="60"/>
    </row>
    <row r="3380" spans="1:32">
      <c r="A3380" s="99" t="s">
        <v>814</v>
      </c>
      <c r="B3380" s="91">
        <v>36</v>
      </c>
      <c r="C3380" s="21" t="s">
        <v>324</v>
      </c>
      <c r="D3380" s="12">
        <v>180</v>
      </c>
      <c r="E3380" s="12">
        <v>0</v>
      </c>
      <c r="F3380" s="12">
        <v>0</v>
      </c>
      <c r="G3380" s="12">
        <v>0</v>
      </c>
      <c r="H3380" s="12">
        <v>0</v>
      </c>
      <c r="I3380" s="13">
        <v>80</v>
      </c>
      <c r="J3380" s="13">
        <v>14</v>
      </c>
      <c r="K3380" s="13">
        <v>0</v>
      </c>
      <c r="L3380" s="13">
        <v>0</v>
      </c>
      <c r="M3380" s="13">
        <v>0</v>
      </c>
      <c r="N3380" s="14">
        <f>D3380*$D$4</f>
        <v>234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395.928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6"/>
        <v>629.928</v>
      </c>
      <c r="Y3380" s="14">
        <f t="shared" si="1067"/>
        <v>0</v>
      </c>
      <c r="Z3380" s="14">
        <f t="shared" si="1068"/>
        <v>0</v>
      </c>
      <c r="AA3380" s="14">
        <f t="shared" si="1069"/>
        <v>0</v>
      </c>
      <c r="AB3380" s="14">
        <f>R3380+W3380</f>
        <v>0</v>
      </c>
      <c r="AC3380" s="15">
        <f>ROUND(X3380+Y3380+Z3380+AA3380+AB3380,1)</f>
        <v>629.9</v>
      </c>
      <c r="AD3380" s="48">
        <f>(ROUND(AC3380-AC3379,1)/AC3379)</f>
        <v>0.18113632102006375</v>
      </c>
      <c r="AE3380" s="113"/>
      <c r="AF3380" s="60"/>
    </row>
    <row r="3381" spans="1:32">
      <c r="A3381" s="99" t="s">
        <v>815</v>
      </c>
      <c r="B3381" s="91">
        <v>0</v>
      </c>
      <c r="C3381" s="21" t="s">
        <v>849</v>
      </c>
      <c r="D3381" s="12">
        <v>180</v>
      </c>
      <c r="E3381" s="12">
        <v>0</v>
      </c>
      <c r="F3381" s="12">
        <v>0</v>
      </c>
      <c r="G3381" s="12">
        <v>0</v>
      </c>
      <c r="H3381" s="12">
        <v>0</v>
      </c>
      <c r="I3381" s="13">
        <v>65</v>
      </c>
      <c r="J3381" s="13">
        <v>0</v>
      </c>
      <c r="K3381" s="13">
        <v>0</v>
      </c>
      <c r="L3381" s="13">
        <v>0</v>
      </c>
      <c r="M3381" s="13">
        <v>0</v>
      </c>
      <c r="N3381" s="14">
        <f>D3381*$D$5</f>
        <v>251.99999999999997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245.69999999999996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6"/>
        <v>497.69999999999993</v>
      </c>
      <c r="Y3381" s="14">
        <f t="shared" si="1067"/>
        <v>0</v>
      </c>
      <c r="Z3381" s="14">
        <f t="shared" si="1068"/>
        <v>0</v>
      </c>
      <c r="AA3381" s="14">
        <f t="shared" si="1069"/>
        <v>0</v>
      </c>
      <c r="AB3381" s="14">
        <f>R3381+W3381</f>
        <v>0</v>
      </c>
      <c r="AC3381" s="15">
        <f t="shared" ref="AC3381:AC3393" si="1070">ROUND(X3381+Y3381+Z3381+AA3381+AB3381,1)</f>
        <v>497.7</v>
      </c>
      <c r="AD3381" s="48">
        <f>(ROUND(AC3381-AC3379,1)/AC3379)</f>
        <v>-6.6754172135758488E-2</v>
      </c>
      <c r="AE3381" s="113"/>
      <c r="AF3381" s="60"/>
    </row>
    <row r="3382" spans="1:32">
      <c r="A3382" s="99" t="s">
        <v>816</v>
      </c>
      <c r="B3382" s="91">
        <v>0</v>
      </c>
      <c r="C3382" s="21" t="s">
        <v>337</v>
      </c>
      <c r="D3382" s="12">
        <v>180</v>
      </c>
      <c r="E3382" s="12">
        <v>0</v>
      </c>
      <c r="F3382" s="12">
        <v>0</v>
      </c>
      <c r="G3382" s="12">
        <v>0</v>
      </c>
      <c r="H3382" s="12">
        <v>0</v>
      </c>
      <c r="I3382" s="13">
        <v>65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D3382*$D$6</f>
        <v>251.99999999999997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245.69999999999996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6"/>
        <v>497.69999999999993</v>
      </c>
      <c r="Y3382" s="14">
        <f t="shared" si="1067"/>
        <v>0</v>
      </c>
      <c r="Z3382" s="14">
        <f t="shared" si="1068"/>
        <v>0</v>
      </c>
      <c r="AA3382" s="14">
        <f t="shared" si="1069"/>
        <v>0</v>
      </c>
      <c r="AB3382" s="14">
        <f t="shared" ref="AB3382:AB3393" si="1071">R3382+W3382</f>
        <v>0</v>
      </c>
      <c r="AC3382" s="15">
        <f t="shared" si="1070"/>
        <v>497.7</v>
      </c>
      <c r="AD3382" s="48">
        <f>(ROUND(AC3382-AC3379,1)/AC3379)</f>
        <v>-6.6754172135758488E-2</v>
      </c>
      <c r="AE3382" s="113"/>
      <c r="AF3382" s="60"/>
    </row>
    <row r="3383" spans="1:32">
      <c r="A3383" s="99" t="s">
        <v>817</v>
      </c>
      <c r="B3383" s="91">
        <v>0</v>
      </c>
      <c r="C3383" s="21" t="s">
        <v>338</v>
      </c>
      <c r="D3383" s="12">
        <v>180</v>
      </c>
      <c r="E3383" s="12">
        <v>0</v>
      </c>
      <c r="F3383" s="12">
        <v>0</v>
      </c>
      <c r="G3383" s="12">
        <v>0</v>
      </c>
      <c r="H3383" s="12">
        <v>0</v>
      </c>
      <c r="I3383" s="13">
        <v>65</v>
      </c>
      <c r="J3383" s="13">
        <v>0</v>
      </c>
      <c r="K3383" s="13">
        <v>0</v>
      </c>
      <c r="L3383" s="13">
        <v>0</v>
      </c>
      <c r="M3383" s="13">
        <v>0</v>
      </c>
      <c r="N3383" s="14">
        <f>D3383*$D$7</f>
        <v>251.99999999999997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245.69999999999996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6"/>
        <v>497.69999999999993</v>
      </c>
      <c r="Y3383" s="14">
        <f t="shared" si="1067"/>
        <v>0</v>
      </c>
      <c r="Z3383" s="14">
        <f t="shared" si="1068"/>
        <v>0</v>
      </c>
      <c r="AA3383" s="14">
        <f t="shared" si="1069"/>
        <v>0</v>
      </c>
      <c r="AB3383" s="14">
        <f t="shared" si="1071"/>
        <v>0</v>
      </c>
      <c r="AC3383" s="15">
        <f t="shared" si="1070"/>
        <v>497.7</v>
      </c>
      <c r="AD3383" s="48">
        <f>(ROUND(AC3383-AC3379,1)/AC3379)</f>
        <v>-6.6754172135758488E-2</v>
      </c>
      <c r="AE3383" s="113"/>
      <c r="AF3383" s="60"/>
    </row>
    <row r="3384" spans="1:32">
      <c r="A3384" s="99" t="s">
        <v>666</v>
      </c>
      <c r="B3384" s="91"/>
      <c r="C3384" s="21" t="s">
        <v>339</v>
      </c>
      <c r="D3384" s="12">
        <v>180</v>
      </c>
      <c r="E3384" s="12">
        <v>0</v>
      </c>
      <c r="F3384" s="12">
        <v>0</v>
      </c>
      <c r="G3384" s="12">
        <v>0</v>
      </c>
      <c r="H3384" s="12">
        <v>0</v>
      </c>
      <c r="I3384" s="13">
        <v>65</v>
      </c>
      <c r="J3384" s="13">
        <v>0</v>
      </c>
      <c r="K3384" s="13">
        <v>0</v>
      </c>
      <c r="L3384" s="13">
        <v>0</v>
      </c>
      <c r="M3384" s="13">
        <v>0</v>
      </c>
      <c r="N3384" s="14">
        <f>D3384*$D$8</f>
        <v>251.99999999999997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245.69999999999996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6"/>
        <v>497.69999999999993</v>
      </c>
      <c r="Y3384" s="14">
        <f t="shared" si="1067"/>
        <v>0</v>
      </c>
      <c r="Z3384" s="14">
        <f t="shared" si="1068"/>
        <v>0</v>
      </c>
      <c r="AA3384" s="14">
        <f t="shared" si="1069"/>
        <v>0</v>
      </c>
      <c r="AB3384" s="14">
        <f t="shared" si="1071"/>
        <v>0</v>
      </c>
      <c r="AC3384" s="15">
        <f t="shared" si="1070"/>
        <v>497.7</v>
      </c>
      <c r="AD3384" s="48">
        <f>(ROUND(AC3384-AC3379,1)/AC3379)</f>
        <v>-6.6754172135758488E-2</v>
      </c>
      <c r="AE3384" s="113"/>
      <c r="AF3384" s="60"/>
    </row>
    <row r="3385" spans="1:32">
      <c r="A3385" s="99" t="s">
        <v>605</v>
      </c>
      <c r="B3385" s="91"/>
      <c r="C3385" s="21" t="s">
        <v>1</v>
      </c>
      <c r="D3385" s="12">
        <v>90</v>
      </c>
      <c r="E3385" s="12">
        <v>180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70</v>
      </c>
      <c r="L3385" s="13">
        <v>0</v>
      </c>
      <c r="M3385" s="13">
        <v>0</v>
      </c>
      <c r="N3385" s="14">
        <f>D3385*$D$9</f>
        <v>108</v>
      </c>
      <c r="O3385" s="14">
        <f>E3385*$E$9</f>
        <v>234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105.30000000000001</v>
      </c>
      <c r="T3385" s="14">
        <f>(O3385/100)*(K3385*$K$9)</f>
        <v>245.7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6"/>
        <v>213.3</v>
      </c>
      <c r="Y3385" s="14">
        <f t="shared" si="1067"/>
        <v>479.7</v>
      </c>
      <c r="Z3385" s="14">
        <f t="shared" si="1068"/>
        <v>0</v>
      </c>
      <c r="AA3385" s="14">
        <f t="shared" si="1069"/>
        <v>0</v>
      </c>
      <c r="AB3385" s="14">
        <f t="shared" si="1071"/>
        <v>0</v>
      </c>
      <c r="AC3385" s="15">
        <f t="shared" si="1070"/>
        <v>693</v>
      </c>
      <c r="AD3385" s="48">
        <f>(ROUND(AC3385-AC3379,1)/AC3379)</f>
        <v>0.29945621601350086</v>
      </c>
      <c r="AE3385" s="113"/>
      <c r="AF3385" s="60"/>
    </row>
    <row r="3386" spans="1:32">
      <c r="A3386" s="99" t="s">
        <v>844</v>
      </c>
      <c r="B3386" s="91"/>
      <c r="C3386" s="21" t="s">
        <v>2</v>
      </c>
      <c r="D3386" s="12">
        <v>90</v>
      </c>
      <c r="E3386" s="12">
        <v>0</v>
      </c>
      <c r="F3386" s="12">
        <v>180</v>
      </c>
      <c r="G3386" s="12">
        <v>0</v>
      </c>
      <c r="H3386" s="12">
        <v>0</v>
      </c>
      <c r="I3386" s="13">
        <v>65</v>
      </c>
      <c r="J3386" s="13">
        <v>0</v>
      </c>
      <c r="K3386" s="13">
        <v>35</v>
      </c>
      <c r="L3386" s="13">
        <v>35</v>
      </c>
      <c r="M3386" s="13">
        <v>0</v>
      </c>
      <c r="N3386" s="14">
        <f>D3386*$D$10</f>
        <v>108</v>
      </c>
      <c r="O3386" s="14">
        <f>E3386*$E$10</f>
        <v>0</v>
      </c>
      <c r="P3386" s="14">
        <f>F3386*$F$10</f>
        <v>234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105.30000000000001</v>
      </c>
      <c r="T3386" s="14">
        <f>(O3386/100)*(K3386*$J$10)</f>
        <v>0</v>
      </c>
      <c r="U3386" s="14">
        <f>(P3386/100)*(K3386*$K$10)+(P3386/100)*(L3386*$L$10)</f>
        <v>245.7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6"/>
        <v>213.3</v>
      </c>
      <c r="Y3386" s="14">
        <f t="shared" si="1067"/>
        <v>0</v>
      </c>
      <c r="Z3386" s="14">
        <f t="shared" si="1068"/>
        <v>479.7</v>
      </c>
      <c r="AA3386" s="14">
        <f t="shared" si="1069"/>
        <v>0</v>
      </c>
      <c r="AB3386" s="14">
        <f t="shared" si="1071"/>
        <v>0</v>
      </c>
      <c r="AC3386" s="15">
        <f t="shared" si="1070"/>
        <v>693</v>
      </c>
      <c r="AD3386" s="48">
        <f>(ROUND(AC3386-AC3379,1)/AC3379)</f>
        <v>0.29945621601350086</v>
      </c>
      <c r="AE3386" s="113"/>
      <c r="AF3386" s="60"/>
    </row>
    <row r="3387" spans="1:32">
      <c r="A3387" s="99" t="s">
        <v>845</v>
      </c>
      <c r="B3387" s="91"/>
      <c r="C3387" s="21" t="s">
        <v>3</v>
      </c>
      <c r="D3387" s="12">
        <v>90</v>
      </c>
      <c r="E3387" s="12">
        <v>0</v>
      </c>
      <c r="F3387" s="12">
        <v>0</v>
      </c>
      <c r="G3387" s="12">
        <v>180</v>
      </c>
      <c r="H3387" s="12">
        <v>0</v>
      </c>
      <c r="I3387" s="13">
        <v>65</v>
      </c>
      <c r="J3387" s="13">
        <v>0</v>
      </c>
      <c r="K3387" s="13">
        <v>0</v>
      </c>
      <c r="L3387" s="13">
        <v>70</v>
      </c>
      <c r="M3387" s="13">
        <v>0</v>
      </c>
      <c r="N3387" s="14">
        <f>D3387*$D$11</f>
        <v>108</v>
      </c>
      <c r="O3387" s="14">
        <f>E3387*$E$11</f>
        <v>0</v>
      </c>
      <c r="P3387" s="14">
        <f>F3387*$F$11</f>
        <v>0</v>
      </c>
      <c r="Q3387" s="14">
        <f>G3387*$G$11</f>
        <v>234</v>
      </c>
      <c r="R3387" s="14">
        <f>H3387*$H$11</f>
        <v>0</v>
      </c>
      <c r="S3387" s="14">
        <f>(N3387/100)*(I3387*$I$11)+(N3387/100)*(J3387*$J$11)</f>
        <v>105.30000000000001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245.7</v>
      </c>
      <c r="W3387" s="14">
        <f>(R3387/100)*(K3387*$K$11)+(R3387/100)*(L3387*$L$11)</f>
        <v>0</v>
      </c>
      <c r="X3387" s="14">
        <f t="shared" si="1066"/>
        <v>213.3</v>
      </c>
      <c r="Y3387" s="14">
        <f t="shared" si="1067"/>
        <v>0</v>
      </c>
      <c r="Z3387" s="14">
        <f t="shared" si="1068"/>
        <v>0</v>
      </c>
      <c r="AA3387" s="14">
        <f t="shared" si="1069"/>
        <v>479.7</v>
      </c>
      <c r="AB3387" s="14">
        <f t="shared" si="1071"/>
        <v>0</v>
      </c>
      <c r="AC3387" s="15">
        <f t="shared" si="1070"/>
        <v>693</v>
      </c>
      <c r="AD3387" s="48">
        <f>(ROUND(AC3387-AC3379,1)/AC3379)</f>
        <v>0.29945621601350086</v>
      </c>
      <c r="AE3387" s="113"/>
      <c r="AF3387" s="60"/>
    </row>
    <row r="3388" spans="1:32">
      <c r="A3388" s="99" t="s">
        <v>846</v>
      </c>
      <c r="B3388" s="91"/>
      <c r="C3388" s="21" t="s">
        <v>4</v>
      </c>
      <c r="D3388" s="12">
        <v>90</v>
      </c>
      <c r="E3388" s="12">
        <v>0</v>
      </c>
      <c r="F3388" s="12">
        <v>0</v>
      </c>
      <c r="G3388" s="12">
        <v>0</v>
      </c>
      <c r="H3388" s="12">
        <v>180</v>
      </c>
      <c r="I3388" s="13">
        <v>65</v>
      </c>
      <c r="J3388" s="13">
        <v>0</v>
      </c>
      <c r="K3388" s="13">
        <v>35</v>
      </c>
      <c r="L3388" s="13">
        <v>35</v>
      </c>
      <c r="M3388" s="13">
        <v>0</v>
      </c>
      <c r="N3388" s="14">
        <f>D3388*$D$12</f>
        <v>108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234</v>
      </c>
      <c r="S3388" s="14">
        <f>(N3388/100)*(I3388*$I$12)+(N3388/100)*(J3388*$J$12)</f>
        <v>105.30000000000001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245.7</v>
      </c>
      <c r="X3388" s="14">
        <f t="shared" si="1066"/>
        <v>213.3</v>
      </c>
      <c r="Y3388" s="14">
        <f t="shared" si="1067"/>
        <v>0</v>
      </c>
      <c r="Z3388" s="14">
        <f t="shared" si="1068"/>
        <v>0</v>
      </c>
      <c r="AA3388" s="14">
        <f t="shared" si="1069"/>
        <v>0</v>
      </c>
      <c r="AB3388" s="14">
        <f t="shared" si="1071"/>
        <v>479.7</v>
      </c>
      <c r="AC3388" s="15">
        <f t="shared" si="1070"/>
        <v>693</v>
      </c>
      <c r="AD3388" s="48">
        <f>(ROUND(AC3388-AC3379,1)/AC3379)</f>
        <v>0.29945621601350086</v>
      </c>
      <c r="AE3388" s="113"/>
      <c r="AF3388" s="60"/>
    </row>
    <row r="3389" spans="1:32">
      <c r="A3389" s="99" t="s">
        <v>847</v>
      </c>
      <c r="B3389" s="91"/>
      <c r="C3389" s="21" t="s">
        <v>327</v>
      </c>
      <c r="D3389" s="12">
        <v>180</v>
      </c>
      <c r="E3389" s="12">
        <v>0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0</v>
      </c>
      <c r="L3389" s="13">
        <v>0</v>
      </c>
      <c r="M3389" s="13">
        <v>62</v>
      </c>
      <c r="N3389" s="14">
        <f>D3389*$D$13</f>
        <v>234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445.77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6"/>
        <v>679.77</v>
      </c>
      <c r="Y3389" s="14">
        <f t="shared" si="1067"/>
        <v>0</v>
      </c>
      <c r="Z3389" s="14">
        <f t="shared" si="1068"/>
        <v>0</v>
      </c>
      <c r="AA3389" s="14">
        <f t="shared" si="1069"/>
        <v>0</v>
      </c>
      <c r="AB3389" s="14">
        <f t="shared" si="1071"/>
        <v>0</v>
      </c>
      <c r="AC3389" s="15">
        <f t="shared" si="1070"/>
        <v>679.8</v>
      </c>
      <c r="AD3389" s="48">
        <f>(ROUND(AC3389-AC3379,1)/AC3379)</f>
        <v>0.27470466904181512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180</v>
      </c>
      <c r="E3390" s="12">
        <v>0</v>
      </c>
      <c r="F3390" s="12">
        <v>0</v>
      </c>
      <c r="G3390" s="12">
        <v>0</v>
      </c>
      <c r="H3390" s="12">
        <v>0</v>
      </c>
      <c r="I3390" s="13">
        <v>65</v>
      </c>
      <c r="J3390" s="13">
        <v>0</v>
      </c>
      <c r="K3390" s="13">
        <v>62</v>
      </c>
      <c r="L3390" s="13">
        <v>0</v>
      </c>
      <c r="M3390" s="13">
        <v>0</v>
      </c>
      <c r="N3390" s="14">
        <f>D3390*$D$14</f>
        <v>234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445.77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6"/>
        <v>679.77</v>
      </c>
      <c r="Y3390" s="14">
        <f t="shared" si="1067"/>
        <v>0</v>
      </c>
      <c r="Z3390" s="14">
        <f t="shared" si="1068"/>
        <v>0</v>
      </c>
      <c r="AA3390" s="14">
        <f t="shared" si="1069"/>
        <v>0</v>
      </c>
      <c r="AB3390" s="14">
        <f t="shared" si="1071"/>
        <v>0</v>
      </c>
      <c r="AC3390" s="15">
        <f t="shared" si="1070"/>
        <v>679.8</v>
      </c>
      <c r="AD3390" s="48">
        <f>(ROUND(AC3390-AC3379,1)/AC3379)</f>
        <v>0.27470466904181512</v>
      </c>
      <c r="AE3390" s="113"/>
      <c r="AF3390" s="60"/>
    </row>
    <row r="3391" spans="1:32">
      <c r="A3391" s="99"/>
      <c r="B3391" s="91"/>
      <c r="C3391" s="21" t="s">
        <v>329</v>
      </c>
      <c r="D3391" s="12">
        <v>180</v>
      </c>
      <c r="E3391" s="12">
        <v>0</v>
      </c>
      <c r="F3391" s="12">
        <v>0</v>
      </c>
      <c r="G3391" s="12">
        <v>0</v>
      </c>
      <c r="H3391" s="12">
        <v>0</v>
      </c>
      <c r="I3391" s="13">
        <v>65</v>
      </c>
      <c r="J3391" s="13">
        <v>0</v>
      </c>
      <c r="K3391" s="13">
        <v>0</v>
      </c>
      <c r="L3391" s="13">
        <v>62</v>
      </c>
      <c r="M3391" s="13">
        <v>0</v>
      </c>
      <c r="N3391" s="14">
        <f>D3391*$D$15</f>
        <v>234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445.77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6"/>
        <v>679.77</v>
      </c>
      <c r="Y3391" s="14">
        <f t="shared" si="1067"/>
        <v>0</v>
      </c>
      <c r="Z3391" s="14">
        <f t="shared" si="1068"/>
        <v>0</v>
      </c>
      <c r="AA3391" s="14">
        <f t="shared" si="1069"/>
        <v>0</v>
      </c>
      <c r="AB3391" s="14">
        <f t="shared" si="1071"/>
        <v>0</v>
      </c>
      <c r="AC3391" s="15">
        <f t="shared" si="1070"/>
        <v>679.8</v>
      </c>
      <c r="AD3391" s="48">
        <f>(ROUND(AC3391-AC3379,1)/AC3379)</f>
        <v>0.27470466904181512</v>
      </c>
      <c r="AE3391" s="113"/>
      <c r="AF3391" s="60"/>
    </row>
    <row r="3392" spans="1:32">
      <c r="A3392" s="99"/>
      <c r="B3392" s="91"/>
      <c r="C3392" s="21" t="s">
        <v>325</v>
      </c>
      <c r="D3392" s="12">
        <v>180</v>
      </c>
      <c r="E3392" s="12">
        <v>0</v>
      </c>
      <c r="F3392" s="12">
        <v>0</v>
      </c>
      <c r="G3392" s="12">
        <v>0</v>
      </c>
      <c r="H3392" s="12">
        <v>0</v>
      </c>
      <c r="I3392" s="13">
        <v>65</v>
      </c>
      <c r="J3392" s="13">
        <v>40</v>
      </c>
      <c r="K3392" s="13">
        <v>0</v>
      </c>
      <c r="L3392" s="13">
        <v>0</v>
      </c>
      <c r="M3392" s="13">
        <v>0</v>
      </c>
      <c r="N3392" s="14">
        <f>D3392*$D$16</f>
        <v>234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367.38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6"/>
        <v>601.38</v>
      </c>
      <c r="Y3392" s="14">
        <f t="shared" si="1067"/>
        <v>0</v>
      </c>
      <c r="Z3392" s="14">
        <f t="shared" si="1068"/>
        <v>0</v>
      </c>
      <c r="AA3392" s="14">
        <f t="shared" si="1069"/>
        <v>0</v>
      </c>
      <c r="AB3392" s="14">
        <f t="shared" si="1071"/>
        <v>0</v>
      </c>
      <c r="AC3392" s="15">
        <f t="shared" si="1070"/>
        <v>601.4</v>
      </c>
      <c r="AD3392" s="48">
        <f>(ROUND(AC3392-AC3379,1)/AC3379)</f>
        <v>0.12769548096756048</v>
      </c>
      <c r="AE3392" s="113"/>
      <c r="AF3392" s="60"/>
    </row>
    <row r="3393" spans="1:32">
      <c r="A3393" s="99"/>
      <c r="B3393" s="91"/>
      <c r="C3393" s="21" t="s">
        <v>326</v>
      </c>
      <c r="D3393" s="12">
        <v>180</v>
      </c>
      <c r="E3393" s="12">
        <v>0</v>
      </c>
      <c r="F3393" s="12">
        <v>0</v>
      </c>
      <c r="G3393" s="12">
        <v>0</v>
      </c>
      <c r="H3393" s="12">
        <v>0</v>
      </c>
      <c r="I3393" s="13">
        <v>78</v>
      </c>
      <c r="J3393" s="13">
        <v>0</v>
      </c>
      <c r="K3393" s="13">
        <v>0</v>
      </c>
      <c r="L3393" s="13">
        <v>0</v>
      </c>
      <c r="M3393" s="13">
        <v>0</v>
      </c>
      <c r="N3393" s="14">
        <f>D3393*$D$17</f>
        <v>234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419.79599999999994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6"/>
        <v>653.79599999999994</v>
      </c>
      <c r="Y3393" s="14">
        <f t="shared" si="1067"/>
        <v>0</v>
      </c>
      <c r="Z3393" s="14">
        <f t="shared" si="1068"/>
        <v>0</v>
      </c>
      <c r="AA3393" s="14">
        <f t="shared" si="1069"/>
        <v>0</v>
      </c>
      <c r="AB3393" s="14">
        <f t="shared" si="1071"/>
        <v>0</v>
      </c>
      <c r="AC3393" s="15">
        <f t="shared" si="1070"/>
        <v>653.79999999999995</v>
      </c>
      <c r="AD3393" s="48">
        <f>(ROUND(AC3393-AC3379,1)/AC3379)</f>
        <v>0.22595162197637353</v>
      </c>
      <c r="AE3393" s="113"/>
      <c r="AF3393" s="60"/>
    </row>
    <row r="3394" spans="1:32">
      <c r="A3394" s="106" t="s">
        <v>0</v>
      </c>
      <c r="B3394" s="92" t="s">
        <v>564</v>
      </c>
      <c r="C3394" s="50" t="s">
        <v>241</v>
      </c>
      <c r="D3394" s="11">
        <v>140</v>
      </c>
      <c r="E3394" s="11">
        <v>0</v>
      </c>
      <c r="F3394" s="11">
        <v>0</v>
      </c>
      <c r="G3394" s="11">
        <v>0</v>
      </c>
      <c r="H3394" s="11">
        <v>0</v>
      </c>
      <c r="I3394" s="51">
        <v>50</v>
      </c>
      <c r="J3394" s="51">
        <v>10</v>
      </c>
      <c r="K3394" s="51">
        <v>0</v>
      </c>
      <c r="L3394" s="51">
        <v>40</v>
      </c>
      <c r="M3394" s="51">
        <v>0</v>
      </c>
      <c r="N3394" s="52">
        <f>D3394*$D$3</f>
        <v>210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315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6"/>
        <v>525</v>
      </c>
      <c r="Y3394" s="52">
        <f t="shared" si="1067"/>
        <v>0</v>
      </c>
      <c r="Z3394" s="52">
        <f t="shared" si="1068"/>
        <v>0</v>
      </c>
      <c r="AA3394" s="52">
        <f t="shared" si="1069"/>
        <v>0</v>
      </c>
      <c r="AB3394" s="52">
        <f>R3394+W3394</f>
        <v>0</v>
      </c>
      <c r="AC3394" s="53">
        <f>ROUND(X3394+Y3394+Z3394+AA3394+AB3394,1)</f>
        <v>525</v>
      </c>
      <c r="AD3394" s="58" t="s">
        <v>329</v>
      </c>
      <c r="AE3394" s="113"/>
      <c r="AF3394" s="60"/>
    </row>
    <row r="3395" spans="1:32">
      <c r="A3395" s="99" t="s">
        <v>814</v>
      </c>
      <c r="B3395" s="93">
        <v>32</v>
      </c>
      <c r="C3395" s="21" t="s">
        <v>324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35</v>
      </c>
      <c r="K3395" s="13">
        <v>0</v>
      </c>
      <c r="L3395" s="13">
        <v>40</v>
      </c>
      <c r="M3395" s="13">
        <v>0</v>
      </c>
      <c r="N3395" s="14">
        <f>D3395*$D$4</f>
        <v>182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436.8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618.79999999999995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618.79999999999995</v>
      </c>
      <c r="AD3395" s="48">
        <f>(ROUND(AC3395-AC3394,1)/AC3394)</f>
        <v>0.17866666666666667</v>
      </c>
      <c r="AE3395" s="113" t="s">
        <v>813</v>
      </c>
      <c r="AF3395" s="60"/>
    </row>
    <row r="3396" spans="1:32">
      <c r="A3396" s="99" t="s">
        <v>815</v>
      </c>
      <c r="B3396" s="93">
        <v>0</v>
      </c>
      <c r="C3396" s="21" t="s">
        <v>849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50</v>
      </c>
      <c r="J3396" s="13">
        <v>10</v>
      </c>
      <c r="K3396" s="13">
        <v>0</v>
      </c>
      <c r="L3396" s="13">
        <v>40</v>
      </c>
      <c r="M3396" s="13">
        <v>0</v>
      </c>
      <c r="N3396" s="14">
        <f>D3396*$D$5</f>
        <v>196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294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490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2">ROUND(X3396+Y3396+Z3396+AA3396+AB3396,1)</f>
        <v>490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816</v>
      </c>
      <c r="B3397" s="93">
        <v>0</v>
      </c>
      <c r="C3397" s="21" t="s">
        <v>337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50</v>
      </c>
      <c r="J3397" s="13">
        <v>10</v>
      </c>
      <c r="K3397" s="13">
        <v>0</v>
      </c>
      <c r="L3397" s="13">
        <v>40</v>
      </c>
      <c r="M3397" s="13">
        <v>0</v>
      </c>
      <c r="N3397" s="14">
        <f>D3397*$D$6</f>
        <v>196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294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490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3">R3397+W3397</f>
        <v>0</v>
      </c>
      <c r="AC3397" s="15">
        <f t="shared" si="1072"/>
        <v>490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817</v>
      </c>
      <c r="B3398" s="93">
        <v>20</v>
      </c>
      <c r="C3398" s="21" t="s">
        <v>338</v>
      </c>
      <c r="D3398" s="12">
        <v>140</v>
      </c>
      <c r="E3398" s="12">
        <v>0</v>
      </c>
      <c r="F3398" s="12">
        <v>0</v>
      </c>
      <c r="G3398" s="12">
        <v>0</v>
      </c>
      <c r="H3398" s="12">
        <v>0</v>
      </c>
      <c r="I3398" s="13">
        <v>50</v>
      </c>
      <c r="J3398" s="13">
        <v>10</v>
      </c>
      <c r="K3398" s="13">
        <v>0</v>
      </c>
      <c r="L3398" s="13">
        <v>40</v>
      </c>
      <c r="M3398" s="13">
        <v>0</v>
      </c>
      <c r="N3398" s="14">
        <f>D3398*$D$7</f>
        <v>196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294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490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3"/>
        <v>0</v>
      </c>
      <c r="AC3398" s="15">
        <f t="shared" si="1072"/>
        <v>490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666</v>
      </c>
      <c r="B3399" s="93"/>
      <c r="C3399" s="21" t="s">
        <v>339</v>
      </c>
      <c r="D3399" s="12">
        <v>140</v>
      </c>
      <c r="E3399" s="12">
        <v>0</v>
      </c>
      <c r="F3399" s="12">
        <v>0</v>
      </c>
      <c r="G3399" s="12">
        <v>0</v>
      </c>
      <c r="H3399" s="12">
        <v>0</v>
      </c>
      <c r="I3399" s="13">
        <v>50</v>
      </c>
      <c r="J3399" s="13">
        <v>10</v>
      </c>
      <c r="K3399" s="13">
        <v>0</v>
      </c>
      <c r="L3399" s="13">
        <v>40</v>
      </c>
      <c r="M3399" s="13">
        <v>0</v>
      </c>
      <c r="N3399" s="14">
        <f>D3399*$D$8</f>
        <v>196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294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490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3"/>
        <v>0</v>
      </c>
      <c r="AC3399" s="15">
        <f t="shared" si="1072"/>
        <v>490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605</v>
      </c>
      <c r="B3400" s="93"/>
      <c r="C3400" s="21" t="s">
        <v>1</v>
      </c>
      <c r="D3400" s="12">
        <v>70</v>
      </c>
      <c r="E3400" s="12">
        <v>182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80</v>
      </c>
      <c r="L3400" s="13">
        <v>0</v>
      </c>
      <c r="M3400" s="13">
        <v>0</v>
      </c>
      <c r="N3400" s="14">
        <f>D3400*$D$9</f>
        <v>84</v>
      </c>
      <c r="O3400" s="14">
        <f>E3400*$E$9</f>
        <v>236.6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75.599999999999994</v>
      </c>
      <c r="T3400" s="14">
        <f>(O3400/100)*(K3400*$K$9)</f>
        <v>283.92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159.6</v>
      </c>
      <c r="Y3400" s="14">
        <f t="shared" si="1067"/>
        <v>520.52</v>
      </c>
      <c r="Z3400" s="14">
        <f t="shared" si="1068"/>
        <v>0</v>
      </c>
      <c r="AA3400" s="14">
        <f t="shared" si="1069"/>
        <v>0</v>
      </c>
      <c r="AB3400" s="14">
        <f t="shared" si="1073"/>
        <v>0</v>
      </c>
      <c r="AC3400" s="15">
        <f t="shared" si="1072"/>
        <v>680.1</v>
      </c>
      <c r="AD3400" s="48">
        <f>(ROUND(AC3400-AC3394,1)/AC3394)</f>
        <v>0.29542857142857143</v>
      </c>
      <c r="AE3400" s="113"/>
      <c r="AF3400" s="60"/>
    </row>
    <row r="3401" spans="1:32">
      <c r="A3401" s="99" t="s">
        <v>844</v>
      </c>
      <c r="B3401" s="93"/>
      <c r="C3401" s="21" t="s">
        <v>2</v>
      </c>
      <c r="D3401" s="12">
        <v>70</v>
      </c>
      <c r="E3401" s="12">
        <v>0</v>
      </c>
      <c r="F3401" s="12">
        <v>165</v>
      </c>
      <c r="G3401" s="12">
        <v>0</v>
      </c>
      <c r="H3401" s="12">
        <v>0</v>
      </c>
      <c r="I3401" s="13">
        <v>50</v>
      </c>
      <c r="J3401" s="13">
        <v>10</v>
      </c>
      <c r="K3401" s="13">
        <v>40</v>
      </c>
      <c r="L3401" s="13">
        <v>40</v>
      </c>
      <c r="M3401" s="13">
        <v>0</v>
      </c>
      <c r="N3401" s="14">
        <f>D3401*$D$10</f>
        <v>84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126</v>
      </c>
      <c r="T3401" s="14">
        <f>(O3401/100)*(K3401*$J$10)</f>
        <v>0</v>
      </c>
      <c r="U3401" s="14">
        <f>(P3401/100)*(K3401*$K$10)+(P3401/100)*(L3401*$L$10)</f>
        <v>257.39999999999998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210</v>
      </c>
      <c r="Y3401" s="14">
        <f t="shared" si="1067"/>
        <v>0</v>
      </c>
      <c r="Z3401" s="14">
        <f t="shared" si="1068"/>
        <v>471.9</v>
      </c>
      <c r="AA3401" s="14">
        <f t="shared" si="1069"/>
        <v>0</v>
      </c>
      <c r="AB3401" s="14">
        <f t="shared" si="1073"/>
        <v>0</v>
      </c>
      <c r="AC3401" s="15">
        <f t="shared" si="1072"/>
        <v>681.9</v>
      </c>
      <c r="AD3401" s="48">
        <f>(ROUND(AC3401-AC3394,1)/AC3394)</f>
        <v>0.29885714285714288</v>
      </c>
      <c r="AE3401" s="113"/>
      <c r="AF3401" s="60"/>
    </row>
    <row r="3402" spans="1:32">
      <c r="A3402" s="99" t="s">
        <v>845</v>
      </c>
      <c r="B3402" s="93"/>
      <c r="C3402" s="21" t="s">
        <v>3</v>
      </c>
      <c r="D3402" s="12">
        <v>70</v>
      </c>
      <c r="E3402" s="12">
        <v>0</v>
      </c>
      <c r="F3402" s="12">
        <v>0</v>
      </c>
      <c r="G3402" s="12">
        <v>148</v>
      </c>
      <c r="H3402" s="12">
        <v>0</v>
      </c>
      <c r="I3402" s="13">
        <v>50</v>
      </c>
      <c r="J3402" s="13">
        <v>10</v>
      </c>
      <c r="K3402" s="13">
        <v>0</v>
      </c>
      <c r="L3402" s="13">
        <v>80</v>
      </c>
      <c r="M3402" s="13">
        <v>0</v>
      </c>
      <c r="N3402" s="14">
        <f>D3402*$D$11</f>
        <v>84</v>
      </c>
      <c r="O3402" s="14">
        <f>E3402*$E$11</f>
        <v>0</v>
      </c>
      <c r="P3402" s="14">
        <f>F3402*$F$11</f>
        <v>0</v>
      </c>
      <c r="Q3402" s="14">
        <f>G3402*$G$11</f>
        <v>192.4</v>
      </c>
      <c r="R3402" s="14">
        <f>H3402*$H$11</f>
        <v>0</v>
      </c>
      <c r="S3402" s="14">
        <f>(N3402/100)*(I3402*$I$11)+(N3402/100)*(J3402*$J$11)+(N3402/100)*(L3402*$L$11)</f>
        <v>176.39999999999998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230.88000000000002</v>
      </c>
      <c r="W3402" s="14">
        <f>(R3402/100)*(K3402*$K$11)+(R3402/100)*(L3402*$L$11)</f>
        <v>0</v>
      </c>
      <c r="X3402" s="14">
        <f t="shared" si="1066"/>
        <v>260.39999999999998</v>
      </c>
      <c r="Y3402" s="14">
        <f t="shared" si="1067"/>
        <v>0</v>
      </c>
      <c r="Z3402" s="14">
        <f t="shared" si="1068"/>
        <v>0</v>
      </c>
      <c r="AA3402" s="14">
        <f t="shared" si="1069"/>
        <v>423.28000000000003</v>
      </c>
      <c r="AB3402" s="14">
        <f t="shared" si="1073"/>
        <v>0</v>
      </c>
      <c r="AC3402" s="15">
        <f t="shared" si="1072"/>
        <v>683.7</v>
      </c>
      <c r="AD3402" s="48">
        <f>(ROUND(AC3402-AC3394,1)/AC3394)</f>
        <v>0.30228571428571427</v>
      </c>
      <c r="AE3402" s="113"/>
      <c r="AF3402" s="60"/>
    </row>
    <row r="3403" spans="1:32">
      <c r="A3403" s="99" t="s">
        <v>846</v>
      </c>
      <c r="B3403" s="93"/>
      <c r="C3403" s="21" t="s">
        <v>4</v>
      </c>
      <c r="D3403" s="12">
        <v>70</v>
      </c>
      <c r="E3403" s="12">
        <v>0</v>
      </c>
      <c r="F3403" s="12">
        <v>0</v>
      </c>
      <c r="G3403" s="12">
        <v>0</v>
      </c>
      <c r="H3403" s="12">
        <v>165</v>
      </c>
      <c r="I3403" s="13">
        <v>50</v>
      </c>
      <c r="J3403" s="13">
        <v>10</v>
      </c>
      <c r="K3403" s="13">
        <v>40</v>
      </c>
      <c r="L3403" s="13">
        <v>40</v>
      </c>
      <c r="M3403" s="13">
        <v>0</v>
      </c>
      <c r="N3403" s="14">
        <f>D3403*$D$12</f>
        <v>84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126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257.39999999999998</v>
      </c>
      <c r="X3403" s="14">
        <f t="shared" si="1066"/>
        <v>210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3"/>
        <v>471.9</v>
      </c>
      <c r="AC3403" s="15">
        <f t="shared" si="1072"/>
        <v>681.9</v>
      </c>
      <c r="AD3403" s="48">
        <f>(ROUND(AC3403-AC3394,1)/AC3394)</f>
        <v>0.29885714285714288</v>
      </c>
      <c r="AE3403" s="113"/>
      <c r="AF3403" s="60"/>
    </row>
    <row r="3404" spans="1:32">
      <c r="A3404" s="99" t="s">
        <v>847</v>
      </c>
      <c r="B3404" s="93"/>
      <c r="C3404" s="21" t="s">
        <v>327</v>
      </c>
      <c r="D3404" s="12">
        <v>140</v>
      </c>
      <c r="E3404" s="12">
        <v>0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0</v>
      </c>
      <c r="L3404" s="13">
        <v>40</v>
      </c>
      <c r="M3404" s="13">
        <v>80</v>
      </c>
      <c r="N3404" s="14">
        <f>D3404*$D$13</f>
        <v>182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491.40000000000003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673.40000000000009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3"/>
        <v>0</v>
      </c>
      <c r="AC3404" s="15">
        <f t="shared" si="1072"/>
        <v>673.4</v>
      </c>
      <c r="AD3404" s="48">
        <f>(ROUND(AC3404-AC3394,1)/AC3394)</f>
        <v>0.28266666666666668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167</v>
      </c>
      <c r="E3405" s="12">
        <v>0</v>
      </c>
      <c r="F3405" s="12">
        <v>0</v>
      </c>
      <c r="G3405" s="12">
        <v>0</v>
      </c>
      <c r="H3405" s="12">
        <v>0</v>
      </c>
      <c r="I3405" s="13">
        <v>50</v>
      </c>
      <c r="J3405" s="13">
        <v>10</v>
      </c>
      <c r="K3405" s="13">
        <v>80</v>
      </c>
      <c r="L3405" s="13">
        <v>0</v>
      </c>
      <c r="M3405" s="13">
        <v>0</v>
      </c>
      <c r="N3405" s="14">
        <f>D3405*$D$14</f>
        <v>217.1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455.90999999999997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673.01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3"/>
        <v>0</v>
      </c>
      <c r="AC3405" s="15">
        <f t="shared" si="1072"/>
        <v>673</v>
      </c>
      <c r="AD3405" s="48">
        <f>(ROUND(AC3405-AC3394,1)/AC3394)</f>
        <v>0.28190476190476188</v>
      </c>
      <c r="AE3405" s="113"/>
      <c r="AF3405" s="60"/>
    </row>
    <row r="3406" spans="1:32">
      <c r="A3406" s="99"/>
      <c r="B3406" s="93"/>
      <c r="C3406" s="21" t="s">
        <v>329</v>
      </c>
      <c r="D3406" s="12">
        <v>167</v>
      </c>
      <c r="E3406" s="12">
        <v>0</v>
      </c>
      <c r="F3406" s="12">
        <v>0</v>
      </c>
      <c r="G3406" s="12">
        <v>0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D3406*$D$15</f>
        <v>217.1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455.90999999999997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673.01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3"/>
        <v>0</v>
      </c>
      <c r="AC3406" s="15">
        <f t="shared" si="1072"/>
        <v>673</v>
      </c>
      <c r="AD3406" s="48">
        <f>(ROUND(AC3406-AC3394,1)/AC3394)</f>
        <v>0.28190476190476188</v>
      </c>
      <c r="AE3406" s="113"/>
      <c r="AF3406" s="60"/>
    </row>
    <row r="3407" spans="1:32">
      <c r="A3407" s="99"/>
      <c r="B3407" s="93"/>
      <c r="C3407" s="21" t="s">
        <v>325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50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182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409.49999999999994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591.5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3"/>
        <v>0</v>
      </c>
      <c r="AC3407" s="15">
        <f t="shared" si="1072"/>
        <v>591.5</v>
      </c>
      <c r="AD3407" s="48">
        <f>(ROUND(AC3407-AC3394,1)/AC3394)</f>
        <v>0.12666666666666668</v>
      </c>
      <c r="AE3407" s="113"/>
      <c r="AF3407" s="60"/>
    </row>
    <row r="3408" spans="1:32">
      <c r="A3408" s="99"/>
      <c r="B3408" s="93"/>
      <c r="C3408" s="21" t="s">
        <v>326</v>
      </c>
      <c r="D3408" s="12">
        <v>140</v>
      </c>
      <c r="E3408" s="12">
        <v>0</v>
      </c>
      <c r="F3408" s="12">
        <v>0</v>
      </c>
      <c r="G3408" s="12">
        <v>0</v>
      </c>
      <c r="H3408" s="12">
        <v>0</v>
      </c>
      <c r="I3408" s="13">
        <v>80</v>
      </c>
      <c r="J3408" s="13">
        <v>10</v>
      </c>
      <c r="K3408" s="13">
        <v>0</v>
      </c>
      <c r="L3408" s="13">
        <v>40</v>
      </c>
      <c r="M3408" s="13">
        <v>0</v>
      </c>
      <c r="N3408" s="14">
        <f>D3408*$D$17</f>
        <v>182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462.28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644.28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3"/>
        <v>0</v>
      </c>
      <c r="AC3408" s="15">
        <f t="shared" si="1072"/>
        <v>644.29999999999995</v>
      </c>
      <c r="AD3408" s="48">
        <f>(ROUND(AC3408-AC3394,1)/AC3394)</f>
        <v>0.22723809523809524</v>
      </c>
      <c r="AE3408" s="113"/>
      <c r="AF3408" s="60"/>
    </row>
    <row r="3409" spans="1:32">
      <c r="A3409" s="106" t="s">
        <v>0</v>
      </c>
      <c r="B3409" s="90" t="s">
        <v>153</v>
      </c>
      <c r="C3409" s="50" t="s">
        <v>341</v>
      </c>
      <c r="D3409" s="11">
        <v>185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277.5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249.75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4">N3409+S3409</f>
        <v>527.25</v>
      </c>
      <c r="Y3409" s="52">
        <f t="shared" ref="Y3409:Y3423" si="1075">O3409+T3409</f>
        <v>0</v>
      </c>
      <c r="Z3409" s="52">
        <f t="shared" ref="Z3409:Z3423" si="1076">P3409+U3409</f>
        <v>0</v>
      </c>
      <c r="AA3409" s="52">
        <f t="shared" ref="AA3409:AA3423" si="1077">Q3409+V3409</f>
        <v>0</v>
      </c>
      <c r="AB3409" s="52">
        <f>R3409+W3409</f>
        <v>0</v>
      </c>
      <c r="AC3409" s="53">
        <f>ROUND(X3409+Y3409+Z3409+AA3409+AB3409,1)</f>
        <v>527.29999999999995</v>
      </c>
      <c r="AD3409" s="58"/>
      <c r="AE3409" s="113"/>
      <c r="AF3409" s="60"/>
    </row>
    <row r="3410" spans="1:32">
      <c r="A3410" s="99" t="s">
        <v>814</v>
      </c>
      <c r="B3410" s="91">
        <v>40</v>
      </c>
      <c r="C3410" s="21" t="s">
        <v>324</v>
      </c>
      <c r="D3410" s="12">
        <v>185</v>
      </c>
      <c r="E3410" s="12">
        <v>0</v>
      </c>
      <c r="F3410" s="12">
        <v>0</v>
      </c>
      <c r="G3410" s="12">
        <v>0</v>
      </c>
      <c r="H3410" s="12">
        <v>0</v>
      </c>
      <c r="I3410" s="13">
        <v>70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240.5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380.952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4"/>
        <v>621.452</v>
      </c>
      <c r="Y3410" s="14">
        <f t="shared" si="1075"/>
        <v>0</v>
      </c>
      <c r="Z3410" s="14">
        <f t="shared" si="1076"/>
        <v>0</v>
      </c>
      <c r="AA3410" s="14">
        <f t="shared" si="1077"/>
        <v>0</v>
      </c>
      <c r="AB3410" s="14">
        <f>R3410+W3410</f>
        <v>0</v>
      </c>
      <c r="AC3410" s="15">
        <f>ROUND(X3410+Y3410+Z3410+AA3410+AB3410,1)</f>
        <v>621.5</v>
      </c>
      <c r="AD3410" s="48">
        <f>(ROUND(AC3410-AC3409,1)/AC3409)</f>
        <v>0.17864593210696</v>
      </c>
      <c r="AE3410" s="113" t="s">
        <v>813</v>
      </c>
      <c r="AF3410" s="60"/>
    </row>
    <row r="3411" spans="1:32">
      <c r="A3411" s="99" t="s">
        <v>815</v>
      </c>
      <c r="B3411" s="91">
        <v>0</v>
      </c>
      <c r="C3411" s="21" t="s">
        <v>849</v>
      </c>
      <c r="D3411" s="12">
        <v>185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259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233.1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4"/>
        <v>492.1</v>
      </c>
      <c r="Y3411" s="14">
        <f t="shared" si="1075"/>
        <v>0</v>
      </c>
      <c r="Z3411" s="14">
        <f t="shared" si="1076"/>
        <v>0</v>
      </c>
      <c r="AA3411" s="14">
        <f t="shared" si="1077"/>
        <v>0</v>
      </c>
      <c r="AB3411" s="14">
        <f>R3411+W3411</f>
        <v>0</v>
      </c>
      <c r="AC3411" s="15">
        <f t="shared" ref="AC3411:AC3423" si="1078">ROUND(X3411+Y3411+Z3411+AA3411+AB3411,1)</f>
        <v>492.1</v>
      </c>
      <c r="AD3411" s="48">
        <f>(ROUND(AC3411-AC3409,1)/AC3409)</f>
        <v>-6.675516783614642E-2</v>
      </c>
      <c r="AE3411" s="113"/>
      <c r="AF3411" s="60"/>
    </row>
    <row r="3412" spans="1:32">
      <c r="A3412" s="99" t="s">
        <v>816</v>
      </c>
      <c r="B3412" s="91">
        <v>0</v>
      </c>
      <c r="C3412" s="21" t="s">
        <v>337</v>
      </c>
      <c r="D3412" s="12">
        <v>185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259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233.1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4"/>
        <v>492.1</v>
      </c>
      <c r="Y3412" s="14">
        <f t="shared" si="1075"/>
        <v>0</v>
      </c>
      <c r="Z3412" s="14">
        <f t="shared" si="1076"/>
        <v>0</v>
      </c>
      <c r="AA3412" s="14">
        <f t="shared" si="1077"/>
        <v>0</v>
      </c>
      <c r="AB3412" s="14">
        <f t="shared" ref="AB3412:AB3423" si="1079">R3412+W3412</f>
        <v>0</v>
      </c>
      <c r="AC3412" s="15">
        <f t="shared" si="1078"/>
        <v>492.1</v>
      </c>
      <c r="AD3412" s="48">
        <f>(ROUND(AC3412-AC3409,1)/AC3409)</f>
        <v>-6.675516783614642E-2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185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259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233.1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4"/>
        <v>492.1</v>
      </c>
      <c r="Y3413" s="14">
        <f t="shared" si="1075"/>
        <v>0</v>
      </c>
      <c r="Z3413" s="14">
        <f t="shared" si="1076"/>
        <v>0</v>
      </c>
      <c r="AA3413" s="14">
        <f t="shared" si="1077"/>
        <v>0</v>
      </c>
      <c r="AB3413" s="14">
        <f t="shared" si="1079"/>
        <v>0</v>
      </c>
      <c r="AC3413" s="15">
        <f t="shared" si="1078"/>
        <v>492.1</v>
      </c>
      <c r="AD3413" s="48">
        <f>(ROUND(AC3413-AC3409,1)/AC3409)</f>
        <v>-6.675516783614642E-2</v>
      </c>
      <c r="AE3413" s="113"/>
      <c r="AF3413" s="60"/>
    </row>
    <row r="3414" spans="1:32">
      <c r="A3414" s="99" t="s">
        <v>666</v>
      </c>
      <c r="B3414" s="91"/>
      <c r="C3414" s="21" t="s">
        <v>339</v>
      </c>
      <c r="D3414" s="12">
        <v>185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259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233.1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4"/>
        <v>492.1</v>
      </c>
      <c r="Y3414" s="14">
        <f t="shared" si="1075"/>
        <v>0</v>
      </c>
      <c r="Z3414" s="14">
        <f t="shared" si="1076"/>
        <v>0</v>
      </c>
      <c r="AA3414" s="14">
        <f t="shared" si="1077"/>
        <v>0</v>
      </c>
      <c r="AB3414" s="14">
        <f t="shared" si="1079"/>
        <v>0</v>
      </c>
      <c r="AC3414" s="15">
        <f t="shared" si="1078"/>
        <v>492.1</v>
      </c>
      <c r="AD3414" s="48">
        <f>(ROUND(AC3414-AC3409,1)/AC3409)</f>
        <v>-6.675516783614642E-2</v>
      </c>
      <c r="AE3414" s="113"/>
      <c r="AF3414" s="60"/>
    </row>
    <row r="3415" spans="1:32">
      <c r="A3415" s="99" t="s">
        <v>605</v>
      </c>
      <c r="B3415" s="91"/>
      <c r="C3415" s="21" t="s">
        <v>1</v>
      </c>
      <c r="D3415" s="12">
        <v>93</v>
      </c>
      <c r="E3415" s="12">
        <v>185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64</v>
      </c>
      <c r="L3415" s="13">
        <v>0</v>
      </c>
      <c r="M3415" s="13">
        <v>0</v>
      </c>
      <c r="N3415" s="14">
        <f>D3415*$D$9</f>
        <v>111.6</v>
      </c>
      <c r="O3415" s="14">
        <f>E3415*$E$9</f>
        <v>240.5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100.43999999999998</v>
      </c>
      <c r="T3415" s="14">
        <f>(O3415/100)*(K3415*$K$9)</f>
        <v>230.88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4"/>
        <v>212.03999999999996</v>
      </c>
      <c r="Y3415" s="14">
        <f t="shared" si="1075"/>
        <v>471.38</v>
      </c>
      <c r="Z3415" s="14">
        <f t="shared" si="1076"/>
        <v>0</v>
      </c>
      <c r="AA3415" s="14">
        <f t="shared" si="1077"/>
        <v>0</v>
      </c>
      <c r="AB3415" s="14">
        <f t="shared" si="1079"/>
        <v>0</v>
      </c>
      <c r="AC3415" s="15">
        <f t="shared" si="1078"/>
        <v>683.4</v>
      </c>
      <c r="AD3415" s="48">
        <f>(ROUND(AC3415-AC3409,1)/AC3409)</f>
        <v>0.29603641190972885</v>
      </c>
      <c r="AE3415" s="113"/>
      <c r="AF3415" s="60"/>
    </row>
    <row r="3416" spans="1:32">
      <c r="A3416" s="99" t="s">
        <v>844</v>
      </c>
      <c r="B3416" s="91"/>
      <c r="C3416" s="21" t="s">
        <v>2</v>
      </c>
      <c r="D3416" s="12">
        <v>93</v>
      </c>
      <c r="E3416" s="12">
        <v>0</v>
      </c>
      <c r="F3416" s="12">
        <v>185</v>
      </c>
      <c r="G3416" s="12">
        <v>0</v>
      </c>
      <c r="H3416" s="12">
        <v>0</v>
      </c>
      <c r="I3416" s="13">
        <v>60</v>
      </c>
      <c r="J3416" s="13">
        <v>0</v>
      </c>
      <c r="K3416" s="13">
        <v>32</v>
      </c>
      <c r="L3416" s="13">
        <v>32</v>
      </c>
      <c r="M3416" s="13">
        <v>0</v>
      </c>
      <c r="N3416" s="14">
        <f>D3416*$D$10</f>
        <v>111.6</v>
      </c>
      <c r="O3416" s="14">
        <f>E3416*$E$10</f>
        <v>0</v>
      </c>
      <c r="P3416" s="14">
        <f>F3416*$F$10</f>
        <v>240.5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100.43999999999998</v>
      </c>
      <c r="T3416" s="14">
        <f>(O3416/100)*(K3416*$J$10)</f>
        <v>0</v>
      </c>
      <c r="U3416" s="14">
        <f>(P3416/100)*(K3416*$K$10)+(P3416/100)*(L3416*$L$10)</f>
        <v>230.88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4"/>
        <v>212.03999999999996</v>
      </c>
      <c r="Y3416" s="14">
        <f t="shared" si="1075"/>
        <v>0</v>
      </c>
      <c r="Z3416" s="14">
        <f t="shared" si="1076"/>
        <v>471.38</v>
      </c>
      <c r="AA3416" s="14">
        <f t="shared" si="1077"/>
        <v>0</v>
      </c>
      <c r="AB3416" s="14">
        <f t="shared" si="1079"/>
        <v>0</v>
      </c>
      <c r="AC3416" s="15">
        <f t="shared" si="1078"/>
        <v>683.4</v>
      </c>
      <c r="AD3416" s="48">
        <f>(ROUND(AC3416-AC3409,1)/AC3409)</f>
        <v>0.29603641190972885</v>
      </c>
      <c r="AE3416" s="113"/>
      <c r="AF3416" s="60"/>
    </row>
    <row r="3417" spans="1:32">
      <c r="A3417" s="99" t="s">
        <v>845</v>
      </c>
      <c r="B3417" s="91"/>
      <c r="C3417" s="21" t="s">
        <v>3</v>
      </c>
      <c r="D3417" s="12">
        <v>93</v>
      </c>
      <c r="E3417" s="12">
        <v>0</v>
      </c>
      <c r="F3417" s="12">
        <v>0</v>
      </c>
      <c r="G3417" s="12">
        <v>185</v>
      </c>
      <c r="H3417" s="12">
        <v>0</v>
      </c>
      <c r="I3417" s="13">
        <v>60</v>
      </c>
      <c r="J3417" s="13">
        <v>0</v>
      </c>
      <c r="K3417" s="13">
        <v>0</v>
      </c>
      <c r="L3417" s="13">
        <v>64</v>
      </c>
      <c r="M3417" s="13">
        <v>0</v>
      </c>
      <c r="N3417" s="14">
        <f>D3417*$D$11</f>
        <v>111.6</v>
      </c>
      <c r="O3417" s="14">
        <f>E3417*$E$11</f>
        <v>0</v>
      </c>
      <c r="P3417" s="14">
        <f>F3417*$F$11</f>
        <v>0</v>
      </c>
      <c r="Q3417" s="14">
        <f>G3417*$G$11</f>
        <v>240.5</v>
      </c>
      <c r="R3417" s="14">
        <f>H3417*$H$11</f>
        <v>0</v>
      </c>
      <c r="S3417" s="14">
        <f>(N3417/100)*(I3417*$I$11)+(N3417/100)*(J3417*$J$11)</f>
        <v>100.43999999999998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230.88</v>
      </c>
      <c r="W3417" s="14">
        <f>(R3417/100)*(K3417*$K$11)+(R3417/100)*(L3417*$L$11)</f>
        <v>0</v>
      </c>
      <c r="X3417" s="14">
        <f t="shared" si="1074"/>
        <v>212.03999999999996</v>
      </c>
      <c r="Y3417" s="14">
        <f t="shared" si="1075"/>
        <v>0</v>
      </c>
      <c r="Z3417" s="14">
        <f t="shared" si="1076"/>
        <v>0</v>
      </c>
      <c r="AA3417" s="14">
        <f t="shared" si="1077"/>
        <v>471.38</v>
      </c>
      <c r="AB3417" s="14">
        <f t="shared" si="1079"/>
        <v>0</v>
      </c>
      <c r="AC3417" s="15">
        <f t="shared" si="1078"/>
        <v>683.4</v>
      </c>
      <c r="AD3417" s="48">
        <f>(ROUND(AC3417-AC3409,1)/AC3409)</f>
        <v>0.29603641190972885</v>
      </c>
      <c r="AE3417" s="113"/>
      <c r="AF3417" s="60"/>
    </row>
    <row r="3418" spans="1:32">
      <c r="A3418" s="99" t="s">
        <v>846</v>
      </c>
      <c r="B3418" s="91"/>
      <c r="C3418" s="21" t="s">
        <v>4</v>
      </c>
      <c r="D3418" s="12">
        <v>93</v>
      </c>
      <c r="E3418" s="12">
        <v>0</v>
      </c>
      <c r="F3418" s="12">
        <v>0</v>
      </c>
      <c r="G3418" s="12">
        <v>0</v>
      </c>
      <c r="H3418" s="12">
        <v>185</v>
      </c>
      <c r="I3418" s="13">
        <v>60</v>
      </c>
      <c r="J3418" s="13">
        <v>0</v>
      </c>
      <c r="K3418" s="13">
        <v>32</v>
      </c>
      <c r="L3418" s="13">
        <v>32</v>
      </c>
      <c r="M3418" s="13">
        <v>0</v>
      </c>
      <c r="N3418" s="14">
        <f>D3418*$D$12</f>
        <v>111.6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240.5</v>
      </c>
      <c r="S3418" s="14">
        <f>(N3418/100)*(I3418*$I$12)+(N3418/100)*(J3418*$J$12)</f>
        <v>100.43999999999998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230.88</v>
      </c>
      <c r="X3418" s="14">
        <f t="shared" si="1074"/>
        <v>212.03999999999996</v>
      </c>
      <c r="Y3418" s="14">
        <f t="shared" si="1075"/>
        <v>0</v>
      </c>
      <c r="Z3418" s="14">
        <f t="shared" si="1076"/>
        <v>0</v>
      </c>
      <c r="AA3418" s="14">
        <f t="shared" si="1077"/>
        <v>0</v>
      </c>
      <c r="AB3418" s="14">
        <f t="shared" si="1079"/>
        <v>471.38</v>
      </c>
      <c r="AC3418" s="15">
        <f t="shared" si="1078"/>
        <v>683.4</v>
      </c>
      <c r="AD3418" s="48">
        <f>(ROUND(AC3418-AC3409,1)/AC3409)</f>
        <v>0.29603641190972885</v>
      </c>
      <c r="AE3418" s="113"/>
      <c r="AF3418" s="60"/>
    </row>
    <row r="3419" spans="1:32">
      <c r="A3419" s="99" t="s">
        <v>847</v>
      </c>
      <c r="B3419" s="91"/>
      <c r="C3419" s="21" t="s">
        <v>327</v>
      </c>
      <c r="D3419" s="12">
        <v>185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0</v>
      </c>
      <c r="L3419" s="13">
        <v>0</v>
      </c>
      <c r="M3419" s="13">
        <v>60</v>
      </c>
      <c r="N3419" s="14">
        <f>D3419*$D$13</f>
        <v>240.5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432.9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4"/>
        <v>673.4</v>
      </c>
      <c r="Y3419" s="14">
        <f t="shared" si="1075"/>
        <v>0</v>
      </c>
      <c r="Z3419" s="14">
        <f t="shared" si="1076"/>
        <v>0</v>
      </c>
      <c r="AA3419" s="14">
        <f t="shared" si="1077"/>
        <v>0</v>
      </c>
      <c r="AB3419" s="14">
        <f t="shared" si="1079"/>
        <v>0</v>
      </c>
      <c r="AC3419" s="15">
        <f t="shared" si="1078"/>
        <v>673.4</v>
      </c>
      <c r="AD3419" s="48">
        <f>(ROUND(AC3419-AC3409,1)/AC3409)</f>
        <v>0.27707187559264179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185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0</v>
      </c>
      <c r="K3420" s="13">
        <v>60</v>
      </c>
      <c r="L3420" s="13">
        <v>0</v>
      </c>
      <c r="M3420" s="13">
        <v>0</v>
      </c>
      <c r="N3420" s="14">
        <f>D3420*$D$14</f>
        <v>240.5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432.9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4"/>
        <v>673.4</v>
      </c>
      <c r="Y3420" s="14">
        <f t="shared" si="1075"/>
        <v>0</v>
      </c>
      <c r="Z3420" s="14">
        <f t="shared" si="1076"/>
        <v>0</v>
      </c>
      <c r="AA3420" s="14">
        <f t="shared" si="1077"/>
        <v>0</v>
      </c>
      <c r="AB3420" s="14">
        <f t="shared" si="1079"/>
        <v>0</v>
      </c>
      <c r="AC3420" s="15">
        <f t="shared" si="1078"/>
        <v>673.4</v>
      </c>
      <c r="AD3420" s="48">
        <f>(ROUND(AC3420-AC3409,1)/AC3409)</f>
        <v>0.27707187559264179</v>
      </c>
      <c r="AE3420" s="113"/>
      <c r="AF3420" s="60"/>
    </row>
    <row r="3421" spans="1:32">
      <c r="A3421" s="99"/>
      <c r="B3421" s="91"/>
      <c r="C3421" s="21" t="s">
        <v>329</v>
      </c>
      <c r="D3421" s="12">
        <v>185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0</v>
      </c>
      <c r="K3421" s="13">
        <v>0</v>
      </c>
      <c r="L3421" s="13">
        <v>60</v>
      </c>
      <c r="M3421" s="13">
        <v>0</v>
      </c>
      <c r="N3421" s="14">
        <f>D3421*$D$15</f>
        <v>240.5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432.9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4"/>
        <v>673.4</v>
      </c>
      <c r="Y3421" s="14">
        <f t="shared" si="1075"/>
        <v>0</v>
      </c>
      <c r="Z3421" s="14">
        <f t="shared" si="1076"/>
        <v>0</v>
      </c>
      <c r="AA3421" s="14">
        <f t="shared" si="1077"/>
        <v>0</v>
      </c>
      <c r="AB3421" s="14">
        <f t="shared" si="1079"/>
        <v>0</v>
      </c>
      <c r="AC3421" s="15">
        <f t="shared" si="1078"/>
        <v>673.4</v>
      </c>
      <c r="AD3421" s="48">
        <f>(ROUND(AC3421-AC3409,1)/AC3409)</f>
        <v>0.27707187559264179</v>
      </c>
      <c r="AE3421" s="113"/>
      <c r="AF3421" s="60"/>
    </row>
    <row r="3422" spans="1:32">
      <c r="A3422" s="99"/>
      <c r="B3422" s="91"/>
      <c r="C3422" s="21" t="s">
        <v>325</v>
      </c>
      <c r="D3422" s="12">
        <v>185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38</v>
      </c>
      <c r="K3422" s="13">
        <v>0</v>
      </c>
      <c r="L3422" s="13">
        <v>0</v>
      </c>
      <c r="M3422" s="13">
        <v>0</v>
      </c>
      <c r="N3422" s="14">
        <f>D3422*$D$16</f>
        <v>240.5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354.49699999999996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4"/>
        <v>594.99699999999996</v>
      </c>
      <c r="Y3422" s="14">
        <f t="shared" si="1075"/>
        <v>0</v>
      </c>
      <c r="Z3422" s="14">
        <f t="shared" si="1076"/>
        <v>0</v>
      </c>
      <c r="AA3422" s="14">
        <f t="shared" si="1077"/>
        <v>0</v>
      </c>
      <c r="AB3422" s="14">
        <f t="shared" si="1079"/>
        <v>0</v>
      </c>
      <c r="AC3422" s="15">
        <f t="shared" si="1078"/>
        <v>595</v>
      </c>
      <c r="AD3422" s="48">
        <f>(ROUND(AC3422-AC3409,1)/AC3409)</f>
        <v>0.12838991086667934</v>
      </c>
      <c r="AE3422" s="113"/>
      <c r="AF3422" s="60"/>
    </row>
    <row r="3423" spans="1:32">
      <c r="A3423" s="99"/>
      <c r="B3423" s="91"/>
      <c r="C3423" s="21" t="s">
        <v>326</v>
      </c>
      <c r="D3423" s="12">
        <v>185</v>
      </c>
      <c r="E3423" s="12">
        <v>0</v>
      </c>
      <c r="F3423" s="12">
        <v>0</v>
      </c>
      <c r="G3423" s="12">
        <v>0</v>
      </c>
      <c r="H3423" s="12">
        <v>0</v>
      </c>
      <c r="I3423" s="13">
        <v>74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240.5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409.33099999999996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4"/>
        <v>649.8309999999999</v>
      </c>
      <c r="Y3423" s="14">
        <f t="shared" si="1075"/>
        <v>0</v>
      </c>
      <c r="Z3423" s="14">
        <f t="shared" si="1076"/>
        <v>0</v>
      </c>
      <c r="AA3423" s="14">
        <f t="shared" si="1077"/>
        <v>0</v>
      </c>
      <c r="AB3423" s="14">
        <f t="shared" si="1079"/>
        <v>0</v>
      </c>
      <c r="AC3423" s="15">
        <f t="shared" si="1078"/>
        <v>649.79999999999995</v>
      </c>
      <c r="AD3423" s="48">
        <f>(ROUND(AC3423-AC3409,1)/AC3409)</f>
        <v>0.23231556988431634</v>
      </c>
      <c r="AE3423" s="113"/>
      <c r="AF3423" s="60"/>
    </row>
    <row r="3424" spans="1:32">
      <c r="A3424" s="106" t="s">
        <v>0</v>
      </c>
      <c r="B3424" s="92" t="s">
        <v>332</v>
      </c>
      <c r="C3424" s="50" t="s">
        <v>241</v>
      </c>
      <c r="D3424" s="11">
        <v>136</v>
      </c>
      <c r="E3424" s="11">
        <v>0</v>
      </c>
      <c r="F3424" s="11">
        <v>0</v>
      </c>
      <c r="G3424" s="11">
        <v>0</v>
      </c>
      <c r="H3424" s="11">
        <v>0</v>
      </c>
      <c r="I3424" s="51">
        <v>30</v>
      </c>
      <c r="J3424" s="51">
        <v>25</v>
      </c>
      <c r="K3424" s="51">
        <v>50</v>
      </c>
      <c r="L3424" s="51">
        <v>0</v>
      </c>
      <c r="M3424" s="51">
        <v>0</v>
      </c>
      <c r="N3424" s="52">
        <f>D3424*$D$3</f>
        <v>204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(N3424/100)*(I3424*$I$3)+(N3424/100)*(J3424*$J$3)+(N3424/100)*(K3424*$L$3)</f>
        <v>321.3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80">N3424+S3424</f>
        <v>525.29999999999995</v>
      </c>
      <c r="Y3424" s="52">
        <f t="shared" ref="Y3424:Y3453" si="1081">O3424+T3424</f>
        <v>0</v>
      </c>
      <c r="Z3424" s="52">
        <f t="shared" ref="Z3424:Z3453" si="1082">P3424+U3424</f>
        <v>0</v>
      </c>
      <c r="AA3424" s="52">
        <f t="shared" ref="AA3424:AA3453" si="1083">Q3424+V3424</f>
        <v>0</v>
      </c>
      <c r="AB3424" s="52">
        <f>R3424+W3424</f>
        <v>0</v>
      </c>
      <c r="AC3424" s="53">
        <f>ROUND(X3424+Y3424+Z3424+AA3424+AB3424,1)</f>
        <v>525.29999999999995</v>
      </c>
      <c r="AD3424" s="58" t="s">
        <v>328</v>
      </c>
      <c r="AE3424" s="113"/>
      <c r="AF3424" s="60"/>
    </row>
    <row r="3425" spans="1:32">
      <c r="A3425" s="99" t="s">
        <v>814</v>
      </c>
      <c r="B3425" s="93">
        <v>12</v>
      </c>
      <c r="C3425" s="21" t="s">
        <v>324</v>
      </c>
      <c r="D3425" s="12">
        <v>136</v>
      </c>
      <c r="E3425" s="12">
        <v>0</v>
      </c>
      <c r="F3425" s="12">
        <v>0</v>
      </c>
      <c r="G3425" s="12">
        <v>0</v>
      </c>
      <c r="H3425" s="12">
        <v>0</v>
      </c>
      <c r="I3425" s="13">
        <v>55</v>
      </c>
      <c r="J3425" s="13">
        <v>42</v>
      </c>
      <c r="K3425" s="13">
        <v>50</v>
      </c>
      <c r="L3425" s="13">
        <v>0</v>
      </c>
      <c r="M3425" s="13">
        <v>0</v>
      </c>
      <c r="N3425" s="14">
        <f>D3425*$D$4</f>
        <v>176.8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(N3425/100)*(I3425*$I$4)+(N3425/100)*(J3425*$J$4)+(N3425/100)*(K3425*$L$4)</f>
        <v>441.29280000000006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0"/>
        <v>618.09280000000012</v>
      </c>
      <c r="Y3425" s="14">
        <f t="shared" si="1081"/>
        <v>0</v>
      </c>
      <c r="Z3425" s="14">
        <f t="shared" si="1082"/>
        <v>0</v>
      </c>
      <c r="AA3425" s="14">
        <f t="shared" si="1083"/>
        <v>0</v>
      </c>
      <c r="AB3425" s="14">
        <f>R3425+W3425</f>
        <v>0</v>
      </c>
      <c r="AC3425" s="15">
        <f>ROUND(X3425+Y3425+Z3425+AA3425+AB3425,1)</f>
        <v>618.1</v>
      </c>
      <c r="AD3425" s="48">
        <f>(ROUND(AC3425-AC3424,1)/AC3424)</f>
        <v>0.17666095564439369</v>
      </c>
      <c r="AE3425" s="113" t="s">
        <v>813</v>
      </c>
      <c r="AF3425" s="60"/>
    </row>
    <row r="3426" spans="1:32">
      <c r="A3426" s="99" t="s">
        <v>815</v>
      </c>
      <c r="B3426" s="93">
        <v>0</v>
      </c>
      <c r="C3426" s="21" t="s">
        <v>849</v>
      </c>
      <c r="D3426" s="12">
        <v>136</v>
      </c>
      <c r="E3426" s="12">
        <v>0</v>
      </c>
      <c r="F3426" s="12">
        <v>0</v>
      </c>
      <c r="G3426" s="12">
        <v>0</v>
      </c>
      <c r="H3426" s="12">
        <v>0</v>
      </c>
      <c r="I3426" s="13">
        <v>30</v>
      </c>
      <c r="J3426" s="13">
        <v>25</v>
      </c>
      <c r="K3426" s="13">
        <v>50</v>
      </c>
      <c r="L3426" s="13">
        <v>0</v>
      </c>
      <c r="M3426" s="13">
        <v>0</v>
      </c>
      <c r="N3426" s="14">
        <f>D3426*$D$5</f>
        <v>190.39999999999998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(N3426/100)*(I3426*$I$5)+(N3426/100)*(J3426*$J$5)+(N3426/100)*(K3426*$L$5)</f>
        <v>299.88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0"/>
        <v>490.28</v>
      </c>
      <c r="Y3426" s="14">
        <f t="shared" si="1081"/>
        <v>0</v>
      </c>
      <c r="Z3426" s="14">
        <f t="shared" si="1082"/>
        <v>0</v>
      </c>
      <c r="AA3426" s="14">
        <f t="shared" si="1083"/>
        <v>0</v>
      </c>
      <c r="AB3426" s="14">
        <f>R3426+W3426</f>
        <v>0</v>
      </c>
      <c r="AC3426" s="15">
        <f t="shared" ref="AC3426:AC3438" si="1084">ROUND(X3426+Y3426+Z3426+AA3426+AB3426,1)</f>
        <v>490.3</v>
      </c>
      <c r="AD3426" s="48">
        <f>(ROUND(AC3426-AC3424,1)/AC3424)</f>
        <v>-6.6628593184846763E-2</v>
      </c>
      <c r="AE3426" s="113"/>
      <c r="AF3426" s="60"/>
    </row>
    <row r="3427" spans="1:32">
      <c r="A3427" s="99" t="s">
        <v>816</v>
      </c>
      <c r="B3427" s="93">
        <v>20</v>
      </c>
      <c r="C3427" s="21" t="s">
        <v>337</v>
      </c>
      <c r="D3427" s="12">
        <v>136</v>
      </c>
      <c r="E3427" s="12">
        <v>0</v>
      </c>
      <c r="F3427" s="12">
        <v>0</v>
      </c>
      <c r="G3427" s="12">
        <v>0</v>
      </c>
      <c r="H3427" s="12">
        <v>0</v>
      </c>
      <c r="I3427" s="13">
        <v>30</v>
      </c>
      <c r="J3427" s="13">
        <v>25</v>
      </c>
      <c r="K3427" s="13">
        <v>50</v>
      </c>
      <c r="L3427" s="13">
        <v>0</v>
      </c>
      <c r="M3427" s="13">
        <v>0</v>
      </c>
      <c r="N3427" s="14">
        <f>D3427*$D$6</f>
        <v>190.39999999999998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(N3427/100)*(I3427*$I$6)+(N3427/100)*(J3427*$J$6)+(N3427/100)*(K3427*$L$6)</f>
        <v>299.88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0"/>
        <v>490.28</v>
      </c>
      <c r="Y3427" s="14">
        <f t="shared" si="1081"/>
        <v>0</v>
      </c>
      <c r="Z3427" s="14">
        <f t="shared" si="1082"/>
        <v>0</v>
      </c>
      <c r="AA3427" s="14">
        <f t="shared" si="1083"/>
        <v>0</v>
      </c>
      <c r="AB3427" s="14">
        <f t="shared" ref="AB3427:AB3438" si="1085">R3427+W3427</f>
        <v>0</v>
      </c>
      <c r="AC3427" s="15">
        <f t="shared" si="1084"/>
        <v>490.3</v>
      </c>
      <c r="AD3427" s="48">
        <f>(ROUND(AC3427-AC3424,1)/AC3424)</f>
        <v>-6.6628593184846763E-2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136</v>
      </c>
      <c r="E3428" s="12">
        <v>0</v>
      </c>
      <c r="F3428" s="12">
        <v>0</v>
      </c>
      <c r="G3428" s="12">
        <v>0</v>
      </c>
      <c r="H3428" s="12">
        <v>0</v>
      </c>
      <c r="I3428" s="13">
        <v>30</v>
      </c>
      <c r="J3428" s="13">
        <v>25</v>
      </c>
      <c r="K3428" s="13">
        <v>50</v>
      </c>
      <c r="L3428" s="13">
        <v>0</v>
      </c>
      <c r="M3428" s="13">
        <v>0</v>
      </c>
      <c r="N3428" s="14">
        <f>D3428*$D$7</f>
        <v>190.39999999999998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(N3428/100)*(I3428*$I$7)+(N3428/100)*(J3428*$J$7)+(N3428/100)*(K3428*$L$7)</f>
        <v>299.88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0"/>
        <v>490.28</v>
      </c>
      <c r="Y3428" s="14">
        <f t="shared" si="1081"/>
        <v>0</v>
      </c>
      <c r="Z3428" s="14">
        <f t="shared" si="1082"/>
        <v>0</v>
      </c>
      <c r="AA3428" s="14">
        <f t="shared" si="1083"/>
        <v>0</v>
      </c>
      <c r="AB3428" s="14">
        <f t="shared" si="1085"/>
        <v>0</v>
      </c>
      <c r="AC3428" s="15">
        <f t="shared" si="1084"/>
        <v>490.3</v>
      </c>
      <c r="AD3428" s="48">
        <f>(ROUND(AC3428-AC3424,1)/AC3424)</f>
        <v>-6.6628593184846763E-2</v>
      </c>
      <c r="AE3428" s="113"/>
      <c r="AF3428" s="60"/>
    </row>
    <row r="3429" spans="1:32">
      <c r="A3429" s="99" t="s">
        <v>666</v>
      </c>
      <c r="B3429" s="93"/>
      <c r="C3429" s="21" t="s">
        <v>339</v>
      </c>
      <c r="D3429" s="12">
        <v>136</v>
      </c>
      <c r="E3429" s="12">
        <v>0</v>
      </c>
      <c r="F3429" s="12">
        <v>0</v>
      </c>
      <c r="G3429" s="12">
        <v>0</v>
      </c>
      <c r="H3429" s="12">
        <v>0</v>
      </c>
      <c r="I3429" s="13">
        <v>30</v>
      </c>
      <c r="J3429" s="13">
        <v>25</v>
      </c>
      <c r="K3429" s="13">
        <v>50</v>
      </c>
      <c r="L3429" s="13">
        <v>0</v>
      </c>
      <c r="M3429" s="13">
        <v>0</v>
      </c>
      <c r="N3429" s="14">
        <f>D3429*$D$8</f>
        <v>190.39999999999998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(N3429/100)*(I3429*$I$8)+(N3429/100)*(J3429*$J$8)+(N3429/100)*(K3429*$L$8)</f>
        <v>299.88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0"/>
        <v>490.28</v>
      </c>
      <c r="Y3429" s="14">
        <f t="shared" si="1081"/>
        <v>0</v>
      </c>
      <c r="Z3429" s="14">
        <f t="shared" si="1082"/>
        <v>0</v>
      </c>
      <c r="AA3429" s="14">
        <f t="shared" si="1083"/>
        <v>0</v>
      </c>
      <c r="AB3429" s="14">
        <f t="shared" si="1085"/>
        <v>0</v>
      </c>
      <c r="AC3429" s="15">
        <f t="shared" si="1084"/>
        <v>490.3</v>
      </c>
      <c r="AD3429" s="48">
        <f>(ROUND(AC3429-AC3424,1)/AC3424)</f>
        <v>-6.6628593184846763E-2</v>
      </c>
      <c r="AE3429" s="113"/>
      <c r="AF3429" s="60"/>
    </row>
    <row r="3430" spans="1:32">
      <c r="A3430" s="99" t="s">
        <v>605</v>
      </c>
      <c r="B3430" s="93"/>
      <c r="C3430" s="21" t="s">
        <v>1</v>
      </c>
      <c r="D3430" s="12">
        <v>68</v>
      </c>
      <c r="E3430" s="12">
        <v>208</v>
      </c>
      <c r="F3430" s="12">
        <v>0</v>
      </c>
      <c r="G3430" s="12">
        <v>0</v>
      </c>
      <c r="H3430" s="12">
        <v>0</v>
      </c>
      <c r="I3430" s="13">
        <v>30</v>
      </c>
      <c r="J3430" s="13">
        <v>25</v>
      </c>
      <c r="K3430" s="13">
        <v>50</v>
      </c>
      <c r="L3430" s="13">
        <v>0</v>
      </c>
      <c r="M3430" s="13">
        <v>0</v>
      </c>
      <c r="N3430" s="14">
        <f>D3430*$D$9</f>
        <v>81.599999999999994</v>
      </c>
      <c r="O3430" s="14">
        <f>E3430*$E$9</f>
        <v>270.40000000000003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(N3430/100)*(I3430*$I$9)+(N3430/100)*(J3430*$J$9)+(N3430/100)*(K3430*$L$9)</f>
        <v>128.51999999999998</v>
      </c>
      <c r="T3430" s="14">
        <f>(O3430/100)*(K3430*$K$9)</f>
        <v>202.8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0"/>
        <v>210.11999999999998</v>
      </c>
      <c r="Y3430" s="14">
        <f t="shared" si="1081"/>
        <v>473.20000000000005</v>
      </c>
      <c r="Z3430" s="14">
        <f t="shared" si="1082"/>
        <v>0</v>
      </c>
      <c r="AA3430" s="14">
        <f t="shared" si="1083"/>
        <v>0</v>
      </c>
      <c r="AB3430" s="14">
        <f t="shared" si="1085"/>
        <v>0</v>
      </c>
      <c r="AC3430" s="15">
        <f t="shared" si="1084"/>
        <v>683.3</v>
      </c>
      <c r="AD3430" s="48">
        <f>(ROUND(AC3430-AC3424,1)/AC3424)</f>
        <v>0.30078050637730824</v>
      </c>
      <c r="AE3430" s="113"/>
      <c r="AF3430" s="60"/>
    </row>
    <row r="3431" spans="1:32">
      <c r="A3431" s="99" t="s">
        <v>844</v>
      </c>
      <c r="B3431" s="93"/>
      <c r="C3431" s="21" t="s">
        <v>2</v>
      </c>
      <c r="D3431" s="12">
        <v>68</v>
      </c>
      <c r="E3431" s="12">
        <v>0</v>
      </c>
      <c r="F3431" s="12">
        <v>222</v>
      </c>
      <c r="G3431" s="12">
        <v>0</v>
      </c>
      <c r="H3431" s="12">
        <v>0</v>
      </c>
      <c r="I3431" s="13">
        <v>30</v>
      </c>
      <c r="J3431" s="13">
        <v>25</v>
      </c>
      <c r="K3431" s="13">
        <v>25</v>
      </c>
      <c r="L3431" s="13">
        <v>25</v>
      </c>
      <c r="M3431" s="13">
        <v>0</v>
      </c>
      <c r="N3431" s="14">
        <f>D3431*$D$10</f>
        <v>81.599999999999994</v>
      </c>
      <c r="O3431" s="14">
        <f>E3431*$E$10</f>
        <v>0</v>
      </c>
      <c r="P3431" s="14">
        <f>F3431*$F$10</f>
        <v>288.60000000000002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(N3431/100)*(I3431*$I$10)+(N3431/100)*(J3431*$J$10)+(N3431/100)*(K3431*$L$10)</f>
        <v>97.919999999999987</v>
      </c>
      <c r="T3431" s="14">
        <f>(O3431/100)*(K3431*$J$10)</f>
        <v>0</v>
      </c>
      <c r="U3431" s="14">
        <f>(P3431/100)*(K3431*$K$10)+(P3431/100)*(L3431*$L$10)</f>
        <v>216.45000000000002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0"/>
        <v>179.51999999999998</v>
      </c>
      <c r="Y3431" s="14">
        <f t="shared" si="1081"/>
        <v>0</v>
      </c>
      <c r="Z3431" s="14">
        <f t="shared" si="1082"/>
        <v>505.05000000000007</v>
      </c>
      <c r="AA3431" s="14">
        <f t="shared" si="1083"/>
        <v>0</v>
      </c>
      <c r="AB3431" s="14">
        <f t="shared" si="1085"/>
        <v>0</v>
      </c>
      <c r="AC3431" s="15">
        <f t="shared" si="1084"/>
        <v>684.6</v>
      </c>
      <c r="AD3431" s="48">
        <f>(ROUND(AC3431-AC3424,1)/AC3424)</f>
        <v>0.30325528269560253</v>
      </c>
      <c r="AE3431" s="113"/>
      <c r="AF3431" s="60"/>
    </row>
    <row r="3432" spans="1:32">
      <c r="A3432" s="99" t="s">
        <v>845</v>
      </c>
      <c r="B3432" s="93"/>
      <c r="C3432" s="21" t="s">
        <v>3</v>
      </c>
      <c r="D3432" s="12">
        <v>68</v>
      </c>
      <c r="E3432" s="12">
        <v>0</v>
      </c>
      <c r="F3432" s="12">
        <v>0</v>
      </c>
      <c r="G3432" s="12">
        <v>235</v>
      </c>
      <c r="H3432" s="12">
        <v>0</v>
      </c>
      <c r="I3432" s="13">
        <v>30</v>
      </c>
      <c r="J3432" s="13">
        <v>25</v>
      </c>
      <c r="K3432" s="13">
        <v>0</v>
      </c>
      <c r="L3432" s="13">
        <v>50</v>
      </c>
      <c r="M3432" s="13">
        <v>0</v>
      </c>
      <c r="N3432" s="14">
        <f>D3432*$D$11</f>
        <v>81.599999999999994</v>
      </c>
      <c r="O3432" s="14">
        <f>E3432*$E$11</f>
        <v>0</v>
      </c>
      <c r="P3432" s="14">
        <f>F3432*$F$11</f>
        <v>0</v>
      </c>
      <c r="Q3432" s="14">
        <f>G3432*$G$11</f>
        <v>305.5</v>
      </c>
      <c r="R3432" s="14">
        <f>H3432*$H$11</f>
        <v>0</v>
      </c>
      <c r="S3432" s="14">
        <f>(N3432/100)*(I3432*$I$11)+(N3432/100)*(J3432*$J$11)+(N3432/100)*(K3432*$L$11)</f>
        <v>67.319999999999993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229.125</v>
      </c>
      <c r="W3432" s="14">
        <f>(R3432/100)*(K3432*$K$11)+(R3432/100)*(L3432*$L$11)</f>
        <v>0</v>
      </c>
      <c r="X3432" s="14">
        <f t="shared" si="1080"/>
        <v>148.91999999999999</v>
      </c>
      <c r="Y3432" s="14">
        <f t="shared" si="1081"/>
        <v>0</v>
      </c>
      <c r="Z3432" s="14">
        <f t="shared" si="1082"/>
        <v>0</v>
      </c>
      <c r="AA3432" s="14">
        <f t="shared" si="1083"/>
        <v>534.625</v>
      </c>
      <c r="AB3432" s="14">
        <f t="shared" si="1085"/>
        <v>0</v>
      </c>
      <c r="AC3432" s="15">
        <f t="shared" si="1084"/>
        <v>683.5</v>
      </c>
      <c r="AD3432" s="48">
        <f>(ROUND(AC3432-AC3424,1)/AC3424)</f>
        <v>0.30116124119550736</v>
      </c>
      <c r="AE3432" s="113"/>
      <c r="AF3432" s="60"/>
    </row>
    <row r="3433" spans="1:32">
      <c r="A3433" s="99" t="s">
        <v>846</v>
      </c>
      <c r="B3433" s="93"/>
      <c r="C3433" s="21" t="s">
        <v>4</v>
      </c>
      <c r="D3433" s="12">
        <v>68</v>
      </c>
      <c r="E3433" s="12">
        <v>0</v>
      </c>
      <c r="F3433" s="12">
        <v>0</v>
      </c>
      <c r="G3433" s="12">
        <v>0</v>
      </c>
      <c r="H3433" s="12">
        <v>222</v>
      </c>
      <c r="I3433" s="13">
        <v>30</v>
      </c>
      <c r="J3433" s="13">
        <v>25</v>
      </c>
      <c r="K3433" s="13">
        <v>25</v>
      </c>
      <c r="L3433" s="13">
        <v>25</v>
      </c>
      <c r="M3433" s="13">
        <v>0</v>
      </c>
      <c r="N3433" s="14">
        <f>D3433*$D$12</f>
        <v>81.599999999999994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288.60000000000002</v>
      </c>
      <c r="S3433" s="14">
        <f>(N3433/100)*(I3433*$I$12)+(N3433/100)*(J3433*$J$12)+(N3433/100)*(K3433*$L$12)</f>
        <v>97.919999999999987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216.45000000000002</v>
      </c>
      <c r="X3433" s="14">
        <f t="shared" si="1080"/>
        <v>179.51999999999998</v>
      </c>
      <c r="Y3433" s="14">
        <f t="shared" si="1081"/>
        <v>0</v>
      </c>
      <c r="Z3433" s="14">
        <f t="shared" si="1082"/>
        <v>0</v>
      </c>
      <c r="AA3433" s="14">
        <f t="shared" si="1083"/>
        <v>0</v>
      </c>
      <c r="AB3433" s="14">
        <f t="shared" si="1085"/>
        <v>505.05000000000007</v>
      </c>
      <c r="AC3433" s="15">
        <f t="shared" si="1084"/>
        <v>684.6</v>
      </c>
      <c r="AD3433" s="48">
        <f>(ROUND(AC3433-AC3424,1)/AC3424)</f>
        <v>0.30325528269560253</v>
      </c>
      <c r="AE3433" s="113"/>
      <c r="AF3433" s="60"/>
    </row>
    <row r="3434" spans="1:32">
      <c r="A3434" s="99" t="s">
        <v>847</v>
      </c>
      <c r="B3434" s="93"/>
      <c r="C3434" s="21" t="s">
        <v>327</v>
      </c>
      <c r="D3434" s="12">
        <v>136</v>
      </c>
      <c r="E3434" s="12">
        <v>0</v>
      </c>
      <c r="F3434" s="12">
        <v>0</v>
      </c>
      <c r="G3434" s="12">
        <v>0</v>
      </c>
      <c r="H3434" s="12">
        <v>0</v>
      </c>
      <c r="I3434" s="13">
        <v>30</v>
      </c>
      <c r="J3434" s="13">
        <v>25</v>
      </c>
      <c r="K3434" s="13">
        <v>50</v>
      </c>
      <c r="L3434" s="13">
        <v>0</v>
      </c>
      <c r="M3434" s="13">
        <v>82</v>
      </c>
      <c r="N3434" s="14">
        <f>D3434*$D$13</f>
        <v>176.8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(N3434/100)*(I3434*$I$13)+(N3434/100)*(J3434*$J$13)+(N3434/100)*(M3434*$M$13)+(N3434/100)*(K3434*$K$10)</f>
        <v>495.92399999999998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80"/>
        <v>672.72399999999993</v>
      </c>
      <c r="Y3434" s="14">
        <f t="shared" si="1081"/>
        <v>0</v>
      </c>
      <c r="Z3434" s="14">
        <f t="shared" si="1082"/>
        <v>0</v>
      </c>
      <c r="AA3434" s="14">
        <f t="shared" si="1083"/>
        <v>0</v>
      </c>
      <c r="AB3434" s="14">
        <f t="shared" si="1085"/>
        <v>0</v>
      </c>
      <c r="AC3434" s="15">
        <f t="shared" si="1084"/>
        <v>672.7</v>
      </c>
      <c r="AD3434" s="48">
        <f>(ROUND(AC3434-AC3424,1)/AC3424)</f>
        <v>0.28060156101275463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200</v>
      </c>
      <c r="E3435" s="12">
        <v>0</v>
      </c>
      <c r="F3435" s="12">
        <v>0</v>
      </c>
      <c r="G3435" s="12">
        <v>0</v>
      </c>
      <c r="H3435" s="12">
        <v>0</v>
      </c>
      <c r="I3435" s="13">
        <v>30</v>
      </c>
      <c r="J3435" s="13">
        <v>25</v>
      </c>
      <c r="K3435" s="13">
        <v>50</v>
      </c>
      <c r="L3435" s="13">
        <v>0</v>
      </c>
      <c r="M3435" s="13">
        <v>0</v>
      </c>
      <c r="N3435" s="14">
        <f>D3435*$D$14</f>
        <v>260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409.5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0"/>
        <v>669.5</v>
      </c>
      <c r="Y3435" s="14">
        <f t="shared" si="1081"/>
        <v>0</v>
      </c>
      <c r="Z3435" s="14">
        <f t="shared" si="1082"/>
        <v>0</v>
      </c>
      <c r="AA3435" s="14">
        <f t="shared" si="1083"/>
        <v>0</v>
      </c>
      <c r="AB3435" s="14">
        <f t="shared" si="1085"/>
        <v>0</v>
      </c>
      <c r="AC3435" s="15">
        <f t="shared" si="1084"/>
        <v>669.5</v>
      </c>
      <c r="AD3435" s="48">
        <f>(ROUND(AC3435-AC3424,1)/AC3424)</f>
        <v>0.27450980392156865</v>
      </c>
      <c r="AE3435" s="113"/>
      <c r="AF3435" s="60"/>
    </row>
    <row r="3436" spans="1:32">
      <c r="A3436" s="99"/>
      <c r="B3436" s="93"/>
      <c r="C3436" s="21" t="s">
        <v>329</v>
      </c>
      <c r="D3436" s="12">
        <v>200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25</v>
      </c>
      <c r="K3436" s="13">
        <v>0</v>
      </c>
      <c r="L3436" s="13">
        <v>50</v>
      </c>
      <c r="M3436" s="13">
        <v>0</v>
      </c>
      <c r="N3436" s="14">
        <f>D3436*$D$15</f>
        <v>260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409.5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0"/>
        <v>669.5</v>
      </c>
      <c r="Y3436" s="14">
        <f t="shared" si="1081"/>
        <v>0</v>
      </c>
      <c r="Z3436" s="14">
        <f t="shared" si="1082"/>
        <v>0</v>
      </c>
      <c r="AA3436" s="14">
        <f t="shared" si="1083"/>
        <v>0</v>
      </c>
      <c r="AB3436" s="14">
        <f t="shared" si="1085"/>
        <v>0</v>
      </c>
      <c r="AC3436" s="15">
        <f t="shared" si="1084"/>
        <v>669.5</v>
      </c>
      <c r="AD3436" s="48">
        <f>(ROUND(AC3436-AC3424,1)/AC3424)</f>
        <v>0.27450980392156865</v>
      </c>
      <c r="AE3436" s="113"/>
      <c r="AF3436" s="60"/>
    </row>
    <row r="3437" spans="1:32">
      <c r="A3437" s="99"/>
      <c r="B3437" s="93"/>
      <c r="C3437" s="21" t="s">
        <v>325</v>
      </c>
      <c r="D3437" s="12">
        <v>136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56</v>
      </c>
      <c r="K3437" s="13">
        <v>50</v>
      </c>
      <c r="L3437" s="13">
        <v>0</v>
      </c>
      <c r="M3437" s="13">
        <v>0</v>
      </c>
      <c r="N3437" s="14">
        <f>D3437*$D$16</f>
        <v>176.8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(N3437/100)*(I3437*$I$16)+(N3437/100)*(J3437*$J$16)+(N3437/100)*(K3437*$L$16)</f>
        <v>413.35839999999996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0"/>
        <v>590.15840000000003</v>
      </c>
      <c r="Y3437" s="14">
        <f t="shared" si="1081"/>
        <v>0</v>
      </c>
      <c r="Z3437" s="14">
        <f t="shared" si="1082"/>
        <v>0</v>
      </c>
      <c r="AA3437" s="14">
        <f t="shared" si="1083"/>
        <v>0</v>
      </c>
      <c r="AB3437" s="14">
        <f t="shared" si="1085"/>
        <v>0</v>
      </c>
      <c r="AC3437" s="15">
        <f t="shared" si="1084"/>
        <v>590.20000000000005</v>
      </c>
      <c r="AD3437" s="48">
        <f>(ROUND(AC3437-AC3424,1)/AC3424)</f>
        <v>0.12354844850561586</v>
      </c>
      <c r="AE3437" s="113"/>
      <c r="AF3437" s="60"/>
    </row>
    <row r="3438" spans="1:32">
      <c r="A3438" s="99"/>
      <c r="B3438" s="93"/>
      <c r="C3438" s="21" t="s">
        <v>326</v>
      </c>
      <c r="D3438" s="12">
        <v>136</v>
      </c>
      <c r="E3438" s="12">
        <v>0</v>
      </c>
      <c r="F3438" s="12">
        <v>0</v>
      </c>
      <c r="G3438" s="12">
        <v>0</v>
      </c>
      <c r="H3438" s="12">
        <v>0</v>
      </c>
      <c r="I3438" s="13">
        <v>72</v>
      </c>
      <c r="J3438" s="13">
        <v>25</v>
      </c>
      <c r="K3438" s="13">
        <v>50</v>
      </c>
      <c r="L3438" s="13">
        <v>0</v>
      </c>
      <c r="M3438" s="13">
        <v>0</v>
      </c>
      <c r="N3438" s="14">
        <f>D3438*$D$17</f>
        <v>176.8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(N3438/100)*(I3438*$I$17)+(N3438/100)*(J3438*$J$17)+(N3438/100)*(K3438*$L$17)</f>
        <v>469.58079999999995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0"/>
        <v>646.38079999999991</v>
      </c>
      <c r="Y3438" s="14">
        <f t="shared" si="1081"/>
        <v>0</v>
      </c>
      <c r="Z3438" s="14">
        <f t="shared" si="1082"/>
        <v>0</v>
      </c>
      <c r="AA3438" s="14">
        <f t="shared" si="1083"/>
        <v>0</v>
      </c>
      <c r="AB3438" s="14">
        <f t="shared" si="1085"/>
        <v>0</v>
      </c>
      <c r="AC3438" s="15">
        <f t="shared" si="1084"/>
        <v>646.4</v>
      </c>
      <c r="AD3438" s="48">
        <f>(ROUND(AC3438-AC3424,1)/AC3424)</f>
        <v>0.23053493241956977</v>
      </c>
      <c r="AE3438" s="113"/>
      <c r="AF3438" s="60"/>
    </row>
    <row r="3439" spans="1:32">
      <c r="A3439" s="106" t="s">
        <v>0</v>
      </c>
      <c r="B3439" s="90" t="s">
        <v>894</v>
      </c>
      <c r="C3439" s="50" t="s">
        <v>242</v>
      </c>
      <c r="D3439" s="11">
        <v>150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30</v>
      </c>
      <c r="K3439" s="51">
        <v>0</v>
      </c>
      <c r="L3439" s="51">
        <v>0</v>
      </c>
      <c r="M3439" s="51">
        <v>0</v>
      </c>
      <c r="N3439" s="52">
        <f>D3439*$D$3</f>
        <v>225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303.75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80"/>
        <v>528.75</v>
      </c>
      <c r="Y3439" s="52">
        <f t="shared" si="1081"/>
        <v>0</v>
      </c>
      <c r="Z3439" s="52">
        <f t="shared" si="1082"/>
        <v>0</v>
      </c>
      <c r="AA3439" s="52">
        <f t="shared" si="1083"/>
        <v>0</v>
      </c>
      <c r="AB3439" s="52">
        <f>R3439+W3439</f>
        <v>0</v>
      </c>
      <c r="AC3439" s="53">
        <f>ROUND(X3439+Y3439+Z3439+AA3439+AB3439,1)</f>
        <v>528.79999999999995</v>
      </c>
      <c r="AD3439" s="58"/>
      <c r="AE3439" s="113"/>
      <c r="AF3439" s="60"/>
    </row>
    <row r="3440" spans="1:32">
      <c r="A3440" s="99" t="s">
        <v>814</v>
      </c>
      <c r="B3440" s="91">
        <v>30</v>
      </c>
      <c r="C3440" s="21" t="s">
        <v>324</v>
      </c>
      <c r="D3440" s="12">
        <v>150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45</v>
      </c>
      <c r="K3440" s="13">
        <v>0</v>
      </c>
      <c r="L3440" s="13">
        <v>0</v>
      </c>
      <c r="M3440" s="13">
        <v>0</v>
      </c>
      <c r="N3440" s="14">
        <f>D3440*$D$4</f>
        <v>195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421.2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616.20000000000005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616.20000000000005</v>
      </c>
      <c r="AD3440" s="48">
        <f>(ROUND(AC3440-AC3439,1)/AC3439)</f>
        <v>0.16527987897125571</v>
      </c>
      <c r="AE3440" s="113" t="s">
        <v>813</v>
      </c>
      <c r="AF3440" s="60"/>
    </row>
    <row r="3441" spans="1:32">
      <c r="A3441" s="99" t="s">
        <v>815</v>
      </c>
      <c r="B3441" s="91">
        <v>15</v>
      </c>
      <c r="C3441" s="21" t="s">
        <v>849</v>
      </c>
      <c r="D3441" s="12">
        <v>150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30</v>
      </c>
      <c r="K3441" s="13">
        <v>0</v>
      </c>
      <c r="L3441" s="13">
        <v>0</v>
      </c>
      <c r="M3441" s="13">
        <v>0</v>
      </c>
      <c r="N3441" s="14">
        <f>D3441*$D$5</f>
        <v>210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283.5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493.5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6">ROUND(X3441+Y3441+Z3441+AA3441+AB3441,1)</f>
        <v>493.5</v>
      </c>
      <c r="AD3441" s="48">
        <f>(ROUND(AC3441-AC3439,1)/AC3439)</f>
        <v>-6.6754916792738275E-2</v>
      </c>
      <c r="AE3441" s="113"/>
      <c r="AF3441" s="60"/>
    </row>
    <row r="3442" spans="1:32">
      <c r="A3442" s="99" t="s">
        <v>816</v>
      </c>
      <c r="B3442" s="91">
        <v>0</v>
      </c>
      <c r="C3442" s="21" t="s">
        <v>337</v>
      </c>
      <c r="D3442" s="12">
        <v>150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30</v>
      </c>
      <c r="K3442" s="13">
        <v>0</v>
      </c>
      <c r="L3442" s="13">
        <v>0</v>
      </c>
      <c r="M3442" s="13">
        <v>0</v>
      </c>
      <c r="N3442" s="14">
        <f>D3442*$D$6</f>
        <v>210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283.5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493.5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7">R3442+W3442</f>
        <v>0</v>
      </c>
      <c r="AC3442" s="15">
        <f t="shared" si="1086"/>
        <v>493.5</v>
      </c>
      <c r="AD3442" s="48">
        <f>(ROUND(AC3442-AC3439,1)/AC3439)</f>
        <v>-6.6754916792738275E-2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150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30</v>
      </c>
      <c r="K3443" s="13">
        <v>0</v>
      </c>
      <c r="L3443" s="13">
        <v>0</v>
      </c>
      <c r="M3443" s="13">
        <v>0</v>
      </c>
      <c r="N3443" s="14">
        <f>D3443*$D$7</f>
        <v>210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283.5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493.5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7"/>
        <v>0</v>
      </c>
      <c r="AC3443" s="15">
        <f t="shared" si="1086"/>
        <v>493.5</v>
      </c>
      <c r="AD3443" s="48">
        <f>(ROUND(AC3443-AC3439,1)/AC3439)</f>
        <v>-6.6754916792738275E-2</v>
      </c>
      <c r="AE3443" s="113"/>
      <c r="AF3443" s="60"/>
    </row>
    <row r="3444" spans="1:32">
      <c r="A3444" s="99" t="s">
        <v>666</v>
      </c>
      <c r="B3444" s="91"/>
      <c r="C3444" s="21" t="s">
        <v>339</v>
      </c>
      <c r="D3444" s="12">
        <v>150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D3444*$D$8</f>
        <v>210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283.5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493.5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7"/>
        <v>0</v>
      </c>
      <c r="AC3444" s="15">
        <f t="shared" si="1086"/>
        <v>493.5</v>
      </c>
      <c r="AD3444" s="48">
        <f>(ROUND(AC3444-AC3439,1)/AC3439)</f>
        <v>-6.6754916792738275E-2</v>
      </c>
      <c r="AE3444" s="113"/>
      <c r="AF3444" s="60"/>
    </row>
    <row r="3445" spans="1:32">
      <c r="A3445" s="99" t="s">
        <v>605</v>
      </c>
      <c r="B3445" s="91"/>
      <c r="C3445" s="21" t="s">
        <v>1</v>
      </c>
      <c r="D3445" s="12">
        <v>75</v>
      </c>
      <c r="E3445" s="12">
        <v>150</v>
      </c>
      <c r="F3445" s="12">
        <v>0</v>
      </c>
      <c r="G3445" s="12">
        <v>0</v>
      </c>
      <c r="H3445" s="12">
        <v>0</v>
      </c>
      <c r="I3445" s="13">
        <v>60</v>
      </c>
      <c r="J3445" s="13">
        <v>30</v>
      </c>
      <c r="K3445" s="13">
        <v>96</v>
      </c>
      <c r="L3445" s="13">
        <v>0</v>
      </c>
      <c r="M3445" s="13">
        <v>0</v>
      </c>
      <c r="N3445" s="14">
        <f>D3445*$D$9</f>
        <v>90</v>
      </c>
      <c r="O3445" s="14">
        <f>E3445*$E$9</f>
        <v>195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121.5</v>
      </c>
      <c r="T3445" s="14">
        <f>(O3445/100)*(K3445*$K$9)</f>
        <v>280.8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211.5</v>
      </c>
      <c r="Y3445" s="14">
        <f t="shared" si="1081"/>
        <v>475.8</v>
      </c>
      <c r="Z3445" s="14">
        <f t="shared" si="1082"/>
        <v>0</v>
      </c>
      <c r="AA3445" s="14">
        <f t="shared" si="1083"/>
        <v>0</v>
      </c>
      <c r="AB3445" s="14">
        <f t="shared" si="1087"/>
        <v>0</v>
      </c>
      <c r="AC3445" s="15">
        <f t="shared" si="1086"/>
        <v>687.3</v>
      </c>
      <c r="AD3445" s="48">
        <f>(ROUND(AC3445-AC3439,1)/AC3439)</f>
        <v>0.29973524962178522</v>
      </c>
      <c r="AE3445" s="113"/>
      <c r="AF3445" s="60"/>
    </row>
    <row r="3446" spans="1:32">
      <c r="A3446" s="99" t="s">
        <v>844</v>
      </c>
      <c r="B3446" s="91"/>
      <c r="C3446" s="21" t="s">
        <v>2</v>
      </c>
      <c r="D3446" s="12">
        <v>75</v>
      </c>
      <c r="E3446" s="12">
        <v>0</v>
      </c>
      <c r="F3446" s="12">
        <v>150</v>
      </c>
      <c r="G3446" s="12">
        <v>0</v>
      </c>
      <c r="H3446" s="12">
        <v>0</v>
      </c>
      <c r="I3446" s="13">
        <v>60</v>
      </c>
      <c r="J3446" s="13">
        <v>30</v>
      </c>
      <c r="K3446" s="13">
        <v>48</v>
      </c>
      <c r="L3446" s="13">
        <v>48</v>
      </c>
      <c r="M3446" s="13">
        <v>0</v>
      </c>
      <c r="N3446" s="14">
        <f>D3446*$D$10</f>
        <v>90</v>
      </c>
      <c r="O3446" s="14">
        <f>E3446*$E$10</f>
        <v>0</v>
      </c>
      <c r="P3446" s="14">
        <f>F3446*$F$10</f>
        <v>195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121.5</v>
      </c>
      <c r="T3446" s="14">
        <f>(O3446/100)*(K3446*$J$10)</f>
        <v>0</v>
      </c>
      <c r="U3446" s="14">
        <f>(P3446/100)*(K3446*$K$10)+(P3446/100)*(L3446*$L$10)</f>
        <v>280.8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211.5</v>
      </c>
      <c r="Y3446" s="14">
        <f t="shared" si="1081"/>
        <v>0</v>
      </c>
      <c r="Z3446" s="14">
        <f t="shared" si="1082"/>
        <v>475.8</v>
      </c>
      <c r="AA3446" s="14">
        <f t="shared" si="1083"/>
        <v>0</v>
      </c>
      <c r="AB3446" s="14">
        <f t="shared" si="1087"/>
        <v>0</v>
      </c>
      <c r="AC3446" s="15">
        <f t="shared" si="1086"/>
        <v>687.3</v>
      </c>
      <c r="AD3446" s="48">
        <f>(ROUND(AC3446-AC3439,1)/AC3439)</f>
        <v>0.29973524962178522</v>
      </c>
      <c r="AE3446" s="113"/>
      <c r="AF3446" s="60"/>
    </row>
    <row r="3447" spans="1:32">
      <c r="A3447" s="99" t="s">
        <v>845</v>
      </c>
      <c r="B3447" s="91"/>
      <c r="C3447" s="21" t="s">
        <v>3</v>
      </c>
      <c r="D3447" s="12">
        <v>75</v>
      </c>
      <c r="E3447" s="12">
        <v>0</v>
      </c>
      <c r="F3447" s="12">
        <v>0</v>
      </c>
      <c r="G3447" s="12">
        <v>150</v>
      </c>
      <c r="H3447" s="12">
        <v>0</v>
      </c>
      <c r="I3447" s="13">
        <v>60</v>
      </c>
      <c r="J3447" s="13">
        <v>30</v>
      </c>
      <c r="K3447" s="13">
        <v>0</v>
      </c>
      <c r="L3447" s="13">
        <v>96</v>
      </c>
      <c r="M3447" s="13">
        <v>0</v>
      </c>
      <c r="N3447" s="14">
        <f>D3447*$D$11</f>
        <v>90</v>
      </c>
      <c r="O3447" s="14">
        <f>E3447*$E$11</f>
        <v>0</v>
      </c>
      <c r="P3447" s="14">
        <f>F3447*$F$11</f>
        <v>0</v>
      </c>
      <c r="Q3447" s="14">
        <f>G3447*$G$11</f>
        <v>195</v>
      </c>
      <c r="R3447" s="14">
        <f>H3447*$H$11</f>
        <v>0</v>
      </c>
      <c r="S3447" s="14">
        <f>(N3447/100)*(I3447*$I$11)+(N3447/100)*(J3447*$J$11)</f>
        <v>121.5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280.8</v>
      </c>
      <c r="W3447" s="14">
        <f>(R3447/100)*(K3447*$K$11)+(R3447/100)*(L3447*$L$11)</f>
        <v>0</v>
      </c>
      <c r="X3447" s="14">
        <f t="shared" si="1080"/>
        <v>211.5</v>
      </c>
      <c r="Y3447" s="14">
        <f t="shared" si="1081"/>
        <v>0</v>
      </c>
      <c r="Z3447" s="14">
        <f t="shared" si="1082"/>
        <v>0</v>
      </c>
      <c r="AA3447" s="14">
        <f t="shared" si="1083"/>
        <v>475.8</v>
      </c>
      <c r="AB3447" s="14">
        <f t="shared" si="1087"/>
        <v>0</v>
      </c>
      <c r="AC3447" s="15">
        <f t="shared" si="1086"/>
        <v>687.3</v>
      </c>
      <c r="AD3447" s="48">
        <f>(ROUND(AC3447-AC3439,1)/AC3439)</f>
        <v>0.29973524962178522</v>
      </c>
      <c r="AE3447" s="113"/>
      <c r="AF3447" s="60"/>
    </row>
    <row r="3448" spans="1:32">
      <c r="A3448" s="99" t="s">
        <v>846</v>
      </c>
      <c r="B3448" s="91"/>
      <c r="C3448" s="21" t="s">
        <v>4</v>
      </c>
      <c r="D3448" s="12">
        <v>75</v>
      </c>
      <c r="E3448" s="12">
        <v>0</v>
      </c>
      <c r="F3448" s="12">
        <v>0</v>
      </c>
      <c r="G3448" s="12">
        <v>0</v>
      </c>
      <c r="H3448" s="12">
        <v>150</v>
      </c>
      <c r="I3448" s="13">
        <v>60</v>
      </c>
      <c r="J3448" s="13">
        <v>30</v>
      </c>
      <c r="K3448" s="13">
        <v>48</v>
      </c>
      <c r="L3448" s="13">
        <v>48</v>
      </c>
      <c r="M3448" s="13">
        <v>0</v>
      </c>
      <c r="N3448" s="14">
        <f>D3448*$D$12</f>
        <v>90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195</v>
      </c>
      <c r="S3448" s="14">
        <f>(N3448/100)*(I3448*$I$12)+(N3448/100)*(J3448*$J$12)</f>
        <v>121.5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280.8</v>
      </c>
      <c r="X3448" s="14">
        <f t="shared" si="1080"/>
        <v>211.5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7"/>
        <v>475.8</v>
      </c>
      <c r="AC3448" s="15">
        <f t="shared" si="1086"/>
        <v>687.3</v>
      </c>
      <c r="AD3448" s="48">
        <f>(ROUND(AC3448-AC3439,1)/AC3439)</f>
        <v>0.29973524962178522</v>
      </c>
      <c r="AE3448" s="113"/>
      <c r="AF3448" s="60"/>
    </row>
    <row r="3449" spans="1:32">
      <c r="A3449" s="99" t="s">
        <v>847</v>
      </c>
      <c r="B3449" s="91"/>
      <c r="C3449" s="21" t="s">
        <v>327</v>
      </c>
      <c r="D3449" s="12">
        <v>150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30</v>
      </c>
      <c r="K3449" s="13">
        <v>0</v>
      </c>
      <c r="L3449" s="13">
        <v>0</v>
      </c>
      <c r="M3449" s="13">
        <v>78</v>
      </c>
      <c r="N3449" s="14">
        <f>D3449*$D$13</f>
        <v>195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491.4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686.4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7"/>
        <v>0</v>
      </c>
      <c r="AC3449" s="15">
        <f t="shared" si="1086"/>
        <v>686.4</v>
      </c>
      <c r="AD3449" s="48">
        <f>(ROUND(AC3449-AC3439,1)/AC3439)</f>
        <v>0.29803328290468989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150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30</v>
      </c>
      <c r="K3450" s="13">
        <v>78</v>
      </c>
      <c r="L3450" s="13">
        <v>0</v>
      </c>
      <c r="M3450" s="13">
        <v>0</v>
      </c>
      <c r="N3450" s="14">
        <f>D3450*$D$14</f>
        <v>195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491.4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686.4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7"/>
        <v>0</v>
      </c>
      <c r="AC3450" s="15">
        <f t="shared" si="1086"/>
        <v>686.4</v>
      </c>
      <c r="AD3450" s="48">
        <f>(ROUND(AC3450-AC3439,1)/AC3439)</f>
        <v>0.29803328290468989</v>
      </c>
      <c r="AE3450" s="113"/>
      <c r="AF3450" s="60"/>
    </row>
    <row r="3451" spans="1:32">
      <c r="A3451" s="99"/>
      <c r="B3451" s="91"/>
      <c r="C3451" s="21" t="s">
        <v>329</v>
      </c>
      <c r="D3451" s="12">
        <v>150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30</v>
      </c>
      <c r="K3451" s="13">
        <v>0</v>
      </c>
      <c r="L3451" s="13">
        <v>78</v>
      </c>
      <c r="M3451" s="13">
        <v>0</v>
      </c>
      <c r="N3451" s="14">
        <f>D3451*$D$15</f>
        <v>195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491.4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686.4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7"/>
        <v>0</v>
      </c>
      <c r="AC3451" s="15">
        <f t="shared" si="1086"/>
        <v>686.4</v>
      </c>
      <c r="AD3451" s="48">
        <f>(ROUND(AC3451-AC3439,1)/AC3439)</f>
        <v>0.29803328290468989</v>
      </c>
      <c r="AE3451" s="113"/>
      <c r="AF3451" s="60"/>
    </row>
    <row r="3452" spans="1:32">
      <c r="A3452" s="99"/>
      <c r="B3452" s="91"/>
      <c r="C3452" s="21" t="s">
        <v>325</v>
      </c>
      <c r="D3452" s="12">
        <v>150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62</v>
      </c>
      <c r="K3452" s="13">
        <v>0</v>
      </c>
      <c r="L3452" s="13">
        <v>0</v>
      </c>
      <c r="M3452" s="13">
        <v>0</v>
      </c>
      <c r="N3452" s="14">
        <f>D3452*$D$16</f>
        <v>195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395.07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590.06999999999994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7"/>
        <v>0</v>
      </c>
      <c r="AC3452" s="15">
        <f t="shared" si="1086"/>
        <v>590.1</v>
      </c>
      <c r="AD3452" s="48">
        <f>(ROUND(AC3452-AC3439,1)/AC3439)</f>
        <v>0.11592284417549169</v>
      </c>
      <c r="AE3452" s="113"/>
      <c r="AF3452" s="60"/>
    </row>
    <row r="3453" spans="1:32">
      <c r="A3453" s="99"/>
      <c r="B3453" s="91"/>
      <c r="C3453" s="21" t="s">
        <v>326</v>
      </c>
      <c r="D3453" s="12">
        <v>150</v>
      </c>
      <c r="E3453" s="12">
        <v>0</v>
      </c>
      <c r="F3453" s="12">
        <v>0</v>
      </c>
      <c r="G3453" s="12">
        <v>0</v>
      </c>
      <c r="H3453" s="12">
        <v>0</v>
      </c>
      <c r="I3453" s="13">
        <v>90</v>
      </c>
      <c r="J3453" s="13">
        <v>30</v>
      </c>
      <c r="K3453" s="13">
        <v>0</v>
      </c>
      <c r="L3453" s="13">
        <v>0</v>
      </c>
      <c r="M3453" s="13">
        <v>0</v>
      </c>
      <c r="N3453" s="14">
        <f>D3453*$D$17</f>
        <v>195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462.14999999999992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657.14999999999986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7"/>
        <v>0</v>
      </c>
      <c r="AC3453" s="15">
        <f t="shared" si="1086"/>
        <v>657.2</v>
      </c>
      <c r="AD3453" s="48">
        <f>(ROUND(AC3453-AC3439,1)/AC3439)</f>
        <v>0.24281391830559762</v>
      </c>
      <c r="AE3453" s="113"/>
      <c r="AF3453" s="60"/>
    </row>
    <row r="3454" spans="1:32">
      <c r="A3454" s="106" t="s">
        <v>0</v>
      </c>
      <c r="B3454" s="92" t="s">
        <v>895</v>
      </c>
      <c r="C3454" s="50" t="s">
        <v>241</v>
      </c>
      <c r="D3454" s="11">
        <v>162</v>
      </c>
      <c r="E3454" s="11">
        <v>0</v>
      </c>
      <c r="F3454" s="11">
        <v>0</v>
      </c>
      <c r="G3454" s="11">
        <v>0</v>
      </c>
      <c r="H3454" s="11">
        <v>0</v>
      </c>
      <c r="I3454" s="51">
        <v>70</v>
      </c>
      <c r="J3454" s="51">
        <v>10</v>
      </c>
      <c r="K3454" s="51">
        <v>0</v>
      </c>
      <c r="L3454" s="51">
        <v>0</v>
      </c>
      <c r="M3454" s="51">
        <v>0</v>
      </c>
      <c r="N3454" s="52">
        <f>D3454*$D$3</f>
        <v>243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291.60000000000002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8">N3454+S3454</f>
        <v>534.6</v>
      </c>
      <c r="Y3454" s="52">
        <f t="shared" ref="Y3454:Y3468" si="1089">O3454+T3454</f>
        <v>0</v>
      </c>
      <c r="Z3454" s="52">
        <f t="shared" ref="Z3454:Z3468" si="1090">P3454+U3454</f>
        <v>0</v>
      </c>
      <c r="AA3454" s="52">
        <f t="shared" ref="AA3454:AA3468" si="1091">Q3454+V3454</f>
        <v>0</v>
      </c>
      <c r="AB3454" s="52">
        <f>R3454+W3454</f>
        <v>0</v>
      </c>
      <c r="AC3454" s="53">
        <f>ROUND(X3454+Y3454+Z3454+AA3454+AB3454,1)</f>
        <v>534.6</v>
      </c>
      <c r="AD3454" s="58"/>
      <c r="AE3454" s="113"/>
      <c r="AF3454" s="60"/>
    </row>
    <row r="3455" spans="1:32">
      <c r="A3455" s="99" t="s">
        <v>814</v>
      </c>
      <c r="B3455" s="93">
        <v>36</v>
      </c>
      <c r="C3455" s="21" t="s">
        <v>324</v>
      </c>
      <c r="D3455" s="12">
        <v>162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30</v>
      </c>
      <c r="K3455" s="13">
        <v>0</v>
      </c>
      <c r="L3455" s="13">
        <v>0</v>
      </c>
      <c r="M3455" s="13">
        <v>0</v>
      </c>
      <c r="N3455" s="14">
        <f>D3455*$D$4</f>
        <v>210.6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416.988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8"/>
        <v>627.58799999999997</v>
      </c>
      <c r="Y3455" s="14">
        <f t="shared" si="1089"/>
        <v>0</v>
      </c>
      <c r="Z3455" s="14">
        <f t="shared" si="1090"/>
        <v>0</v>
      </c>
      <c r="AA3455" s="14">
        <f t="shared" si="1091"/>
        <v>0</v>
      </c>
      <c r="AB3455" s="14">
        <f>R3455+W3455</f>
        <v>0</v>
      </c>
      <c r="AC3455" s="15">
        <f>ROUND(X3455+Y3455+Z3455+AA3455+AB3455,1)</f>
        <v>627.6</v>
      </c>
      <c r="AD3455" s="48">
        <f>(ROUND(AC3455-AC3454,1)/AC3454)</f>
        <v>0.17396184062850728</v>
      </c>
      <c r="AE3455" s="113" t="s">
        <v>813</v>
      </c>
      <c r="AF3455" s="60"/>
    </row>
    <row r="3456" spans="1:32">
      <c r="A3456" s="99" t="s">
        <v>815</v>
      </c>
      <c r="B3456" s="93">
        <v>10</v>
      </c>
      <c r="C3456" s="21" t="s">
        <v>849</v>
      </c>
      <c r="D3456" s="12">
        <v>162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10</v>
      </c>
      <c r="K3456" s="13">
        <v>0</v>
      </c>
      <c r="L3456" s="13">
        <v>0</v>
      </c>
      <c r="M3456" s="13">
        <v>0</v>
      </c>
      <c r="N3456" s="14">
        <f>D3456*$D$5</f>
        <v>226.79999999999998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272.15999999999997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8"/>
        <v>498.95999999999992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 t="shared" ref="AC3456:AC3468" si="1092">ROUND(X3456+Y3456+Z3456+AA3456+AB3456,1)</f>
        <v>499</v>
      </c>
      <c r="AD3456" s="48">
        <f>(ROUND(AC3456-AC3454,1)/AC3454)</f>
        <v>-6.659184436962215E-2</v>
      </c>
      <c r="AE3456" s="113"/>
      <c r="AF3456" s="60"/>
    </row>
    <row r="3457" spans="1:32">
      <c r="A3457" s="99" t="s">
        <v>816</v>
      </c>
      <c r="B3457" s="93">
        <v>0</v>
      </c>
      <c r="C3457" s="21" t="s">
        <v>337</v>
      </c>
      <c r="D3457" s="12">
        <v>162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D3457*$D$6</f>
        <v>226.79999999999998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272.15999999999997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8"/>
        <v>498.95999999999992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 t="shared" ref="AB3457:AB3468" si="1093">R3457+W3457</f>
        <v>0</v>
      </c>
      <c r="AC3457" s="15">
        <f t="shared" si="1092"/>
        <v>499</v>
      </c>
      <c r="AD3457" s="48">
        <f>(ROUND(AC3457-AC3454,1)/AC3454)</f>
        <v>-6.659184436962215E-2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162</v>
      </c>
      <c r="E3458" s="12">
        <v>0</v>
      </c>
      <c r="F3458" s="12">
        <v>0</v>
      </c>
      <c r="G3458" s="12">
        <v>0</v>
      </c>
      <c r="H3458" s="12">
        <v>0</v>
      </c>
      <c r="I3458" s="13">
        <v>70</v>
      </c>
      <c r="J3458" s="13">
        <v>10</v>
      </c>
      <c r="K3458" s="13">
        <v>0</v>
      </c>
      <c r="L3458" s="13">
        <v>0</v>
      </c>
      <c r="M3458" s="13">
        <v>0</v>
      </c>
      <c r="N3458" s="14">
        <f>D3458*$D$7</f>
        <v>226.79999999999998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272.15999999999997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8"/>
        <v>498.95999999999992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si="1093"/>
        <v>0</v>
      </c>
      <c r="AC3458" s="15">
        <f t="shared" si="1092"/>
        <v>499</v>
      </c>
      <c r="AD3458" s="48">
        <f>(ROUND(AC3458-AC3454,1)/AC3454)</f>
        <v>-6.659184436962215E-2</v>
      </c>
      <c r="AE3458" s="113"/>
      <c r="AF3458" s="60"/>
    </row>
    <row r="3459" spans="1:32">
      <c r="A3459" s="99" t="s">
        <v>666</v>
      </c>
      <c r="B3459" s="93"/>
      <c r="C3459" s="21" t="s">
        <v>339</v>
      </c>
      <c r="D3459" s="12">
        <v>162</v>
      </c>
      <c r="E3459" s="12">
        <v>0</v>
      </c>
      <c r="F3459" s="12">
        <v>0</v>
      </c>
      <c r="G3459" s="12">
        <v>0</v>
      </c>
      <c r="H3459" s="12">
        <v>0</v>
      </c>
      <c r="I3459" s="13">
        <v>70</v>
      </c>
      <c r="J3459" s="13">
        <v>10</v>
      </c>
      <c r="K3459" s="13">
        <v>0</v>
      </c>
      <c r="L3459" s="13">
        <v>0</v>
      </c>
      <c r="M3459" s="13">
        <v>0</v>
      </c>
      <c r="N3459" s="14">
        <f>D3459*$D$8</f>
        <v>226.79999999999998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272.15999999999997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8"/>
        <v>498.95999999999992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499</v>
      </c>
      <c r="AD3459" s="48">
        <f>(ROUND(AC3459-AC3454,1)/AC3454)</f>
        <v>-6.659184436962215E-2</v>
      </c>
      <c r="AE3459" s="113"/>
      <c r="AF3459" s="60"/>
    </row>
    <row r="3460" spans="1:32">
      <c r="A3460" s="99" t="s">
        <v>605</v>
      </c>
      <c r="B3460" s="93"/>
      <c r="C3460" s="21" t="s">
        <v>1</v>
      </c>
      <c r="D3460" s="12">
        <v>81</v>
      </c>
      <c r="E3460" s="12">
        <v>162</v>
      </c>
      <c r="F3460" s="12">
        <v>0</v>
      </c>
      <c r="G3460" s="12">
        <v>0</v>
      </c>
      <c r="H3460" s="12">
        <v>0</v>
      </c>
      <c r="I3460" s="13">
        <v>70</v>
      </c>
      <c r="J3460" s="13">
        <v>10</v>
      </c>
      <c r="K3460" s="13">
        <v>84</v>
      </c>
      <c r="L3460" s="13">
        <v>0</v>
      </c>
      <c r="M3460" s="13">
        <v>0</v>
      </c>
      <c r="N3460" s="14">
        <f>D3460*$D$9</f>
        <v>97.2</v>
      </c>
      <c r="O3460" s="14">
        <f>E3460*$E$9</f>
        <v>210.6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116.64</v>
      </c>
      <c r="T3460" s="14">
        <f>(O3460/100)*(K3460*$K$9)</f>
        <v>265.35599999999999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8"/>
        <v>213.84</v>
      </c>
      <c r="Y3460" s="14">
        <f t="shared" si="1089"/>
        <v>475.95600000000002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689.8</v>
      </c>
      <c r="AD3460" s="48">
        <f>(ROUND(AC3460-AC3454,1)/AC3454)</f>
        <v>0.29031051253273471</v>
      </c>
      <c r="AE3460" s="113"/>
      <c r="AF3460" s="60"/>
    </row>
    <row r="3461" spans="1:32">
      <c r="A3461" s="99" t="s">
        <v>844</v>
      </c>
      <c r="B3461" s="93"/>
      <c r="C3461" s="21" t="s">
        <v>2</v>
      </c>
      <c r="D3461" s="12">
        <v>81</v>
      </c>
      <c r="E3461" s="12">
        <v>0</v>
      </c>
      <c r="F3461" s="12">
        <v>162</v>
      </c>
      <c r="G3461" s="12">
        <v>0</v>
      </c>
      <c r="H3461" s="12">
        <v>0</v>
      </c>
      <c r="I3461" s="13">
        <v>70</v>
      </c>
      <c r="J3461" s="13">
        <v>10</v>
      </c>
      <c r="K3461" s="13">
        <v>42</v>
      </c>
      <c r="L3461" s="13">
        <v>42</v>
      </c>
      <c r="M3461" s="13">
        <v>0</v>
      </c>
      <c r="N3461" s="14">
        <f>D3461*$D$10</f>
        <v>97.2</v>
      </c>
      <c r="O3461" s="14">
        <f>E3461*$E$10</f>
        <v>0</v>
      </c>
      <c r="P3461" s="14">
        <f>F3461*$F$10</f>
        <v>210.6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116.64</v>
      </c>
      <c r="T3461" s="14">
        <f>(O3461/100)*(K3461*$J$10)</f>
        <v>0</v>
      </c>
      <c r="U3461" s="14">
        <f>(P3461/100)*(K3461*$K$10)+(P3461/100)*(L3461*$L$10)</f>
        <v>265.35599999999999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8"/>
        <v>213.84</v>
      </c>
      <c r="Y3461" s="14">
        <f t="shared" si="1089"/>
        <v>0</v>
      </c>
      <c r="Z3461" s="14">
        <f t="shared" si="1090"/>
        <v>475.95600000000002</v>
      </c>
      <c r="AA3461" s="14">
        <f t="shared" si="1091"/>
        <v>0</v>
      </c>
      <c r="AB3461" s="14">
        <f t="shared" si="1093"/>
        <v>0</v>
      </c>
      <c r="AC3461" s="15">
        <f t="shared" si="1092"/>
        <v>689.8</v>
      </c>
      <c r="AD3461" s="48">
        <f>(ROUND(AC3461-AC3454,1)/AC3454)</f>
        <v>0.29031051253273471</v>
      </c>
      <c r="AE3461" s="113"/>
      <c r="AF3461" s="60"/>
    </row>
    <row r="3462" spans="1:32">
      <c r="A3462" s="99" t="s">
        <v>845</v>
      </c>
      <c r="B3462" s="93"/>
      <c r="C3462" s="21" t="s">
        <v>3</v>
      </c>
      <c r="D3462" s="12">
        <v>81</v>
      </c>
      <c r="E3462" s="12">
        <v>0</v>
      </c>
      <c r="F3462" s="12">
        <v>0</v>
      </c>
      <c r="G3462" s="12">
        <v>162</v>
      </c>
      <c r="H3462" s="12">
        <v>0</v>
      </c>
      <c r="I3462" s="13">
        <v>70</v>
      </c>
      <c r="J3462" s="13">
        <v>10</v>
      </c>
      <c r="K3462" s="13">
        <v>0</v>
      </c>
      <c r="L3462" s="13">
        <v>84</v>
      </c>
      <c r="M3462" s="13">
        <v>0</v>
      </c>
      <c r="N3462" s="14">
        <f>D3462*$D$11</f>
        <v>97.2</v>
      </c>
      <c r="O3462" s="14">
        <f>E3462*$E$11</f>
        <v>0</v>
      </c>
      <c r="P3462" s="14">
        <f>F3462*$F$11</f>
        <v>0</v>
      </c>
      <c r="Q3462" s="14">
        <f>G3462*$G$11</f>
        <v>210.6</v>
      </c>
      <c r="R3462" s="14">
        <f>H3462*$H$11</f>
        <v>0</v>
      </c>
      <c r="S3462" s="14">
        <f>(N3462/100)*(I3462*$I$11)+(N3462/100)*(J3462*$J$11)</f>
        <v>116.64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265.35599999999999</v>
      </c>
      <c r="W3462" s="14">
        <f>(R3462/100)*(K3462*$K$11)+(R3462/100)*(L3462*$L$11)</f>
        <v>0</v>
      </c>
      <c r="X3462" s="14">
        <f t="shared" si="1088"/>
        <v>213.84</v>
      </c>
      <c r="Y3462" s="14">
        <f t="shared" si="1089"/>
        <v>0</v>
      </c>
      <c r="Z3462" s="14">
        <f t="shared" si="1090"/>
        <v>0</v>
      </c>
      <c r="AA3462" s="14">
        <f t="shared" si="1091"/>
        <v>475.95600000000002</v>
      </c>
      <c r="AB3462" s="14">
        <f t="shared" si="1093"/>
        <v>0</v>
      </c>
      <c r="AC3462" s="15">
        <f t="shared" si="1092"/>
        <v>689.8</v>
      </c>
      <c r="AD3462" s="48">
        <f>(ROUND(AC3462-AC3454,1)/AC3454)</f>
        <v>0.29031051253273471</v>
      </c>
      <c r="AE3462" s="113"/>
      <c r="AF3462" s="60"/>
    </row>
    <row r="3463" spans="1:32">
      <c r="A3463" s="99" t="s">
        <v>846</v>
      </c>
      <c r="B3463" s="93"/>
      <c r="C3463" s="21" t="s">
        <v>4</v>
      </c>
      <c r="D3463" s="12">
        <v>81</v>
      </c>
      <c r="E3463" s="12">
        <v>0</v>
      </c>
      <c r="F3463" s="12">
        <v>0</v>
      </c>
      <c r="G3463" s="12">
        <v>0</v>
      </c>
      <c r="H3463" s="12">
        <v>162</v>
      </c>
      <c r="I3463" s="13">
        <v>70</v>
      </c>
      <c r="J3463" s="13">
        <v>10</v>
      </c>
      <c r="K3463" s="13">
        <v>42</v>
      </c>
      <c r="L3463" s="13">
        <v>42</v>
      </c>
      <c r="M3463" s="13">
        <v>0</v>
      </c>
      <c r="N3463" s="14">
        <f>D3463*$D$12</f>
        <v>97.2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210.6</v>
      </c>
      <c r="S3463" s="14">
        <f>(N3463/100)*(I3463*$I$12)+(N3463/100)*(J3463*$J$12)</f>
        <v>116.64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265.35599999999999</v>
      </c>
      <c r="X3463" s="14">
        <f t="shared" si="1088"/>
        <v>213.84</v>
      </c>
      <c r="Y3463" s="14">
        <f t="shared" si="1089"/>
        <v>0</v>
      </c>
      <c r="Z3463" s="14">
        <f t="shared" si="1090"/>
        <v>0</v>
      </c>
      <c r="AA3463" s="14">
        <f t="shared" si="1091"/>
        <v>0</v>
      </c>
      <c r="AB3463" s="14">
        <f t="shared" si="1093"/>
        <v>475.95600000000002</v>
      </c>
      <c r="AC3463" s="15">
        <f t="shared" si="1092"/>
        <v>689.8</v>
      </c>
      <c r="AD3463" s="48">
        <f>(ROUND(AC3463-AC3454,1)/AC3454)</f>
        <v>0.29031051253273471</v>
      </c>
      <c r="AE3463" s="113"/>
      <c r="AF3463" s="60"/>
    </row>
    <row r="3464" spans="1:32">
      <c r="A3464" s="99" t="s">
        <v>847</v>
      </c>
      <c r="B3464" s="93"/>
      <c r="C3464" s="21" t="s">
        <v>327</v>
      </c>
      <c r="D3464" s="12">
        <v>162</v>
      </c>
      <c r="E3464" s="12">
        <v>0</v>
      </c>
      <c r="F3464" s="12">
        <v>0</v>
      </c>
      <c r="G3464" s="12">
        <v>0</v>
      </c>
      <c r="H3464" s="12">
        <v>0</v>
      </c>
      <c r="I3464" s="13">
        <v>70</v>
      </c>
      <c r="J3464" s="13">
        <v>10</v>
      </c>
      <c r="K3464" s="13">
        <v>0</v>
      </c>
      <c r="L3464" s="13">
        <v>0</v>
      </c>
      <c r="M3464" s="13">
        <v>70</v>
      </c>
      <c r="N3464" s="14">
        <f>D3464*$D$13</f>
        <v>210.6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473.85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8"/>
        <v>684.45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0</v>
      </c>
      <c r="AC3464" s="15">
        <f t="shared" si="1092"/>
        <v>684.5</v>
      </c>
      <c r="AD3464" s="48">
        <f>(ROUND(AC3464-AC3454,1)/AC3454)</f>
        <v>0.28039655817433595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162</v>
      </c>
      <c r="E3465" s="12">
        <v>0</v>
      </c>
      <c r="F3465" s="12">
        <v>0</v>
      </c>
      <c r="G3465" s="12">
        <v>0</v>
      </c>
      <c r="H3465" s="12">
        <v>0</v>
      </c>
      <c r="I3465" s="13">
        <v>70</v>
      </c>
      <c r="J3465" s="13">
        <v>10</v>
      </c>
      <c r="K3465" s="13">
        <v>70</v>
      </c>
      <c r="L3465" s="13">
        <v>0</v>
      </c>
      <c r="M3465" s="13">
        <v>0</v>
      </c>
      <c r="N3465" s="14">
        <f>D3465*$D$14</f>
        <v>210.6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473.85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8"/>
        <v>684.45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684.5</v>
      </c>
      <c r="AD3465" s="48">
        <f>(ROUND(AC3465-AC3454,1)/AC3454)</f>
        <v>0.28039655817433595</v>
      </c>
      <c r="AE3465" s="113"/>
      <c r="AF3465" s="60"/>
    </row>
    <row r="3466" spans="1:32">
      <c r="A3466" s="99"/>
      <c r="B3466" s="93"/>
      <c r="C3466" s="21" t="s">
        <v>329</v>
      </c>
      <c r="D3466" s="12">
        <v>162</v>
      </c>
      <c r="E3466" s="12">
        <v>0</v>
      </c>
      <c r="F3466" s="12">
        <v>0</v>
      </c>
      <c r="G3466" s="12">
        <v>0</v>
      </c>
      <c r="H3466" s="12">
        <v>0</v>
      </c>
      <c r="I3466" s="13">
        <v>70</v>
      </c>
      <c r="J3466" s="13">
        <v>10</v>
      </c>
      <c r="K3466" s="13">
        <v>0</v>
      </c>
      <c r="L3466" s="13">
        <v>70</v>
      </c>
      <c r="M3466" s="13">
        <v>0</v>
      </c>
      <c r="N3466" s="14">
        <f>D3466*$D$15</f>
        <v>210.6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473.85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8"/>
        <v>684.45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684.5</v>
      </c>
      <c r="AD3466" s="48">
        <f>(ROUND(AC3466-AC3454,1)/AC3454)</f>
        <v>0.28039655817433595</v>
      </c>
      <c r="AE3466" s="113"/>
      <c r="AF3466" s="60"/>
    </row>
    <row r="3467" spans="1:32">
      <c r="A3467" s="99"/>
      <c r="B3467" s="93"/>
      <c r="C3467" s="21" t="s">
        <v>325</v>
      </c>
      <c r="D3467" s="12">
        <v>162</v>
      </c>
      <c r="E3467" s="12">
        <v>0</v>
      </c>
      <c r="F3467" s="12">
        <v>0</v>
      </c>
      <c r="G3467" s="12">
        <v>0</v>
      </c>
      <c r="H3467" s="12">
        <v>0</v>
      </c>
      <c r="I3467" s="13">
        <v>70</v>
      </c>
      <c r="J3467" s="13">
        <v>50</v>
      </c>
      <c r="K3467" s="13">
        <v>0</v>
      </c>
      <c r="L3467" s="13">
        <v>0</v>
      </c>
      <c r="M3467" s="13">
        <v>0</v>
      </c>
      <c r="N3467" s="14">
        <f>D3467*$D$16</f>
        <v>210.6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389.60999999999996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8"/>
        <v>600.20999999999992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600.20000000000005</v>
      </c>
      <c r="AD3467" s="48">
        <f>(ROUND(AC3467-AC3454,1)/AC3454)</f>
        <v>0.12270856715301158</v>
      </c>
      <c r="AE3467" s="113"/>
      <c r="AF3467" s="60"/>
    </row>
    <row r="3468" spans="1:32">
      <c r="A3468" s="99"/>
      <c r="B3468" s="93"/>
      <c r="C3468" s="21" t="s">
        <v>326</v>
      </c>
      <c r="D3468" s="12">
        <v>162</v>
      </c>
      <c r="E3468" s="12">
        <v>0</v>
      </c>
      <c r="F3468" s="12">
        <v>0</v>
      </c>
      <c r="G3468" s="12">
        <v>0</v>
      </c>
      <c r="H3468" s="12">
        <v>0</v>
      </c>
      <c r="I3468" s="13">
        <v>90</v>
      </c>
      <c r="J3468" s="13">
        <v>10</v>
      </c>
      <c r="K3468" s="13">
        <v>0</v>
      </c>
      <c r="L3468" s="13">
        <v>0</v>
      </c>
      <c r="M3468" s="13">
        <v>0</v>
      </c>
      <c r="N3468" s="14">
        <f>D3468*$D$17</f>
        <v>210.6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457.0019999999999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8"/>
        <v>667.60199999999986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667.6</v>
      </c>
      <c r="AD3468" s="48">
        <f>(ROUND(AC3468-AC3454,1)/AC3454)</f>
        <v>0.24878413767302654</v>
      </c>
      <c r="AE3468" s="113"/>
      <c r="AF3468" s="60"/>
    </row>
    <row r="3469" spans="1:32">
      <c r="A3469" s="106" t="s">
        <v>0</v>
      </c>
      <c r="B3469" s="90" t="s">
        <v>896</v>
      </c>
      <c r="C3469" s="50" t="s">
        <v>241</v>
      </c>
      <c r="D3469" s="11">
        <v>170</v>
      </c>
      <c r="E3469" s="11">
        <v>0</v>
      </c>
      <c r="F3469" s="11">
        <v>0</v>
      </c>
      <c r="G3469" s="11">
        <v>0</v>
      </c>
      <c r="H3469" s="11">
        <v>0</v>
      </c>
      <c r="I3469" s="51">
        <v>70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255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267.75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94">N3469+S3469</f>
        <v>522.75</v>
      </c>
      <c r="Y3469" s="52">
        <f t="shared" ref="Y3469:Y3483" si="1095">O3469+T3469</f>
        <v>0</v>
      </c>
      <c r="Z3469" s="52">
        <f t="shared" ref="Z3469:Z3483" si="1096">P3469+U3469</f>
        <v>0</v>
      </c>
      <c r="AA3469" s="52">
        <f t="shared" ref="AA3469:AA3483" si="1097">Q3469+V3469</f>
        <v>0</v>
      </c>
      <c r="AB3469" s="52">
        <f>R3469+W3469</f>
        <v>0</v>
      </c>
      <c r="AC3469" s="53">
        <f>ROUND(X3469+Y3469+Z3469+AA3469+AB3469,1)</f>
        <v>522.79999999999995</v>
      </c>
      <c r="AD3469" s="58"/>
      <c r="AE3469" s="113"/>
      <c r="AF3469" s="60"/>
    </row>
    <row r="3470" spans="1:32">
      <c r="A3470" s="99" t="s">
        <v>814</v>
      </c>
      <c r="B3470" s="91">
        <v>40</v>
      </c>
      <c r="C3470" s="21" t="s">
        <v>324</v>
      </c>
      <c r="D3470" s="12">
        <v>170</v>
      </c>
      <c r="E3470" s="12">
        <v>0</v>
      </c>
      <c r="F3470" s="12">
        <v>0</v>
      </c>
      <c r="G3470" s="12">
        <v>0</v>
      </c>
      <c r="H3470" s="12">
        <v>0</v>
      </c>
      <c r="I3470" s="13">
        <v>80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221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389.84399999999999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94"/>
        <v>610.84400000000005</v>
      </c>
      <c r="Y3470" s="14">
        <f t="shared" si="1095"/>
        <v>0</v>
      </c>
      <c r="Z3470" s="14">
        <f t="shared" si="1096"/>
        <v>0</v>
      </c>
      <c r="AA3470" s="14">
        <f t="shared" si="1097"/>
        <v>0</v>
      </c>
      <c r="AB3470" s="14">
        <f>R3470+W3470</f>
        <v>0</v>
      </c>
      <c r="AC3470" s="15">
        <f>ROUND(X3470+Y3470+Z3470+AA3470+AB3470,1)</f>
        <v>610.79999999999995</v>
      </c>
      <c r="AD3470" s="48">
        <f>(ROUND(AC3470-AC3469,1)/AC3469)</f>
        <v>0.16832440703902068</v>
      </c>
      <c r="AE3470" s="113" t="s">
        <v>813</v>
      </c>
      <c r="AF3470" s="60"/>
    </row>
    <row r="3471" spans="1:32">
      <c r="A3471" s="99" t="s">
        <v>815</v>
      </c>
      <c r="B3471" s="91">
        <v>0</v>
      </c>
      <c r="C3471" s="21" t="s">
        <v>849</v>
      </c>
      <c r="D3471" s="12">
        <v>170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237.99999999999997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249.89999999999998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94"/>
        <v>487.9</v>
      </c>
      <c r="Y3471" s="14">
        <f t="shared" si="1095"/>
        <v>0</v>
      </c>
      <c r="Z3471" s="14">
        <f t="shared" si="1096"/>
        <v>0</v>
      </c>
      <c r="AA3471" s="14">
        <f t="shared" si="1097"/>
        <v>0</v>
      </c>
      <c r="AB3471" s="14">
        <f>R3471+W3471</f>
        <v>0</v>
      </c>
      <c r="AC3471" s="15">
        <f t="shared" ref="AC3471:AC3483" si="1098">ROUND(X3471+Y3471+Z3471+AA3471+AB3471,1)</f>
        <v>487.9</v>
      </c>
      <c r="AD3471" s="48">
        <f>(ROUND(AC3471-AC3469,1)/AC3469)</f>
        <v>-6.675592960979343E-2</v>
      </c>
      <c r="AE3471" s="113"/>
      <c r="AF3471" s="60"/>
    </row>
    <row r="3472" spans="1:32">
      <c r="A3472" s="99" t="s">
        <v>816</v>
      </c>
      <c r="B3472" s="91">
        <v>0</v>
      </c>
      <c r="C3472" s="21" t="s">
        <v>337</v>
      </c>
      <c r="D3472" s="12">
        <v>170</v>
      </c>
      <c r="E3472" s="12">
        <v>0</v>
      </c>
      <c r="F3472" s="12">
        <v>0</v>
      </c>
      <c r="G3472" s="12">
        <v>0</v>
      </c>
      <c r="H3472" s="12">
        <v>0</v>
      </c>
      <c r="I3472" s="13">
        <v>70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237.99999999999997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249.89999999999998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94"/>
        <v>487.9</v>
      </c>
      <c r="Y3472" s="14">
        <f t="shared" si="1095"/>
        <v>0</v>
      </c>
      <c r="Z3472" s="14">
        <f t="shared" si="1096"/>
        <v>0</v>
      </c>
      <c r="AA3472" s="14">
        <f t="shared" si="1097"/>
        <v>0</v>
      </c>
      <c r="AB3472" s="14">
        <f t="shared" ref="AB3472:AB3483" si="1099">R3472+W3472</f>
        <v>0</v>
      </c>
      <c r="AC3472" s="15">
        <f t="shared" si="1098"/>
        <v>487.9</v>
      </c>
      <c r="AD3472" s="48">
        <f>(ROUND(AC3472-AC3469,1)/AC3469)</f>
        <v>-6.675592960979343E-2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170</v>
      </c>
      <c r="E3473" s="12">
        <v>0</v>
      </c>
      <c r="F3473" s="12">
        <v>0</v>
      </c>
      <c r="G3473" s="12">
        <v>0</v>
      </c>
      <c r="H3473" s="12">
        <v>0</v>
      </c>
      <c r="I3473" s="13">
        <v>70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237.99999999999997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249.89999999999998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94"/>
        <v>487.9</v>
      </c>
      <c r="Y3473" s="14">
        <f t="shared" si="1095"/>
        <v>0</v>
      </c>
      <c r="Z3473" s="14">
        <f t="shared" si="1096"/>
        <v>0</v>
      </c>
      <c r="AA3473" s="14">
        <f t="shared" si="1097"/>
        <v>0</v>
      </c>
      <c r="AB3473" s="14">
        <f t="shared" si="1099"/>
        <v>0</v>
      </c>
      <c r="AC3473" s="15">
        <f t="shared" si="1098"/>
        <v>487.9</v>
      </c>
      <c r="AD3473" s="48">
        <f>(ROUND(AC3473-AC3469,1)/AC3469)</f>
        <v>-6.675592960979343E-2</v>
      </c>
      <c r="AE3473" s="113"/>
      <c r="AF3473" s="60"/>
    </row>
    <row r="3474" spans="1:32">
      <c r="A3474" s="99" t="s">
        <v>666</v>
      </c>
      <c r="B3474" s="91"/>
      <c r="C3474" s="21" t="s">
        <v>339</v>
      </c>
      <c r="D3474" s="12">
        <v>170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237.99999999999997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249.89999999999998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94"/>
        <v>487.9</v>
      </c>
      <c r="Y3474" s="14">
        <f t="shared" si="1095"/>
        <v>0</v>
      </c>
      <c r="Z3474" s="14">
        <f t="shared" si="1096"/>
        <v>0</v>
      </c>
      <c r="AA3474" s="14">
        <f t="shared" si="1097"/>
        <v>0</v>
      </c>
      <c r="AB3474" s="14">
        <f t="shared" si="1099"/>
        <v>0</v>
      </c>
      <c r="AC3474" s="15">
        <f t="shared" si="1098"/>
        <v>487.9</v>
      </c>
      <c r="AD3474" s="48">
        <f>(ROUND(AC3474-AC3469,1)/AC3469)</f>
        <v>-6.675592960979343E-2</v>
      </c>
      <c r="AE3474" s="113"/>
      <c r="AF3474" s="60"/>
    </row>
    <row r="3475" spans="1:32">
      <c r="A3475" s="99" t="s">
        <v>605</v>
      </c>
      <c r="B3475" s="91"/>
      <c r="C3475" s="21" t="s">
        <v>1</v>
      </c>
      <c r="D3475" s="12">
        <v>85</v>
      </c>
      <c r="E3475" s="12">
        <v>170</v>
      </c>
      <c r="F3475" s="12">
        <v>0</v>
      </c>
      <c r="G3475" s="12">
        <v>0</v>
      </c>
      <c r="H3475" s="12">
        <v>0</v>
      </c>
      <c r="I3475" s="13">
        <v>70</v>
      </c>
      <c r="J3475" s="13">
        <v>0</v>
      </c>
      <c r="K3475" s="13">
        <v>74</v>
      </c>
      <c r="L3475" s="13">
        <v>0</v>
      </c>
      <c r="M3475" s="13">
        <v>0</v>
      </c>
      <c r="N3475" s="14">
        <f>D3475*$D$9</f>
        <v>102</v>
      </c>
      <c r="O3475" s="14">
        <f>E3475*$E$9</f>
        <v>221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107.10000000000001</v>
      </c>
      <c r="T3475" s="14">
        <f>(O3475/100)*(K3475*$K$9)</f>
        <v>245.31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94"/>
        <v>209.10000000000002</v>
      </c>
      <c r="Y3475" s="14">
        <f t="shared" si="1095"/>
        <v>466.31</v>
      </c>
      <c r="Z3475" s="14">
        <f t="shared" si="1096"/>
        <v>0</v>
      </c>
      <c r="AA3475" s="14">
        <f t="shared" si="1097"/>
        <v>0</v>
      </c>
      <c r="AB3475" s="14">
        <f t="shared" si="1099"/>
        <v>0</v>
      </c>
      <c r="AC3475" s="15">
        <f t="shared" si="1098"/>
        <v>675.4</v>
      </c>
      <c r="AD3475" s="48">
        <f>(ROUND(AC3475-AC3469,1)/AC3469)</f>
        <v>0.29188982402448355</v>
      </c>
      <c r="AE3475" s="113"/>
      <c r="AF3475" s="60"/>
    </row>
    <row r="3476" spans="1:32">
      <c r="A3476" s="99" t="s">
        <v>844</v>
      </c>
      <c r="B3476" s="91"/>
      <c r="C3476" s="21" t="s">
        <v>2</v>
      </c>
      <c r="D3476" s="12">
        <v>85</v>
      </c>
      <c r="E3476" s="12">
        <v>0</v>
      </c>
      <c r="F3476" s="12">
        <v>170</v>
      </c>
      <c r="G3476" s="12">
        <v>0</v>
      </c>
      <c r="H3476" s="12">
        <v>0</v>
      </c>
      <c r="I3476" s="13">
        <v>70</v>
      </c>
      <c r="J3476" s="13">
        <v>0</v>
      </c>
      <c r="K3476" s="13">
        <v>37</v>
      </c>
      <c r="L3476" s="13">
        <v>37</v>
      </c>
      <c r="M3476" s="13">
        <v>0</v>
      </c>
      <c r="N3476" s="14">
        <f>D3476*$D$10</f>
        <v>102</v>
      </c>
      <c r="O3476" s="14">
        <f>E3476*$E$10</f>
        <v>0</v>
      </c>
      <c r="P3476" s="14">
        <f>F3476*$F$10</f>
        <v>221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107.10000000000001</v>
      </c>
      <c r="T3476" s="14">
        <f>(O3476/100)*(K3476*$J$10)</f>
        <v>0</v>
      </c>
      <c r="U3476" s="14">
        <f>(P3476/100)*(K3476*$K$10)+(P3476/100)*(L3476*$L$10)</f>
        <v>245.31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94"/>
        <v>209.10000000000002</v>
      </c>
      <c r="Y3476" s="14">
        <f t="shared" si="1095"/>
        <v>0</v>
      </c>
      <c r="Z3476" s="14">
        <f t="shared" si="1096"/>
        <v>466.31</v>
      </c>
      <c r="AA3476" s="14">
        <f t="shared" si="1097"/>
        <v>0</v>
      </c>
      <c r="AB3476" s="14">
        <f t="shared" si="1099"/>
        <v>0</v>
      </c>
      <c r="AC3476" s="15">
        <f t="shared" si="1098"/>
        <v>675.4</v>
      </c>
      <c r="AD3476" s="48">
        <f>(ROUND(AC3476-AC3469,1)/AC3469)</f>
        <v>0.29188982402448355</v>
      </c>
      <c r="AE3476" s="113"/>
      <c r="AF3476" s="60"/>
    </row>
    <row r="3477" spans="1:32">
      <c r="A3477" s="99" t="s">
        <v>845</v>
      </c>
      <c r="B3477" s="91"/>
      <c r="C3477" s="21" t="s">
        <v>3</v>
      </c>
      <c r="D3477" s="12">
        <v>85</v>
      </c>
      <c r="E3477" s="12">
        <v>0</v>
      </c>
      <c r="F3477" s="12">
        <v>0</v>
      </c>
      <c r="G3477" s="12">
        <v>170</v>
      </c>
      <c r="H3477" s="12">
        <v>0</v>
      </c>
      <c r="I3477" s="13">
        <v>70</v>
      </c>
      <c r="J3477" s="13">
        <v>0</v>
      </c>
      <c r="K3477" s="13">
        <v>0</v>
      </c>
      <c r="L3477" s="13">
        <v>74</v>
      </c>
      <c r="M3477" s="13">
        <v>0</v>
      </c>
      <c r="N3477" s="14">
        <f>D3477*$D$11</f>
        <v>102</v>
      </c>
      <c r="O3477" s="14">
        <f>E3477*$E$11</f>
        <v>0</v>
      </c>
      <c r="P3477" s="14">
        <f>F3477*$F$11</f>
        <v>0</v>
      </c>
      <c r="Q3477" s="14">
        <f>G3477*$G$11</f>
        <v>221</v>
      </c>
      <c r="R3477" s="14">
        <f>H3477*$H$11</f>
        <v>0</v>
      </c>
      <c r="S3477" s="14">
        <f>(N3477/100)*(I3477*$I$11)+(N3477/100)*(J3477*$J$11)</f>
        <v>107.10000000000001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245.31</v>
      </c>
      <c r="W3477" s="14">
        <f>(R3477/100)*(K3477*$K$11)+(R3477/100)*(L3477*$L$11)</f>
        <v>0</v>
      </c>
      <c r="X3477" s="14">
        <f t="shared" si="1094"/>
        <v>209.10000000000002</v>
      </c>
      <c r="Y3477" s="14">
        <f t="shared" si="1095"/>
        <v>0</v>
      </c>
      <c r="Z3477" s="14">
        <f t="shared" si="1096"/>
        <v>0</v>
      </c>
      <c r="AA3477" s="14">
        <f t="shared" si="1097"/>
        <v>466.31</v>
      </c>
      <c r="AB3477" s="14">
        <f t="shared" si="1099"/>
        <v>0</v>
      </c>
      <c r="AC3477" s="15">
        <f t="shared" si="1098"/>
        <v>675.4</v>
      </c>
      <c r="AD3477" s="48">
        <f>(ROUND(AC3477-AC3469,1)/AC3469)</f>
        <v>0.29188982402448355</v>
      </c>
      <c r="AE3477" s="113"/>
      <c r="AF3477" s="60"/>
    </row>
    <row r="3478" spans="1:32">
      <c r="A3478" s="99" t="s">
        <v>846</v>
      </c>
      <c r="B3478" s="91"/>
      <c r="C3478" s="21" t="s">
        <v>4</v>
      </c>
      <c r="D3478" s="12">
        <v>85</v>
      </c>
      <c r="E3478" s="12">
        <v>0</v>
      </c>
      <c r="F3478" s="12">
        <v>0</v>
      </c>
      <c r="G3478" s="12">
        <v>0</v>
      </c>
      <c r="H3478" s="12">
        <v>170</v>
      </c>
      <c r="I3478" s="13">
        <v>70</v>
      </c>
      <c r="J3478" s="13">
        <v>0</v>
      </c>
      <c r="K3478" s="13">
        <v>37</v>
      </c>
      <c r="L3478" s="13">
        <v>37</v>
      </c>
      <c r="M3478" s="13">
        <v>0</v>
      </c>
      <c r="N3478" s="14">
        <f>D3478*$D$12</f>
        <v>102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221</v>
      </c>
      <c r="S3478" s="14">
        <f>(N3478/100)*(I3478*$I$12)+(N3478/100)*(J3478*$J$12)</f>
        <v>107.10000000000001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245.31</v>
      </c>
      <c r="X3478" s="14">
        <f t="shared" si="1094"/>
        <v>209.10000000000002</v>
      </c>
      <c r="Y3478" s="14">
        <f t="shared" si="1095"/>
        <v>0</v>
      </c>
      <c r="Z3478" s="14">
        <f t="shared" si="1096"/>
        <v>0</v>
      </c>
      <c r="AA3478" s="14">
        <f t="shared" si="1097"/>
        <v>0</v>
      </c>
      <c r="AB3478" s="14">
        <f t="shared" si="1099"/>
        <v>466.31</v>
      </c>
      <c r="AC3478" s="15">
        <f t="shared" si="1098"/>
        <v>675.4</v>
      </c>
      <c r="AD3478" s="48">
        <f>(ROUND(AC3478-AC3469,1)/AC3469)</f>
        <v>0.29188982402448355</v>
      </c>
      <c r="AE3478" s="113"/>
      <c r="AF3478" s="60"/>
    </row>
    <row r="3479" spans="1:32">
      <c r="A3479" s="99" t="s">
        <v>847</v>
      </c>
      <c r="B3479" s="91"/>
      <c r="C3479" s="21" t="s">
        <v>327</v>
      </c>
      <c r="D3479" s="12">
        <v>170</v>
      </c>
      <c r="E3479" s="12">
        <v>0</v>
      </c>
      <c r="F3479" s="12">
        <v>0</v>
      </c>
      <c r="G3479" s="12">
        <v>0</v>
      </c>
      <c r="H3479" s="12">
        <v>0</v>
      </c>
      <c r="I3479" s="13">
        <v>70</v>
      </c>
      <c r="J3479" s="13">
        <v>0</v>
      </c>
      <c r="K3479" s="13">
        <v>0</v>
      </c>
      <c r="L3479" s="13">
        <v>0</v>
      </c>
      <c r="M3479" s="13">
        <v>66</v>
      </c>
      <c r="N3479" s="14">
        <f>D3479*$D$13</f>
        <v>221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450.84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94"/>
        <v>671.83999999999992</v>
      </c>
      <c r="Y3479" s="14">
        <f t="shared" si="1095"/>
        <v>0</v>
      </c>
      <c r="Z3479" s="14">
        <f t="shared" si="1096"/>
        <v>0</v>
      </c>
      <c r="AA3479" s="14">
        <f t="shared" si="1097"/>
        <v>0</v>
      </c>
      <c r="AB3479" s="14">
        <f t="shared" si="1099"/>
        <v>0</v>
      </c>
      <c r="AC3479" s="15">
        <f t="shared" si="1098"/>
        <v>671.8</v>
      </c>
      <c r="AD3479" s="48">
        <f>(ROUND(AC3479-AC3469,1)/AC3469)</f>
        <v>0.28500382555470544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170</v>
      </c>
      <c r="E3480" s="12">
        <v>0</v>
      </c>
      <c r="F3480" s="12">
        <v>0</v>
      </c>
      <c r="G3480" s="12">
        <v>0</v>
      </c>
      <c r="H3480" s="12">
        <v>0</v>
      </c>
      <c r="I3480" s="13">
        <v>70</v>
      </c>
      <c r="J3480" s="13">
        <v>0</v>
      </c>
      <c r="K3480" s="13">
        <v>66</v>
      </c>
      <c r="L3480" s="13">
        <v>0</v>
      </c>
      <c r="M3480" s="13">
        <v>0</v>
      </c>
      <c r="N3480" s="14">
        <f>D3480*$D$14</f>
        <v>221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450.84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94"/>
        <v>671.83999999999992</v>
      </c>
      <c r="Y3480" s="14">
        <f t="shared" si="1095"/>
        <v>0</v>
      </c>
      <c r="Z3480" s="14">
        <f t="shared" si="1096"/>
        <v>0</v>
      </c>
      <c r="AA3480" s="14">
        <f t="shared" si="1097"/>
        <v>0</v>
      </c>
      <c r="AB3480" s="14">
        <f t="shared" si="1099"/>
        <v>0</v>
      </c>
      <c r="AC3480" s="15">
        <f t="shared" si="1098"/>
        <v>671.8</v>
      </c>
      <c r="AD3480" s="48">
        <f>(ROUND(AC3480-AC3469,1)/AC3469)</f>
        <v>0.28500382555470544</v>
      </c>
      <c r="AE3480" s="113"/>
      <c r="AF3480" s="60"/>
    </row>
    <row r="3481" spans="1:32">
      <c r="A3481" s="99"/>
      <c r="B3481" s="91"/>
      <c r="C3481" s="21" t="s">
        <v>329</v>
      </c>
      <c r="D3481" s="12">
        <v>170</v>
      </c>
      <c r="E3481" s="12">
        <v>0</v>
      </c>
      <c r="F3481" s="12">
        <v>0</v>
      </c>
      <c r="G3481" s="12">
        <v>0</v>
      </c>
      <c r="H3481" s="12">
        <v>0</v>
      </c>
      <c r="I3481" s="13">
        <v>70</v>
      </c>
      <c r="J3481" s="13">
        <v>0</v>
      </c>
      <c r="K3481" s="13">
        <v>0</v>
      </c>
      <c r="L3481" s="13">
        <v>66</v>
      </c>
      <c r="M3481" s="13">
        <v>0</v>
      </c>
      <c r="N3481" s="14">
        <f>D3481*$D$15</f>
        <v>221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450.84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94"/>
        <v>671.83999999999992</v>
      </c>
      <c r="Y3481" s="14">
        <f t="shared" si="1095"/>
        <v>0</v>
      </c>
      <c r="Z3481" s="14">
        <f t="shared" si="1096"/>
        <v>0</v>
      </c>
      <c r="AA3481" s="14">
        <f t="shared" si="1097"/>
        <v>0</v>
      </c>
      <c r="AB3481" s="14">
        <f t="shared" si="1099"/>
        <v>0</v>
      </c>
      <c r="AC3481" s="15">
        <f t="shared" si="1098"/>
        <v>671.8</v>
      </c>
      <c r="AD3481" s="48">
        <f>(ROUND(AC3481-AC3469,1)/AC3469)</f>
        <v>0.28500382555470544</v>
      </c>
      <c r="AE3481" s="113"/>
      <c r="AF3481" s="60"/>
    </row>
    <row r="3482" spans="1:32">
      <c r="A3482" s="99"/>
      <c r="B3482" s="91"/>
      <c r="C3482" s="21" t="s">
        <v>325</v>
      </c>
      <c r="D3482" s="12">
        <v>170</v>
      </c>
      <c r="E3482" s="12">
        <v>0</v>
      </c>
      <c r="F3482" s="12">
        <v>0</v>
      </c>
      <c r="G3482" s="12">
        <v>0</v>
      </c>
      <c r="H3482" s="12">
        <v>0</v>
      </c>
      <c r="I3482" s="13">
        <v>70</v>
      </c>
      <c r="J3482" s="13">
        <v>40</v>
      </c>
      <c r="K3482" s="13">
        <v>0</v>
      </c>
      <c r="L3482" s="13">
        <v>0</v>
      </c>
      <c r="M3482" s="13">
        <v>0</v>
      </c>
      <c r="N3482" s="14">
        <f>D3482*$D$16</f>
        <v>221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358.02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94"/>
        <v>579.02</v>
      </c>
      <c r="Y3482" s="14">
        <f t="shared" si="1095"/>
        <v>0</v>
      </c>
      <c r="Z3482" s="14">
        <f t="shared" si="1096"/>
        <v>0</v>
      </c>
      <c r="AA3482" s="14">
        <f t="shared" si="1097"/>
        <v>0</v>
      </c>
      <c r="AB3482" s="14">
        <f t="shared" si="1099"/>
        <v>0</v>
      </c>
      <c r="AC3482" s="15">
        <f t="shared" si="1098"/>
        <v>579</v>
      </c>
      <c r="AD3482" s="48">
        <f>(ROUND(AC3482-AC3469,1)/AC3469)</f>
        <v>0.1074980872226473</v>
      </c>
      <c r="AE3482" s="113"/>
      <c r="AF3482" s="60"/>
    </row>
    <row r="3483" spans="1:32">
      <c r="A3483" s="99"/>
      <c r="B3483" s="91"/>
      <c r="C3483" s="21" t="s">
        <v>326</v>
      </c>
      <c r="D3483" s="12">
        <v>170</v>
      </c>
      <c r="E3483" s="12">
        <v>0</v>
      </c>
      <c r="F3483" s="12">
        <v>0</v>
      </c>
      <c r="G3483" s="12">
        <v>0</v>
      </c>
      <c r="H3483" s="12">
        <v>0</v>
      </c>
      <c r="I3483" s="13">
        <v>85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221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432.05499999999995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94"/>
        <v>653.05499999999995</v>
      </c>
      <c r="Y3483" s="14">
        <f t="shared" si="1095"/>
        <v>0</v>
      </c>
      <c r="Z3483" s="14">
        <f t="shared" si="1096"/>
        <v>0</v>
      </c>
      <c r="AA3483" s="14">
        <f t="shared" si="1097"/>
        <v>0</v>
      </c>
      <c r="AB3483" s="14">
        <f t="shared" si="1099"/>
        <v>0</v>
      </c>
      <c r="AC3483" s="15">
        <f t="shared" si="1098"/>
        <v>653.1</v>
      </c>
      <c r="AD3483" s="48">
        <f>(ROUND(AC3483-AC3469,1)/AC3469)</f>
        <v>0.24923488905891358</v>
      </c>
      <c r="AE3483" s="113"/>
      <c r="AF3483" s="60"/>
    </row>
    <row r="3484" spans="1:32">
      <c r="A3484" s="106" t="s">
        <v>0</v>
      </c>
      <c r="B3484" s="92" t="s">
        <v>897</v>
      </c>
      <c r="C3484" s="50" t="s">
        <v>241</v>
      </c>
      <c r="D3484" s="11">
        <v>152</v>
      </c>
      <c r="E3484" s="11">
        <v>0</v>
      </c>
      <c r="F3484" s="11">
        <v>0</v>
      </c>
      <c r="G3484" s="11">
        <v>0</v>
      </c>
      <c r="H3484" s="11">
        <v>50</v>
      </c>
      <c r="I3484" s="51">
        <v>60</v>
      </c>
      <c r="J3484" s="51">
        <v>0</v>
      </c>
      <c r="K3484" s="51">
        <v>15</v>
      </c>
      <c r="L3484" s="51">
        <v>15</v>
      </c>
      <c r="M3484" s="51">
        <v>0</v>
      </c>
      <c r="N3484" s="52">
        <f>D3484*$D$3</f>
        <v>228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75</v>
      </c>
      <c r="S3484" s="52">
        <f>(N3484/100)*(I3484*$I$3)+(N3484/100)*(J3484*$J$3)</f>
        <v>205.2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33.75</v>
      </c>
      <c r="X3484" s="52">
        <f t="shared" ref="X3484:X3498" si="1100">N3484+S3484</f>
        <v>433.2</v>
      </c>
      <c r="Y3484" s="52">
        <f t="shared" ref="Y3484:Y3498" si="1101">O3484+T3484</f>
        <v>0</v>
      </c>
      <c r="Z3484" s="52">
        <f t="shared" ref="Z3484:Z3498" si="1102">P3484+U3484</f>
        <v>0</v>
      </c>
      <c r="AA3484" s="52">
        <f t="shared" ref="AA3484:AA3498" si="1103">Q3484+V3484</f>
        <v>0</v>
      </c>
      <c r="AB3484" s="52">
        <f>R3484+W3484</f>
        <v>108.75</v>
      </c>
      <c r="AC3484" s="53">
        <f>ROUND(X3484+Y3484+Z3484+AA3484+AB3484,1)</f>
        <v>542</v>
      </c>
      <c r="AD3484" s="58"/>
      <c r="AE3484" s="113"/>
      <c r="AF3484" s="60"/>
    </row>
    <row r="3485" spans="1:32">
      <c r="A3485" s="99" t="s">
        <v>814</v>
      </c>
      <c r="B3485" s="93">
        <v>40</v>
      </c>
      <c r="C3485" s="21" t="s">
        <v>324</v>
      </c>
      <c r="D3485" s="12">
        <v>152</v>
      </c>
      <c r="E3485" s="12">
        <v>0</v>
      </c>
      <c r="F3485" s="12">
        <v>0</v>
      </c>
      <c r="G3485" s="12">
        <v>0</v>
      </c>
      <c r="H3485" s="12">
        <v>50</v>
      </c>
      <c r="I3485" s="13">
        <v>70</v>
      </c>
      <c r="J3485" s="13">
        <v>30</v>
      </c>
      <c r="K3485" s="13">
        <v>15</v>
      </c>
      <c r="L3485" s="13">
        <v>15</v>
      </c>
      <c r="M3485" s="13">
        <v>0</v>
      </c>
      <c r="N3485" s="14">
        <f>D3485*$D$4</f>
        <v>197.6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65</v>
      </c>
      <c r="S3485" s="14">
        <f>(N3485/100)*(I3485*$I$4)+(N3485/100)*(J3485*$J$4)</f>
        <v>355.68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29.25</v>
      </c>
      <c r="X3485" s="14">
        <f t="shared" si="1100"/>
        <v>553.28</v>
      </c>
      <c r="Y3485" s="14">
        <f t="shared" si="1101"/>
        <v>0</v>
      </c>
      <c r="Z3485" s="14">
        <f t="shared" si="1102"/>
        <v>0</v>
      </c>
      <c r="AA3485" s="14">
        <f t="shared" si="1103"/>
        <v>0</v>
      </c>
      <c r="AB3485" s="14">
        <f>R3485+W3485</f>
        <v>94.25</v>
      </c>
      <c r="AC3485" s="15">
        <f>ROUND(X3485+Y3485+Z3485+AA3485+AB3485,1)</f>
        <v>647.5</v>
      </c>
      <c r="AD3485" s="48">
        <f>(ROUND(AC3485-AC3484,1)/AC3484)</f>
        <v>0.19464944649446494</v>
      </c>
      <c r="AE3485" s="113" t="s">
        <v>813</v>
      </c>
      <c r="AF3485" s="60"/>
    </row>
    <row r="3486" spans="1:32">
      <c r="A3486" s="99" t="s">
        <v>815</v>
      </c>
      <c r="B3486" s="93">
        <v>12</v>
      </c>
      <c r="C3486" s="21" t="s">
        <v>849</v>
      </c>
      <c r="D3486" s="12">
        <v>152</v>
      </c>
      <c r="E3486" s="12">
        <v>0</v>
      </c>
      <c r="F3486" s="12">
        <v>0</v>
      </c>
      <c r="G3486" s="12">
        <v>0</v>
      </c>
      <c r="H3486" s="12">
        <v>50</v>
      </c>
      <c r="I3486" s="13">
        <v>60</v>
      </c>
      <c r="J3486" s="13">
        <v>0</v>
      </c>
      <c r="K3486" s="13">
        <v>15</v>
      </c>
      <c r="L3486" s="13">
        <v>15</v>
      </c>
      <c r="M3486" s="13">
        <v>0</v>
      </c>
      <c r="N3486" s="14">
        <f>D3486*$D$5</f>
        <v>212.79999999999998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70</v>
      </c>
      <c r="S3486" s="14">
        <f>(N3486/100)*(I3486*$I$5)+(N3486/100)*(J3486*$J$5)</f>
        <v>191.51999999999998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31.499999999999996</v>
      </c>
      <c r="X3486" s="14">
        <f t="shared" si="1100"/>
        <v>404.31999999999994</v>
      </c>
      <c r="Y3486" s="14">
        <f t="shared" si="1101"/>
        <v>0</v>
      </c>
      <c r="Z3486" s="14">
        <f t="shared" si="1102"/>
        <v>0</v>
      </c>
      <c r="AA3486" s="14">
        <f t="shared" si="1103"/>
        <v>0</v>
      </c>
      <c r="AB3486" s="14">
        <f>R3486+W3486</f>
        <v>101.5</v>
      </c>
      <c r="AC3486" s="15">
        <f t="shared" ref="AC3486:AC3498" si="1104">ROUND(X3486+Y3486+Z3486+AA3486+AB3486,1)</f>
        <v>505.8</v>
      </c>
      <c r="AD3486" s="48">
        <f>(ROUND(AC3486-AC3484,1)/AC3484)</f>
        <v>-6.6789667896678978E-2</v>
      </c>
      <c r="AE3486" s="113"/>
      <c r="AF3486" s="60"/>
    </row>
    <row r="3487" spans="1:32">
      <c r="A3487" s="99" t="s">
        <v>816</v>
      </c>
      <c r="B3487" s="93">
        <v>12</v>
      </c>
      <c r="C3487" s="21" t="s">
        <v>337</v>
      </c>
      <c r="D3487" s="12">
        <v>152</v>
      </c>
      <c r="E3487" s="12">
        <v>0</v>
      </c>
      <c r="F3487" s="12">
        <v>0</v>
      </c>
      <c r="G3487" s="12">
        <v>0</v>
      </c>
      <c r="H3487" s="12">
        <v>50</v>
      </c>
      <c r="I3487" s="13">
        <v>60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D3487*$D$6</f>
        <v>212.79999999999998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70</v>
      </c>
      <c r="S3487" s="14">
        <f>(N3487/100)*(I3487*$I$6)+(N3487/100)*(J3487*$J$6)</f>
        <v>191.51999999999998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31.499999999999996</v>
      </c>
      <c r="X3487" s="14">
        <f t="shared" si="1100"/>
        <v>404.31999999999994</v>
      </c>
      <c r="Y3487" s="14">
        <f t="shared" si="1101"/>
        <v>0</v>
      </c>
      <c r="Z3487" s="14">
        <f t="shared" si="1102"/>
        <v>0</v>
      </c>
      <c r="AA3487" s="14">
        <f t="shared" si="1103"/>
        <v>0</v>
      </c>
      <c r="AB3487" s="14">
        <f t="shared" ref="AB3487:AB3498" si="1105">R3487+W3487</f>
        <v>101.5</v>
      </c>
      <c r="AC3487" s="15">
        <f t="shared" si="1104"/>
        <v>505.8</v>
      </c>
      <c r="AD3487" s="48">
        <f>(ROUND(AC3487-AC3484,1)/AC3484)</f>
        <v>-6.6789667896678978E-2</v>
      </c>
      <c r="AE3487" s="113"/>
      <c r="AF3487" s="60"/>
    </row>
    <row r="3488" spans="1:32">
      <c r="A3488" s="99" t="s">
        <v>817</v>
      </c>
      <c r="B3488" s="93">
        <v>12</v>
      </c>
      <c r="C3488" s="21" t="s">
        <v>338</v>
      </c>
      <c r="D3488" s="12">
        <v>152</v>
      </c>
      <c r="E3488" s="12">
        <v>0</v>
      </c>
      <c r="F3488" s="12">
        <v>0</v>
      </c>
      <c r="G3488" s="12">
        <v>0</v>
      </c>
      <c r="H3488" s="12">
        <v>50</v>
      </c>
      <c r="I3488" s="13">
        <v>60</v>
      </c>
      <c r="J3488" s="13">
        <v>0</v>
      </c>
      <c r="K3488" s="13">
        <v>15</v>
      </c>
      <c r="L3488" s="13">
        <v>15</v>
      </c>
      <c r="M3488" s="13">
        <v>0</v>
      </c>
      <c r="N3488" s="14">
        <f>D3488*$D$7</f>
        <v>212.79999999999998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70</v>
      </c>
      <c r="S3488" s="14">
        <f>(N3488/100)*(I3488*$I$7)+(N3488/100)*(J3488*$J$7)</f>
        <v>191.51999999999998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31.499999999999996</v>
      </c>
      <c r="X3488" s="14">
        <f t="shared" si="1100"/>
        <v>404.31999999999994</v>
      </c>
      <c r="Y3488" s="14">
        <f t="shared" si="1101"/>
        <v>0</v>
      </c>
      <c r="Z3488" s="14">
        <f t="shared" si="1102"/>
        <v>0</v>
      </c>
      <c r="AA3488" s="14">
        <f t="shared" si="1103"/>
        <v>0</v>
      </c>
      <c r="AB3488" s="14">
        <f t="shared" si="1105"/>
        <v>101.5</v>
      </c>
      <c r="AC3488" s="15">
        <f t="shared" si="1104"/>
        <v>505.8</v>
      </c>
      <c r="AD3488" s="48">
        <f>(ROUND(AC3488-AC3484,1)/AC3484)</f>
        <v>-6.6789667896678978E-2</v>
      </c>
      <c r="AE3488" s="113"/>
      <c r="AF3488" s="60"/>
    </row>
    <row r="3489" spans="1:32">
      <c r="A3489" s="99" t="s">
        <v>666</v>
      </c>
      <c r="B3489" s="93"/>
      <c r="C3489" s="21" t="s">
        <v>339</v>
      </c>
      <c r="D3489" s="12">
        <v>152</v>
      </c>
      <c r="E3489" s="12">
        <v>0</v>
      </c>
      <c r="F3489" s="12">
        <v>0</v>
      </c>
      <c r="G3489" s="12">
        <v>0</v>
      </c>
      <c r="H3489" s="12">
        <v>50</v>
      </c>
      <c r="I3489" s="13">
        <v>60</v>
      </c>
      <c r="J3489" s="13">
        <v>0</v>
      </c>
      <c r="K3489" s="13">
        <v>15</v>
      </c>
      <c r="L3489" s="13">
        <v>15</v>
      </c>
      <c r="M3489" s="13">
        <v>0</v>
      </c>
      <c r="N3489" s="14">
        <f>D3489*$D$8</f>
        <v>212.79999999999998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70</v>
      </c>
      <c r="S3489" s="14">
        <f>(N3489/100)*(I3489*$I$8)+(N3489/100)*(J3489*$J$8)</f>
        <v>191.51999999999998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31.499999999999996</v>
      </c>
      <c r="X3489" s="14">
        <f t="shared" si="1100"/>
        <v>404.31999999999994</v>
      </c>
      <c r="Y3489" s="14">
        <f t="shared" si="1101"/>
        <v>0</v>
      </c>
      <c r="Z3489" s="14">
        <f t="shared" si="1102"/>
        <v>0</v>
      </c>
      <c r="AA3489" s="14">
        <f t="shared" si="1103"/>
        <v>0</v>
      </c>
      <c r="AB3489" s="14">
        <f t="shared" si="1105"/>
        <v>101.5</v>
      </c>
      <c r="AC3489" s="15">
        <f t="shared" si="1104"/>
        <v>505.8</v>
      </c>
      <c r="AD3489" s="48">
        <f>(ROUND(AC3489-AC3484,1)/AC3484)</f>
        <v>-6.6789667896678978E-2</v>
      </c>
      <c r="AE3489" s="113"/>
      <c r="AF3489" s="60"/>
    </row>
    <row r="3490" spans="1:32">
      <c r="A3490" s="99" t="s">
        <v>605</v>
      </c>
      <c r="B3490" s="93"/>
      <c r="C3490" s="21" t="s">
        <v>1</v>
      </c>
      <c r="D3490" s="12">
        <v>76</v>
      </c>
      <c r="E3490" s="12">
        <v>202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66</v>
      </c>
      <c r="L3490" s="13">
        <v>0</v>
      </c>
      <c r="M3490" s="13">
        <v>0</v>
      </c>
      <c r="N3490" s="14">
        <f>D3490*$D$9</f>
        <v>91.2</v>
      </c>
      <c r="O3490" s="14">
        <f>E3490*$E$9</f>
        <v>262.60000000000002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82.08</v>
      </c>
      <c r="T3490" s="14">
        <f>(O3490/100)*(K3490*$K$9)</f>
        <v>259.97400000000005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00"/>
        <v>173.28</v>
      </c>
      <c r="Y3490" s="14">
        <f t="shared" si="1101"/>
        <v>522.57400000000007</v>
      </c>
      <c r="Z3490" s="14">
        <f t="shared" si="1102"/>
        <v>0</v>
      </c>
      <c r="AA3490" s="14">
        <f t="shared" si="1103"/>
        <v>0</v>
      </c>
      <c r="AB3490" s="14">
        <f t="shared" si="1105"/>
        <v>0</v>
      </c>
      <c r="AC3490" s="15">
        <f t="shared" si="1104"/>
        <v>695.9</v>
      </c>
      <c r="AD3490" s="48">
        <f>(ROUND(AC3490-AC3484,1)/AC3484)</f>
        <v>0.28394833948339482</v>
      </c>
      <c r="AE3490" s="113"/>
      <c r="AF3490" s="60"/>
    </row>
    <row r="3491" spans="1:32">
      <c r="A3491" s="99" t="s">
        <v>844</v>
      </c>
      <c r="B3491" s="93"/>
      <c r="C3491" s="21" t="s">
        <v>2</v>
      </c>
      <c r="D3491" s="12">
        <v>76</v>
      </c>
      <c r="E3491" s="12">
        <v>0</v>
      </c>
      <c r="F3491" s="12">
        <v>202</v>
      </c>
      <c r="G3491" s="12">
        <v>0</v>
      </c>
      <c r="H3491" s="12">
        <v>0</v>
      </c>
      <c r="I3491" s="13">
        <v>60</v>
      </c>
      <c r="J3491" s="13">
        <v>0</v>
      </c>
      <c r="K3491" s="13">
        <v>33</v>
      </c>
      <c r="L3491" s="13">
        <v>33</v>
      </c>
      <c r="M3491" s="13">
        <v>0</v>
      </c>
      <c r="N3491" s="14">
        <f>D3491*$D$10</f>
        <v>91.2</v>
      </c>
      <c r="O3491" s="14">
        <f>E3491*$E$10</f>
        <v>0</v>
      </c>
      <c r="P3491" s="14">
        <f>F3491*$F$10</f>
        <v>262.60000000000002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82.08</v>
      </c>
      <c r="T3491" s="14">
        <f>(O3491/100)*(K3491*$J$10)</f>
        <v>0</v>
      </c>
      <c r="U3491" s="14">
        <f>(P3491/100)*(K3491*$K$10)+(P3491/100)*(L3491*$L$10)</f>
        <v>259.97400000000005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00"/>
        <v>173.28</v>
      </c>
      <c r="Y3491" s="14">
        <f t="shared" si="1101"/>
        <v>0</v>
      </c>
      <c r="Z3491" s="14">
        <f t="shared" si="1102"/>
        <v>522.57400000000007</v>
      </c>
      <c r="AA3491" s="14">
        <f t="shared" si="1103"/>
        <v>0</v>
      </c>
      <c r="AB3491" s="14">
        <f t="shared" si="1105"/>
        <v>0</v>
      </c>
      <c r="AC3491" s="15">
        <f t="shared" si="1104"/>
        <v>695.9</v>
      </c>
      <c r="AD3491" s="48">
        <f>(ROUND(AC3491-AC3484,1)/AC3484)</f>
        <v>0.28394833948339482</v>
      </c>
      <c r="AE3491" s="113"/>
      <c r="AF3491" s="60"/>
    </row>
    <row r="3492" spans="1:32">
      <c r="A3492" s="99" t="s">
        <v>845</v>
      </c>
      <c r="B3492" s="93"/>
      <c r="C3492" s="21" t="s">
        <v>3</v>
      </c>
      <c r="D3492" s="12">
        <v>76</v>
      </c>
      <c r="E3492" s="12">
        <v>0</v>
      </c>
      <c r="F3492" s="12">
        <v>0</v>
      </c>
      <c r="G3492" s="12">
        <v>202</v>
      </c>
      <c r="H3492" s="12">
        <v>0</v>
      </c>
      <c r="I3492" s="13">
        <v>60</v>
      </c>
      <c r="J3492" s="13">
        <v>0</v>
      </c>
      <c r="K3492" s="13">
        <v>0</v>
      </c>
      <c r="L3492" s="13">
        <v>66</v>
      </c>
      <c r="M3492" s="13">
        <v>0</v>
      </c>
      <c r="N3492" s="14">
        <f>D3492*$D$11</f>
        <v>91.2</v>
      </c>
      <c r="O3492" s="14">
        <f>E3492*$E$11</f>
        <v>0</v>
      </c>
      <c r="P3492" s="14">
        <f>F3492*$F$11</f>
        <v>0</v>
      </c>
      <c r="Q3492" s="14">
        <f>G3492*$G$11</f>
        <v>262.60000000000002</v>
      </c>
      <c r="R3492" s="14">
        <f>H3492*$H$11</f>
        <v>0</v>
      </c>
      <c r="S3492" s="14">
        <f>(N3492/100)*(I3492*$I$11)+(N3492/100)*(J3492*$J$11)</f>
        <v>82.08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259.97400000000005</v>
      </c>
      <c r="W3492" s="14">
        <f>(R3492/100)*(K3492*$K$11)+(R3492/100)*(L3492*$L$11)</f>
        <v>0</v>
      </c>
      <c r="X3492" s="14">
        <f t="shared" si="1100"/>
        <v>173.28</v>
      </c>
      <c r="Y3492" s="14">
        <f t="shared" si="1101"/>
        <v>0</v>
      </c>
      <c r="Z3492" s="14">
        <f t="shared" si="1102"/>
        <v>0</v>
      </c>
      <c r="AA3492" s="14">
        <f t="shared" si="1103"/>
        <v>522.57400000000007</v>
      </c>
      <c r="AB3492" s="14">
        <f t="shared" si="1105"/>
        <v>0</v>
      </c>
      <c r="AC3492" s="15">
        <f t="shared" si="1104"/>
        <v>695.9</v>
      </c>
      <c r="AD3492" s="48">
        <f>(ROUND(AC3492-AC3484,1)/AC3484)</f>
        <v>0.28394833948339482</v>
      </c>
      <c r="AE3492" s="113"/>
      <c r="AF3492" s="60"/>
    </row>
    <row r="3493" spans="1:32">
      <c r="A3493" s="99" t="s">
        <v>846</v>
      </c>
      <c r="B3493" s="93"/>
      <c r="C3493" s="21" t="s">
        <v>4</v>
      </c>
      <c r="D3493" s="12">
        <v>76</v>
      </c>
      <c r="E3493" s="12">
        <v>0</v>
      </c>
      <c r="F3493" s="12">
        <v>0</v>
      </c>
      <c r="G3493" s="12">
        <v>0</v>
      </c>
      <c r="H3493" s="12">
        <v>202</v>
      </c>
      <c r="I3493" s="13">
        <v>60</v>
      </c>
      <c r="J3493" s="13">
        <v>0</v>
      </c>
      <c r="K3493" s="13">
        <v>33</v>
      </c>
      <c r="L3493" s="13">
        <v>33</v>
      </c>
      <c r="M3493" s="13">
        <v>0</v>
      </c>
      <c r="N3493" s="14">
        <f>D3493*$D$12</f>
        <v>91.2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262.60000000000002</v>
      </c>
      <c r="S3493" s="14">
        <f>(N3493/100)*(I3493*$I$12)+(N3493/100)*(J3493*$J$12)</f>
        <v>82.08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259.97400000000005</v>
      </c>
      <c r="X3493" s="14">
        <f t="shared" si="1100"/>
        <v>173.28</v>
      </c>
      <c r="Y3493" s="14">
        <f t="shared" si="1101"/>
        <v>0</v>
      </c>
      <c r="Z3493" s="14">
        <f t="shared" si="1102"/>
        <v>0</v>
      </c>
      <c r="AA3493" s="14">
        <f t="shared" si="1103"/>
        <v>0</v>
      </c>
      <c r="AB3493" s="14">
        <f t="shared" si="1105"/>
        <v>522.57400000000007</v>
      </c>
      <c r="AC3493" s="15">
        <f t="shared" si="1104"/>
        <v>695.9</v>
      </c>
      <c r="AD3493" s="48">
        <f>(ROUND(AC3493-AC3484,1)/AC3484)</f>
        <v>0.28394833948339482</v>
      </c>
      <c r="AE3493" s="113"/>
      <c r="AF3493" s="60"/>
    </row>
    <row r="3494" spans="1:32">
      <c r="A3494" s="99" t="s">
        <v>847</v>
      </c>
      <c r="B3494" s="93"/>
      <c r="C3494" s="21" t="s">
        <v>327</v>
      </c>
      <c r="D3494" s="12">
        <v>152</v>
      </c>
      <c r="E3494" s="12">
        <v>0</v>
      </c>
      <c r="F3494" s="12">
        <v>0</v>
      </c>
      <c r="G3494" s="12">
        <v>0</v>
      </c>
      <c r="H3494" s="12">
        <v>50</v>
      </c>
      <c r="I3494" s="13">
        <v>60</v>
      </c>
      <c r="J3494" s="13">
        <v>0</v>
      </c>
      <c r="K3494" s="13">
        <v>15</v>
      </c>
      <c r="L3494" s="13">
        <v>15</v>
      </c>
      <c r="M3494" s="13">
        <v>56</v>
      </c>
      <c r="N3494" s="14">
        <f>D3494*$D$13</f>
        <v>197.6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65</v>
      </c>
      <c r="S3494" s="14">
        <f>(N3494/100)*(I3494*$I$14)+(N3494/100)*(J3494*$J$14)+(N3494/100)*(M3494*$M$14)</f>
        <v>343.82400000000001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83.85</v>
      </c>
      <c r="X3494" s="14">
        <f t="shared" si="1100"/>
        <v>541.42399999999998</v>
      </c>
      <c r="Y3494" s="14">
        <f t="shared" si="1101"/>
        <v>0</v>
      </c>
      <c r="Z3494" s="14">
        <f t="shared" si="1102"/>
        <v>0</v>
      </c>
      <c r="AA3494" s="14">
        <f t="shared" si="1103"/>
        <v>0</v>
      </c>
      <c r="AB3494" s="14">
        <f t="shared" si="1105"/>
        <v>148.85</v>
      </c>
      <c r="AC3494" s="15">
        <f t="shared" si="1104"/>
        <v>690.3</v>
      </c>
      <c r="AD3494" s="48">
        <f>(ROUND(AC3494-AC3484,1)/AC3484)</f>
        <v>0.27361623616236164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180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70</v>
      </c>
      <c r="L3495" s="13">
        <v>0</v>
      </c>
      <c r="M3495" s="13">
        <v>0</v>
      </c>
      <c r="N3495" s="14">
        <f>D3495*$D$14</f>
        <v>234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456.29999999999995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00"/>
        <v>690.3</v>
      </c>
      <c r="Y3495" s="14">
        <f t="shared" si="1101"/>
        <v>0</v>
      </c>
      <c r="Z3495" s="14">
        <f t="shared" si="1102"/>
        <v>0</v>
      </c>
      <c r="AA3495" s="14">
        <f t="shared" si="1103"/>
        <v>0</v>
      </c>
      <c r="AB3495" s="14">
        <f t="shared" si="1105"/>
        <v>0</v>
      </c>
      <c r="AC3495" s="15">
        <f t="shared" si="1104"/>
        <v>690.3</v>
      </c>
      <c r="AD3495" s="48">
        <f>(ROUND(AC3495-AC3484,1)/AC3484)</f>
        <v>0.27361623616236164</v>
      </c>
      <c r="AE3495" s="113"/>
      <c r="AF3495" s="60"/>
    </row>
    <row r="3496" spans="1:32">
      <c r="A3496" s="99"/>
      <c r="B3496" s="93"/>
      <c r="C3496" s="21" t="s">
        <v>329</v>
      </c>
      <c r="D3496" s="12">
        <v>180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70</v>
      </c>
      <c r="M3496" s="13">
        <v>0</v>
      </c>
      <c r="N3496" s="14">
        <f>D3496*$D$15</f>
        <v>234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456.29999999999995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00"/>
        <v>690.3</v>
      </c>
      <c r="Y3496" s="14">
        <f t="shared" si="1101"/>
        <v>0</v>
      </c>
      <c r="Z3496" s="14">
        <f t="shared" si="1102"/>
        <v>0</v>
      </c>
      <c r="AA3496" s="14">
        <f t="shared" si="1103"/>
        <v>0</v>
      </c>
      <c r="AB3496" s="14">
        <f t="shared" si="1105"/>
        <v>0</v>
      </c>
      <c r="AC3496" s="15">
        <f t="shared" si="1104"/>
        <v>690.3</v>
      </c>
      <c r="AD3496" s="48">
        <f>(ROUND(AC3496-AC3484,1)/AC3484)</f>
        <v>0.27361623616236164</v>
      </c>
      <c r="AE3496" s="113"/>
      <c r="AF3496" s="60"/>
    </row>
    <row r="3497" spans="1:32">
      <c r="A3497" s="99"/>
      <c r="B3497" s="93"/>
      <c r="C3497" s="21" t="s">
        <v>325</v>
      </c>
      <c r="D3497" s="12">
        <v>152</v>
      </c>
      <c r="E3497" s="12">
        <v>0</v>
      </c>
      <c r="F3497" s="12">
        <v>0</v>
      </c>
      <c r="G3497" s="12">
        <v>0</v>
      </c>
      <c r="H3497" s="12">
        <v>50</v>
      </c>
      <c r="I3497" s="13">
        <v>60</v>
      </c>
      <c r="J3497" s="13">
        <v>42</v>
      </c>
      <c r="K3497" s="13">
        <v>15</v>
      </c>
      <c r="L3497" s="13">
        <v>15</v>
      </c>
      <c r="M3497" s="13">
        <v>0</v>
      </c>
      <c r="N3497" s="14">
        <f>D3497*$D$16</f>
        <v>197.6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65</v>
      </c>
      <c r="S3497" s="14">
        <f>(N3497/100)*(I3497*$I$16)+(N3497/100)*(J3497*$J$16)</f>
        <v>309.44159999999999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29.25</v>
      </c>
      <c r="X3497" s="14">
        <f t="shared" si="1100"/>
        <v>507.04160000000002</v>
      </c>
      <c r="Y3497" s="14">
        <f t="shared" si="1101"/>
        <v>0</v>
      </c>
      <c r="Z3497" s="14">
        <f t="shared" si="1102"/>
        <v>0</v>
      </c>
      <c r="AA3497" s="14">
        <f t="shared" si="1103"/>
        <v>0</v>
      </c>
      <c r="AB3497" s="14">
        <f t="shared" si="1105"/>
        <v>94.25</v>
      </c>
      <c r="AC3497" s="15">
        <f t="shared" si="1104"/>
        <v>601.29999999999995</v>
      </c>
      <c r="AD3497" s="48">
        <f>(ROUND(AC3497-AC3484,1)/AC3484)</f>
        <v>0.10940959409594095</v>
      </c>
      <c r="AE3497" s="113"/>
      <c r="AF3497" s="60"/>
    </row>
    <row r="3498" spans="1:32">
      <c r="A3498" s="99"/>
      <c r="B3498" s="93"/>
      <c r="C3498" s="21" t="s">
        <v>326</v>
      </c>
      <c r="D3498" s="12">
        <v>152</v>
      </c>
      <c r="E3498" s="12">
        <v>0</v>
      </c>
      <c r="F3498" s="12">
        <v>0</v>
      </c>
      <c r="G3498" s="12">
        <v>0</v>
      </c>
      <c r="H3498" s="12">
        <v>50</v>
      </c>
      <c r="I3498" s="13">
        <v>85</v>
      </c>
      <c r="J3498" s="13">
        <v>0</v>
      </c>
      <c r="K3498" s="13">
        <v>15</v>
      </c>
      <c r="L3498" s="13">
        <v>15</v>
      </c>
      <c r="M3498" s="13">
        <v>0</v>
      </c>
      <c r="N3498" s="14">
        <f>D3498*$D$17</f>
        <v>197.6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65</v>
      </c>
      <c r="S3498" s="14">
        <f>(N3498/100)*(I3498*$I$17)+(N3498/100)*(J3498*$J$17)</f>
        <v>386.30799999999994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29.25</v>
      </c>
      <c r="X3498" s="14">
        <f t="shared" si="1100"/>
        <v>583.9079999999999</v>
      </c>
      <c r="Y3498" s="14">
        <f t="shared" si="1101"/>
        <v>0</v>
      </c>
      <c r="Z3498" s="14">
        <f t="shared" si="1102"/>
        <v>0</v>
      </c>
      <c r="AA3498" s="14">
        <f t="shared" si="1103"/>
        <v>0</v>
      </c>
      <c r="AB3498" s="14">
        <f t="shared" si="1105"/>
        <v>94.25</v>
      </c>
      <c r="AC3498" s="15">
        <f t="shared" si="1104"/>
        <v>678.2</v>
      </c>
      <c r="AD3498" s="48">
        <f>(ROUND(AC3498-AC3484,1)/AC3484)</f>
        <v>0.25129151291512913</v>
      </c>
      <c r="AE3498" s="113"/>
      <c r="AF3498" s="60"/>
    </row>
    <row r="3499" spans="1:32">
      <c r="A3499" s="107"/>
      <c r="B3499" s="157" t="s">
        <v>155</v>
      </c>
      <c r="C3499" s="157"/>
      <c r="D3499" s="157"/>
      <c r="E3499" s="157"/>
      <c r="F3499" s="157"/>
      <c r="G3499" s="157"/>
      <c r="H3499" s="157"/>
      <c r="I3499" s="157"/>
      <c r="J3499" s="157"/>
      <c r="K3499" s="157"/>
      <c r="L3499" s="157"/>
      <c r="M3499" s="157"/>
      <c r="N3499" s="157"/>
      <c r="O3499" s="157"/>
      <c r="P3499" s="157"/>
      <c r="Q3499" s="157"/>
      <c r="R3499" s="157"/>
      <c r="S3499" s="157"/>
      <c r="T3499" s="157"/>
      <c r="U3499" s="157"/>
      <c r="V3499" s="157"/>
      <c r="W3499" s="157"/>
      <c r="X3499" s="157"/>
      <c r="Y3499" s="157"/>
      <c r="Z3499" s="157"/>
      <c r="AA3499" s="157"/>
      <c r="AB3499" s="157"/>
      <c r="AC3499" s="18">
        <v>500</v>
      </c>
      <c r="AD3499" s="18"/>
      <c r="AE3499" s="113"/>
      <c r="AF3499" s="60"/>
    </row>
    <row r="3500" spans="1:32">
      <c r="A3500" s="106" t="s">
        <v>0</v>
      </c>
      <c r="B3500" s="87" t="s">
        <v>232</v>
      </c>
      <c r="C3500" s="21" t="s">
        <v>243</v>
      </c>
      <c r="D3500" s="12">
        <v>110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0</v>
      </c>
      <c r="L3500" s="13">
        <v>0</v>
      </c>
      <c r="M3500" s="13">
        <v>0</v>
      </c>
      <c r="N3500" s="14">
        <f>D3500*$D$3</f>
        <v>165</v>
      </c>
      <c r="O3500" s="14">
        <f>E3500*$E$3</f>
        <v>0</v>
      </c>
      <c r="P3500" s="14">
        <f>F3500*$F$3</f>
        <v>0</v>
      </c>
      <c r="Q3500" s="14">
        <f>G3500*$G$3</f>
        <v>0</v>
      </c>
      <c r="R3500" s="14">
        <f>H3500*$H$3</f>
        <v>0</v>
      </c>
      <c r="S3500" s="14">
        <f>(N3500/100)*(I3500*$I$3)+(N3500/100)*(J3500*$J$3)</f>
        <v>210.375</v>
      </c>
      <c r="T3500" s="14">
        <f>(O3500/100)*(K3500*$K$3)</f>
        <v>0</v>
      </c>
      <c r="U3500" s="14">
        <f>(P3500/100)*(K3500*$K$3)+(P3500/100)*(L3500*$L$3)</f>
        <v>0</v>
      </c>
      <c r="V3500" s="14">
        <f>(Q3500/100)*(L3500*$L$3)</f>
        <v>0</v>
      </c>
      <c r="W3500" s="14">
        <f>(R3500/100)*(K3500*$K$3)+(R3500/100)*(L3500*$L$3)</f>
        <v>0</v>
      </c>
      <c r="X3500" s="14">
        <f t="shared" ref="X3500:X3563" si="1106">N3500+S3500</f>
        <v>375.375</v>
      </c>
      <c r="Y3500" s="14">
        <f t="shared" ref="Y3500:Y3563" si="1107">O3500+T3500</f>
        <v>0</v>
      </c>
      <c r="Z3500" s="14">
        <f t="shared" ref="Z3500:Z3563" si="1108">P3500+U3500</f>
        <v>0</v>
      </c>
      <c r="AA3500" s="14">
        <f t="shared" ref="AA3500:AA3563" si="1109">Q3500+V3500</f>
        <v>0</v>
      </c>
      <c r="AB3500" s="14">
        <f>R3500+W3500</f>
        <v>0</v>
      </c>
      <c r="AC3500" s="15">
        <f>ROUND(X3500+Y3500+Z3500+AA3500+AB3500,1)</f>
        <v>375.4</v>
      </c>
      <c r="AD3500" s="48">
        <v>0</v>
      </c>
      <c r="AE3500" s="113" t="s">
        <v>813</v>
      </c>
      <c r="AF3500" s="60"/>
    </row>
    <row r="3501" spans="1:32">
      <c r="A3501" s="99" t="s">
        <v>814</v>
      </c>
      <c r="B3501" s="87">
        <v>14</v>
      </c>
      <c r="C3501" s="21" t="s">
        <v>324</v>
      </c>
      <c r="D3501" s="12">
        <v>110</v>
      </c>
      <c r="E3501" s="12">
        <v>0</v>
      </c>
      <c r="F3501" s="12">
        <v>0</v>
      </c>
      <c r="G3501" s="12">
        <v>0</v>
      </c>
      <c r="H3501" s="12">
        <v>0</v>
      </c>
      <c r="I3501" s="13">
        <v>46</v>
      </c>
      <c r="J3501" s="13">
        <v>70</v>
      </c>
      <c r="K3501" s="13">
        <v>0</v>
      </c>
      <c r="L3501" s="13">
        <v>0</v>
      </c>
      <c r="M3501" s="13">
        <v>0</v>
      </c>
      <c r="N3501" s="14">
        <f>D3501*$D$4</f>
        <v>143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298.58399999999995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106"/>
        <v>441.58399999999995</v>
      </c>
      <c r="Y3501" s="14">
        <f t="shared" si="1107"/>
        <v>0</v>
      </c>
      <c r="Z3501" s="14">
        <f t="shared" si="1108"/>
        <v>0</v>
      </c>
      <c r="AA3501" s="14">
        <f t="shared" si="1109"/>
        <v>0</v>
      </c>
      <c r="AB3501" s="14">
        <f>R3501+W3501</f>
        <v>0</v>
      </c>
      <c r="AC3501" s="15">
        <f>ROUND(X3501+Y3501+Z3501+AA3501+AB3501,1)</f>
        <v>441.6</v>
      </c>
      <c r="AD3501" s="48">
        <f>(ROUND(AC3501-AC3500,1)/AC3500)</f>
        <v>0.17634523175279704</v>
      </c>
      <c r="AE3501" s="113"/>
      <c r="AF3501" s="60"/>
    </row>
    <row r="3502" spans="1:32">
      <c r="A3502" s="99" t="s">
        <v>815</v>
      </c>
      <c r="B3502" s="87">
        <v>20</v>
      </c>
      <c r="C3502" s="21" t="s">
        <v>849</v>
      </c>
      <c r="D3502" s="12">
        <v>110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55</v>
      </c>
      <c r="K3502" s="13">
        <v>0</v>
      </c>
      <c r="L3502" s="13">
        <v>0</v>
      </c>
      <c r="M3502" s="13">
        <v>0</v>
      </c>
      <c r="N3502" s="14">
        <f>D3502*$D$5</f>
        <v>154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196.35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06"/>
        <v>350.35</v>
      </c>
      <c r="Y3502" s="14">
        <f t="shared" si="1107"/>
        <v>0</v>
      </c>
      <c r="Z3502" s="14">
        <f t="shared" si="1108"/>
        <v>0</v>
      </c>
      <c r="AA3502" s="14">
        <f t="shared" si="1109"/>
        <v>0</v>
      </c>
      <c r="AB3502" s="14">
        <f>R3502+W3502</f>
        <v>0</v>
      </c>
      <c r="AC3502" s="15">
        <f t="shared" ref="AC3502:AC3514" si="1110">ROUND(X3502+Y3502+Z3502+AA3502+AB3502,1)</f>
        <v>350.4</v>
      </c>
      <c r="AD3502" s="48">
        <f>(ROUND(AC3502-AC3500,1)/AC3500)</f>
        <v>-6.6595631326584984E-2</v>
      </c>
      <c r="AE3502" s="113"/>
      <c r="AF3502" s="60"/>
    </row>
    <row r="3503" spans="1:32">
      <c r="A3503" s="99" t="s">
        <v>816</v>
      </c>
      <c r="B3503" s="87">
        <v>0</v>
      </c>
      <c r="C3503" s="21" t="s">
        <v>337</v>
      </c>
      <c r="D3503" s="12">
        <v>110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D3503*$D$6</f>
        <v>154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196.35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06"/>
        <v>350.35</v>
      </c>
      <c r="Y3503" s="14">
        <f t="shared" si="1107"/>
        <v>0</v>
      </c>
      <c r="Z3503" s="14">
        <f t="shared" si="1108"/>
        <v>0</v>
      </c>
      <c r="AA3503" s="14">
        <f t="shared" si="1109"/>
        <v>0</v>
      </c>
      <c r="AB3503" s="14">
        <f t="shared" ref="AB3503:AB3515" si="1111">R3503+W3503</f>
        <v>0</v>
      </c>
      <c r="AC3503" s="15">
        <f t="shared" si="1110"/>
        <v>350.4</v>
      </c>
      <c r="AD3503" s="48">
        <f>(ROUND(AC3503-AC3500,1)/AC3500)</f>
        <v>-6.6595631326584984E-2</v>
      </c>
      <c r="AE3503" s="113"/>
      <c r="AF3503" s="60"/>
    </row>
    <row r="3504" spans="1:32">
      <c r="A3504" s="99" t="s">
        <v>817</v>
      </c>
      <c r="B3504" s="87">
        <v>0</v>
      </c>
      <c r="C3504" s="21" t="s">
        <v>338</v>
      </c>
      <c r="D3504" s="12">
        <v>110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55</v>
      </c>
      <c r="K3504" s="13">
        <v>0</v>
      </c>
      <c r="L3504" s="13">
        <v>0</v>
      </c>
      <c r="M3504" s="13">
        <v>0</v>
      </c>
      <c r="N3504" s="14">
        <f>D3504*$D$7</f>
        <v>154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196.35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06"/>
        <v>350.35</v>
      </c>
      <c r="Y3504" s="14">
        <f t="shared" si="1107"/>
        <v>0</v>
      </c>
      <c r="Z3504" s="14">
        <f t="shared" si="1108"/>
        <v>0</v>
      </c>
      <c r="AA3504" s="14">
        <f t="shared" si="1109"/>
        <v>0</v>
      </c>
      <c r="AB3504" s="14">
        <f t="shared" si="1111"/>
        <v>0</v>
      </c>
      <c r="AC3504" s="15">
        <f t="shared" si="1110"/>
        <v>350.4</v>
      </c>
      <c r="AD3504" s="48">
        <f>(ROUND(AC3504-AC3500,1)/AC3500)</f>
        <v>-6.6595631326584984E-2</v>
      </c>
      <c r="AE3504" s="113"/>
      <c r="AF3504" s="60"/>
    </row>
    <row r="3505" spans="1:32">
      <c r="A3505" s="99" t="s">
        <v>666</v>
      </c>
      <c r="B3505" s="87"/>
      <c r="C3505" s="21" t="s">
        <v>339</v>
      </c>
      <c r="D3505" s="12">
        <v>110</v>
      </c>
      <c r="E3505" s="12">
        <v>0</v>
      </c>
      <c r="F3505" s="12">
        <v>0</v>
      </c>
      <c r="G3505" s="12">
        <v>0</v>
      </c>
      <c r="H3505" s="12">
        <v>0</v>
      </c>
      <c r="I3505" s="13">
        <v>30</v>
      </c>
      <c r="J3505" s="13">
        <v>55</v>
      </c>
      <c r="K3505" s="13">
        <v>0</v>
      </c>
      <c r="L3505" s="13">
        <v>0</v>
      </c>
      <c r="M3505" s="13">
        <v>0</v>
      </c>
      <c r="N3505" s="14">
        <f>D3505*$D$8</f>
        <v>154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196.35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06"/>
        <v>350.35</v>
      </c>
      <c r="Y3505" s="14">
        <f t="shared" si="1107"/>
        <v>0</v>
      </c>
      <c r="Z3505" s="14">
        <f t="shared" si="1108"/>
        <v>0</v>
      </c>
      <c r="AA3505" s="14">
        <f t="shared" si="1109"/>
        <v>0</v>
      </c>
      <c r="AB3505" s="14">
        <f t="shared" si="1111"/>
        <v>0</v>
      </c>
      <c r="AC3505" s="15">
        <f t="shared" si="1110"/>
        <v>350.4</v>
      </c>
      <c r="AD3505" s="48">
        <f>(ROUND(AC3505-AC3500,1)/AC3500)</f>
        <v>-6.6595631326584984E-2</v>
      </c>
      <c r="AE3505" s="113"/>
      <c r="AF3505" s="60"/>
    </row>
    <row r="3506" spans="1:32">
      <c r="A3506" s="99" t="s">
        <v>605</v>
      </c>
      <c r="B3506" s="87"/>
      <c r="C3506" s="21" t="s">
        <v>1</v>
      </c>
      <c r="D3506" s="12">
        <v>55</v>
      </c>
      <c r="E3506" s="12">
        <v>110</v>
      </c>
      <c r="F3506" s="12">
        <v>0</v>
      </c>
      <c r="G3506" s="12">
        <v>0</v>
      </c>
      <c r="H3506" s="12">
        <v>0</v>
      </c>
      <c r="I3506" s="13">
        <v>30</v>
      </c>
      <c r="J3506" s="13">
        <v>55</v>
      </c>
      <c r="K3506" s="13">
        <v>90</v>
      </c>
      <c r="L3506" s="13">
        <v>0</v>
      </c>
      <c r="M3506" s="13">
        <v>0</v>
      </c>
      <c r="N3506" s="14">
        <f>D3506*$D$9</f>
        <v>66</v>
      </c>
      <c r="O3506" s="14">
        <f>E3506*$E$9</f>
        <v>143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84.15</v>
      </c>
      <c r="T3506" s="14">
        <f>(O3506/100)*(K3506*$K$9)</f>
        <v>193.04999999999998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06"/>
        <v>150.15</v>
      </c>
      <c r="Y3506" s="14">
        <f t="shared" si="1107"/>
        <v>336.04999999999995</v>
      </c>
      <c r="Z3506" s="14">
        <f t="shared" si="1108"/>
        <v>0</v>
      </c>
      <c r="AA3506" s="14">
        <f t="shared" si="1109"/>
        <v>0</v>
      </c>
      <c r="AB3506" s="14">
        <f t="shared" si="1111"/>
        <v>0</v>
      </c>
      <c r="AC3506" s="15">
        <f t="shared" si="1110"/>
        <v>486.2</v>
      </c>
      <c r="AD3506" s="48">
        <f>(ROUND(AC3506-AC3500,1)/AC3500)</f>
        <v>0.29515183803942463</v>
      </c>
      <c r="AE3506" s="113"/>
      <c r="AF3506" s="60"/>
    </row>
    <row r="3507" spans="1:32">
      <c r="A3507" s="99" t="s">
        <v>844</v>
      </c>
      <c r="B3507" s="87"/>
      <c r="C3507" s="21" t="s">
        <v>2</v>
      </c>
      <c r="D3507" s="12">
        <v>55</v>
      </c>
      <c r="E3507" s="12">
        <v>0</v>
      </c>
      <c r="F3507" s="12">
        <v>110</v>
      </c>
      <c r="G3507" s="12">
        <v>0</v>
      </c>
      <c r="H3507" s="12">
        <v>0</v>
      </c>
      <c r="I3507" s="13">
        <v>30</v>
      </c>
      <c r="J3507" s="13">
        <v>55</v>
      </c>
      <c r="K3507" s="13">
        <v>45</v>
      </c>
      <c r="L3507" s="13">
        <v>45</v>
      </c>
      <c r="M3507" s="13">
        <v>0</v>
      </c>
      <c r="N3507" s="14">
        <f>D3507*$D$10</f>
        <v>66</v>
      </c>
      <c r="O3507" s="14">
        <f>E3507*$E$10</f>
        <v>0</v>
      </c>
      <c r="P3507" s="14">
        <f>F3507*$F$10</f>
        <v>143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84.15</v>
      </c>
      <c r="T3507" s="14">
        <f>(O3507/100)*(K3507*$J$10)</f>
        <v>0</v>
      </c>
      <c r="U3507" s="14">
        <f>(P3507/100)*(K3507*$K$10)+(P3507/100)*(L3507*$L$10)</f>
        <v>193.04999999999998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06"/>
        <v>150.15</v>
      </c>
      <c r="Y3507" s="14">
        <f t="shared" si="1107"/>
        <v>0</v>
      </c>
      <c r="Z3507" s="14">
        <f t="shared" si="1108"/>
        <v>336.04999999999995</v>
      </c>
      <c r="AA3507" s="14">
        <f t="shared" si="1109"/>
        <v>0</v>
      </c>
      <c r="AB3507" s="14">
        <f t="shared" si="1111"/>
        <v>0</v>
      </c>
      <c r="AC3507" s="15">
        <f t="shared" si="1110"/>
        <v>486.2</v>
      </c>
      <c r="AD3507" s="48">
        <f>(ROUND(AC3507-AC3500,1)/AC3500)</f>
        <v>0.29515183803942463</v>
      </c>
      <c r="AE3507" s="113"/>
      <c r="AF3507" s="60"/>
    </row>
    <row r="3508" spans="1:32">
      <c r="A3508" s="99" t="s">
        <v>845</v>
      </c>
      <c r="B3508" s="87"/>
      <c r="C3508" s="21" t="s">
        <v>3</v>
      </c>
      <c r="D3508" s="12">
        <v>55</v>
      </c>
      <c r="E3508" s="12">
        <v>0</v>
      </c>
      <c r="F3508" s="12">
        <v>0</v>
      </c>
      <c r="G3508" s="12">
        <v>110</v>
      </c>
      <c r="H3508" s="12">
        <v>0</v>
      </c>
      <c r="I3508" s="13">
        <v>30</v>
      </c>
      <c r="J3508" s="13">
        <v>55</v>
      </c>
      <c r="K3508" s="13">
        <v>0</v>
      </c>
      <c r="L3508" s="13">
        <v>90</v>
      </c>
      <c r="M3508" s="13">
        <v>0</v>
      </c>
      <c r="N3508" s="14">
        <f>D3508*$D$11</f>
        <v>66</v>
      </c>
      <c r="O3508" s="14">
        <f>E3508*$E$11</f>
        <v>0</v>
      </c>
      <c r="P3508" s="14">
        <f>F3508*$F$11</f>
        <v>0</v>
      </c>
      <c r="Q3508" s="14">
        <f>G3508*$G$11</f>
        <v>143</v>
      </c>
      <c r="R3508" s="14">
        <f>H3508*$H$11</f>
        <v>0</v>
      </c>
      <c r="S3508" s="14">
        <f>(N3508/100)*(I3508*$I$11)+(N3508/100)*(J3508*$J$11)</f>
        <v>84.15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193.04999999999998</v>
      </c>
      <c r="W3508" s="14">
        <f>(R3508/100)*(K3508*$K$11)+(R3508/100)*(L3508*$L$11)</f>
        <v>0</v>
      </c>
      <c r="X3508" s="14">
        <f t="shared" si="1106"/>
        <v>150.15</v>
      </c>
      <c r="Y3508" s="14">
        <f t="shared" si="1107"/>
        <v>0</v>
      </c>
      <c r="Z3508" s="14">
        <f t="shared" si="1108"/>
        <v>0</v>
      </c>
      <c r="AA3508" s="14">
        <f t="shared" si="1109"/>
        <v>336.04999999999995</v>
      </c>
      <c r="AB3508" s="14">
        <f t="shared" si="1111"/>
        <v>0</v>
      </c>
      <c r="AC3508" s="15">
        <f t="shared" si="1110"/>
        <v>486.2</v>
      </c>
      <c r="AD3508" s="48">
        <f>(ROUND(AC3508-AC3500,1)/AC3500)</f>
        <v>0.29515183803942463</v>
      </c>
      <c r="AE3508" s="113"/>
      <c r="AF3508" s="60"/>
    </row>
    <row r="3509" spans="1:32">
      <c r="A3509" s="99" t="s">
        <v>846</v>
      </c>
      <c r="B3509" s="87"/>
      <c r="C3509" s="21" t="s">
        <v>4</v>
      </c>
      <c r="D3509" s="12">
        <v>55</v>
      </c>
      <c r="E3509" s="12">
        <v>0</v>
      </c>
      <c r="F3509" s="12">
        <v>0</v>
      </c>
      <c r="G3509" s="12">
        <v>0</v>
      </c>
      <c r="H3509" s="12">
        <v>110</v>
      </c>
      <c r="I3509" s="13">
        <v>30</v>
      </c>
      <c r="J3509" s="13">
        <v>55</v>
      </c>
      <c r="K3509" s="13">
        <v>45</v>
      </c>
      <c r="L3509" s="13">
        <v>45</v>
      </c>
      <c r="M3509" s="13">
        <v>0</v>
      </c>
      <c r="N3509" s="14">
        <f>D3509*$D$12</f>
        <v>66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143</v>
      </c>
      <c r="S3509" s="14">
        <f>(N3509/100)*(I3509*$I$12)+(N3509/100)*(J3509*$J$12)</f>
        <v>84.15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193.04999999999998</v>
      </c>
      <c r="X3509" s="14">
        <f t="shared" si="1106"/>
        <v>150.15</v>
      </c>
      <c r="Y3509" s="14">
        <f t="shared" si="1107"/>
        <v>0</v>
      </c>
      <c r="Z3509" s="14">
        <f t="shared" si="1108"/>
        <v>0</v>
      </c>
      <c r="AA3509" s="14">
        <f t="shared" si="1109"/>
        <v>0</v>
      </c>
      <c r="AB3509" s="14">
        <f t="shared" si="1111"/>
        <v>336.04999999999995</v>
      </c>
      <c r="AC3509" s="15">
        <f t="shared" si="1110"/>
        <v>486.2</v>
      </c>
      <c r="AD3509" s="48">
        <f>(ROUND(AC3509-AC3500,1)/AC3500)</f>
        <v>0.29515183803942463</v>
      </c>
      <c r="AE3509" s="113"/>
      <c r="AF3509" s="60"/>
    </row>
    <row r="3510" spans="1:32">
      <c r="A3510" s="99" t="s">
        <v>847</v>
      </c>
      <c r="B3510" s="87"/>
      <c r="C3510" s="21" t="s">
        <v>327</v>
      </c>
      <c r="D3510" s="12">
        <v>110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55</v>
      </c>
      <c r="K3510" s="13">
        <v>0</v>
      </c>
      <c r="L3510" s="13">
        <v>0</v>
      </c>
      <c r="M3510" s="13">
        <v>72</v>
      </c>
      <c r="N3510" s="14">
        <f>D3510*$D$13</f>
        <v>143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336.76499999999999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06"/>
        <v>479.76499999999999</v>
      </c>
      <c r="Y3510" s="14">
        <f t="shared" si="1107"/>
        <v>0</v>
      </c>
      <c r="Z3510" s="14">
        <f t="shared" si="1108"/>
        <v>0</v>
      </c>
      <c r="AA3510" s="14">
        <f t="shared" si="1109"/>
        <v>0</v>
      </c>
      <c r="AB3510" s="14">
        <f t="shared" si="1111"/>
        <v>0</v>
      </c>
      <c r="AC3510" s="15">
        <f t="shared" si="1110"/>
        <v>479.8</v>
      </c>
      <c r="AD3510" s="48">
        <f>(ROUND(AC3510-AC3500,1)/AC3500)</f>
        <v>0.27810335641981887</v>
      </c>
      <c r="AE3510" s="113"/>
      <c r="AF3510" s="60"/>
    </row>
    <row r="3511" spans="1:32">
      <c r="A3511" s="99" t="s">
        <v>848</v>
      </c>
      <c r="B3511" s="87"/>
      <c r="C3511" s="21" t="s">
        <v>328</v>
      </c>
      <c r="D3511" s="12">
        <v>110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55</v>
      </c>
      <c r="K3511" s="13">
        <v>72</v>
      </c>
      <c r="L3511" s="13">
        <v>0</v>
      </c>
      <c r="M3511" s="13">
        <v>0</v>
      </c>
      <c r="N3511" s="14">
        <f>D3511*$D$14</f>
        <v>143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336.76499999999999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06"/>
        <v>479.76499999999999</v>
      </c>
      <c r="Y3511" s="14">
        <f t="shared" si="1107"/>
        <v>0</v>
      </c>
      <c r="Z3511" s="14">
        <f t="shared" si="1108"/>
        <v>0</v>
      </c>
      <c r="AA3511" s="14">
        <f t="shared" si="1109"/>
        <v>0</v>
      </c>
      <c r="AB3511" s="14">
        <f t="shared" si="1111"/>
        <v>0</v>
      </c>
      <c r="AC3511" s="15">
        <f t="shared" si="1110"/>
        <v>479.8</v>
      </c>
      <c r="AD3511" s="48">
        <f>(ROUND(AC3511-AC3500,1)/AC3500)</f>
        <v>0.27810335641981887</v>
      </c>
      <c r="AE3511" s="113"/>
      <c r="AF3511" s="60"/>
    </row>
    <row r="3512" spans="1:32">
      <c r="A3512" s="99"/>
      <c r="B3512" s="87"/>
      <c r="C3512" s="21" t="s">
        <v>329</v>
      </c>
      <c r="D3512" s="12">
        <v>110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55</v>
      </c>
      <c r="K3512" s="13">
        <v>0</v>
      </c>
      <c r="L3512" s="13">
        <v>72</v>
      </c>
      <c r="M3512" s="13">
        <v>0</v>
      </c>
      <c r="N3512" s="14">
        <f>D3512*$D$15</f>
        <v>143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336.76499999999999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06"/>
        <v>479.76499999999999</v>
      </c>
      <c r="Y3512" s="14">
        <f t="shared" si="1107"/>
        <v>0</v>
      </c>
      <c r="Z3512" s="14">
        <f t="shared" si="1108"/>
        <v>0</v>
      </c>
      <c r="AA3512" s="14">
        <f t="shared" si="1109"/>
        <v>0</v>
      </c>
      <c r="AB3512" s="14">
        <f t="shared" si="1111"/>
        <v>0</v>
      </c>
      <c r="AC3512" s="15">
        <f t="shared" si="1110"/>
        <v>479.8</v>
      </c>
      <c r="AD3512" s="48">
        <f>(ROUND(AC3512-AC3500,1)/AC3500)</f>
        <v>0.27810335641981887</v>
      </c>
      <c r="AE3512" s="113"/>
      <c r="AF3512" s="60"/>
    </row>
    <row r="3513" spans="1:32">
      <c r="A3513" s="99"/>
      <c r="B3513" s="87"/>
      <c r="C3513" s="21" t="s">
        <v>325</v>
      </c>
      <c r="D3513" s="12">
        <v>110</v>
      </c>
      <c r="E3513" s="12">
        <v>0</v>
      </c>
      <c r="F3513" s="12">
        <v>0</v>
      </c>
      <c r="G3513" s="12">
        <v>0</v>
      </c>
      <c r="H3513" s="12">
        <v>0</v>
      </c>
      <c r="I3513" s="13">
        <v>30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143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319.17599999999993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06"/>
        <v>462.17599999999993</v>
      </c>
      <c r="Y3513" s="14">
        <f t="shared" si="1107"/>
        <v>0</v>
      </c>
      <c r="Z3513" s="14">
        <f t="shared" si="1108"/>
        <v>0</v>
      </c>
      <c r="AA3513" s="14">
        <f t="shared" si="1109"/>
        <v>0</v>
      </c>
      <c r="AB3513" s="14">
        <f t="shared" si="1111"/>
        <v>0</v>
      </c>
      <c r="AC3513" s="15">
        <f t="shared" si="1110"/>
        <v>462.2</v>
      </c>
      <c r="AD3513" s="48">
        <f>(ROUND(AC3513-AC3500,1)/AC3500)</f>
        <v>0.23122003196590304</v>
      </c>
      <c r="AE3513" s="113"/>
      <c r="AF3513" s="60"/>
    </row>
    <row r="3514" spans="1:32">
      <c r="A3514" s="99"/>
      <c r="B3514" s="87"/>
      <c r="C3514" s="21" t="s">
        <v>326</v>
      </c>
      <c r="D3514" s="12">
        <v>110</v>
      </c>
      <c r="E3514" s="12">
        <v>0</v>
      </c>
      <c r="F3514" s="12">
        <v>0</v>
      </c>
      <c r="G3514" s="12">
        <v>0</v>
      </c>
      <c r="H3514" s="12">
        <v>0</v>
      </c>
      <c r="I3514" s="13">
        <v>61</v>
      </c>
      <c r="J3514" s="13">
        <v>55</v>
      </c>
      <c r="K3514" s="13">
        <v>0</v>
      </c>
      <c r="L3514" s="13">
        <v>0</v>
      </c>
      <c r="M3514" s="13">
        <v>0</v>
      </c>
      <c r="N3514" s="14">
        <f>D3514*$D$17</f>
        <v>143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279.27899999999994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06"/>
        <v>422.27899999999994</v>
      </c>
      <c r="Y3514" s="14">
        <f t="shared" si="1107"/>
        <v>0</v>
      </c>
      <c r="Z3514" s="14">
        <f t="shared" si="1108"/>
        <v>0</v>
      </c>
      <c r="AA3514" s="14">
        <f t="shared" si="1109"/>
        <v>0</v>
      </c>
      <c r="AB3514" s="14">
        <f t="shared" si="1111"/>
        <v>0</v>
      </c>
      <c r="AC3514" s="15">
        <f t="shared" si="1110"/>
        <v>422.3</v>
      </c>
      <c r="AD3514" s="48">
        <f>(ROUND(AC3514-AC3500,1)/AC3500)</f>
        <v>0.12493340436867342</v>
      </c>
      <c r="AE3514" s="113"/>
      <c r="AF3514" s="60"/>
    </row>
    <row r="3515" spans="1:32">
      <c r="A3515" s="106" t="s">
        <v>0</v>
      </c>
      <c r="B3515" s="88" t="s">
        <v>156</v>
      </c>
      <c r="C3515" s="50" t="s">
        <v>243</v>
      </c>
      <c r="D3515" s="11">
        <v>100</v>
      </c>
      <c r="E3515" s="11">
        <v>0</v>
      </c>
      <c r="F3515" s="11">
        <v>0</v>
      </c>
      <c r="G3515" s="11">
        <v>0</v>
      </c>
      <c r="H3515" s="11">
        <v>0</v>
      </c>
      <c r="I3515" s="51">
        <v>30</v>
      </c>
      <c r="J3515" s="51">
        <v>70</v>
      </c>
      <c r="K3515" s="51">
        <v>0</v>
      </c>
      <c r="L3515" s="51">
        <v>0</v>
      </c>
      <c r="M3515" s="51">
        <v>0</v>
      </c>
      <c r="N3515" s="52">
        <f>D3515*$D$3</f>
        <v>150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6"/>
        <v>375</v>
      </c>
      <c r="Y3515" s="52">
        <f t="shared" si="1107"/>
        <v>0</v>
      </c>
      <c r="Z3515" s="52">
        <f t="shared" si="1108"/>
        <v>0</v>
      </c>
      <c r="AA3515" s="52">
        <f t="shared" si="1109"/>
        <v>0</v>
      </c>
      <c r="AB3515" s="52">
        <f t="shared" si="1111"/>
        <v>0</v>
      </c>
      <c r="AC3515" s="53">
        <f>ROUND(X3515+Y3515+Z3515+AA3515+AB3515,1)</f>
        <v>375</v>
      </c>
      <c r="AD3515" s="58">
        <v>0</v>
      </c>
      <c r="AE3515" s="113" t="s">
        <v>813</v>
      </c>
      <c r="AF3515" s="60"/>
    </row>
    <row r="3516" spans="1:32">
      <c r="A3516" s="99" t="s">
        <v>814</v>
      </c>
      <c r="B3516" s="89">
        <v>8</v>
      </c>
      <c r="C3516" s="21" t="s">
        <v>324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45</v>
      </c>
      <c r="J3516" s="13">
        <v>88</v>
      </c>
      <c r="K3516" s="13">
        <v>0</v>
      </c>
      <c r="L3516" s="13">
        <v>0</v>
      </c>
      <c r="M3516" s="13">
        <v>0</v>
      </c>
      <c r="N3516" s="14">
        <f>D3516*$D$4</f>
        <v>130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311.22000000000003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6"/>
        <v>441.22</v>
      </c>
      <c r="Y3516" s="14">
        <f t="shared" si="1107"/>
        <v>0</v>
      </c>
      <c r="Z3516" s="14">
        <f t="shared" si="1108"/>
        <v>0</v>
      </c>
      <c r="AA3516" s="14">
        <f t="shared" si="1109"/>
        <v>0</v>
      </c>
      <c r="AB3516" s="14">
        <f>R3516+W3516</f>
        <v>0</v>
      </c>
      <c r="AC3516" s="15">
        <f>ROUND(X3516+Y3516+Z3516+AA3516+AB3516,1)</f>
        <v>441.2</v>
      </c>
      <c r="AD3516" s="48">
        <f>(ROUND(AC3516-AC3515,1)/AC3515)</f>
        <v>0.17653333333333335</v>
      </c>
      <c r="AE3516" s="113"/>
      <c r="AF3516" s="60"/>
    </row>
    <row r="3517" spans="1:32">
      <c r="A3517" s="99" t="s">
        <v>815</v>
      </c>
      <c r="B3517" s="89">
        <v>16</v>
      </c>
      <c r="C3517" s="21" t="s">
        <v>849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70</v>
      </c>
      <c r="K3517" s="13">
        <v>0</v>
      </c>
      <c r="L3517" s="13">
        <v>0</v>
      </c>
      <c r="M3517" s="13">
        <v>0</v>
      </c>
      <c r="N3517" s="14">
        <f>D3517*$D$5</f>
        <v>140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210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6"/>
        <v>350</v>
      </c>
      <c r="Y3517" s="14">
        <f t="shared" si="1107"/>
        <v>0</v>
      </c>
      <c r="Z3517" s="14">
        <f t="shared" si="1108"/>
        <v>0</v>
      </c>
      <c r="AA3517" s="14">
        <f t="shared" si="1109"/>
        <v>0</v>
      </c>
      <c r="AB3517" s="14">
        <f>R3517+W3517</f>
        <v>0</v>
      </c>
      <c r="AC3517" s="15">
        <f t="shared" ref="AC3517:AC3529" si="1112">ROUND(X3517+Y3517+Z3517+AA3517+AB3517,1)</f>
        <v>350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816</v>
      </c>
      <c r="B3518" s="89">
        <v>0</v>
      </c>
      <c r="C3518" s="21" t="s">
        <v>337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30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D3518*$D$6</f>
        <v>140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210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6"/>
        <v>350</v>
      </c>
      <c r="Y3518" s="14">
        <f t="shared" si="1107"/>
        <v>0</v>
      </c>
      <c r="Z3518" s="14">
        <f t="shared" si="1108"/>
        <v>0</v>
      </c>
      <c r="AA3518" s="14">
        <f t="shared" si="1109"/>
        <v>0</v>
      </c>
      <c r="AB3518" s="14">
        <f t="shared" ref="AB3518:AB3530" si="1113">R3518+W3518</f>
        <v>0</v>
      </c>
      <c r="AC3518" s="15">
        <f t="shared" si="1112"/>
        <v>350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817</v>
      </c>
      <c r="B3519" s="89">
        <v>0</v>
      </c>
      <c r="C3519" s="21" t="s">
        <v>338</v>
      </c>
      <c r="D3519" s="12">
        <v>100</v>
      </c>
      <c r="E3519" s="12">
        <v>0</v>
      </c>
      <c r="F3519" s="12">
        <v>0</v>
      </c>
      <c r="G3519" s="12">
        <v>0</v>
      </c>
      <c r="H3519" s="12">
        <v>0</v>
      </c>
      <c r="I3519" s="13">
        <v>30</v>
      </c>
      <c r="J3519" s="13">
        <v>70</v>
      </c>
      <c r="K3519" s="13">
        <v>0</v>
      </c>
      <c r="L3519" s="13">
        <v>0</v>
      </c>
      <c r="M3519" s="13">
        <v>0</v>
      </c>
      <c r="N3519" s="14">
        <f>D3519*$D$7</f>
        <v>140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210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6"/>
        <v>350</v>
      </c>
      <c r="Y3519" s="14">
        <f t="shared" si="1107"/>
        <v>0</v>
      </c>
      <c r="Z3519" s="14">
        <f t="shared" si="1108"/>
        <v>0</v>
      </c>
      <c r="AA3519" s="14">
        <f t="shared" si="1109"/>
        <v>0</v>
      </c>
      <c r="AB3519" s="14">
        <f t="shared" si="1113"/>
        <v>0</v>
      </c>
      <c r="AC3519" s="15">
        <f t="shared" si="1112"/>
        <v>350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666</v>
      </c>
      <c r="B3520" s="89"/>
      <c r="C3520" s="21" t="s">
        <v>339</v>
      </c>
      <c r="D3520" s="12">
        <v>100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D3520*$D$8</f>
        <v>140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210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6"/>
        <v>350</v>
      </c>
      <c r="Y3520" s="14">
        <f t="shared" si="1107"/>
        <v>0</v>
      </c>
      <c r="Z3520" s="14">
        <f t="shared" si="1108"/>
        <v>0</v>
      </c>
      <c r="AA3520" s="14">
        <f t="shared" si="1109"/>
        <v>0</v>
      </c>
      <c r="AB3520" s="14">
        <f t="shared" si="1113"/>
        <v>0</v>
      </c>
      <c r="AC3520" s="15">
        <f t="shared" si="1112"/>
        <v>350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605</v>
      </c>
      <c r="B3521" s="89"/>
      <c r="C3521" s="21" t="s">
        <v>1</v>
      </c>
      <c r="D3521" s="12">
        <v>50</v>
      </c>
      <c r="E3521" s="12">
        <v>100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105</v>
      </c>
      <c r="L3521" s="13">
        <v>0</v>
      </c>
      <c r="M3521" s="13">
        <v>0</v>
      </c>
      <c r="N3521" s="14">
        <f>D3521*$D$9</f>
        <v>60</v>
      </c>
      <c r="O3521" s="14">
        <f>E3521*$E$9</f>
        <v>130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90</v>
      </c>
      <c r="T3521" s="14">
        <f>(O3521/100)*(K3521*$K$9)</f>
        <v>204.75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6"/>
        <v>150</v>
      </c>
      <c r="Y3521" s="14">
        <f t="shared" si="1107"/>
        <v>334.75</v>
      </c>
      <c r="Z3521" s="14">
        <f t="shared" si="1108"/>
        <v>0</v>
      </c>
      <c r="AA3521" s="14">
        <f t="shared" si="1109"/>
        <v>0</v>
      </c>
      <c r="AB3521" s="14">
        <f t="shared" si="1113"/>
        <v>0</v>
      </c>
      <c r="AC3521" s="15">
        <f t="shared" si="1112"/>
        <v>484.8</v>
      </c>
      <c r="AD3521" s="48">
        <f>(ROUND(AC3521-AC3515,1)/AC3515)</f>
        <v>0.2928</v>
      </c>
      <c r="AE3521" s="113"/>
      <c r="AF3521" s="60"/>
    </row>
    <row r="3522" spans="1:32">
      <c r="A3522" s="99" t="s">
        <v>844</v>
      </c>
      <c r="B3522" s="89"/>
      <c r="C3522" s="21" t="s">
        <v>2</v>
      </c>
      <c r="D3522" s="12">
        <v>50</v>
      </c>
      <c r="E3522" s="12">
        <v>0</v>
      </c>
      <c r="F3522" s="12">
        <v>100</v>
      </c>
      <c r="G3522" s="12">
        <v>0</v>
      </c>
      <c r="H3522" s="12">
        <v>0</v>
      </c>
      <c r="I3522" s="13">
        <v>30</v>
      </c>
      <c r="J3522" s="13">
        <v>70</v>
      </c>
      <c r="K3522" s="13">
        <v>52.5</v>
      </c>
      <c r="L3522" s="13">
        <v>52.5</v>
      </c>
      <c r="M3522" s="13">
        <v>0</v>
      </c>
      <c r="N3522" s="14">
        <f>D3522*$D$10</f>
        <v>60</v>
      </c>
      <c r="O3522" s="14">
        <f>E3522*$E$10</f>
        <v>0</v>
      </c>
      <c r="P3522" s="14">
        <f>F3522*$F$10</f>
        <v>130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90</v>
      </c>
      <c r="T3522" s="14">
        <f>(O3522/100)*(K3522*$J$10)</f>
        <v>0</v>
      </c>
      <c r="U3522" s="14">
        <f>(P3522/100)*(K3522*$K$10)+(P3522/100)*(L3522*$L$10)</f>
        <v>204.75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6"/>
        <v>150</v>
      </c>
      <c r="Y3522" s="14">
        <f t="shared" si="1107"/>
        <v>0</v>
      </c>
      <c r="Z3522" s="14">
        <f t="shared" si="1108"/>
        <v>334.75</v>
      </c>
      <c r="AA3522" s="14">
        <f t="shared" si="1109"/>
        <v>0</v>
      </c>
      <c r="AB3522" s="14">
        <f t="shared" si="1113"/>
        <v>0</v>
      </c>
      <c r="AC3522" s="15">
        <f t="shared" si="1112"/>
        <v>484.8</v>
      </c>
      <c r="AD3522" s="48">
        <f>(ROUND(AC3522-AC3515,1)/AC3515)</f>
        <v>0.2928</v>
      </c>
      <c r="AE3522" s="113"/>
      <c r="AF3522" s="60"/>
    </row>
    <row r="3523" spans="1:32">
      <c r="A3523" s="99" t="s">
        <v>845</v>
      </c>
      <c r="B3523" s="89"/>
      <c r="C3523" s="21" t="s">
        <v>3</v>
      </c>
      <c r="D3523" s="12">
        <v>50</v>
      </c>
      <c r="E3523" s="12">
        <v>0</v>
      </c>
      <c r="F3523" s="12">
        <v>0</v>
      </c>
      <c r="G3523" s="12">
        <v>100</v>
      </c>
      <c r="H3523" s="12">
        <v>0</v>
      </c>
      <c r="I3523" s="13">
        <v>30</v>
      </c>
      <c r="J3523" s="13">
        <v>70</v>
      </c>
      <c r="K3523" s="13">
        <v>0</v>
      </c>
      <c r="L3523" s="13">
        <v>105</v>
      </c>
      <c r="M3523" s="13">
        <v>0</v>
      </c>
      <c r="N3523" s="14">
        <f>D3523*$D$11</f>
        <v>60</v>
      </c>
      <c r="O3523" s="14">
        <f>E3523*$E$11</f>
        <v>0</v>
      </c>
      <c r="P3523" s="14">
        <f>F3523*$F$11</f>
        <v>0</v>
      </c>
      <c r="Q3523" s="14">
        <f>G3523*$G$11</f>
        <v>130</v>
      </c>
      <c r="R3523" s="14">
        <f>H3523*$H$11</f>
        <v>0</v>
      </c>
      <c r="S3523" s="14">
        <f>(N3523/100)*(I3523*$I$11)+(N3523/100)*(J3523*$J$11)</f>
        <v>90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204.75</v>
      </c>
      <c r="W3523" s="14">
        <f>(R3523/100)*(K3523*$K$11)+(R3523/100)*(L3523*$L$11)</f>
        <v>0</v>
      </c>
      <c r="X3523" s="14">
        <f t="shared" si="1106"/>
        <v>150</v>
      </c>
      <c r="Y3523" s="14">
        <f t="shared" si="1107"/>
        <v>0</v>
      </c>
      <c r="Z3523" s="14">
        <f t="shared" si="1108"/>
        <v>0</v>
      </c>
      <c r="AA3523" s="14">
        <f t="shared" si="1109"/>
        <v>334.75</v>
      </c>
      <c r="AB3523" s="14">
        <f t="shared" si="1113"/>
        <v>0</v>
      </c>
      <c r="AC3523" s="15">
        <f t="shared" si="1112"/>
        <v>484.8</v>
      </c>
      <c r="AD3523" s="48">
        <f>(ROUND(AC3523-AC3515,1)/AC3515)</f>
        <v>0.2928</v>
      </c>
      <c r="AE3523" s="113"/>
      <c r="AF3523" s="60"/>
    </row>
    <row r="3524" spans="1:32">
      <c r="A3524" s="99" t="s">
        <v>846</v>
      </c>
      <c r="B3524" s="89"/>
      <c r="C3524" s="21" t="s">
        <v>4</v>
      </c>
      <c r="D3524" s="12">
        <v>50</v>
      </c>
      <c r="E3524" s="12">
        <v>0</v>
      </c>
      <c r="F3524" s="12">
        <v>0</v>
      </c>
      <c r="G3524" s="12">
        <v>0</v>
      </c>
      <c r="H3524" s="12">
        <v>100</v>
      </c>
      <c r="I3524" s="13">
        <v>30</v>
      </c>
      <c r="J3524" s="13">
        <v>70</v>
      </c>
      <c r="K3524" s="13">
        <v>52.5</v>
      </c>
      <c r="L3524" s="13">
        <v>52.5</v>
      </c>
      <c r="M3524" s="13">
        <v>0</v>
      </c>
      <c r="N3524" s="14">
        <f>D3524*$D$12</f>
        <v>60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130</v>
      </c>
      <c r="S3524" s="14">
        <f>(N3524/100)*(I3524*$I$12)+(N3524/100)*(J3524*$J$12)</f>
        <v>90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204.75</v>
      </c>
      <c r="X3524" s="14">
        <f t="shared" si="1106"/>
        <v>150</v>
      </c>
      <c r="Y3524" s="14">
        <f t="shared" si="1107"/>
        <v>0</v>
      </c>
      <c r="Z3524" s="14">
        <f t="shared" si="1108"/>
        <v>0</v>
      </c>
      <c r="AA3524" s="14">
        <f t="shared" si="1109"/>
        <v>0</v>
      </c>
      <c r="AB3524" s="14">
        <f t="shared" si="1113"/>
        <v>334.75</v>
      </c>
      <c r="AC3524" s="15">
        <f t="shared" si="1112"/>
        <v>484.8</v>
      </c>
      <c r="AD3524" s="48">
        <f>(ROUND(AC3524-AC3515,1)/AC3515)</f>
        <v>0.2928</v>
      </c>
      <c r="AE3524" s="113"/>
      <c r="AF3524" s="60"/>
    </row>
    <row r="3525" spans="1:32">
      <c r="A3525" s="99" t="s">
        <v>847</v>
      </c>
      <c r="B3525" s="89"/>
      <c r="C3525" s="21" t="s">
        <v>327</v>
      </c>
      <c r="D3525" s="12">
        <v>100</v>
      </c>
      <c r="E3525" s="12">
        <v>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0</v>
      </c>
      <c r="L3525" s="13">
        <v>0</v>
      </c>
      <c r="M3525" s="13">
        <v>80</v>
      </c>
      <c r="N3525" s="14">
        <f>D3525*$D$13</f>
        <v>130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6"/>
        <v>481</v>
      </c>
      <c r="Y3525" s="14">
        <f t="shared" si="1107"/>
        <v>0</v>
      </c>
      <c r="Z3525" s="14">
        <f t="shared" si="1108"/>
        <v>0</v>
      </c>
      <c r="AA3525" s="14">
        <f t="shared" si="1109"/>
        <v>0</v>
      </c>
      <c r="AB3525" s="14">
        <f t="shared" si="1113"/>
        <v>0</v>
      </c>
      <c r="AC3525" s="15">
        <f t="shared" si="1112"/>
        <v>481</v>
      </c>
      <c r="AD3525" s="48">
        <f>(ROUND(AC3525-AC3515,1)/AC3515)</f>
        <v>0.28266666666666668</v>
      </c>
      <c r="AE3525" s="113"/>
      <c r="AF3525" s="60"/>
    </row>
    <row r="3526" spans="1:32">
      <c r="A3526" s="99" t="s">
        <v>848</v>
      </c>
      <c r="B3526" s="89"/>
      <c r="C3526" s="21" t="s">
        <v>328</v>
      </c>
      <c r="D3526" s="12">
        <v>100</v>
      </c>
      <c r="E3526" s="12">
        <v>0</v>
      </c>
      <c r="F3526" s="12">
        <v>0</v>
      </c>
      <c r="G3526" s="12">
        <v>0</v>
      </c>
      <c r="H3526" s="12">
        <v>0</v>
      </c>
      <c r="I3526" s="13">
        <v>30</v>
      </c>
      <c r="J3526" s="13">
        <v>70</v>
      </c>
      <c r="K3526" s="13">
        <v>80</v>
      </c>
      <c r="L3526" s="13">
        <v>0</v>
      </c>
      <c r="M3526" s="13">
        <v>0</v>
      </c>
      <c r="N3526" s="14">
        <f>D3526*$D$14</f>
        <v>130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6"/>
        <v>481</v>
      </c>
      <c r="Y3526" s="14">
        <f t="shared" si="1107"/>
        <v>0</v>
      </c>
      <c r="Z3526" s="14">
        <f t="shared" si="1108"/>
        <v>0</v>
      </c>
      <c r="AA3526" s="14">
        <f t="shared" si="1109"/>
        <v>0</v>
      </c>
      <c r="AB3526" s="14">
        <f t="shared" si="1113"/>
        <v>0</v>
      </c>
      <c r="AC3526" s="15">
        <f t="shared" si="1112"/>
        <v>481</v>
      </c>
      <c r="AD3526" s="48">
        <f>(ROUND(AC3526-AC3515,1)/AC3515)</f>
        <v>0.28266666666666668</v>
      </c>
      <c r="AE3526" s="113"/>
      <c r="AF3526" s="60"/>
    </row>
    <row r="3527" spans="1:32">
      <c r="A3527" s="99"/>
      <c r="B3527" s="89"/>
      <c r="C3527" s="21" t="s">
        <v>329</v>
      </c>
      <c r="D3527" s="12">
        <v>100</v>
      </c>
      <c r="E3527" s="12">
        <v>0</v>
      </c>
      <c r="F3527" s="12">
        <v>0</v>
      </c>
      <c r="G3527" s="12">
        <v>0</v>
      </c>
      <c r="H3527" s="12">
        <v>0</v>
      </c>
      <c r="I3527" s="13">
        <v>30</v>
      </c>
      <c r="J3527" s="13">
        <v>70</v>
      </c>
      <c r="K3527" s="13">
        <v>0</v>
      </c>
      <c r="L3527" s="13">
        <v>80</v>
      </c>
      <c r="M3527" s="13">
        <v>0</v>
      </c>
      <c r="N3527" s="14">
        <f>D3527*$D$15</f>
        <v>130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6"/>
        <v>481</v>
      </c>
      <c r="Y3527" s="14">
        <f t="shared" si="1107"/>
        <v>0</v>
      </c>
      <c r="Z3527" s="14">
        <f t="shared" si="1108"/>
        <v>0</v>
      </c>
      <c r="AA3527" s="14">
        <f t="shared" si="1109"/>
        <v>0</v>
      </c>
      <c r="AB3527" s="14">
        <f t="shared" si="1113"/>
        <v>0</v>
      </c>
      <c r="AC3527" s="15">
        <f t="shared" si="1112"/>
        <v>481</v>
      </c>
      <c r="AD3527" s="48">
        <f>(ROUND(AC3527-AC3515,1)/AC3515)</f>
        <v>0.28266666666666668</v>
      </c>
      <c r="AE3527" s="113"/>
      <c r="AF3527" s="60"/>
    </row>
    <row r="3528" spans="1:32">
      <c r="A3528" s="99"/>
      <c r="B3528" s="89"/>
      <c r="C3528" s="21" t="s">
        <v>325</v>
      </c>
      <c r="D3528" s="12">
        <v>100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98</v>
      </c>
      <c r="K3528" s="13">
        <v>0</v>
      </c>
      <c r="L3528" s="13">
        <v>0</v>
      </c>
      <c r="M3528" s="13">
        <v>0</v>
      </c>
      <c r="N3528" s="14">
        <f>D3528*$D$16</f>
        <v>130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332.02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6"/>
        <v>462.02</v>
      </c>
      <c r="Y3528" s="14">
        <f t="shared" si="1107"/>
        <v>0</v>
      </c>
      <c r="Z3528" s="14">
        <f t="shared" si="1108"/>
        <v>0</v>
      </c>
      <c r="AA3528" s="14">
        <f t="shared" si="1109"/>
        <v>0</v>
      </c>
      <c r="AB3528" s="14">
        <f t="shared" si="1113"/>
        <v>0</v>
      </c>
      <c r="AC3528" s="15">
        <f t="shared" si="1112"/>
        <v>462</v>
      </c>
      <c r="AD3528" s="48">
        <f>(ROUND(AC3528-AC3515,1)/AC3515)</f>
        <v>0.23200000000000001</v>
      </c>
      <c r="AE3528" s="113"/>
      <c r="AF3528" s="60"/>
    </row>
    <row r="3529" spans="1:32">
      <c r="A3529" s="99"/>
      <c r="B3529" s="89"/>
      <c r="C3529" s="21" t="s">
        <v>326</v>
      </c>
      <c r="D3529" s="12">
        <v>100</v>
      </c>
      <c r="E3529" s="12">
        <v>0</v>
      </c>
      <c r="F3529" s="12">
        <v>0</v>
      </c>
      <c r="G3529" s="12">
        <v>0</v>
      </c>
      <c r="H3529" s="12">
        <v>0</v>
      </c>
      <c r="I3529" s="13">
        <v>68</v>
      </c>
      <c r="J3529" s="13">
        <v>70</v>
      </c>
      <c r="K3529" s="13">
        <v>0</v>
      </c>
      <c r="L3529" s="13">
        <v>0</v>
      </c>
      <c r="M3529" s="13">
        <v>0</v>
      </c>
      <c r="N3529" s="14">
        <f>D3529*$D$17</f>
        <v>130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294.31999999999994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6"/>
        <v>424.31999999999994</v>
      </c>
      <c r="Y3529" s="14">
        <f t="shared" si="1107"/>
        <v>0</v>
      </c>
      <c r="Z3529" s="14">
        <f t="shared" si="1108"/>
        <v>0</v>
      </c>
      <c r="AA3529" s="14">
        <f t="shared" si="1109"/>
        <v>0</v>
      </c>
      <c r="AB3529" s="14">
        <f t="shared" si="1113"/>
        <v>0</v>
      </c>
      <c r="AC3529" s="15">
        <f t="shared" si="1112"/>
        <v>424.3</v>
      </c>
      <c r="AD3529" s="48">
        <f>(ROUND(AC3529-AC3515,1)/AC3515)</f>
        <v>0.13146666666666665</v>
      </c>
      <c r="AE3529" s="113"/>
      <c r="AF3529" s="60"/>
    </row>
    <row r="3530" spans="1:32">
      <c r="A3530" s="106" t="s">
        <v>0</v>
      </c>
      <c r="B3530" s="86" t="s">
        <v>157</v>
      </c>
      <c r="C3530" s="50" t="s">
        <v>243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6"/>
        <v>382.5</v>
      </c>
      <c r="Y3530" s="52">
        <f t="shared" si="1107"/>
        <v>0</v>
      </c>
      <c r="Z3530" s="52">
        <f t="shared" si="1108"/>
        <v>0</v>
      </c>
      <c r="AA3530" s="52">
        <f t="shared" si="1109"/>
        <v>0</v>
      </c>
      <c r="AB3530" s="52">
        <f t="shared" si="1113"/>
        <v>0</v>
      </c>
      <c r="AC3530" s="53">
        <f>ROUND(X3530+Y3530+Z3530+AA3530+AB3530,1)</f>
        <v>382.5</v>
      </c>
      <c r="AD3530" s="58">
        <v>0</v>
      </c>
      <c r="AE3530" s="113" t="s">
        <v>813</v>
      </c>
      <c r="AF3530" s="60"/>
    </row>
    <row r="3531" spans="1:32">
      <c r="A3531" s="99" t="s">
        <v>814</v>
      </c>
      <c r="B3531" s="87">
        <v>14</v>
      </c>
      <c r="C3531" s="21" t="s">
        <v>324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6"/>
        <v>471.52559999999994</v>
      </c>
      <c r="Y3531" s="14">
        <f t="shared" si="1107"/>
        <v>0</v>
      </c>
      <c r="Z3531" s="14">
        <f t="shared" si="1108"/>
        <v>0</v>
      </c>
      <c r="AA3531" s="14">
        <f t="shared" si="1109"/>
        <v>0</v>
      </c>
      <c r="AB3531" s="14">
        <f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815</v>
      </c>
      <c r="B3532" s="87">
        <v>10</v>
      </c>
      <c r="C3532" s="21" t="s">
        <v>849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6"/>
        <v>357</v>
      </c>
      <c r="Y3532" s="14">
        <f t="shared" si="1107"/>
        <v>0</v>
      </c>
      <c r="Z3532" s="14">
        <f t="shared" si="1108"/>
        <v>0</v>
      </c>
      <c r="AA3532" s="14">
        <f t="shared" si="1109"/>
        <v>0</v>
      </c>
      <c r="AB3532" s="14">
        <f>R3532+W3532</f>
        <v>0</v>
      </c>
      <c r="AC3532" s="15">
        <f t="shared" ref="AC3532:AC3544" si="1114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816</v>
      </c>
      <c r="B3533" s="87">
        <v>0</v>
      </c>
      <c r="C3533" s="21" t="s">
        <v>337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6"/>
        <v>357</v>
      </c>
      <c r="Y3533" s="14">
        <f t="shared" si="1107"/>
        <v>0</v>
      </c>
      <c r="Z3533" s="14">
        <f t="shared" si="1108"/>
        <v>0</v>
      </c>
      <c r="AA3533" s="14">
        <f t="shared" si="1109"/>
        <v>0</v>
      </c>
      <c r="AB3533" s="14">
        <f t="shared" ref="AB3533:AB3545" si="1115">R3533+W3533</f>
        <v>0</v>
      </c>
      <c r="AC3533" s="15">
        <f t="shared" si="1114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817</v>
      </c>
      <c r="B3534" s="87">
        <v>0</v>
      </c>
      <c r="C3534" s="21" t="s">
        <v>338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6"/>
        <v>357</v>
      </c>
      <c r="Y3534" s="14">
        <f t="shared" si="1107"/>
        <v>0</v>
      </c>
      <c r="Z3534" s="14">
        <f t="shared" si="1108"/>
        <v>0</v>
      </c>
      <c r="AA3534" s="14">
        <f t="shared" si="1109"/>
        <v>0</v>
      </c>
      <c r="AB3534" s="14">
        <f t="shared" si="1115"/>
        <v>0</v>
      </c>
      <c r="AC3534" s="15">
        <f t="shared" si="1114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666</v>
      </c>
      <c r="B3535" s="87"/>
      <c r="C3535" s="21" t="s">
        <v>339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6"/>
        <v>357</v>
      </c>
      <c r="Y3535" s="14">
        <f t="shared" si="1107"/>
        <v>0</v>
      </c>
      <c r="Z3535" s="14">
        <f t="shared" si="1108"/>
        <v>0</v>
      </c>
      <c r="AA3535" s="14">
        <f t="shared" si="1109"/>
        <v>0</v>
      </c>
      <c r="AB3535" s="14">
        <f t="shared" si="1115"/>
        <v>0</v>
      </c>
      <c r="AC3535" s="15">
        <f t="shared" si="1114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605</v>
      </c>
      <c r="B3536" s="87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6"/>
        <v>153</v>
      </c>
      <c r="Y3536" s="14">
        <f t="shared" si="1107"/>
        <v>341.44499999999994</v>
      </c>
      <c r="Z3536" s="14">
        <f t="shared" si="1108"/>
        <v>0</v>
      </c>
      <c r="AA3536" s="14">
        <f t="shared" si="1109"/>
        <v>0</v>
      </c>
      <c r="AB3536" s="14">
        <f t="shared" si="1115"/>
        <v>0</v>
      </c>
      <c r="AC3536" s="15">
        <f t="shared" si="1114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844</v>
      </c>
      <c r="B3537" s="87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6"/>
        <v>153</v>
      </c>
      <c r="Y3537" s="14">
        <f t="shared" si="1107"/>
        <v>0</v>
      </c>
      <c r="Z3537" s="14">
        <f t="shared" si="1108"/>
        <v>341.44499999999994</v>
      </c>
      <c r="AA3537" s="14">
        <f t="shared" si="1109"/>
        <v>0</v>
      </c>
      <c r="AB3537" s="14">
        <f t="shared" si="1115"/>
        <v>0</v>
      </c>
      <c r="AC3537" s="15">
        <f t="shared" si="1114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845</v>
      </c>
      <c r="B3538" s="87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6"/>
        <v>153</v>
      </c>
      <c r="Y3538" s="14">
        <f t="shared" si="1107"/>
        <v>0</v>
      </c>
      <c r="Z3538" s="14">
        <f t="shared" si="1108"/>
        <v>0</v>
      </c>
      <c r="AA3538" s="14">
        <f t="shared" si="1109"/>
        <v>341.44499999999994</v>
      </c>
      <c r="AB3538" s="14">
        <f t="shared" si="1115"/>
        <v>0</v>
      </c>
      <c r="AC3538" s="15">
        <f t="shared" si="1114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846</v>
      </c>
      <c r="B3539" s="87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6"/>
        <v>153</v>
      </c>
      <c r="Y3539" s="14">
        <f t="shared" si="1107"/>
        <v>0</v>
      </c>
      <c r="Z3539" s="14">
        <f t="shared" si="1108"/>
        <v>0</v>
      </c>
      <c r="AA3539" s="14">
        <f t="shared" si="1109"/>
        <v>0</v>
      </c>
      <c r="AB3539" s="14">
        <f t="shared" si="1115"/>
        <v>341.44499999999994</v>
      </c>
      <c r="AC3539" s="15">
        <f t="shared" si="1114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847</v>
      </c>
      <c r="B3540" s="87"/>
      <c r="C3540" s="21" t="s">
        <v>327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6"/>
        <v>490.62</v>
      </c>
      <c r="Y3540" s="14">
        <f t="shared" si="1107"/>
        <v>0</v>
      </c>
      <c r="Z3540" s="14">
        <f t="shared" si="1108"/>
        <v>0</v>
      </c>
      <c r="AA3540" s="14">
        <f t="shared" si="1109"/>
        <v>0</v>
      </c>
      <c r="AB3540" s="14">
        <f t="shared" si="1115"/>
        <v>0</v>
      </c>
      <c r="AC3540" s="15">
        <f t="shared" si="1114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848</v>
      </c>
      <c r="B3541" s="87"/>
      <c r="C3541" s="21" t="s">
        <v>328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6"/>
        <v>490.62</v>
      </c>
      <c r="Y3541" s="14">
        <f t="shared" si="1107"/>
        <v>0</v>
      </c>
      <c r="Z3541" s="14">
        <f t="shared" si="1108"/>
        <v>0</v>
      </c>
      <c r="AA3541" s="14">
        <f t="shared" si="1109"/>
        <v>0</v>
      </c>
      <c r="AB3541" s="14">
        <f t="shared" si="1115"/>
        <v>0</v>
      </c>
      <c r="AC3541" s="15">
        <f t="shared" si="1114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7"/>
      <c r="C3542" s="21" t="s">
        <v>329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6"/>
        <v>490.62</v>
      </c>
      <c r="Y3542" s="14">
        <f t="shared" si="1107"/>
        <v>0</v>
      </c>
      <c r="Z3542" s="14">
        <f t="shared" si="1108"/>
        <v>0</v>
      </c>
      <c r="AA3542" s="14">
        <f t="shared" si="1109"/>
        <v>0</v>
      </c>
      <c r="AB3542" s="14">
        <f t="shared" si="1115"/>
        <v>0</v>
      </c>
      <c r="AC3542" s="15">
        <f t="shared" si="1114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7"/>
      <c r="C3543" s="21" t="s">
        <v>325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6"/>
        <v>448.98359999999991</v>
      </c>
      <c r="Y3543" s="14">
        <f t="shared" si="1107"/>
        <v>0</v>
      </c>
      <c r="Z3543" s="14">
        <f t="shared" si="1108"/>
        <v>0</v>
      </c>
      <c r="AA3543" s="14">
        <f t="shared" si="1109"/>
        <v>0</v>
      </c>
      <c r="AB3543" s="14">
        <f t="shared" si="1115"/>
        <v>0</v>
      </c>
      <c r="AC3543" s="15">
        <f t="shared" si="1114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7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6"/>
        <v>448.98359999999991</v>
      </c>
      <c r="Y3544" s="14">
        <f t="shared" si="1107"/>
        <v>0</v>
      </c>
      <c r="Z3544" s="14">
        <f t="shared" si="1108"/>
        <v>0</v>
      </c>
      <c r="AA3544" s="14">
        <f t="shared" si="1109"/>
        <v>0</v>
      </c>
      <c r="AB3544" s="14">
        <f t="shared" si="1115"/>
        <v>0</v>
      </c>
      <c r="AC3544" s="15">
        <f t="shared" si="1114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88" t="s">
        <v>321</v>
      </c>
      <c r="C3545" s="50" t="s">
        <v>243</v>
      </c>
      <c r="D3545" s="11">
        <v>104</v>
      </c>
      <c r="E3545" s="11">
        <v>0</v>
      </c>
      <c r="F3545" s="11">
        <v>0</v>
      </c>
      <c r="G3545" s="11">
        <v>0</v>
      </c>
      <c r="H3545" s="11">
        <v>0</v>
      </c>
      <c r="I3545" s="51">
        <v>40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156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210.60000000000002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6"/>
        <v>366.6</v>
      </c>
      <c r="Y3545" s="52">
        <f t="shared" si="1107"/>
        <v>0</v>
      </c>
      <c r="Z3545" s="52">
        <f t="shared" si="1108"/>
        <v>0</v>
      </c>
      <c r="AA3545" s="52">
        <f t="shared" si="1109"/>
        <v>0</v>
      </c>
      <c r="AB3545" s="52">
        <f t="shared" si="1115"/>
        <v>0</v>
      </c>
      <c r="AC3545" s="53">
        <f>ROUND(X3545+Y3545+Z3545+AA3545+AB3545,1)</f>
        <v>366.6</v>
      </c>
      <c r="AD3545" s="58">
        <v>0</v>
      </c>
      <c r="AE3545" s="113" t="s">
        <v>813</v>
      </c>
      <c r="AF3545" s="60"/>
    </row>
    <row r="3546" spans="1:32">
      <c r="A3546" s="99" t="s">
        <v>814</v>
      </c>
      <c r="B3546" s="89">
        <v>10</v>
      </c>
      <c r="C3546" s="21" t="s">
        <v>324</v>
      </c>
      <c r="D3546" s="12">
        <v>104</v>
      </c>
      <c r="E3546" s="12">
        <v>0</v>
      </c>
      <c r="F3546" s="12">
        <v>0</v>
      </c>
      <c r="G3546" s="12">
        <v>0</v>
      </c>
      <c r="H3546" s="12">
        <v>0</v>
      </c>
      <c r="I3546" s="13">
        <v>56</v>
      </c>
      <c r="J3546" s="13">
        <v>66</v>
      </c>
      <c r="K3546" s="13">
        <v>0</v>
      </c>
      <c r="L3546" s="13">
        <v>0</v>
      </c>
      <c r="M3546" s="13">
        <v>0</v>
      </c>
      <c r="N3546" s="14">
        <f>D3546*$D$4</f>
        <v>135.20000000000002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296.89920000000001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6"/>
        <v>432.0992</v>
      </c>
      <c r="Y3546" s="14">
        <f t="shared" si="1107"/>
        <v>0</v>
      </c>
      <c r="Z3546" s="14">
        <f t="shared" si="1108"/>
        <v>0</v>
      </c>
      <c r="AA3546" s="14">
        <f t="shared" si="1109"/>
        <v>0</v>
      </c>
      <c r="AB3546" s="14">
        <f>R3546+W3546</f>
        <v>0</v>
      </c>
      <c r="AC3546" s="15">
        <f>ROUND(X3546+Y3546+Z3546+AA3546+AB3546,1)</f>
        <v>432.1</v>
      </c>
      <c r="AD3546" s="48">
        <f>(ROUND(AC3546-AC3545,1)/AC3545)</f>
        <v>0.17866884888161483</v>
      </c>
      <c r="AE3546" s="113"/>
      <c r="AF3546" s="60"/>
    </row>
    <row r="3547" spans="1:32">
      <c r="A3547" s="99" t="s">
        <v>815</v>
      </c>
      <c r="B3547" s="89">
        <v>12</v>
      </c>
      <c r="C3547" s="21" t="s">
        <v>849</v>
      </c>
      <c r="D3547" s="12">
        <v>104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145.6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196.56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6"/>
        <v>342.15999999999997</v>
      </c>
      <c r="Y3547" s="14">
        <f t="shared" si="1107"/>
        <v>0</v>
      </c>
      <c r="Z3547" s="14">
        <f t="shared" si="1108"/>
        <v>0</v>
      </c>
      <c r="AA3547" s="14">
        <f t="shared" si="1109"/>
        <v>0</v>
      </c>
      <c r="AB3547" s="14">
        <f>R3547+W3547</f>
        <v>0</v>
      </c>
      <c r="AC3547" s="15">
        <f t="shared" ref="AC3547:AC3559" si="1116">ROUND(X3547+Y3547+Z3547+AA3547+AB3547,1)</f>
        <v>342.2</v>
      </c>
      <c r="AD3547" s="48">
        <f>(ROUND(AC3547-AC3545,1)/AC3545)</f>
        <v>-6.6557555919258035E-2</v>
      </c>
      <c r="AE3547" s="113"/>
      <c r="AF3547" s="60"/>
    </row>
    <row r="3548" spans="1:32">
      <c r="A3548" s="99" t="s">
        <v>816</v>
      </c>
      <c r="B3548" s="89">
        <v>0</v>
      </c>
      <c r="C3548" s="21" t="s">
        <v>337</v>
      </c>
      <c r="D3548" s="12">
        <v>104</v>
      </c>
      <c r="E3548" s="12">
        <v>0</v>
      </c>
      <c r="F3548" s="12">
        <v>0</v>
      </c>
      <c r="G3548" s="12">
        <v>0</v>
      </c>
      <c r="H3548" s="12">
        <v>0</v>
      </c>
      <c r="I3548" s="13">
        <v>40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145.6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196.56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6"/>
        <v>342.15999999999997</v>
      </c>
      <c r="Y3548" s="14">
        <f t="shared" si="1107"/>
        <v>0</v>
      </c>
      <c r="Z3548" s="14">
        <f t="shared" si="1108"/>
        <v>0</v>
      </c>
      <c r="AA3548" s="14">
        <f t="shared" si="1109"/>
        <v>0</v>
      </c>
      <c r="AB3548" s="14">
        <f t="shared" ref="AB3548:AB3560" si="1117">R3548+W3548</f>
        <v>0</v>
      </c>
      <c r="AC3548" s="15">
        <f t="shared" si="1116"/>
        <v>342.2</v>
      </c>
      <c r="AD3548" s="48">
        <f>(ROUND(AC3548-AC3545,1)/AC3545)</f>
        <v>-6.6557555919258035E-2</v>
      </c>
      <c r="AE3548" s="113"/>
      <c r="AF3548" s="60"/>
    </row>
    <row r="3549" spans="1:32">
      <c r="A3549" s="99" t="s">
        <v>817</v>
      </c>
      <c r="B3549" s="89">
        <v>0</v>
      </c>
      <c r="C3549" s="21" t="s">
        <v>338</v>
      </c>
      <c r="D3549" s="12">
        <v>104</v>
      </c>
      <c r="E3549" s="12">
        <v>0</v>
      </c>
      <c r="F3549" s="12">
        <v>0</v>
      </c>
      <c r="G3549" s="12">
        <v>0</v>
      </c>
      <c r="H3549" s="12">
        <v>0</v>
      </c>
      <c r="I3549" s="13">
        <v>40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145.6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196.56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6"/>
        <v>342.15999999999997</v>
      </c>
      <c r="Y3549" s="14">
        <f t="shared" si="1107"/>
        <v>0</v>
      </c>
      <c r="Z3549" s="14">
        <f t="shared" si="1108"/>
        <v>0</v>
      </c>
      <c r="AA3549" s="14">
        <f t="shared" si="1109"/>
        <v>0</v>
      </c>
      <c r="AB3549" s="14">
        <f t="shared" si="1117"/>
        <v>0</v>
      </c>
      <c r="AC3549" s="15">
        <f t="shared" si="1116"/>
        <v>342.2</v>
      </c>
      <c r="AD3549" s="48">
        <f>(ROUND(AC3549-AC3545,1)/AC3545)</f>
        <v>-6.6557555919258035E-2</v>
      </c>
      <c r="AE3549" s="113"/>
      <c r="AF3549" s="60"/>
    </row>
    <row r="3550" spans="1:32">
      <c r="A3550" s="99" t="s">
        <v>666</v>
      </c>
      <c r="B3550" s="89"/>
      <c r="C3550" s="21" t="s">
        <v>339</v>
      </c>
      <c r="D3550" s="12">
        <v>104</v>
      </c>
      <c r="E3550" s="12">
        <v>0</v>
      </c>
      <c r="F3550" s="12">
        <v>0</v>
      </c>
      <c r="G3550" s="12">
        <v>0</v>
      </c>
      <c r="H3550" s="12">
        <v>0</v>
      </c>
      <c r="I3550" s="13">
        <v>40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145.6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196.56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6"/>
        <v>342.15999999999997</v>
      </c>
      <c r="Y3550" s="14">
        <f t="shared" si="1107"/>
        <v>0</v>
      </c>
      <c r="Z3550" s="14">
        <f t="shared" si="1108"/>
        <v>0</v>
      </c>
      <c r="AA3550" s="14">
        <f t="shared" si="1109"/>
        <v>0</v>
      </c>
      <c r="AB3550" s="14">
        <f t="shared" si="1117"/>
        <v>0</v>
      </c>
      <c r="AC3550" s="15">
        <f t="shared" si="1116"/>
        <v>342.2</v>
      </c>
      <c r="AD3550" s="48">
        <f>(ROUND(AC3550-AC3545,1)/AC3545)</f>
        <v>-6.6557555919258035E-2</v>
      </c>
      <c r="AE3550" s="113"/>
      <c r="AF3550" s="60"/>
    </row>
    <row r="3551" spans="1:32">
      <c r="A3551" s="99" t="s">
        <v>605</v>
      </c>
      <c r="B3551" s="89"/>
      <c r="C3551" s="21" t="s">
        <v>1</v>
      </c>
      <c r="D3551" s="12">
        <v>52</v>
      </c>
      <c r="E3551" s="12">
        <v>104</v>
      </c>
      <c r="F3551" s="12">
        <v>0</v>
      </c>
      <c r="G3551" s="12">
        <v>0</v>
      </c>
      <c r="H3551" s="12">
        <v>0</v>
      </c>
      <c r="I3551" s="13">
        <v>40</v>
      </c>
      <c r="J3551" s="13">
        <v>50</v>
      </c>
      <c r="K3551" s="13">
        <v>95</v>
      </c>
      <c r="L3551" s="13">
        <v>0</v>
      </c>
      <c r="M3551" s="13">
        <v>0</v>
      </c>
      <c r="N3551" s="14">
        <f>D3551*$D$9</f>
        <v>62.4</v>
      </c>
      <c r="O3551" s="14">
        <f>E3551*$E$9</f>
        <v>135.20000000000002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84.24</v>
      </c>
      <c r="T3551" s="14">
        <f>(O3551/100)*(K3551*$K$9)</f>
        <v>192.66000000000003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6"/>
        <v>146.63999999999999</v>
      </c>
      <c r="Y3551" s="14">
        <f t="shared" si="1107"/>
        <v>327.86</v>
      </c>
      <c r="Z3551" s="14">
        <f t="shared" si="1108"/>
        <v>0</v>
      </c>
      <c r="AA3551" s="14">
        <f t="shared" si="1109"/>
        <v>0</v>
      </c>
      <c r="AB3551" s="14">
        <f t="shared" si="1117"/>
        <v>0</v>
      </c>
      <c r="AC3551" s="15">
        <f t="shared" si="1116"/>
        <v>474.5</v>
      </c>
      <c r="AD3551" s="48">
        <f>(ROUND(AC3551-AC3545,1)/AC3545)</f>
        <v>0.29432624113475175</v>
      </c>
      <c r="AE3551" s="113"/>
      <c r="AF3551" s="60"/>
    </row>
    <row r="3552" spans="1:32">
      <c r="A3552" s="99" t="s">
        <v>844</v>
      </c>
      <c r="B3552" s="89"/>
      <c r="C3552" s="21" t="s">
        <v>2</v>
      </c>
      <c r="D3552" s="12">
        <v>52</v>
      </c>
      <c r="E3552" s="12">
        <v>0</v>
      </c>
      <c r="F3552" s="12">
        <v>104</v>
      </c>
      <c r="G3552" s="12">
        <v>0</v>
      </c>
      <c r="H3552" s="12">
        <v>0</v>
      </c>
      <c r="I3552" s="13">
        <v>40</v>
      </c>
      <c r="J3552" s="13">
        <v>50</v>
      </c>
      <c r="K3552" s="13">
        <v>47.5</v>
      </c>
      <c r="L3552" s="13">
        <v>47.5</v>
      </c>
      <c r="M3552" s="13">
        <v>0</v>
      </c>
      <c r="N3552" s="14">
        <f>D3552*$D$10</f>
        <v>62.4</v>
      </c>
      <c r="O3552" s="14">
        <f>E3552*$E$10</f>
        <v>0</v>
      </c>
      <c r="P3552" s="14">
        <f>F3552*$F$10</f>
        <v>135.20000000000002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84.24</v>
      </c>
      <c r="T3552" s="14">
        <f>(O3552/100)*(K3552*$J$10)</f>
        <v>0</v>
      </c>
      <c r="U3552" s="14">
        <f>(P3552/100)*(K3552*$K$10)+(P3552/100)*(L3552*$L$10)</f>
        <v>192.66000000000003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6"/>
        <v>146.63999999999999</v>
      </c>
      <c r="Y3552" s="14">
        <f t="shared" si="1107"/>
        <v>0</v>
      </c>
      <c r="Z3552" s="14">
        <f t="shared" si="1108"/>
        <v>327.86</v>
      </c>
      <c r="AA3552" s="14">
        <f t="shared" si="1109"/>
        <v>0</v>
      </c>
      <c r="AB3552" s="14">
        <f t="shared" si="1117"/>
        <v>0</v>
      </c>
      <c r="AC3552" s="15">
        <f t="shared" si="1116"/>
        <v>474.5</v>
      </c>
      <c r="AD3552" s="48">
        <f>(ROUND(AC3552-AC3545,1)/AC3545)</f>
        <v>0.29432624113475175</v>
      </c>
      <c r="AE3552" s="113"/>
      <c r="AF3552" s="60"/>
    </row>
    <row r="3553" spans="1:32">
      <c r="A3553" s="99" t="s">
        <v>845</v>
      </c>
      <c r="B3553" s="89"/>
      <c r="C3553" s="21" t="s">
        <v>3</v>
      </c>
      <c r="D3553" s="12">
        <v>52</v>
      </c>
      <c r="E3553" s="12">
        <v>0</v>
      </c>
      <c r="F3553" s="12">
        <v>0</v>
      </c>
      <c r="G3553" s="12">
        <v>104</v>
      </c>
      <c r="H3553" s="12">
        <v>0</v>
      </c>
      <c r="I3553" s="13">
        <v>40</v>
      </c>
      <c r="J3553" s="13">
        <v>50</v>
      </c>
      <c r="K3553" s="13">
        <v>0</v>
      </c>
      <c r="L3553" s="13">
        <v>95</v>
      </c>
      <c r="M3553" s="13">
        <v>0</v>
      </c>
      <c r="N3553" s="14">
        <f>D3553*$D$11</f>
        <v>62.4</v>
      </c>
      <c r="O3553" s="14">
        <f>E3553*$E$11</f>
        <v>0</v>
      </c>
      <c r="P3553" s="14">
        <f>F3553*$F$11</f>
        <v>0</v>
      </c>
      <c r="Q3553" s="14">
        <f>G3553*$G$11</f>
        <v>135.20000000000002</v>
      </c>
      <c r="R3553" s="14">
        <f>H3553*$H$11</f>
        <v>0</v>
      </c>
      <c r="S3553" s="14">
        <f>(N3553/100)*(I3553*$I$11)+(N3553/100)*(J3553*$J$11)</f>
        <v>84.24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192.66000000000003</v>
      </c>
      <c r="W3553" s="14">
        <f>(R3553/100)*(K3553*$K$11)+(R3553/100)*(L3553*$L$11)</f>
        <v>0</v>
      </c>
      <c r="X3553" s="14">
        <f t="shared" si="1106"/>
        <v>146.63999999999999</v>
      </c>
      <c r="Y3553" s="14">
        <f t="shared" si="1107"/>
        <v>0</v>
      </c>
      <c r="Z3553" s="14">
        <f t="shared" si="1108"/>
        <v>0</v>
      </c>
      <c r="AA3553" s="14">
        <f t="shared" si="1109"/>
        <v>327.86</v>
      </c>
      <c r="AB3553" s="14">
        <f t="shared" si="1117"/>
        <v>0</v>
      </c>
      <c r="AC3553" s="15">
        <f t="shared" si="1116"/>
        <v>474.5</v>
      </c>
      <c r="AD3553" s="48">
        <f>(ROUND(AC3553-AC3545,1)/AC3545)</f>
        <v>0.29432624113475175</v>
      </c>
      <c r="AE3553" s="113"/>
      <c r="AF3553" s="60"/>
    </row>
    <row r="3554" spans="1:32">
      <c r="A3554" s="99" t="s">
        <v>846</v>
      </c>
      <c r="B3554" s="89"/>
      <c r="C3554" s="21" t="s">
        <v>4</v>
      </c>
      <c r="D3554" s="12">
        <v>52</v>
      </c>
      <c r="E3554" s="12">
        <v>0</v>
      </c>
      <c r="F3554" s="12">
        <v>0</v>
      </c>
      <c r="G3554" s="12">
        <v>0</v>
      </c>
      <c r="H3554" s="12">
        <v>104</v>
      </c>
      <c r="I3554" s="13">
        <v>40</v>
      </c>
      <c r="J3554" s="13">
        <v>50</v>
      </c>
      <c r="K3554" s="13">
        <v>47.5</v>
      </c>
      <c r="L3554" s="13">
        <v>47.5</v>
      </c>
      <c r="M3554" s="13">
        <v>0</v>
      </c>
      <c r="N3554" s="14">
        <f>D3554*$D$12</f>
        <v>62.4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135.20000000000002</v>
      </c>
      <c r="S3554" s="14">
        <f>(N3554/100)*(I3554*$I$12)+(N3554/100)*(J3554*$J$12)</f>
        <v>84.24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192.66000000000003</v>
      </c>
      <c r="X3554" s="14">
        <f t="shared" si="1106"/>
        <v>146.63999999999999</v>
      </c>
      <c r="Y3554" s="14">
        <f t="shared" si="1107"/>
        <v>0</v>
      </c>
      <c r="Z3554" s="14">
        <f t="shared" si="1108"/>
        <v>0</v>
      </c>
      <c r="AA3554" s="14">
        <f t="shared" si="1109"/>
        <v>0</v>
      </c>
      <c r="AB3554" s="14">
        <f t="shared" si="1117"/>
        <v>327.86</v>
      </c>
      <c r="AC3554" s="15">
        <f t="shared" si="1116"/>
        <v>474.5</v>
      </c>
      <c r="AD3554" s="48">
        <f>(ROUND(AC3554-AC3545,1)/AC3545)</f>
        <v>0.29432624113475175</v>
      </c>
      <c r="AE3554" s="113"/>
      <c r="AF3554" s="60"/>
    </row>
    <row r="3555" spans="1:32">
      <c r="A3555" s="99" t="s">
        <v>847</v>
      </c>
      <c r="B3555" s="89"/>
      <c r="C3555" s="21" t="s">
        <v>327</v>
      </c>
      <c r="D3555" s="12">
        <v>104</v>
      </c>
      <c r="E3555" s="12">
        <v>0</v>
      </c>
      <c r="F3555" s="12">
        <v>0</v>
      </c>
      <c r="G3555" s="12">
        <v>0</v>
      </c>
      <c r="H3555" s="12">
        <v>0</v>
      </c>
      <c r="I3555" s="13">
        <v>40</v>
      </c>
      <c r="J3555" s="13">
        <v>50</v>
      </c>
      <c r="K3555" s="13">
        <v>0</v>
      </c>
      <c r="L3555" s="13">
        <v>0</v>
      </c>
      <c r="M3555" s="13">
        <v>75</v>
      </c>
      <c r="N3555" s="14">
        <f>D3555*$D$13</f>
        <v>135.20000000000002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334.62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6"/>
        <v>469.82000000000005</v>
      </c>
      <c r="Y3555" s="14">
        <f t="shared" si="1107"/>
        <v>0</v>
      </c>
      <c r="Z3555" s="14">
        <f t="shared" si="1108"/>
        <v>0</v>
      </c>
      <c r="AA3555" s="14">
        <f t="shared" si="1109"/>
        <v>0</v>
      </c>
      <c r="AB3555" s="14">
        <f t="shared" si="1117"/>
        <v>0</v>
      </c>
      <c r="AC3555" s="15">
        <f t="shared" si="1116"/>
        <v>469.8</v>
      </c>
      <c r="AD3555" s="48">
        <f>(ROUND(AC3555-AC3545,1)/AC3545)</f>
        <v>0.28150572831423892</v>
      </c>
      <c r="AE3555" s="113"/>
      <c r="AF3555" s="60"/>
    </row>
    <row r="3556" spans="1:32">
      <c r="A3556" s="99" t="s">
        <v>848</v>
      </c>
      <c r="B3556" s="89"/>
      <c r="C3556" s="21" t="s">
        <v>328</v>
      </c>
      <c r="D3556" s="12">
        <v>104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50</v>
      </c>
      <c r="K3556" s="13">
        <v>75</v>
      </c>
      <c r="L3556" s="13">
        <v>0</v>
      </c>
      <c r="M3556" s="13">
        <v>0</v>
      </c>
      <c r="N3556" s="14">
        <f>D3556*$D$14</f>
        <v>135.20000000000002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334.62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6"/>
        <v>469.82000000000005</v>
      </c>
      <c r="Y3556" s="14">
        <f t="shared" si="1107"/>
        <v>0</v>
      </c>
      <c r="Z3556" s="14">
        <f t="shared" si="1108"/>
        <v>0</v>
      </c>
      <c r="AA3556" s="14">
        <f t="shared" si="1109"/>
        <v>0</v>
      </c>
      <c r="AB3556" s="14">
        <f t="shared" si="1117"/>
        <v>0</v>
      </c>
      <c r="AC3556" s="15">
        <f t="shared" si="1116"/>
        <v>469.8</v>
      </c>
      <c r="AD3556" s="48">
        <f>(ROUND(AC3556-AC3545,1)/AC3545)</f>
        <v>0.28150572831423892</v>
      </c>
      <c r="AE3556" s="113"/>
      <c r="AF3556" s="60"/>
    </row>
    <row r="3557" spans="1:32">
      <c r="A3557" s="99"/>
      <c r="B3557" s="89"/>
      <c r="C3557" s="21" t="s">
        <v>329</v>
      </c>
      <c r="D3557" s="12">
        <v>104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50</v>
      </c>
      <c r="K3557" s="13">
        <v>0</v>
      </c>
      <c r="L3557" s="13">
        <v>75</v>
      </c>
      <c r="M3557" s="13">
        <v>0</v>
      </c>
      <c r="N3557" s="14">
        <f>D3557*$D$15</f>
        <v>135.20000000000002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334.62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6"/>
        <v>469.82000000000005</v>
      </c>
      <c r="Y3557" s="14">
        <f t="shared" si="1107"/>
        <v>0</v>
      </c>
      <c r="Z3557" s="14">
        <f t="shared" si="1108"/>
        <v>0</v>
      </c>
      <c r="AA3557" s="14">
        <f t="shared" si="1109"/>
        <v>0</v>
      </c>
      <c r="AB3557" s="14">
        <f t="shared" si="1117"/>
        <v>0</v>
      </c>
      <c r="AC3557" s="15">
        <f t="shared" si="1116"/>
        <v>469.8</v>
      </c>
      <c r="AD3557" s="48">
        <f>(ROUND(AC3557-AC3545,1)/AC3545)</f>
        <v>0.28150572831423892</v>
      </c>
      <c r="AE3557" s="113"/>
      <c r="AF3557" s="60"/>
    </row>
    <row r="3558" spans="1:32">
      <c r="A3558" s="99"/>
      <c r="B3558" s="89"/>
      <c r="C3558" s="21" t="s">
        <v>325</v>
      </c>
      <c r="D3558" s="12">
        <v>104</v>
      </c>
      <c r="E3558" s="12">
        <v>0</v>
      </c>
      <c r="F3558" s="12">
        <v>0</v>
      </c>
      <c r="G3558" s="12">
        <v>0</v>
      </c>
      <c r="H3558" s="12">
        <v>0</v>
      </c>
      <c r="I3558" s="13">
        <v>40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135.20000000000002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315.28640000000001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6"/>
        <v>450.4864</v>
      </c>
      <c r="Y3558" s="14">
        <f t="shared" si="1107"/>
        <v>0</v>
      </c>
      <c r="Z3558" s="14">
        <f t="shared" si="1108"/>
        <v>0</v>
      </c>
      <c r="AA3558" s="14">
        <f t="shared" si="1109"/>
        <v>0</v>
      </c>
      <c r="AB3558" s="14">
        <f t="shared" si="1117"/>
        <v>0</v>
      </c>
      <c r="AC3558" s="15">
        <f t="shared" si="1116"/>
        <v>450.5</v>
      </c>
      <c r="AD3558" s="48">
        <f>(ROUND(AC3558-AC3545,1)/AC3545)</f>
        <v>0.22885979268957993</v>
      </c>
      <c r="AE3558" s="113"/>
      <c r="AF3558" s="60"/>
    </row>
    <row r="3559" spans="1:32">
      <c r="A3559" s="99"/>
      <c r="B3559" s="89"/>
      <c r="C3559" s="21" t="s">
        <v>326</v>
      </c>
      <c r="D3559" s="12">
        <v>104</v>
      </c>
      <c r="E3559" s="12">
        <v>0</v>
      </c>
      <c r="F3559" s="12">
        <v>0</v>
      </c>
      <c r="G3559" s="12">
        <v>0</v>
      </c>
      <c r="H3559" s="12">
        <v>0</v>
      </c>
      <c r="I3559" s="13">
        <v>68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135.20000000000002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279.05279999999999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6"/>
        <v>414.25279999999998</v>
      </c>
      <c r="Y3559" s="14">
        <f t="shared" si="1107"/>
        <v>0</v>
      </c>
      <c r="Z3559" s="14">
        <f t="shared" si="1108"/>
        <v>0</v>
      </c>
      <c r="AA3559" s="14">
        <f t="shared" si="1109"/>
        <v>0</v>
      </c>
      <c r="AB3559" s="14">
        <f t="shared" si="1117"/>
        <v>0</v>
      </c>
      <c r="AC3559" s="15">
        <f t="shared" si="1116"/>
        <v>414.3</v>
      </c>
      <c r="AD3559" s="48">
        <f>(ROUND(AC3559-AC3545,1)/AC3545)</f>
        <v>0.13011456628477905</v>
      </c>
      <c r="AE3559" s="113"/>
      <c r="AF3559" s="60"/>
    </row>
    <row r="3560" spans="1:32">
      <c r="A3560" s="106" t="s">
        <v>0</v>
      </c>
      <c r="B3560" s="86" t="s">
        <v>345</v>
      </c>
      <c r="C3560" s="50" t="s">
        <v>243</v>
      </c>
      <c r="D3560" s="11">
        <v>104</v>
      </c>
      <c r="E3560" s="11">
        <v>0</v>
      </c>
      <c r="F3560" s="11">
        <v>0</v>
      </c>
      <c r="G3560" s="11">
        <v>0</v>
      </c>
      <c r="H3560" s="11">
        <v>0</v>
      </c>
      <c r="I3560" s="51">
        <v>70</v>
      </c>
      <c r="J3560" s="51">
        <v>30</v>
      </c>
      <c r="K3560" s="51">
        <v>0</v>
      </c>
      <c r="L3560" s="51">
        <v>0</v>
      </c>
      <c r="M3560" s="51">
        <v>0</v>
      </c>
      <c r="N3560" s="52">
        <f>D3560*$D$3</f>
        <v>156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6"/>
        <v>390</v>
      </c>
      <c r="Y3560" s="52">
        <f t="shared" si="1107"/>
        <v>0</v>
      </c>
      <c r="Z3560" s="52">
        <f t="shared" si="1108"/>
        <v>0</v>
      </c>
      <c r="AA3560" s="52">
        <f t="shared" si="1109"/>
        <v>0</v>
      </c>
      <c r="AB3560" s="52">
        <f t="shared" si="1117"/>
        <v>0</v>
      </c>
      <c r="AC3560" s="53">
        <f>ROUND(X3560+Y3560+Z3560+AA3560+AB3560,1)</f>
        <v>390</v>
      </c>
      <c r="AD3560" s="58">
        <v>0</v>
      </c>
      <c r="AE3560" s="113" t="s">
        <v>813</v>
      </c>
      <c r="AF3560" s="60"/>
    </row>
    <row r="3561" spans="1:32">
      <c r="A3561" s="99" t="s">
        <v>814</v>
      </c>
      <c r="B3561" s="87">
        <v>13</v>
      </c>
      <c r="C3561" s="21" t="s">
        <v>324</v>
      </c>
      <c r="D3561" s="12">
        <v>104</v>
      </c>
      <c r="E3561" s="12">
        <v>0</v>
      </c>
      <c r="F3561" s="12">
        <v>0</v>
      </c>
      <c r="G3561" s="12">
        <v>0</v>
      </c>
      <c r="H3561" s="12">
        <v>0</v>
      </c>
      <c r="I3561" s="13">
        <v>85</v>
      </c>
      <c r="J3561" s="13">
        <v>48</v>
      </c>
      <c r="K3561" s="13">
        <v>0</v>
      </c>
      <c r="L3561" s="13">
        <v>0</v>
      </c>
      <c r="M3561" s="13">
        <v>0</v>
      </c>
      <c r="N3561" s="14">
        <f>D3561*$D$4</f>
        <v>135.20000000000002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323.66880000000003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6"/>
        <v>458.86880000000008</v>
      </c>
      <c r="Y3561" s="14">
        <f t="shared" si="1107"/>
        <v>0</v>
      </c>
      <c r="Z3561" s="14">
        <f t="shared" si="1108"/>
        <v>0</v>
      </c>
      <c r="AA3561" s="14">
        <f t="shared" si="1109"/>
        <v>0</v>
      </c>
      <c r="AB3561" s="14">
        <f>R3561+W3561</f>
        <v>0</v>
      </c>
      <c r="AC3561" s="15">
        <f>ROUND(X3561+Y3561+Z3561+AA3561+AB3561,1)</f>
        <v>458.9</v>
      </c>
      <c r="AD3561" s="48">
        <f>(ROUND(AC3561-AC3560,1)/AC3560)</f>
        <v>0.17666666666666669</v>
      </c>
      <c r="AE3561" s="113"/>
      <c r="AF3561" s="60"/>
    </row>
    <row r="3562" spans="1:32">
      <c r="A3562" s="99" t="s">
        <v>815</v>
      </c>
      <c r="B3562" s="87">
        <v>11</v>
      </c>
      <c r="C3562" s="21" t="s">
        <v>849</v>
      </c>
      <c r="D3562" s="12">
        <v>104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30</v>
      </c>
      <c r="K3562" s="13">
        <v>0</v>
      </c>
      <c r="L3562" s="13">
        <v>0</v>
      </c>
      <c r="M3562" s="13">
        <v>0</v>
      </c>
      <c r="N3562" s="14">
        <f>D3562*$D$5</f>
        <v>145.6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218.39999999999998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6"/>
        <v>364</v>
      </c>
      <c r="Y3562" s="14">
        <f t="shared" si="1107"/>
        <v>0</v>
      </c>
      <c r="Z3562" s="14">
        <f t="shared" si="1108"/>
        <v>0</v>
      </c>
      <c r="AA3562" s="14">
        <f t="shared" si="1109"/>
        <v>0</v>
      </c>
      <c r="AB3562" s="14">
        <f>R3562+W3562</f>
        <v>0</v>
      </c>
      <c r="AC3562" s="15">
        <f t="shared" ref="AC3562:AC3574" si="1118">ROUND(X3562+Y3562+Z3562+AA3562+AB3562,1)</f>
        <v>364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816</v>
      </c>
      <c r="B3563" s="87">
        <v>0</v>
      </c>
      <c r="C3563" s="21" t="s">
        <v>337</v>
      </c>
      <c r="D3563" s="12">
        <v>104</v>
      </c>
      <c r="E3563" s="12">
        <v>0</v>
      </c>
      <c r="F3563" s="12">
        <v>0</v>
      </c>
      <c r="G3563" s="12">
        <v>0</v>
      </c>
      <c r="H3563" s="12">
        <v>0</v>
      </c>
      <c r="I3563" s="13">
        <v>70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D3563*$D$6</f>
        <v>145.6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218.39999999999998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6"/>
        <v>364</v>
      </c>
      <c r="Y3563" s="14">
        <f t="shared" si="1107"/>
        <v>0</v>
      </c>
      <c r="Z3563" s="14">
        <f t="shared" si="1108"/>
        <v>0</v>
      </c>
      <c r="AA3563" s="14">
        <f t="shared" si="1109"/>
        <v>0</v>
      </c>
      <c r="AB3563" s="14">
        <f t="shared" ref="AB3563:AB3575" si="1119">R3563+W3563</f>
        <v>0</v>
      </c>
      <c r="AC3563" s="15">
        <f t="shared" si="1118"/>
        <v>364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817</v>
      </c>
      <c r="B3564" s="87">
        <v>0</v>
      </c>
      <c r="C3564" s="21" t="s">
        <v>338</v>
      </c>
      <c r="D3564" s="12">
        <v>104</v>
      </c>
      <c r="E3564" s="12">
        <v>0</v>
      </c>
      <c r="F3564" s="12">
        <v>0</v>
      </c>
      <c r="G3564" s="12">
        <v>0</v>
      </c>
      <c r="H3564" s="12">
        <v>0</v>
      </c>
      <c r="I3564" s="13">
        <v>70</v>
      </c>
      <c r="J3564" s="13">
        <v>30</v>
      </c>
      <c r="K3564" s="13">
        <v>0</v>
      </c>
      <c r="L3564" s="13">
        <v>0</v>
      </c>
      <c r="M3564" s="13">
        <v>0</v>
      </c>
      <c r="N3564" s="14">
        <f>D3564*$D$7</f>
        <v>145.6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218.39999999999998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ref="X3564:X3578" si="1120">N3564+S3564</f>
        <v>364</v>
      </c>
      <c r="Y3564" s="14">
        <f t="shared" ref="Y3564:Y3578" si="1121">O3564+T3564</f>
        <v>0</v>
      </c>
      <c r="Z3564" s="14">
        <f t="shared" ref="Z3564:Z3578" si="1122">P3564+U3564</f>
        <v>0</v>
      </c>
      <c r="AA3564" s="14">
        <f t="shared" ref="AA3564:AA3578" si="1123">Q3564+V3564</f>
        <v>0</v>
      </c>
      <c r="AB3564" s="14">
        <f t="shared" si="1119"/>
        <v>0</v>
      </c>
      <c r="AC3564" s="15">
        <f t="shared" si="1118"/>
        <v>364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666</v>
      </c>
      <c r="B3565" s="87"/>
      <c r="C3565" s="21" t="s">
        <v>339</v>
      </c>
      <c r="D3565" s="12">
        <v>104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30</v>
      </c>
      <c r="K3565" s="13">
        <v>0</v>
      </c>
      <c r="L3565" s="13">
        <v>0</v>
      </c>
      <c r="M3565" s="13">
        <v>0</v>
      </c>
      <c r="N3565" s="14">
        <f>D3565*$D$8</f>
        <v>145.6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218.39999999999998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364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19"/>
        <v>0</v>
      </c>
      <c r="AC3565" s="15">
        <f t="shared" si="1118"/>
        <v>364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605</v>
      </c>
      <c r="B3566" s="87"/>
      <c r="C3566" s="21" t="s">
        <v>1</v>
      </c>
      <c r="D3566" s="12">
        <v>52</v>
      </c>
      <c r="E3566" s="12">
        <v>104</v>
      </c>
      <c r="F3566" s="12">
        <v>0</v>
      </c>
      <c r="G3566" s="12">
        <v>0</v>
      </c>
      <c r="H3566" s="12">
        <v>0</v>
      </c>
      <c r="I3566" s="13">
        <v>70</v>
      </c>
      <c r="J3566" s="13">
        <v>30</v>
      </c>
      <c r="K3566" s="13">
        <v>105</v>
      </c>
      <c r="L3566" s="13">
        <v>0</v>
      </c>
      <c r="M3566" s="13">
        <v>0</v>
      </c>
      <c r="N3566" s="14">
        <f>D3566*$D$9</f>
        <v>62.4</v>
      </c>
      <c r="O3566" s="14">
        <f>E3566*$E$9</f>
        <v>135.20000000000002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</v>
      </c>
      <c r="T3566" s="14">
        <f>(O3566/100)*(K3566*$K$9)</f>
        <v>212.94000000000003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156</v>
      </c>
      <c r="Y3566" s="14">
        <f t="shared" si="1121"/>
        <v>348.14000000000004</v>
      </c>
      <c r="Z3566" s="14">
        <f t="shared" si="1122"/>
        <v>0</v>
      </c>
      <c r="AA3566" s="14">
        <f t="shared" si="1123"/>
        <v>0</v>
      </c>
      <c r="AB3566" s="14">
        <f t="shared" si="1119"/>
        <v>0</v>
      </c>
      <c r="AC3566" s="15">
        <f t="shared" si="1118"/>
        <v>504.1</v>
      </c>
      <c r="AD3566" s="48">
        <f>(ROUND(AC3566-AC3560,1)/AC3560)</f>
        <v>0.29256410256410254</v>
      </c>
      <c r="AE3566" s="113"/>
      <c r="AF3566" s="60"/>
    </row>
    <row r="3567" spans="1:32">
      <c r="A3567" s="99" t="s">
        <v>844</v>
      </c>
      <c r="B3567" s="87"/>
      <c r="C3567" s="21" t="s">
        <v>2</v>
      </c>
      <c r="D3567" s="12">
        <v>52</v>
      </c>
      <c r="E3567" s="12">
        <v>0</v>
      </c>
      <c r="F3567" s="12">
        <v>104</v>
      </c>
      <c r="G3567" s="12">
        <v>0</v>
      </c>
      <c r="H3567" s="12">
        <v>0</v>
      </c>
      <c r="I3567" s="13">
        <v>70</v>
      </c>
      <c r="J3567" s="13">
        <v>30</v>
      </c>
      <c r="K3567" s="13">
        <v>52.5</v>
      </c>
      <c r="L3567" s="13">
        <v>52.5</v>
      </c>
      <c r="M3567" s="13">
        <v>0</v>
      </c>
      <c r="N3567" s="14">
        <f>D3567*$D$10</f>
        <v>62.4</v>
      </c>
      <c r="O3567" s="14">
        <f>E3567*$E$10</f>
        <v>0</v>
      </c>
      <c r="P3567" s="14">
        <f>F3567*$F$10</f>
        <v>135.20000000000002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</v>
      </c>
      <c r="T3567" s="14">
        <f>(O3567/100)*(K3567*$J$10)</f>
        <v>0</v>
      </c>
      <c r="U3567" s="14">
        <f>(P3567/100)*(K3567*$K$10)+(P3567/100)*(L3567*$L$10)</f>
        <v>212.94000000000003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156</v>
      </c>
      <c r="Y3567" s="14">
        <f t="shared" si="1121"/>
        <v>0</v>
      </c>
      <c r="Z3567" s="14">
        <f t="shared" si="1122"/>
        <v>348.14000000000004</v>
      </c>
      <c r="AA3567" s="14">
        <f t="shared" si="1123"/>
        <v>0</v>
      </c>
      <c r="AB3567" s="14">
        <f t="shared" si="1119"/>
        <v>0</v>
      </c>
      <c r="AC3567" s="15">
        <f t="shared" si="1118"/>
        <v>504.1</v>
      </c>
      <c r="AD3567" s="48">
        <f>(ROUND(AC3567-AC3560,1)/AC3560)</f>
        <v>0.29256410256410254</v>
      </c>
      <c r="AE3567" s="113"/>
      <c r="AF3567" s="60"/>
    </row>
    <row r="3568" spans="1:32">
      <c r="A3568" s="99" t="s">
        <v>845</v>
      </c>
      <c r="B3568" s="87"/>
      <c r="C3568" s="21" t="s">
        <v>3</v>
      </c>
      <c r="D3568" s="12">
        <v>52</v>
      </c>
      <c r="E3568" s="12">
        <v>0</v>
      </c>
      <c r="F3568" s="12">
        <v>0</v>
      </c>
      <c r="G3568" s="12">
        <v>104</v>
      </c>
      <c r="H3568" s="12">
        <v>0</v>
      </c>
      <c r="I3568" s="13">
        <v>70</v>
      </c>
      <c r="J3568" s="13">
        <v>30</v>
      </c>
      <c r="K3568" s="13">
        <v>0</v>
      </c>
      <c r="L3568" s="13">
        <v>105</v>
      </c>
      <c r="M3568" s="13">
        <v>0</v>
      </c>
      <c r="N3568" s="14">
        <f>D3568*$D$11</f>
        <v>62.4</v>
      </c>
      <c r="O3568" s="14">
        <f>E3568*$E$11</f>
        <v>0</v>
      </c>
      <c r="P3568" s="14">
        <f>F3568*$F$11</f>
        <v>0</v>
      </c>
      <c r="Q3568" s="14">
        <f>G3568*$G$11</f>
        <v>135.20000000000002</v>
      </c>
      <c r="R3568" s="14">
        <f>H3568*$H$11</f>
        <v>0</v>
      </c>
      <c r="S3568" s="14">
        <f>(N3568/100)*(I3568*$I$11)+(N3568/100)*(J3568*$J$11)</f>
        <v>93.6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212.94000000000003</v>
      </c>
      <c r="W3568" s="14">
        <f>(R3568/100)*(K3568*$K$11)+(R3568/100)*(L3568*$L$11)</f>
        <v>0</v>
      </c>
      <c r="X3568" s="14">
        <f t="shared" si="1120"/>
        <v>156</v>
      </c>
      <c r="Y3568" s="14">
        <f t="shared" si="1121"/>
        <v>0</v>
      </c>
      <c r="Z3568" s="14">
        <f t="shared" si="1122"/>
        <v>0</v>
      </c>
      <c r="AA3568" s="14">
        <f t="shared" si="1123"/>
        <v>348.14000000000004</v>
      </c>
      <c r="AB3568" s="14">
        <f t="shared" si="1119"/>
        <v>0</v>
      </c>
      <c r="AC3568" s="15">
        <f t="shared" si="1118"/>
        <v>504.1</v>
      </c>
      <c r="AD3568" s="48">
        <f>(ROUND(AC3568-AC3560,1)/AC3560)</f>
        <v>0.29256410256410254</v>
      </c>
      <c r="AE3568" s="113"/>
      <c r="AF3568" s="60"/>
    </row>
    <row r="3569" spans="1:32">
      <c r="A3569" s="99" t="s">
        <v>846</v>
      </c>
      <c r="B3569" s="87"/>
      <c r="C3569" s="21" t="s">
        <v>4</v>
      </c>
      <c r="D3569" s="12">
        <v>52</v>
      </c>
      <c r="E3569" s="12">
        <v>0</v>
      </c>
      <c r="F3569" s="12">
        <v>0</v>
      </c>
      <c r="G3569" s="12">
        <v>0</v>
      </c>
      <c r="H3569" s="12">
        <v>104</v>
      </c>
      <c r="I3569" s="13">
        <v>70</v>
      </c>
      <c r="J3569" s="13">
        <v>30</v>
      </c>
      <c r="K3569" s="13">
        <v>52.5</v>
      </c>
      <c r="L3569" s="13">
        <v>52.5</v>
      </c>
      <c r="M3569" s="13">
        <v>0</v>
      </c>
      <c r="N3569" s="14">
        <f>D3569*$D$12</f>
        <v>62.4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135.20000000000002</v>
      </c>
      <c r="S3569" s="14">
        <f>(N3569/100)*(I3569*$I$12)+(N3569/100)*(J3569*$J$12)</f>
        <v>93.6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212.94000000000003</v>
      </c>
      <c r="X3569" s="14">
        <f t="shared" si="1120"/>
        <v>156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19"/>
        <v>348.14000000000004</v>
      </c>
      <c r="AC3569" s="15">
        <f t="shared" si="1118"/>
        <v>504.1</v>
      </c>
      <c r="AD3569" s="48">
        <f>(ROUND(AC3569-AC3560,1)/AC3560)</f>
        <v>0.29256410256410254</v>
      </c>
      <c r="AE3569" s="113"/>
      <c r="AF3569" s="60"/>
    </row>
    <row r="3570" spans="1:32">
      <c r="A3570" s="99" t="s">
        <v>847</v>
      </c>
      <c r="B3570" s="87"/>
      <c r="C3570" s="21" t="s">
        <v>327</v>
      </c>
      <c r="D3570" s="12">
        <v>104</v>
      </c>
      <c r="E3570" s="12">
        <v>0</v>
      </c>
      <c r="F3570" s="12">
        <v>0</v>
      </c>
      <c r="G3570" s="12">
        <v>0</v>
      </c>
      <c r="H3570" s="12">
        <v>0</v>
      </c>
      <c r="I3570" s="13">
        <v>70</v>
      </c>
      <c r="J3570" s="13">
        <v>30</v>
      </c>
      <c r="K3570" s="13">
        <v>0</v>
      </c>
      <c r="L3570" s="13">
        <v>0</v>
      </c>
      <c r="M3570" s="13">
        <v>80</v>
      </c>
      <c r="N3570" s="14">
        <f>D3570*$D$13</f>
        <v>135.20000000000002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365.04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500.24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19"/>
        <v>0</v>
      </c>
      <c r="AC3570" s="15">
        <f t="shared" si="1118"/>
        <v>500.2</v>
      </c>
      <c r="AD3570" s="48">
        <f>(ROUND(AC3570-AC3560,1)/AC3560)</f>
        <v>0.28256410256410258</v>
      </c>
      <c r="AE3570" s="113"/>
      <c r="AF3570" s="60"/>
    </row>
    <row r="3571" spans="1:32">
      <c r="A3571" s="99" t="s">
        <v>848</v>
      </c>
      <c r="B3571" s="87"/>
      <c r="C3571" s="21" t="s">
        <v>328</v>
      </c>
      <c r="D3571" s="12">
        <v>104</v>
      </c>
      <c r="E3571" s="12">
        <v>0</v>
      </c>
      <c r="F3571" s="12">
        <v>0</v>
      </c>
      <c r="G3571" s="12">
        <v>0</v>
      </c>
      <c r="H3571" s="12">
        <v>0</v>
      </c>
      <c r="I3571" s="13">
        <v>70</v>
      </c>
      <c r="J3571" s="13">
        <v>30</v>
      </c>
      <c r="K3571" s="13">
        <v>80</v>
      </c>
      <c r="L3571" s="13">
        <v>0</v>
      </c>
      <c r="M3571" s="13">
        <v>0</v>
      </c>
      <c r="N3571" s="14">
        <f>D3571*$D$14</f>
        <v>135.20000000000002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365.04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500.24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19"/>
        <v>0</v>
      </c>
      <c r="AC3571" s="15">
        <f t="shared" si="1118"/>
        <v>500.2</v>
      </c>
      <c r="AD3571" s="48">
        <f>(ROUND(AC3571-AC3560,1)/AC3560)</f>
        <v>0.28256410256410258</v>
      </c>
      <c r="AE3571" s="113"/>
      <c r="AF3571" s="60"/>
    </row>
    <row r="3572" spans="1:32">
      <c r="A3572" s="99"/>
      <c r="B3572" s="87"/>
      <c r="C3572" s="21" t="s">
        <v>329</v>
      </c>
      <c r="D3572" s="12">
        <v>104</v>
      </c>
      <c r="E3572" s="12">
        <v>0</v>
      </c>
      <c r="F3572" s="12">
        <v>0</v>
      </c>
      <c r="G3572" s="12">
        <v>0</v>
      </c>
      <c r="H3572" s="12">
        <v>0</v>
      </c>
      <c r="I3572" s="13">
        <v>70</v>
      </c>
      <c r="J3572" s="13">
        <v>30</v>
      </c>
      <c r="K3572" s="13">
        <v>0</v>
      </c>
      <c r="L3572" s="13">
        <v>80</v>
      </c>
      <c r="M3572" s="13">
        <v>0</v>
      </c>
      <c r="N3572" s="14">
        <f>D3572*$D$15</f>
        <v>135.20000000000002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365.04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500.24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19"/>
        <v>0</v>
      </c>
      <c r="AC3572" s="15">
        <f t="shared" si="1118"/>
        <v>500.2</v>
      </c>
      <c r="AD3572" s="48">
        <f>(ROUND(AC3572-AC3560,1)/AC3560)</f>
        <v>0.28256410256410258</v>
      </c>
      <c r="AE3572" s="113"/>
      <c r="AF3572" s="60"/>
    </row>
    <row r="3573" spans="1:32">
      <c r="A3573" s="99"/>
      <c r="B3573" s="87"/>
      <c r="C3573" s="21" t="s">
        <v>325</v>
      </c>
      <c r="D3573" s="12">
        <v>104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68</v>
      </c>
      <c r="K3573" s="13">
        <v>0</v>
      </c>
      <c r="L3573" s="13">
        <v>0</v>
      </c>
      <c r="M3573" s="13">
        <v>0</v>
      </c>
      <c r="N3573" s="14">
        <f>D3573*$D$16</f>
        <v>135.20000000000002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306.09280000000001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441.29280000000006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19"/>
        <v>0</v>
      </c>
      <c r="AC3573" s="15">
        <f t="shared" si="1118"/>
        <v>441.3</v>
      </c>
      <c r="AD3573" s="48">
        <f>(ROUND(AC3573-AC3560,1)/AC3560)</f>
        <v>0.13153846153846152</v>
      </c>
      <c r="AE3573" s="111"/>
      <c r="AF3573" s="63"/>
    </row>
    <row r="3574" spans="1:32">
      <c r="A3574" s="99"/>
      <c r="B3574" s="87"/>
      <c r="C3574" s="21" t="s">
        <v>326</v>
      </c>
      <c r="D3574" s="12">
        <v>104</v>
      </c>
      <c r="E3574" s="12">
        <v>0</v>
      </c>
      <c r="F3574" s="12">
        <v>0</v>
      </c>
      <c r="G3574" s="12">
        <v>0</v>
      </c>
      <c r="H3574" s="12">
        <v>0</v>
      </c>
      <c r="I3574" s="13">
        <v>98</v>
      </c>
      <c r="J3574" s="13">
        <v>30</v>
      </c>
      <c r="K3574" s="13">
        <v>0</v>
      </c>
      <c r="L3574" s="13">
        <v>0</v>
      </c>
      <c r="M3574" s="13">
        <v>0</v>
      </c>
      <c r="N3574" s="14">
        <f>D3574*$D$17</f>
        <v>135.20000000000002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345.30079999999998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480.50080000000003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19"/>
        <v>0</v>
      </c>
      <c r="AC3574" s="15">
        <f t="shared" si="1118"/>
        <v>480.5</v>
      </c>
      <c r="AD3574" s="48">
        <f>(ROUND(AC3574-AC3560,1)/AC3560)</f>
        <v>0.23205128205128206</v>
      </c>
      <c r="AE3574" s="113"/>
      <c r="AF3574" s="60"/>
    </row>
    <row r="3575" spans="1:32">
      <c r="A3575" s="106" t="s">
        <v>0</v>
      </c>
      <c r="B3575" s="88" t="s">
        <v>159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153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229.5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382.5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19"/>
        <v>0</v>
      </c>
      <c r="AC3575" s="53">
        <f>ROUND(X3575+Y3575+Z3575+AA3575+AB3575,1)</f>
        <v>382.5</v>
      </c>
      <c r="AD3575" s="58">
        <v>0</v>
      </c>
      <c r="AE3575" s="113"/>
      <c r="AF3575" s="60"/>
    </row>
    <row r="3576" spans="1:32">
      <c r="A3576" s="99" t="s">
        <v>814</v>
      </c>
      <c r="B3576" s="89">
        <v>12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132.6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338.92559999999997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471.52559999999994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 t="shared" ref="AB3576:AB3592" si="1124">R3576+W3576</f>
        <v>0</v>
      </c>
      <c r="AC3576" s="15">
        <f>ROUND(X3576+Y3576+Z3576+AA3576+AB3576,1)</f>
        <v>471.5</v>
      </c>
      <c r="AD3576" s="48">
        <f>(ROUND(AC3576-AC3575,1)/AC3575)</f>
        <v>0.23267973856209151</v>
      </c>
      <c r="AE3576" s="113" t="s">
        <v>813</v>
      </c>
      <c r="AF3576" s="60"/>
    </row>
    <row r="3577" spans="1:32">
      <c r="A3577" s="99" t="s">
        <v>815</v>
      </c>
      <c r="B3577" s="89">
        <v>12</v>
      </c>
      <c r="C3577" s="21" t="s">
        <v>849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214.2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357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 t="shared" si="1124"/>
        <v>0</v>
      </c>
      <c r="AC3577" s="15">
        <f t="shared" ref="AC3577:AC3590" si="1125">ROUND(X3577+Y3577+Z3577+AA3577+AB3577,1)</f>
        <v>357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816</v>
      </c>
      <c r="B3578" s="89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214.2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357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si="1124"/>
        <v>0</v>
      </c>
      <c r="AC3578" s="15">
        <f t="shared" si="1125"/>
        <v>357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817</v>
      </c>
      <c r="B3579" s="89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214.2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ref="X3579:X3635" si="1126">N3579+S3579</f>
        <v>357</v>
      </c>
      <c r="Y3579" s="14">
        <f t="shared" ref="Y3579:Y3635" si="1127">O3579+T3579</f>
        <v>0</v>
      </c>
      <c r="Z3579" s="14">
        <f t="shared" ref="Z3579:Z3635" si="1128">P3579+U3579</f>
        <v>0</v>
      </c>
      <c r="AA3579" s="14">
        <f t="shared" ref="AA3579:AA3635" si="1129">Q3579+V3579</f>
        <v>0</v>
      </c>
      <c r="AB3579" s="14">
        <f t="shared" si="1124"/>
        <v>0</v>
      </c>
      <c r="AC3579" s="15">
        <f t="shared" si="1125"/>
        <v>357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666</v>
      </c>
      <c r="B3580" s="89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214.2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6"/>
        <v>357</v>
      </c>
      <c r="Y3580" s="14">
        <f t="shared" si="1127"/>
        <v>0</v>
      </c>
      <c r="Z3580" s="14">
        <f t="shared" si="1128"/>
        <v>0</v>
      </c>
      <c r="AA3580" s="14">
        <f t="shared" si="1129"/>
        <v>0</v>
      </c>
      <c r="AB3580" s="14">
        <f t="shared" si="1124"/>
        <v>0</v>
      </c>
      <c r="AC3580" s="15">
        <f t="shared" si="1125"/>
        <v>357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605</v>
      </c>
      <c r="B3581" s="89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132.6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91.8</v>
      </c>
      <c r="T3581" s="14">
        <f>(O3581/100)*(K3581*$K$9)</f>
        <v>208.84499999999997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6"/>
        <v>153</v>
      </c>
      <c r="Y3581" s="14">
        <f t="shared" si="1127"/>
        <v>341.44499999999994</v>
      </c>
      <c r="Z3581" s="14">
        <f t="shared" si="1128"/>
        <v>0</v>
      </c>
      <c r="AA3581" s="14">
        <f t="shared" si="1129"/>
        <v>0</v>
      </c>
      <c r="AB3581" s="14">
        <f t="shared" si="1124"/>
        <v>0</v>
      </c>
      <c r="AC3581" s="15">
        <f t="shared" si="1125"/>
        <v>494.4</v>
      </c>
      <c r="AD3581" s="48">
        <f>(ROUND(AC3581-AC3575,1)/AC3575)</f>
        <v>0.29254901960784313</v>
      </c>
      <c r="AE3581" s="113"/>
      <c r="AF3581" s="60"/>
    </row>
    <row r="3582" spans="1:32">
      <c r="A3582" s="99" t="s">
        <v>844</v>
      </c>
      <c r="B3582" s="89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132.6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91.8</v>
      </c>
      <c r="T3582" s="14">
        <f>(O3582/100)*(K3582*$J$10)</f>
        <v>0</v>
      </c>
      <c r="U3582" s="14">
        <f>(P3582/100)*(K3582*$K$10)+(P3582/100)*(L3582*$L$10)</f>
        <v>208.84499999999997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6"/>
        <v>153</v>
      </c>
      <c r="Y3582" s="14">
        <f t="shared" si="1127"/>
        <v>0</v>
      </c>
      <c r="Z3582" s="14">
        <f t="shared" si="1128"/>
        <v>341.44499999999994</v>
      </c>
      <c r="AA3582" s="14">
        <f t="shared" si="1129"/>
        <v>0</v>
      </c>
      <c r="AB3582" s="14">
        <f t="shared" si="1124"/>
        <v>0</v>
      </c>
      <c r="AC3582" s="15">
        <f t="shared" si="1125"/>
        <v>494.4</v>
      </c>
      <c r="AD3582" s="48">
        <f>(ROUND(AC3582-AC3575,1)/AC3575)</f>
        <v>0.29254901960784313</v>
      </c>
      <c r="AE3582" s="113"/>
      <c r="AF3582" s="60"/>
    </row>
    <row r="3583" spans="1:32">
      <c r="A3583" s="99" t="s">
        <v>845</v>
      </c>
      <c r="B3583" s="89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132.6</v>
      </c>
      <c r="R3583" s="14">
        <f>H3583*$H$11</f>
        <v>0</v>
      </c>
      <c r="S3583" s="14">
        <f>(N3583/100)*(I3583*$I$11)+(N3583/100)*(J3583*$J$11)</f>
        <v>91.8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208.84499999999997</v>
      </c>
      <c r="W3583" s="14">
        <f>(R3583/100)*(K3583*$K$11)+(R3583/100)*(L3583*$L$11)</f>
        <v>0</v>
      </c>
      <c r="X3583" s="14">
        <f t="shared" si="1126"/>
        <v>153</v>
      </c>
      <c r="Y3583" s="14">
        <f t="shared" si="1127"/>
        <v>0</v>
      </c>
      <c r="Z3583" s="14">
        <f t="shared" si="1128"/>
        <v>0</v>
      </c>
      <c r="AA3583" s="14">
        <f t="shared" si="1129"/>
        <v>341.44499999999994</v>
      </c>
      <c r="AB3583" s="14">
        <f t="shared" si="1124"/>
        <v>0</v>
      </c>
      <c r="AC3583" s="15">
        <f t="shared" si="1125"/>
        <v>494.4</v>
      </c>
      <c r="AD3583" s="48">
        <f>(ROUND(AC3583-AC3575,1)/AC3575)</f>
        <v>0.29254901960784313</v>
      </c>
      <c r="AE3583" s="113"/>
      <c r="AF3583" s="60"/>
    </row>
    <row r="3584" spans="1:32">
      <c r="A3584" s="99" t="s">
        <v>846</v>
      </c>
      <c r="B3584" s="89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132.6</v>
      </c>
      <c r="S3584" s="14">
        <f>(N3584/100)*(I3584*$I$12)+(N3584/100)*(J3584*$J$12)</f>
        <v>91.8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208.84499999999997</v>
      </c>
      <c r="X3584" s="14">
        <f t="shared" si="1126"/>
        <v>153</v>
      </c>
      <c r="Y3584" s="14">
        <f t="shared" si="1127"/>
        <v>0</v>
      </c>
      <c r="Z3584" s="14">
        <f t="shared" si="1128"/>
        <v>0</v>
      </c>
      <c r="AA3584" s="14">
        <f t="shared" si="1129"/>
        <v>0</v>
      </c>
      <c r="AB3584" s="14">
        <f t="shared" si="1124"/>
        <v>341.44499999999994</v>
      </c>
      <c r="AC3584" s="15">
        <f t="shared" si="1125"/>
        <v>494.4</v>
      </c>
      <c r="AD3584" s="48">
        <f>(ROUND(AC3584-AC3575,1)/AC3575)</f>
        <v>0.29254901960784313</v>
      </c>
      <c r="AE3584" s="113"/>
      <c r="AF3584" s="60"/>
    </row>
    <row r="3585" spans="1:32">
      <c r="A3585" s="99" t="s">
        <v>847</v>
      </c>
      <c r="B3585" s="89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132.6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358.02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6"/>
        <v>490.62</v>
      </c>
      <c r="Y3585" s="14">
        <f t="shared" si="1127"/>
        <v>0</v>
      </c>
      <c r="Z3585" s="14">
        <f t="shared" si="1128"/>
        <v>0</v>
      </c>
      <c r="AA3585" s="14">
        <f t="shared" si="1129"/>
        <v>0</v>
      </c>
      <c r="AB3585" s="14">
        <f t="shared" si="1124"/>
        <v>0</v>
      </c>
      <c r="AC3585" s="15">
        <f t="shared" si="1125"/>
        <v>490.6</v>
      </c>
      <c r="AD3585" s="48">
        <f>(ROUND(AC3585-AC3575,1)/AC3575)</f>
        <v>0.28261437908496728</v>
      </c>
      <c r="AE3585" s="113"/>
      <c r="AF3585" s="60"/>
    </row>
    <row r="3586" spans="1:32">
      <c r="A3586" s="99" t="s">
        <v>848</v>
      </c>
      <c r="B3586" s="89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132.6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358.02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6"/>
        <v>490.62</v>
      </c>
      <c r="Y3586" s="14">
        <f t="shared" si="1127"/>
        <v>0</v>
      </c>
      <c r="Z3586" s="14">
        <f t="shared" si="1128"/>
        <v>0</v>
      </c>
      <c r="AA3586" s="14">
        <f t="shared" si="1129"/>
        <v>0</v>
      </c>
      <c r="AB3586" s="14">
        <f t="shared" si="1124"/>
        <v>0</v>
      </c>
      <c r="AC3586" s="15">
        <f t="shared" si="1125"/>
        <v>490.6</v>
      </c>
      <c r="AD3586" s="48">
        <f>(ROUND(AC3586-AC3575,1)/AC3575)</f>
        <v>0.28261437908496728</v>
      </c>
      <c r="AE3586" s="113"/>
      <c r="AF3586" s="60"/>
    </row>
    <row r="3587" spans="1:32">
      <c r="A3587" s="99"/>
      <c r="B3587" s="89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132.6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358.02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6"/>
        <v>490.62</v>
      </c>
      <c r="Y3587" s="14">
        <f t="shared" si="1127"/>
        <v>0</v>
      </c>
      <c r="Z3587" s="14">
        <f t="shared" si="1128"/>
        <v>0</v>
      </c>
      <c r="AA3587" s="14">
        <f t="shared" si="1129"/>
        <v>0</v>
      </c>
      <c r="AB3587" s="14">
        <f t="shared" si="1124"/>
        <v>0</v>
      </c>
      <c r="AC3587" s="15">
        <f t="shared" si="1125"/>
        <v>490.6</v>
      </c>
      <c r="AD3587" s="48">
        <f>(ROUND(AC3587-AC3575,1)/AC3575)</f>
        <v>0.28261437908496728</v>
      </c>
      <c r="AE3587" s="113"/>
      <c r="AF3587" s="60"/>
    </row>
    <row r="3588" spans="1:32">
      <c r="A3588" s="99"/>
      <c r="B3588" s="89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132.6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316.38359999999994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6"/>
        <v>448.98359999999991</v>
      </c>
      <c r="Y3588" s="14">
        <f t="shared" si="1127"/>
        <v>0</v>
      </c>
      <c r="Z3588" s="14">
        <f t="shared" si="1128"/>
        <v>0</v>
      </c>
      <c r="AA3588" s="14">
        <f t="shared" si="1129"/>
        <v>0</v>
      </c>
      <c r="AB3588" s="14">
        <f t="shared" si="1124"/>
        <v>0</v>
      </c>
      <c r="AC3588" s="15">
        <f t="shared" si="1125"/>
        <v>449</v>
      </c>
      <c r="AD3588" s="48">
        <f>(ROUND(AC3588-AC3575,1)/AC3575)</f>
        <v>0.17385620915032679</v>
      </c>
      <c r="AE3588" s="113"/>
      <c r="AF3588" s="60"/>
    </row>
    <row r="3589" spans="1:32">
      <c r="A3589" s="99"/>
      <c r="B3589" s="89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132.6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316.38359999999994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6"/>
        <v>448.98359999999991</v>
      </c>
      <c r="Y3589" s="14">
        <f t="shared" si="1127"/>
        <v>0</v>
      </c>
      <c r="Z3589" s="14">
        <f t="shared" si="1128"/>
        <v>0</v>
      </c>
      <c r="AA3589" s="14">
        <f t="shared" si="1129"/>
        <v>0</v>
      </c>
      <c r="AB3589" s="14">
        <f t="shared" si="1124"/>
        <v>0</v>
      </c>
      <c r="AC3589" s="15">
        <f t="shared" si="1125"/>
        <v>449</v>
      </c>
      <c r="AD3589" s="48">
        <f>(ROUND(AC3589-AC3575,1)/AC3575)</f>
        <v>0.17385620915032679</v>
      </c>
      <c r="AE3589" s="113"/>
      <c r="AF3589" s="60"/>
    </row>
    <row r="3590" spans="1:32">
      <c r="A3590" s="106" t="s">
        <v>0</v>
      </c>
      <c r="B3590" s="90" t="s">
        <v>158</v>
      </c>
      <c r="C3590" s="50" t="s">
        <v>241</v>
      </c>
      <c r="D3590" s="11">
        <v>96</v>
      </c>
      <c r="E3590" s="11">
        <v>0</v>
      </c>
      <c r="F3590" s="11">
        <v>0</v>
      </c>
      <c r="G3590" s="11">
        <v>0</v>
      </c>
      <c r="H3590" s="11">
        <v>0</v>
      </c>
      <c r="I3590" s="51">
        <v>20</v>
      </c>
      <c r="J3590" s="51">
        <v>40</v>
      </c>
      <c r="K3590" s="51">
        <v>0</v>
      </c>
      <c r="L3590" s="51">
        <v>70</v>
      </c>
      <c r="M3590" s="51">
        <v>0</v>
      </c>
      <c r="N3590" s="52">
        <f>D3590*$D$3</f>
        <v>144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(N3590/100)*(I3590*$I$3)+(N3590/100)*(J3590*$J$3)+(N3590/100)*(L3590*$L$3)</f>
        <v>280.79999999999995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6"/>
        <v>424.79999999999995</v>
      </c>
      <c r="Y3590" s="52">
        <f t="shared" si="1127"/>
        <v>0</v>
      </c>
      <c r="Z3590" s="52">
        <f t="shared" si="1128"/>
        <v>0</v>
      </c>
      <c r="AA3590" s="52">
        <f t="shared" si="1129"/>
        <v>0</v>
      </c>
      <c r="AB3590" s="52">
        <f t="shared" si="1124"/>
        <v>0</v>
      </c>
      <c r="AC3590" s="53">
        <f t="shared" si="1125"/>
        <v>424.8</v>
      </c>
      <c r="AD3590" s="58" t="s">
        <v>329</v>
      </c>
      <c r="AE3590" s="113"/>
      <c r="AF3590" s="60"/>
    </row>
    <row r="3591" spans="1:32">
      <c r="A3591" s="99" t="s">
        <v>814</v>
      </c>
      <c r="B3591" s="91">
        <v>12</v>
      </c>
      <c r="C3591" s="21" t="s">
        <v>324</v>
      </c>
      <c r="D3591" s="12">
        <v>96</v>
      </c>
      <c r="E3591" s="12">
        <v>0</v>
      </c>
      <c r="F3591" s="12">
        <v>0</v>
      </c>
      <c r="G3591" s="12">
        <v>0</v>
      </c>
      <c r="H3591" s="12">
        <v>0</v>
      </c>
      <c r="I3591" s="13">
        <v>39</v>
      </c>
      <c r="J3591" s="13">
        <v>69</v>
      </c>
      <c r="K3591" s="13">
        <v>0</v>
      </c>
      <c r="L3591" s="13">
        <v>70</v>
      </c>
      <c r="M3591" s="13">
        <v>0</v>
      </c>
      <c r="N3591" s="14">
        <f>D3591*$D$4</f>
        <v>124.80000000000001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(N3591/100)*(I3591*$I$4)+(N3591/100)*(J3591*$J$4)+(N3591/100)*(L3591*$L$4)</f>
        <v>373.65120000000007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6"/>
        <v>498.45120000000009</v>
      </c>
      <c r="Y3591" s="14">
        <f t="shared" si="1127"/>
        <v>0</v>
      </c>
      <c r="Z3591" s="14">
        <f t="shared" si="1128"/>
        <v>0</v>
      </c>
      <c r="AA3591" s="14">
        <f t="shared" si="1129"/>
        <v>0</v>
      </c>
      <c r="AB3591" s="14">
        <f t="shared" si="1124"/>
        <v>0</v>
      </c>
      <c r="AC3591" s="15">
        <f>ROUND(X3591+Y3591+Z3591+AA3591+AB3591,1)</f>
        <v>498.5</v>
      </c>
      <c r="AD3591" s="48">
        <f>(ROUND(AC3591-AC3590,1)/AC3590)</f>
        <v>0.17349340866290019</v>
      </c>
      <c r="AE3591" s="113" t="s">
        <v>813</v>
      </c>
      <c r="AF3591" s="60"/>
    </row>
    <row r="3592" spans="1:32">
      <c r="A3592" s="99" t="s">
        <v>815</v>
      </c>
      <c r="B3592" s="91">
        <v>12</v>
      </c>
      <c r="C3592" s="21" t="s">
        <v>849</v>
      </c>
      <c r="D3592" s="12">
        <v>96</v>
      </c>
      <c r="E3592" s="12">
        <v>0</v>
      </c>
      <c r="F3592" s="12">
        <v>0</v>
      </c>
      <c r="G3592" s="12">
        <v>0</v>
      </c>
      <c r="H3592" s="12">
        <v>0</v>
      </c>
      <c r="I3592" s="13">
        <v>20</v>
      </c>
      <c r="J3592" s="13">
        <v>40</v>
      </c>
      <c r="K3592" s="13">
        <v>0</v>
      </c>
      <c r="L3592" s="13">
        <v>70</v>
      </c>
      <c r="M3592" s="13">
        <v>0</v>
      </c>
      <c r="N3592" s="14">
        <f>D3592*$D$5</f>
        <v>134.39999999999998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(N3592/100)*(I3592*$I$5)+(N3592/100)*(J3592*$J$5)+(N3592/100)*(L3592*$L$5)</f>
        <v>262.07999999999993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6"/>
        <v>396.4799999999999</v>
      </c>
      <c r="Y3592" s="14">
        <f t="shared" si="1127"/>
        <v>0</v>
      </c>
      <c r="Z3592" s="14">
        <f t="shared" si="1128"/>
        <v>0</v>
      </c>
      <c r="AA3592" s="14">
        <f t="shared" si="1129"/>
        <v>0</v>
      </c>
      <c r="AB3592" s="14">
        <f t="shared" si="1124"/>
        <v>0</v>
      </c>
      <c r="AC3592" s="15">
        <f t="shared" ref="AC3592:AC3604" si="1130">ROUND(X3592+Y3592+Z3592+AA3592+AB3592,1)</f>
        <v>396.5</v>
      </c>
      <c r="AD3592" s="48">
        <f>(ROUND(AC3592-AC3590,1)/AC3590)</f>
        <v>-6.6619585687382299E-2</v>
      </c>
      <c r="AE3592" s="113"/>
      <c r="AF3592" s="60"/>
    </row>
    <row r="3593" spans="1:32">
      <c r="A3593" s="99" t="s">
        <v>816</v>
      </c>
      <c r="B3593" s="91">
        <v>0</v>
      </c>
      <c r="C3593" s="21" t="s">
        <v>337</v>
      </c>
      <c r="D3593" s="12">
        <v>96</v>
      </c>
      <c r="E3593" s="12">
        <v>0</v>
      </c>
      <c r="F3593" s="12">
        <v>0</v>
      </c>
      <c r="G3593" s="12">
        <v>0</v>
      </c>
      <c r="H3593" s="12">
        <v>0</v>
      </c>
      <c r="I3593" s="13">
        <v>20</v>
      </c>
      <c r="J3593" s="13">
        <v>40</v>
      </c>
      <c r="K3593" s="13">
        <v>0</v>
      </c>
      <c r="L3593" s="13">
        <v>70</v>
      </c>
      <c r="M3593" s="13">
        <v>0</v>
      </c>
      <c r="N3593" s="14">
        <f>D3593*$D$6</f>
        <v>134.39999999999998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(N3593/100)*(I3593*$I$6)+(N3593/100)*(J3593*$J$6)+(N3593/100)*(L3593*$L$6)</f>
        <v>262.07999999999993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6"/>
        <v>396.4799999999999</v>
      </c>
      <c r="Y3593" s="14">
        <f t="shared" si="1127"/>
        <v>0</v>
      </c>
      <c r="Z3593" s="14">
        <f t="shared" si="1128"/>
        <v>0</v>
      </c>
      <c r="AA3593" s="14">
        <f t="shared" si="1129"/>
        <v>0</v>
      </c>
      <c r="AB3593" s="14">
        <f t="shared" ref="AB3593:AB3604" si="1131">R3593+W3593</f>
        <v>0</v>
      </c>
      <c r="AC3593" s="15">
        <f t="shared" si="1130"/>
        <v>396.5</v>
      </c>
      <c r="AD3593" s="48">
        <f>(ROUND(AC3593-AC3590,1)/AC3590)</f>
        <v>-6.6619585687382299E-2</v>
      </c>
      <c r="AE3593" s="113"/>
      <c r="AF3593" s="60"/>
    </row>
    <row r="3594" spans="1:32">
      <c r="A3594" s="99" t="s">
        <v>817</v>
      </c>
      <c r="B3594" s="91">
        <v>16</v>
      </c>
      <c r="C3594" s="21" t="s">
        <v>338</v>
      </c>
      <c r="D3594" s="12">
        <v>96</v>
      </c>
      <c r="E3594" s="12">
        <v>0</v>
      </c>
      <c r="F3594" s="12">
        <v>0</v>
      </c>
      <c r="G3594" s="12">
        <v>0</v>
      </c>
      <c r="H3594" s="12">
        <v>0</v>
      </c>
      <c r="I3594" s="13">
        <v>20</v>
      </c>
      <c r="J3594" s="13">
        <v>40</v>
      </c>
      <c r="K3594" s="13">
        <v>0</v>
      </c>
      <c r="L3594" s="13">
        <v>70</v>
      </c>
      <c r="M3594" s="13">
        <v>0</v>
      </c>
      <c r="N3594" s="14">
        <f>D3594*$D$7</f>
        <v>134.39999999999998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(N3594/100)*(I3594*$I$7)+(N3594/100)*(J3594*$J$7)+(N3594/100)*(L3594*$L$7)</f>
        <v>262.07999999999993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6"/>
        <v>396.4799999999999</v>
      </c>
      <c r="Y3594" s="14">
        <f t="shared" si="1127"/>
        <v>0</v>
      </c>
      <c r="Z3594" s="14">
        <f t="shared" si="1128"/>
        <v>0</v>
      </c>
      <c r="AA3594" s="14">
        <f t="shared" si="1129"/>
        <v>0</v>
      </c>
      <c r="AB3594" s="14">
        <f t="shared" si="1131"/>
        <v>0</v>
      </c>
      <c r="AC3594" s="15">
        <f t="shared" si="1130"/>
        <v>396.5</v>
      </c>
      <c r="AD3594" s="48">
        <f>(ROUND(AC3594-AC3590,1)/AC3590)</f>
        <v>-6.6619585687382299E-2</v>
      </c>
      <c r="AE3594" s="113"/>
      <c r="AF3594" s="60"/>
    </row>
    <row r="3595" spans="1:32">
      <c r="A3595" s="99" t="s">
        <v>666</v>
      </c>
      <c r="B3595" s="91"/>
      <c r="C3595" s="21" t="s">
        <v>339</v>
      </c>
      <c r="D3595" s="12">
        <v>96</v>
      </c>
      <c r="E3595" s="12">
        <v>0</v>
      </c>
      <c r="F3595" s="12">
        <v>0</v>
      </c>
      <c r="G3595" s="12">
        <v>0</v>
      </c>
      <c r="H3595" s="12">
        <v>0</v>
      </c>
      <c r="I3595" s="13">
        <v>20</v>
      </c>
      <c r="J3595" s="13">
        <v>40</v>
      </c>
      <c r="K3595" s="13">
        <v>0</v>
      </c>
      <c r="L3595" s="13">
        <v>70</v>
      </c>
      <c r="M3595" s="13">
        <v>0</v>
      </c>
      <c r="N3595" s="14">
        <f>D3595*$D$8</f>
        <v>134.39999999999998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(N3595/100)*(I3595*$I$8)+(N3595/100)*(J3595*$J$8)+(N3595/100)*(L3595*$L$8)</f>
        <v>262.07999999999993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6"/>
        <v>396.4799999999999</v>
      </c>
      <c r="Y3595" s="14">
        <f t="shared" si="1127"/>
        <v>0</v>
      </c>
      <c r="Z3595" s="14">
        <f t="shared" si="1128"/>
        <v>0</v>
      </c>
      <c r="AA3595" s="14">
        <f t="shared" si="1129"/>
        <v>0</v>
      </c>
      <c r="AB3595" s="14">
        <f t="shared" si="1131"/>
        <v>0</v>
      </c>
      <c r="AC3595" s="15">
        <f t="shared" si="1130"/>
        <v>396.5</v>
      </c>
      <c r="AD3595" s="48">
        <f>(ROUND(AC3595-AC3590,1)/AC3590)</f>
        <v>-6.6619585687382299E-2</v>
      </c>
      <c r="AE3595" s="113"/>
      <c r="AF3595" s="60"/>
    </row>
    <row r="3596" spans="1:32">
      <c r="A3596" s="99" t="s">
        <v>605</v>
      </c>
      <c r="B3596" s="91"/>
      <c r="C3596" s="21" t="s">
        <v>1</v>
      </c>
      <c r="D3596" s="12">
        <v>48</v>
      </c>
      <c r="E3596" s="12">
        <v>96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167</v>
      </c>
      <c r="L3596" s="13">
        <v>0</v>
      </c>
      <c r="M3596" s="13">
        <v>0</v>
      </c>
      <c r="N3596" s="14">
        <f>D3596*$D$9</f>
        <v>57.599999999999994</v>
      </c>
      <c r="O3596" s="14">
        <f>E3596*$E$9</f>
        <v>124.80000000000001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(N3596/100)*(I3596*$I$9)+(N3596/100)*(J3596*$J$9)+(N3596/100)*(L3596*$L$9)</f>
        <v>51.839999999999989</v>
      </c>
      <c r="T3596" s="14">
        <f>(O3596/100)*(K3596*$K$9)</f>
        <v>312.62400000000008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6"/>
        <v>109.43999999999998</v>
      </c>
      <c r="Y3596" s="14">
        <f t="shared" si="1127"/>
        <v>437.42400000000009</v>
      </c>
      <c r="Z3596" s="14">
        <f t="shared" si="1128"/>
        <v>0</v>
      </c>
      <c r="AA3596" s="14">
        <f t="shared" si="1129"/>
        <v>0</v>
      </c>
      <c r="AB3596" s="14">
        <f t="shared" si="1131"/>
        <v>0</v>
      </c>
      <c r="AC3596" s="15">
        <f t="shared" si="1130"/>
        <v>546.9</v>
      </c>
      <c r="AD3596" s="48">
        <f>(ROUND(AC3596-AC3590,1)/AC3590)</f>
        <v>0.28742937853107342</v>
      </c>
      <c r="AE3596" s="113"/>
      <c r="AF3596" s="60"/>
    </row>
    <row r="3597" spans="1:32">
      <c r="A3597" s="99" t="s">
        <v>844</v>
      </c>
      <c r="B3597" s="91"/>
      <c r="C3597" s="21" t="s">
        <v>2</v>
      </c>
      <c r="D3597" s="12">
        <v>48</v>
      </c>
      <c r="E3597" s="12">
        <v>0</v>
      </c>
      <c r="F3597" s="12">
        <v>96</v>
      </c>
      <c r="G3597" s="12">
        <v>0</v>
      </c>
      <c r="H3597" s="12">
        <v>0</v>
      </c>
      <c r="I3597" s="13">
        <v>20</v>
      </c>
      <c r="J3597" s="13">
        <v>40</v>
      </c>
      <c r="K3597" s="13">
        <v>69</v>
      </c>
      <c r="L3597" s="13">
        <v>69</v>
      </c>
      <c r="M3597" s="13">
        <v>0</v>
      </c>
      <c r="N3597" s="14">
        <f>D3597*$D$10</f>
        <v>57.599999999999994</v>
      </c>
      <c r="O3597" s="14">
        <f>E3597*$E$10</f>
        <v>0</v>
      </c>
      <c r="P3597" s="14">
        <f>F3597*$F$10</f>
        <v>124.80000000000001</v>
      </c>
      <c r="Q3597" s="14">
        <f>G3597*$G$10</f>
        <v>0</v>
      </c>
      <c r="R3597" s="14">
        <f>H3597*$H$10</f>
        <v>0</v>
      </c>
      <c r="S3597" s="14">
        <f>(N3597/100)*(I3597*$I$10)+(N3597/100)*(J3597*$J$10)+(N3597/100)*(L3597*$L$10)</f>
        <v>111.45599999999999</v>
      </c>
      <c r="T3597" s="14">
        <f>(O3597/100)*(K3597*$J$10)</f>
        <v>0</v>
      </c>
      <c r="U3597" s="14">
        <f>(P3597/100)*(K3597*$K$10)+(P3597/100)*(L3597*$L$10)</f>
        <v>258.33600000000007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6"/>
        <v>169.05599999999998</v>
      </c>
      <c r="Y3597" s="14">
        <f t="shared" si="1127"/>
        <v>0</v>
      </c>
      <c r="Z3597" s="14">
        <f t="shared" si="1128"/>
        <v>383.13600000000008</v>
      </c>
      <c r="AA3597" s="14">
        <f t="shared" si="1129"/>
        <v>0</v>
      </c>
      <c r="AB3597" s="14">
        <f t="shared" si="1131"/>
        <v>0</v>
      </c>
      <c r="AC3597" s="15">
        <f t="shared" si="1130"/>
        <v>552.20000000000005</v>
      </c>
      <c r="AD3597" s="48">
        <f>(ROUND(AC3597-AC3590,1)/AC3590)</f>
        <v>0.29990583804143128</v>
      </c>
      <c r="AE3597" s="113"/>
      <c r="AF3597" s="60"/>
    </row>
    <row r="3598" spans="1:32">
      <c r="A3598" s="99" t="s">
        <v>845</v>
      </c>
      <c r="B3598" s="91"/>
      <c r="C3598" s="21" t="s">
        <v>3</v>
      </c>
      <c r="D3598" s="12">
        <v>48</v>
      </c>
      <c r="E3598" s="12">
        <v>0</v>
      </c>
      <c r="F3598" s="12">
        <v>0</v>
      </c>
      <c r="G3598" s="12">
        <v>96</v>
      </c>
      <c r="H3598" s="12">
        <v>0</v>
      </c>
      <c r="I3598" s="13">
        <v>20</v>
      </c>
      <c r="J3598" s="13">
        <v>40</v>
      </c>
      <c r="K3598" s="13">
        <v>0</v>
      </c>
      <c r="L3598" s="13">
        <v>116</v>
      </c>
      <c r="M3598" s="13">
        <v>0</v>
      </c>
      <c r="N3598" s="14">
        <f>D3598*$D$11</f>
        <v>57.599999999999994</v>
      </c>
      <c r="O3598" s="14">
        <f>E3598*$E$11</f>
        <v>0</v>
      </c>
      <c r="P3598" s="14">
        <f>F3598*$F$11</f>
        <v>0</v>
      </c>
      <c r="Q3598" s="14">
        <f>G3598*$G$11</f>
        <v>124.80000000000001</v>
      </c>
      <c r="R3598" s="14">
        <f>H3598*$H$11</f>
        <v>0</v>
      </c>
      <c r="S3598" s="14">
        <f>(N3598/100)*(I3598*$I$11)+(N3598/100)*(J3598*$J$11)+(N3598/100)*(L3598*$L$11)</f>
        <v>152.06399999999996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217.15200000000004</v>
      </c>
      <c r="W3598" s="14">
        <f>(R3598/100)*(K3598*$K$11)+(R3598/100)*(L3598*$L$11)</f>
        <v>0</v>
      </c>
      <c r="X3598" s="14">
        <f t="shared" si="1126"/>
        <v>209.66399999999996</v>
      </c>
      <c r="Y3598" s="14">
        <f t="shared" si="1127"/>
        <v>0</v>
      </c>
      <c r="Z3598" s="14">
        <f t="shared" si="1128"/>
        <v>0</v>
      </c>
      <c r="AA3598" s="14">
        <f t="shared" si="1129"/>
        <v>341.95200000000006</v>
      </c>
      <c r="AB3598" s="14">
        <f t="shared" si="1131"/>
        <v>0</v>
      </c>
      <c r="AC3598" s="15">
        <f t="shared" si="1130"/>
        <v>551.6</v>
      </c>
      <c r="AD3598" s="48">
        <f>(ROUND(AC3598-AC3590,1)/AC3590)</f>
        <v>0.29849340866290019</v>
      </c>
      <c r="AE3598" s="113"/>
      <c r="AF3598" s="60"/>
    </row>
    <row r="3599" spans="1:32">
      <c r="A3599" s="99" t="s">
        <v>846</v>
      </c>
      <c r="B3599" s="91"/>
      <c r="C3599" s="21" t="s">
        <v>4</v>
      </c>
      <c r="D3599" s="12">
        <v>48</v>
      </c>
      <c r="E3599" s="12">
        <v>0</v>
      </c>
      <c r="F3599" s="12">
        <v>0</v>
      </c>
      <c r="G3599" s="12">
        <v>0</v>
      </c>
      <c r="H3599" s="12">
        <v>96</v>
      </c>
      <c r="I3599" s="13">
        <v>20</v>
      </c>
      <c r="J3599" s="13">
        <v>40</v>
      </c>
      <c r="K3599" s="13">
        <v>69</v>
      </c>
      <c r="L3599" s="13">
        <v>69</v>
      </c>
      <c r="M3599" s="13">
        <v>0</v>
      </c>
      <c r="N3599" s="14">
        <f>D3599*$D$12</f>
        <v>57.599999999999994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124.80000000000001</v>
      </c>
      <c r="S3599" s="14">
        <f>(N3599/100)*(I3599*$I$12)+(N3599/100)*(J3599*$J$12)+(N3599/100)*(L3599*$L$12)</f>
        <v>111.45599999999999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258.33600000000007</v>
      </c>
      <c r="X3599" s="14">
        <f t="shared" si="1126"/>
        <v>169.05599999999998</v>
      </c>
      <c r="Y3599" s="14">
        <f t="shared" si="1127"/>
        <v>0</v>
      </c>
      <c r="Z3599" s="14">
        <f t="shared" si="1128"/>
        <v>0</v>
      </c>
      <c r="AA3599" s="14">
        <f t="shared" si="1129"/>
        <v>0</v>
      </c>
      <c r="AB3599" s="14">
        <f t="shared" si="1131"/>
        <v>383.13600000000008</v>
      </c>
      <c r="AC3599" s="15">
        <f t="shared" si="1130"/>
        <v>552.20000000000005</v>
      </c>
      <c r="AD3599" s="48">
        <f>(ROUND(AC3599-AC3590,1)/AC3590)</f>
        <v>0.29990583804143128</v>
      </c>
      <c r="AE3599" s="113"/>
      <c r="AF3599" s="60"/>
    </row>
    <row r="3600" spans="1:32">
      <c r="A3600" s="99" t="s">
        <v>847</v>
      </c>
      <c r="B3600" s="91"/>
      <c r="C3600" s="21" t="s">
        <v>327</v>
      </c>
      <c r="D3600" s="12">
        <v>96</v>
      </c>
      <c r="E3600" s="12">
        <v>0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0</v>
      </c>
      <c r="L3600" s="13">
        <v>70</v>
      </c>
      <c r="M3600" s="13">
        <v>94</v>
      </c>
      <c r="N3600" s="14">
        <f>D3600*$D$13</f>
        <v>124.80000000000001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(N3600/100)*(I3600*$I$13)+(N3600/100)*(J3600*$J$13)+(N3600/100)*(M3600*$M$13)+(N3600/100)*(L3600*$L$13)</f>
        <v>419.32800000000003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6"/>
        <v>544.12800000000004</v>
      </c>
      <c r="Y3600" s="14">
        <f t="shared" si="1127"/>
        <v>0</v>
      </c>
      <c r="Z3600" s="14">
        <f t="shared" si="1128"/>
        <v>0</v>
      </c>
      <c r="AA3600" s="14">
        <f t="shared" si="1129"/>
        <v>0</v>
      </c>
      <c r="AB3600" s="14">
        <f t="shared" si="1131"/>
        <v>0</v>
      </c>
      <c r="AC3600" s="15">
        <f t="shared" si="1130"/>
        <v>544.1</v>
      </c>
      <c r="AD3600" s="48">
        <f>(ROUND(AC3600-AC3590,1)/AC3590)</f>
        <v>0.28083804143126173</v>
      </c>
      <c r="AE3600" s="113"/>
      <c r="AF3600" s="60"/>
    </row>
    <row r="3601" spans="1:32">
      <c r="A3601" s="99" t="s">
        <v>848</v>
      </c>
      <c r="B3601" s="91"/>
      <c r="C3601" s="21" t="s">
        <v>328</v>
      </c>
      <c r="D3601" s="12">
        <v>130</v>
      </c>
      <c r="E3601" s="12">
        <v>0</v>
      </c>
      <c r="F3601" s="12">
        <v>0</v>
      </c>
      <c r="G3601" s="12">
        <v>0</v>
      </c>
      <c r="H3601" s="12">
        <v>0</v>
      </c>
      <c r="I3601" s="13">
        <v>20</v>
      </c>
      <c r="J3601" s="13">
        <v>40</v>
      </c>
      <c r="K3601" s="13">
        <v>88</v>
      </c>
      <c r="L3601" s="13">
        <v>0</v>
      </c>
      <c r="M3601" s="13">
        <v>0</v>
      </c>
      <c r="N3601" s="14">
        <f>D3601*$D$14</f>
        <v>169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375.17999999999995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6"/>
        <v>544.17999999999995</v>
      </c>
      <c r="Y3601" s="14">
        <f t="shared" si="1127"/>
        <v>0</v>
      </c>
      <c r="Z3601" s="14">
        <f t="shared" si="1128"/>
        <v>0</v>
      </c>
      <c r="AA3601" s="14">
        <f t="shared" si="1129"/>
        <v>0</v>
      </c>
      <c r="AB3601" s="14">
        <f t="shared" si="1131"/>
        <v>0</v>
      </c>
      <c r="AC3601" s="15">
        <f t="shared" si="1130"/>
        <v>544.20000000000005</v>
      </c>
      <c r="AD3601" s="48">
        <f>(ROUND(AC3601-AC3590,1)/AC3590)</f>
        <v>0.28107344632768361</v>
      </c>
      <c r="AE3601" s="113"/>
      <c r="AF3601" s="60"/>
    </row>
    <row r="3602" spans="1:32">
      <c r="A3602" s="99"/>
      <c r="B3602" s="91"/>
      <c r="C3602" s="21" t="s">
        <v>329</v>
      </c>
      <c r="D3602" s="12">
        <v>130</v>
      </c>
      <c r="E3602" s="12">
        <v>0</v>
      </c>
      <c r="F3602" s="12">
        <v>0</v>
      </c>
      <c r="G3602" s="12">
        <v>0</v>
      </c>
      <c r="H3602" s="12">
        <v>0</v>
      </c>
      <c r="I3602" s="13">
        <v>20</v>
      </c>
      <c r="J3602" s="13">
        <v>40</v>
      </c>
      <c r="K3602" s="13">
        <v>0</v>
      </c>
      <c r="L3602" s="13">
        <v>88</v>
      </c>
      <c r="M3602" s="13">
        <v>0</v>
      </c>
      <c r="N3602" s="14">
        <f>D3602*$D$15</f>
        <v>169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375.17999999999995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6"/>
        <v>544.17999999999995</v>
      </c>
      <c r="Y3602" s="14">
        <f t="shared" si="1127"/>
        <v>0</v>
      </c>
      <c r="Z3602" s="14">
        <f t="shared" si="1128"/>
        <v>0</v>
      </c>
      <c r="AA3602" s="14">
        <f t="shared" si="1129"/>
        <v>0</v>
      </c>
      <c r="AB3602" s="14">
        <f t="shared" si="1131"/>
        <v>0</v>
      </c>
      <c r="AC3602" s="15">
        <f t="shared" si="1130"/>
        <v>544.20000000000005</v>
      </c>
      <c r="AD3602" s="48">
        <f>(ROUND(AC3602-AC3590,1)/AC3590)</f>
        <v>0.28107344632768361</v>
      </c>
      <c r="AE3602" s="113"/>
      <c r="AF3602" s="60"/>
    </row>
    <row r="3603" spans="1:32">
      <c r="A3603" s="99"/>
      <c r="B3603" s="91"/>
      <c r="C3603" s="21" t="s">
        <v>325</v>
      </c>
      <c r="D3603" s="12">
        <v>96</v>
      </c>
      <c r="E3603" s="12">
        <v>0</v>
      </c>
      <c r="F3603" s="12">
        <v>0</v>
      </c>
      <c r="G3603" s="12">
        <v>0</v>
      </c>
      <c r="H3603" s="12">
        <v>0</v>
      </c>
      <c r="I3603" s="13">
        <v>20</v>
      </c>
      <c r="J3603" s="13">
        <v>84</v>
      </c>
      <c r="K3603" s="13">
        <v>0</v>
      </c>
      <c r="L3603" s="13">
        <v>70</v>
      </c>
      <c r="M3603" s="13">
        <v>0</v>
      </c>
      <c r="N3603" s="14">
        <f>D3603*$D$16</f>
        <v>124.80000000000001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(N3603/100)*(I3603*$I$16)+(N3603/100)*(J3603*$J$16)+(N3603/100)*(L3603*$L$16)</f>
        <v>397.11360000000002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6"/>
        <v>521.91360000000009</v>
      </c>
      <c r="Y3603" s="14">
        <f t="shared" si="1127"/>
        <v>0</v>
      </c>
      <c r="Z3603" s="14">
        <f t="shared" si="1128"/>
        <v>0</v>
      </c>
      <c r="AA3603" s="14">
        <f t="shared" si="1129"/>
        <v>0</v>
      </c>
      <c r="AB3603" s="14">
        <f t="shared" si="1131"/>
        <v>0</v>
      </c>
      <c r="AC3603" s="15">
        <f t="shared" si="1130"/>
        <v>521.9</v>
      </c>
      <c r="AD3603" s="48">
        <f>(ROUND(AC3603-AC3590,1)/AC3590)</f>
        <v>0.22857815442561202</v>
      </c>
      <c r="AE3603" s="113"/>
      <c r="AF3603" s="60"/>
    </row>
    <row r="3604" spans="1:32">
      <c r="A3604" s="99"/>
      <c r="B3604" s="91"/>
      <c r="C3604" s="21" t="s">
        <v>326</v>
      </c>
      <c r="D3604" s="12">
        <v>96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40</v>
      </c>
      <c r="K3604" s="13">
        <v>0</v>
      </c>
      <c r="L3604" s="13">
        <v>70</v>
      </c>
      <c r="M3604" s="13">
        <v>0</v>
      </c>
      <c r="N3604" s="14">
        <f>D3604*$D$17</f>
        <v>124.80000000000001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(N3604/100)*(I3604*$I$17)+(N3604/100)*(J3604*$J$17)+(N3604/100)*(L3604*$L$17)</f>
        <v>353.18400000000008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6"/>
        <v>477.98400000000009</v>
      </c>
      <c r="Y3604" s="14">
        <f t="shared" si="1127"/>
        <v>0</v>
      </c>
      <c r="Z3604" s="14">
        <f t="shared" si="1128"/>
        <v>0</v>
      </c>
      <c r="AA3604" s="14">
        <f t="shared" si="1129"/>
        <v>0</v>
      </c>
      <c r="AB3604" s="14">
        <f t="shared" si="1131"/>
        <v>0</v>
      </c>
      <c r="AC3604" s="15">
        <f t="shared" si="1130"/>
        <v>478</v>
      </c>
      <c r="AD3604" s="48">
        <f>(ROUND(AC3604-AC3590,1)/AC3590)</f>
        <v>0.12523540489642185</v>
      </c>
      <c r="AE3604" s="111"/>
      <c r="AF3604" s="63"/>
    </row>
    <row r="3605" spans="1:32">
      <c r="A3605" s="106" t="s">
        <v>0</v>
      </c>
      <c r="B3605" s="92" t="s">
        <v>160</v>
      </c>
      <c r="C3605" s="50" t="s">
        <v>241</v>
      </c>
      <c r="D3605" s="11">
        <v>108</v>
      </c>
      <c r="E3605" s="11">
        <v>0</v>
      </c>
      <c r="F3605" s="11">
        <v>50</v>
      </c>
      <c r="G3605" s="11">
        <v>0</v>
      </c>
      <c r="H3605" s="11">
        <v>0</v>
      </c>
      <c r="I3605" s="51">
        <v>40</v>
      </c>
      <c r="J3605" s="51">
        <v>20</v>
      </c>
      <c r="K3605" s="51">
        <v>20</v>
      </c>
      <c r="L3605" s="51">
        <v>20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75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45</v>
      </c>
      <c r="V3605" s="52">
        <f>(Q3605/100)*(L3605*$L$3)</f>
        <v>0</v>
      </c>
      <c r="W3605" s="52">
        <f>(R3605/100)*(K3605*$K$3)+(R3605/100)*(L3605*$L$3)</f>
        <v>0</v>
      </c>
      <c r="X3605" s="52">
        <f>N3605+S3605</f>
        <v>307.8</v>
      </c>
      <c r="Y3605" s="52">
        <f>O3605+T3605</f>
        <v>0</v>
      </c>
      <c r="Z3605" s="52">
        <f>P3605+U3605</f>
        <v>120</v>
      </c>
      <c r="AA3605" s="52">
        <f>Q3605+V3605</f>
        <v>0</v>
      </c>
      <c r="AB3605" s="52">
        <f>R3605+W3605</f>
        <v>0</v>
      </c>
      <c r="AC3605" s="53">
        <f>ROUND(X3605+Y3605+Z3605+AA3605+AB3605,1)</f>
        <v>427.8</v>
      </c>
      <c r="AD3605" s="58"/>
      <c r="AE3605" s="113"/>
      <c r="AF3605" s="60"/>
    </row>
    <row r="3606" spans="1:32">
      <c r="A3606" s="99" t="s">
        <v>814</v>
      </c>
      <c r="B3606" s="93">
        <v>15</v>
      </c>
      <c r="C3606" s="21" t="s">
        <v>324</v>
      </c>
      <c r="D3606" s="12">
        <v>108</v>
      </c>
      <c r="E3606" s="12">
        <v>0</v>
      </c>
      <c r="F3606" s="12">
        <v>50</v>
      </c>
      <c r="G3606" s="12">
        <v>0</v>
      </c>
      <c r="H3606" s="12">
        <v>0</v>
      </c>
      <c r="I3606" s="13">
        <v>61</v>
      </c>
      <c r="J3606" s="13">
        <v>41</v>
      </c>
      <c r="K3606" s="13">
        <v>20</v>
      </c>
      <c r="L3606" s="13">
        <v>20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65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257.77440000000001</v>
      </c>
      <c r="T3606" s="14">
        <f>(O3606/100)*(K3606*$K$4)</f>
        <v>0</v>
      </c>
      <c r="U3606" s="14">
        <f>(P3606/100)*(K3606*$K$4)+(P3606/100)*(L3606*$L$4)</f>
        <v>39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32">N3606+S3606</f>
        <v>398.17439999999999</v>
      </c>
      <c r="Y3606" s="14">
        <f t="shared" ref="Y3606:Y3619" si="1133">O3606+T3606</f>
        <v>0</v>
      </c>
      <c r="Z3606" s="14">
        <f t="shared" ref="Z3606:Z3619" si="1134">P3606+U3606</f>
        <v>104</v>
      </c>
      <c r="AA3606" s="14">
        <f t="shared" ref="AA3606:AA3619" si="1135">Q3606+V3606</f>
        <v>0</v>
      </c>
      <c r="AB3606" s="14">
        <f>R3606+W3606</f>
        <v>0</v>
      </c>
      <c r="AC3606" s="15">
        <f>ROUND(X3606+Y3606+Z3606+AA3606+AB3606,1)</f>
        <v>502.2</v>
      </c>
      <c r="AD3606" s="48">
        <f>(ROUND(AC3606-AC3605,1)/AC3605)</f>
        <v>0.17391304347826086</v>
      </c>
      <c r="AE3606" s="113"/>
      <c r="AF3606" s="60"/>
    </row>
    <row r="3607" spans="1:32">
      <c r="A3607" s="99" t="s">
        <v>815</v>
      </c>
      <c r="B3607" s="93">
        <v>15</v>
      </c>
      <c r="C3607" s="21" t="s">
        <v>849</v>
      </c>
      <c r="D3607" s="12">
        <v>108</v>
      </c>
      <c r="E3607" s="12">
        <v>0</v>
      </c>
      <c r="F3607" s="12">
        <v>50</v>
      </c>
      <c r="G3607" s="12">
        <v>0</v>
      </c>
      <c r="H3607" s="12">
        <v>0</v>
      </c>
      <c r="I3607" s="13">
        <v>40</v>
      </c>
      <c r="J3607" s="13">
        <v>20</v>
      </c>
      <c r="K3607" s="13">
        <v>20</v>
      </c>
      <c r="L3607" s="13">
        <v>20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70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42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2"/>
        <v>287.27999999999997</v>
      </c>
      <c r="Y3607" s="14">
        <f t="shared" si="1133"/>
        <v>0</v>
      </c>
      <c r="Z3607" s="14">
        <f t="shared" si="1134"/>
        <v>112</v>
      </c>
      <c r="AA3607" s="14">
        <f t="shared" si="1135"/>
        <v>0</v>
      </c>
      <c r="AB3607" s="14">
        <f>R3607+W3607</f>
        <v>0</v>
      </c>
      <c r="AC3607" s="15">
        <f t="shared" ref="AC3607:AC3619" si="1136">ROUND(X3607+Y3607+Z3607+AA3607+AB3607,1)</f>
        <v>399.3</v>
      </c>
      <c r="AD3607" s="48">
        <f>(ROUND(AC3607-AC3605,1)/AC3605)</f>
        <v>-6.6619915848527347E-2</v>
      </c>
      <c r="AE3607" s="113" t="s">
        <v>813</v>
      </c>
      <c r="AF3607" s="60"/>
    </row>
    <row r="3608" spans="1:32">
      <c r="A3608" s="99" t="s">
        <v>816</v>
      </c>
      <c r="B3608" s="93">
        <v>10</v>
      </c>
      <c r="C3608" s="21" t="s">
        <v>337</v>
      </c>
      <c r="D3608" s="12">
        <v>108</v>
      </c>
      <c r="E3608" s="12">
        <v>0</v>
      </c>
      <c r="F3608" s="12">
        <v>50</v>
      </c>
      <c r="G3608" s="12">
        <v>0</v>
      </c>
      <c r="H3608" s="12">
        <v>0</v>
      </c>
      <c r="I3608" s="13">
        <v>40</v>
      </c>
      <c r="J3608" s="13">
        <v>20</v>
      </c>
      <c r="K3608" s="13">
        <v>20</v>
      </c>
      <c r="L3608" s="13">
        <v>20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70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42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2"/>
        <v>287.27999999999997</v>
      </c>
      <c r="Y3608" s="14">
        <f t="shared" si="1133"/>
        <v>0</v>
      </c>
      <c r="Z3608" s="14">
        <f t="shared" si="1134"/>
        <v>112</v>
      </c>
      <c r="AA3608" s="14">
        <f t="shared" si="1135"/>
        <v>0</v>
      </c>
      <c r="AB3608" s="14">
        <f t="shared" ref="AB3608:AB3619" si="1137">R3608+W3608</f>
        <v>0</v>
      </c>
      <c r="AC3608" s="15">
        <f t="shared" si="1136"/>
        <v>399.3</v>
      </c>
      <c r="AD3608" s="48">
        <f>(ROUND(AC3608-AC3605,1)/AC3605)</f>
        <v>-6.6619915848527347E-2</v>
      </c>
      <c r="AE3608" s="113"/>
      <c r="AF3608" s="60"/>
    </row>
    <row r="3609" spans="1:32">
      <c r="A3609" s="99" t="s">
        <v>817</v>
      </c>
      <c r="B3609" s="93">
        <v>10</v>
      </c>
      <c r="C3609" s="21" t="s">
        <v>338</v>
      </c>
      <c r="D3609" s="12">
        <v>108</v>
      </c>
      <c r="E3609" s="12">
        <v>0</v>
      </c>
      <c r="F3609" s="12">
        <v>50</v>
      </c>
      <c r="G3609" s="12">
        <v>0</v>
      </c>
      <c r="H3609" s="12">
        <v>0</v>
      </c>
      <c r="I3609" s="13">
        <v>40</v>
      </c>
      <c r="J3609" s="13">
        <v>20</v>
      </c>
      <c r="K3609" s="13">
        <v>20</v>
      </c>
      <c r="L3609" s="13">
        <v>20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70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42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2"/>
        <v>287.27999999999997</v>
      </c>
      <c r="Y3609" s="14">
        <f t="shared" si="1133"/>
        <v>0</v>
      </c>
      <c r="Z3609" s="14">
        <f t="shared" si="1134"/>
        <v>112</v>
      </c>
      <c r="AA3609" s="14">
        <f t="shared" si="1135"/>
        <v>0</v>
      </c>
      <c r="AB3609" s="14">
        <f t="shared" si="1137"/>
        <v>0</v>
      </c>
      <c r="AC3609" s="15">
        <f t="shared" si="1136"/>
        <v>399.3</v>
      </c>
      <c r="AD3609" s="48">
        <f>(ROUND(AC3609-AC3605,1)/AC3605)</f>
        <v>-6.6619915848527347E-2</v>
      </c>
      <c r="AE3609" s="113"/>
      <c r="AF3609" s="60"/>
    </row>
    <row r="3610" spans="1:32">
      <c r="A3610" s="99" t="s">
        <v>666</v>
      </c>
      <c r="B3610" s="93"/>
      <c r="C3610" s="21" t="s">
        <v>339</v>
      </c>
      <c r="D3610" s="12">
        <v>108</v>
      </c>
      <c r="E3610" s="12">
        <v>0</v>
      </c>
      <c r="F3610" s="12">
        <v>50</v>
      </c>
      <c r="G3610" s="12">
        <v>0</v>
      </c>
      <c r="H3610" s="12">
        <v>0</v>
      </c>
      <c r="I3610" s="13">
        <v>40</v>
      </c>
      <c r="J3610" s="13">
        <v>20</v>
      </c>
      <c r="K3610" s="13">
        <v>20</v>
      </c>
      <c r="L3610" s="13">
        <v>20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70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42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2"/>
        <v>287.27999999999997</v>
      </c>
      <c r="Y3610" s="14">
        <f t="shared" si="1133"/>
        <v>0</v>
      </c>
      <c r="Z3610" s="14">
        <f t="shared" si="1134"/>
        <v>112</v>
      </c>
      <c r="AA3610" s="14">
        <f t="shared" si="1135"/>
        <v>0</v>
      </c>
      <c r="AB3610" s="14">
        <f t="shared" si="1137"/>
        <v>0</v>
      </c>
      <c r="AC3610" s="15">
        <f t="shared" si="1136"/>
        <v>399.3</v>
      </c>
      <c r="AD3610" s="48">
        <f>(ROUND(AC3610-AC3605,1)/AC3605)</f>
        <v>-6.6619915848527347E-2</v>
      </c>
      <c r="AE3610" s="113"/>
      <c r="AF3610" s="60"/>
    </row>
    <row r="3611" spans="1:32">
      <c r="A3611" s="99" t="s">
        <v>605</v>
      </c>
      <c r="B3611" s="93"/>
      <c r="C3611" s="21" t="s">
        <v>1</v>
      </c>
      <c r="D3611" s="12">
        <v>54</v>
      </c>
      <c r="E3611" s="12">
        <v>158</v>
      </c>
      <c r="F3611" s="12">
        <v>0</v>
      </c>
      <c r="G3611" s="12">
        <v>0</v>
      </c>
      <c r="H3611" s="12">
        <v>0</v>
      </c>
      <c r="I3611" s="13">
        <v>40</v>
      </c>
      <c r="J3611" s="13">
        <v>20</v>
      </c>
      <c r="K3611" s="13">
        <v>73</v>
      </c>
      <c r="L3611" s="13">
        <v>0</v>
      </c>
      <c r="M3611" s="13">
        <v>0</v>
      </c>
      <c r="N3611" s="14">
        <f>D3611*$D$9</f>
        <v>64.8</v>
      </c>
      <c r="O3611" s="14">
        <f>E3611*$E$9</f>
        <v>205.4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58.320000000000007</v>
      </c>
      <c r="T3611" s="14">
        <f>(O3611/100)*(K3611*$K$9)</f>
        <v>224.91300000000004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2"/>
        <v>123.12</v>
      </c>
      <c r="Y3611" s="14">
        <f t="shared" si="1133"/>
        <v>430.31300000000005</v>
      </c>
      <c r="Z3611" s="14">
        <f t="shared" si="1134"/>
        <v>0</v>
      </c>
      <c r="AA3611" s="14">
        <f t="shared" si="1135"/>
        <v>0</v>
      </c>
      <c r="AB3611" s="14">
        <f t="shared" si="1137"/>
        <v>0</v>
      </c>
      <c r="AC3611" s="15">
        <f t="shared" si="1136"/>
        <v>553.4</v>
      </c>
      <c r="AD3611" s="48">
        <f>(ROUND(AC3611-AC3605,1)/AC3605)</f>
        <v>0.29359513791491348</v>
      </c>
      <c r="AE3611" s="113"/>
      <c r="AF3611" s="60"/>
    </row>
    <row r="3612" spans="1:32">
      <c r="A3612" s="99" t="s">
        <v>844</v>
      </c>
      <c r="B3612" s="93"/>
      <c r="C3612" s="21" t="s">
        <v>2</v>
      </c>
      <c r="D3612" s="12">
        <v>54</v>
      </c>
      <c r="E3612" s="12">
        <v>0</v>
      </c>
      <c r="F3612" s="12">
        <v>158</v>
      </c>
      <c r="G3612" s="12">
        <v>0</v>
      </c>
      <c r="H3612" s="12">
        <v>0</v>
      </c>
      <c r="I3612" s="13">
        <v>40</v>
      </c>
      <c r="J3612" s="13">
        <v>20</v>
      </c>
      <c r="K3612" s="13">
        <v>36.5</v>
      </c>
      <c r="L3612" s="13">
        <v>36.5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205.4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58.320000000000007</v>
      </c>
      <c r="T3612" s="14">
        <f>(O3612/100)*(K3612*$J$10)</f>
        <v>0</v>
      </c>
      <c r="U3612" s="14">
        <f>(P3612/100)*(K3612*$K$10)+(P3612/100)*(L3612*$L$10)</f>
        <v>224.91300000000004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2"/>
        <v>123.12</v>
      </c>
      <c r="Y3612" s="14">
        <f t="shared" si="1133"/>
        <v>0</v>
      </c>
      <c r="Z3612" s="14">
        <f t="shared" si="1134"/>
        <v>430.31300000000005</v>
      </c>
      <c r="AA3612" s="14">
        <f t="shared" si="1135"/>
        <v>0</v>
      </c>
      <c r="AB3612" s="14">
        <f t="shared" si="1137"/>
        <v>0</v>
      </c>
      <c r="AC3612" s="15">
        <f t="shared" si="1136"/>
        <v>553.4</v>
      </c>
      <c r="AD3612" s="48">
        <f>(ROUND(AC3612-AC3605,1)/AC3605)</f>
        <v>0.29359513791491348</v>
      </c>
      <c r="AE3612" s="113"/>
      <c r="AF3612" s="60"/>
    </row>
    <row r="3613" spans="1:32">
      <c r="A3613" s="99" t="s">
        <v>845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158</v>
      </c>
      <c r="H3613" s="12">
        <v>0</v>
      </c>
      <c r="I3613" s="13">
        <v>40</v>
      </c>
      <c r="J3613" s="13">
        <v>20</v>
      </c>
      <c r="K3613" s="13">
        <v>0</v>
      </c>
      <c r="L3613" s="13">
        <v>73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205.4</v>
      </c>
      <c r="R3613" s="14">
        <f>H3613*$H$11</f>
        <v>0</v>
      </c>
      <c r="S3613" s="14">
        <f>(N3613/100)*(I3613*$I$11)+(N3613/100)*(J3613*$J$11)</f>
        <v>58.320000000000007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224.91300000000004</v>
      </c>
      <c r="W3613" s="14">
        <f>(R3613/100)*(K3613*$K$11)+(R3613/100)*(L3613*$L$11)</f>
        <v>0</v>
      </c>
      <c r="X3613" s="14">
        <f t="shared" si="1132"/>
        <v>123.12</v>
      </c>
      <c r="Y3613" s="14">
        <f t="shared" si="1133"/>
        <v>0</v>
      </c>
      <c r="Z3613" s="14">
        <f t="shared" si="1134"/>
        <v>0</v>
      </c>
      <c r="AA3613" s="14">
        <f t="shared" si="1135"/>
        <v>430.31300000000005</v>
      </c>
      <c r="AB3613" s="14">
        <f t="shared" si="1137"/>
        <v>0</v>
      </c>
      <c r="AC3613" s="15">
        <f t="shared" si="1136"/>
        <v>553.4</v>
      </c>
      <c r="AD3613" s="48">
        <f>(ROUND(AC3613-AC3605,1)/AC3605)</f>
        <v>0.29359513791491348</v>
      </c>
      <c r="AE3613" s="113"/>
      <c r="AF3613" s="60"/>
    </row>
    <row r="3614" spans="1:32">
      <c r="A3614" s="99" t="s">
        <v>846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158</v>
      </c>
      <c r="I3614" s="13">
        <v>40</v>
      </c>
      <c r="J3614" s="13">
        <v>20</v>
      </c>
      <c r="K3614" s="13">
        <v>36.5</v>
      </c>
      <c r="L3614" s="13">
        <v>36.5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205.4</v>
      </c>
      <c r="S3614" s="14">
        <f>(N3614/100)*(I3614*$I$12)+(N3614/100)*(J3614*$J$12)</f>
        <v>58.320000000000007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224.91300000000004</v>
      </c>
      <c r="X3614" s="14">
        <f t="shared" si="1132"/>
        <v>123.12</v>
      </c>
      <c r="Y3614" s="14">
        <f t="shared" si="1133"/>
        <v>0</v>
      </c>
      <c r="Z3614" s="14">
        <f t="shared" si="1134"/>
        <v>0</v>
      </c>
      <c r="AA3614" s="14">
        <f t="shared" si="1135"/>
        <v>0</v>
      </c>
      <c r="AB3614" s="14">
        <f t="shared" si="1137"/>
        <v>430.31300000000005</v>
      </c>
      <c r="AC3614" s="15">
        <f t="shared" si="1136"/>
        <v>553.4</v>
      </c>
      <c r="AD3614" s="48">
        <f>(ROUND(AC3614-AC3605,1)/AC3605)</f>
        <v>0.29359513791491348</v>
      </c>
      <c r="AE3614" s="113"/>
      <c r="AF3614" s="60"/>
    </row>
    <row r="3615" spans="1:32">
      <c r="A3615" s="99" t="s">
        <v>847</v>
      </c>
      <c r="B3615" s="93"/>
      <c r="C3615" s="21" t="s">
        <v>327</v>
      </c>
      <c r="D3615" s="12">
        <v>108</v>
      </c>
      <c r="E3615" s="12">
        <v>0</v>
      </c>
      <c r="F3615" s="12">
        <v>50</v>
      </c>
      <c r="G3615" s="12">
        <v>0</v>
      </c>
      <c r="H3615" s="12">
        <v>0</v>
      </c>
      <c r="I3615" s="13">
        <v>40</v>
      </c>
      <c r="J3615" s="13">
        <v>20</v>
      </c>
      <c r="K3615" s="13">
        <v>20</v>
      </c>
      <c r="L3615" s="13">
        <v>20</v>
      </c>
      <c r="M3615" s="13">
        <v>58</v>
      </c>
      <c r="N3615" s="14">
        <f>D3615*$D$13</f>
        <v>140.4</v>
      </c>
      <c r="O3615" s="14">
        <f>E3615*$E$13</f>
        <v>0</v>
      </c>
      <c r="P3615" s="14">
        <f>F3615*$F$13</f>
        <v>65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248.50800000000004</v>
      </c>
      <c r="T3615" s="14">
        <f>(O3615/100)*(K3615*$K$13)+(O3615/100)*(M3615*$M$13)</f>
        <v>0</v>
      </c>
      <c r="U3615" s="14">
        <f>(P3615/100)*(K3615*$K$13)+(P3615/100)*(L3615*$L$13)+(P3615/100)*(M3615*$M$13)</f>
        <v>95.550000000000011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2"/>
        <v>388.90800000000002</v>
      </c>
      <c r="Y3615" s="14">
        <f t="shared" si="1133"/>
        <v>0</v>
      </c>
      <c r="Z3615" s="14">
        <f t="shared" si="1134"/>
        <v>160.55000000000001</v>
      </c>
      <c r="AA3615" s="14">
        <f t="shared" si="1135"/>
        <v>0</v>
      </c>
      <c r="AB3615" s="14">
        <f t="shared" si="1137"/>
        <v>0</v>
      </c>
      <c r="AC3615" s="15">
        <f t="shared" si="1136"/>
        <v>549.5</v>
      </c>
      <c r="AD3615" s="48">
        <f>(ROUND(AC3615-AC3605,1)/AC3605)</f>
        <v>0.28447872837774663</v>
      </c>
      <c r="AE3615" s="113"/>
      <c r="AF3615" s="60"/>
    </row>
    <row r="3616" spans="1:32">
      <c r="A3616" s="99" t="s">
        <v>848</v>
      </c>
      <c r="B3616" s="93"/>
      <c r="C3616" s="21" t="s">
        <v>328</v>
      </c>
      <c r="D3616" s="12">
        <v>148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20</v>
      </c>
      <c r="K3616" s="13">
        <v>63</v>
      </c>
      <c r="L3616" s="13">
        <v>0</v>
      </c>
      <c r="M3616" s="13">
        <v>0</v>
      </c>
      <c r="N3616" s="14">
        <f>D3616*$D$14</f>
        <v>192.4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354.97800000000007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2"/>
        <v>547.37800000000004</v>
      </c>
      <c r="Y3616" s="14">
        <f t="shared" si="1133"/>
        <v>0</v>
      </c>
      <c r="Z3616" s="14">
        <f t="shared" si="1134"/>
        <v>0</v>
      </c>
      <c r="AA3616" s="14">
        <f t="shared" si="1135"/>
        <v>0</v>
      </c>
      <c r="AB3616" s="14">
        <f t="shared" si="1137"/>
        <v>0</v>
      </c>
      <c r="AC3616" s="15">
        <f t="shared" si="1136"/>
        <v>547.4</v>
      </c>
      <c r="AD3616" s="48">
        <f>(ROUND(AC3616-AC3605,1)/AC3605)</f>
        <v>0.27956989247311825</v>
      </c>
      <c r="AE3616" s="113"/>
      <c r="AF3616" s="60"/>
    </row>
    <row r="3617" spans="1:32">
      <c r="A3617" s="99"/>
      <c r="B3617" s="93"/>
      <c r="C3617" s="21" t="s">
        <v>329</v>
      </c>
      <c r="D3617" s="12">
        <v>148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20</v>
      </c>
      <c r="K3617" s="13">
        <v>0</v>
      </c>
      <c r="L3617" s="13">
        <v>63</v>
      </c>
      <c r="M3617" s="13">
        <v>0</v>
      </c>
      <c r="N3617" s="14">
        <f>D3617*$D$15</f>
        <v>192.4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354.97800000000007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2"/>
        <v>547.37800000000004</v>
      </c>
      <c r="Y3617" s="14">
        <f t="shared" si="1133"/>
        <v>0</v>
      </c>
      <c r="Z3617" s="14">
        <f t="shared" si="1134"/>
        <v>0</v>
      </c>
      <c r="AA3617" s="14">
        <f t="shared" si="1135"/>
        <v>0</v>
      </c>
      <c r="AB3617" s="14">
        <f t="shared" si="1137"/>
        <v>0</v>
      </c>
      <c r="AC3617" s="15">
        <f t="shared" si="1136"/>
        <v>547.4</v>
      </c>
      <c r="AD3617" s="48">
        <f>(ROUND(AC3617-AC3605,1)/AC3605)</f>
        <v>0.27956989247311825</v>
      </c>
      <c r="AE3617" s="113"/>
      <c r="AF3617" s="60"/>
    </row>
    <row r="3618" spans="1:32">
      <c r="A3618" s="99"/>
      <c r="B3618" s="93"/>
      <c r="C3618" s="21" t="s">
        <v>325</v>
      </c>
      <c r="D3618" s="12">
        <v>108</v>
      </c>
      <c r="E3618" s="12">
        <v>0</v>
      </c>
      <c r="F3618" s="12">
        <v>50</v>
      </c>
      <c r="G3618" s="12">
        <v>0</v>
      </c>
      <c r="H3618" s="12">
        <v>0</v>
      </c>
      <c r="I3618" s="13">
        <v>40</v>
      </c>
      <c r="J3618" s="13">
        <v>56</v>
      </c>
      <c r="K3618" s="13">
        <v>20</v>
      </c>
      <c r="L3618" s="13">
        <v>20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65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236.99519999999998</v>
      </c>
      <c r="T3618" s="14">
        <f>(O3618/100)*(K3618*$K$16)</f>
        <v>0</v>
      </c>
      <c r="U3618" s="14">
        <f>(P3618/100)*(K3618*$K$16)+(P3618/100)*(L3618*$L$16)</f>
        <v>39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2"/>
        <v>377.39519999999999</v>
      </c>
      <c r="Y3618" s="14">
        <f t="shared" si="1133"/>
        <v>0</v>
      </c>
      <c r="Z3618" s="14">
        <f t="shared" si="1134"/>
        <v>104</v>
      </c>
      <c r="AA3618" s="14">
        <f t="shared" si="1135"/>
        <v>0</v>
      </c>
      <c r="AB3618" s="14">
        <f t="shared" si="1137"/>
        <v>0</v>
      </c>
      <c r="AC3618" s="15">
        <f t="shared" si="1136"/>
        <v>481.4</v>
      </c>
      <c r="AD3618" s="48">
        <f>(ROUND(AC3618-AC3605,1)/AC3605)</f>
        <v>0.12529219261337074</v>
      </c>
      <c r="AE3618" s="113"/>
      <c r="AF3618" s="60"/>
    </row>
    <row r="3619" spans="1:32">
      <c r="A3619" s="99"/>
      <c r="B3619" s="93"/>
      <c r="C3619" s="21" t="s">
        <v>326</v>
      </c>
      <c r="D3619" s="12">
        <v>108</v>
      </c>
      <c r="E3619" s="12">
        <v>0</v>
      </c>
      <c r="F3619" s="12">
        <v>50</v>
      </c>
      <c r="G3619" s="12">
        <v>0</v>
      </c>
      <c r="H3619" s="12">
        <v>0</v>
      </c>
      <c r="I3619" s="13">
        <v>78</v>
      </c>
      <c r="J3619" s="13">
        <v>20</v>
      </c>
      <c r="K3619" s="13">
        <v>20</v>
      </c>
      <c r="L3619" s="13">
        <v>20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65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279.95760000000001</v>
      </c>
      <c r="T3619" s="14">
        <f>(O3619/100)*(K3619*$K$17)</f>
        <v>0</v>
      </c>
      <c r="U3619" s="14">
        <f>(P3619/100)*(K3619*$K$17)+(P3619/100)*(L3619*$L$17)</f>
        <v>39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2"/>
        <v>420.35760000000005</v>
      </c>
      <c r="Y3619" s="14">
        <f t="shared" si="1133"/>
        <v>0</v>
      </c>
      <c r="Z3619" s="14">
        <f t="shared" si="1134"/>
        <v>104</v>
      </c>
      <c r="AA3619" s="14">
        <f t="shared" si="1135"/>
        <v>0</v>
      </c>
      <c r="AB3619" s="14">
        <f t="shared" si="1137"/>
        <v>0</v>
      </c>
      <c r="AC3619" s="15">
        <f t="shared" si="1136"/>
        <v>524.4</v>
      </c>
      <c r="AD3619" s="48">
        <f>(ROUND(AC3619-AC3605,1)/AC3605)</f>
        <v>0.22580645161290322</v>
      </c>
      <c r="AE3619" s="113"/>
      <c r="AF3619" s="60"/>
    </row>
    <row r="3620" spans="1:32">
      <c r="A3620" s="106" t="s">
        <v>0</v>
      </c>
      <c r="B3620" s="90" t="s">
        <v>161</v>
      </c>
      <c r="C3620" s="50" t="s">
        <v>241</v>
      </c>
      <c r="D3620" s="11">
        <v>102</v>
      </c>
      <c r="E3620" s="11">
        <v>50</v>
      </c>
      <c r="F3620" s="11">
        <v>0</v>
      </c>
      <c r="G3620" s="11">
        <v>0</v>
      </c>
      <c r="H3620" s="11">
        <v>0</v>
      </c>
      <c r="I3620" s="51">
        <v>20</v>
      </c>
      <c r="J3620" s="51">
        <v>30</v>
      </c>
      <c r="K3620" s="51">
        <v>50</v>
      </c>
      <c r="L3620" s="51">
        <v>0</v>
      </c>
      <c r="M3620" s="51">
        <v>0</v>
      </c>
      <c r="N3620" s="52">
        <f>D3620*$D$3</f>
        <v>153</v>
      </c>
      <c r="O3620" s="52">
        <f>E3620*$E$3</f>
        <v>75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114.75</v>
      </c>
      <c r="T3620" s="52">
        <f>(O3620/100)*(K3620*$K$3)</f>
        <v>56.25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6"/>
        <v>267.75</v>
      </c>
      <c r="Y3620" s="52">
        <f t="shared" si="1127"/>
        <v>131.25</v>
      </c>
      <c r="Z3620" s="52">
        <f t="shared" si="1128"/>
        <v>0</v>
      </c>
      <c r="AA3620" s="52">
        <f t="shared" si="1129"/>
        <v>0</v>
      </c>
      <c r="AB3620" s="52">
        <f>R3620+W3620</f>
        <v>0</v>
      </c>
      <c r="AC3620" s="53">
        <f>ROUND(X3620+Y3620+Z3620+AA3620+AB3620,1)</f>
        <v>399</v>
      </c>
      <c r="AD3620" s="58"/>
      <c r="AE3620" s="113"/>
      <c r="AF3620" s="60"/>
    </row>
    <row r="3621" spans="1:32">
      <c r="A3621" s="99" t="s">
        <v>814</v>
      </c>
      <c r="B3621" s="91">
        <v>16</v>
      </c>
      <c r="C3621" s="21" t="s">
        <v>324</v>
      </c>
      <c r="D3621" s="12">
        <v>102</v>
      </c>
      <c r="E3621" s="12">
        <v>50</v>
      </c>
      <c r="F3621" s="12">
        <v>0</v>
      </c>
      <c r="G3621" s="12">
        <v>0</v>
      </c>
      <c r="H3621" s="12">
        <v>0</v>
      </c>
      <c r="I3621" s="13">
        <v>42</v>
      </c>
      <c r="J3621" s="13">
        <v>52</v>
      </c>
      <c r="K3621" s="13">
        <v>50</v>
      </c>
      <c r="L3621" s="13">
        <v>0</v>
      </c>
      <c r="M3621" s="13">
        <v>0</v>
      </c>
      <c r="N3621" s="14">
        <f>D3621*$D$4</f>
        <v>132.6</v>
      </c>
      <c r="O3621" s="14">
        <f>E3621*$E$4</f>
        <v>65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224.35919999999999</v>
      </c>
      <c r="T3621" s="14">
        <f>(O3621/100)*(K3621*$K$4)</f>
        <v>48.75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6"/>
        <v>356.95920000000001</v>
      </c>
      <c r="Y3621" s="14">
        <f t="shared" si="1127"/>
        <v>113.75</v>
      </c>
      <c r="Z3621" s="14">
        <f t="shared" si="1128"/>
        <v>0</v>
      </c>
      <c r="AA3621" s="14">
        <f t="shared" si="1129"/>
        <v>0</v>
      </c>
      <c r="AB3621" s="14">
        <f>R3621+W3621</f>
        <v>0</v>
      </c>
      <c r="AC3621" s="15">
        <f>ROUND(X3621+Y3621+Z3621+AA3621+AB3621,1)</f>
        <v>470.7</v>
      </c>
      <c r="AD3621" s="48">
        <f>(ROUND(AC3621-AC3620,1)/AC3620)</f>
        <v>0.17969924812030075</v>
      </c>
      <c r="AE3621" s="113"/>
      <c r="AF3621" s="60"/>
    </row>
    <row r="3622" spans="1:32">
      <c r="A3622" s="99" t="s">
        <v>815</v>
      </c>
      <c r="B3622" s="91">
        <v>16</v>
      </c>
      <c r="C3622" s="21" t="s">
        <v>849</v>
      </c>
      <c r="D3622" s="12">
        <v>102</v>
      </c>
      <c r="E3622" s="12">
        <v>50</v>
      </c>
      <c r="F3622" s="12">
        <v>0</v>
      </c>
      <c r="G3622" s="12">
        <v>0</v>
      </c>
      <c r="H3622" s="12">
        <v>0</v>
      </c>
      <c r="I3622" s="13">
        <v>20</v>
      </c>
      <c r="J3622" s="13">
        <v>30</v>
      </c>
      <c r="K3622" s="13">
        <v>50</v>
      </c>
      <c r="L3622" s="13">
        <v>0</v>
      </c>
      <c r="M3622" s="13">
        <v>0</v>
      </c>
      <c r="N3622" s="14">
        <f>D3622*$D$5</f>
        <v>142.79999999999998</v>
      </c>
      <c r="O3622" s="14">
        <f>E3622*$E$5</f>
        <v>70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107.1</v>
      </c>
      <c r="T3622" s="14">
        <f>(O3622/100)*(K3622*$K$5)</f>
        <v>52.5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6"/>
        <v>249.89999999999998</v>
      </c>
      <c r="Y3622" s="14">
        <f t="shared" si="1127"/>
        <v>122.5</v>
      </c>
      <c r="Z3622" s="14">
        <f t="shared" si="1128"/>
        <v>0</v>
      </c>
      <c r="AA3622" s="14">
        <f t="shared" si="1129"/>
        <v>0</v>
      </c>
      <c r="AB3622" s="14">
        <f>R3622+W3622</f>
        <v>0</v>
      </c>
      <c r="AC3622" s="15">
        <f t="shared" ref="AC3622:AC3634" si="1138">ROUND(X3622+Y3622+Z3622+AA3622+AB3622,1)</f>
        <v>372.4</v>
      </c>
      <c r="AD3622" s="48">
        <f>(ROUND(AC3622-AC3620,1)/AC3620)</f>
        <v>-6.6666666666666666E-2</v>
      </c>
      <c r="AE3622" s="113" t="s">
        <v>813</v>
      </c>
      <c r="AF3622" s="60"/>
    </row>
    <row r="3623" spans="1:32">
      <c r="A3623" s="99" t="s">
        <v>816</v>
      </c>
      <c r="B3623" s="91">
        <v>20</v>
      </c>
      <c r="C3623" s="21" t="s">
        <v>337</v>
      </c>
      <c r="D3623" s="12">
        <v>102</v>
      </c>
      <c r="E3623" s="12">
        <v>50</v>
      </c>
      <c r="F3623" s="12">
        <v>0</v>
      </c>
      <c r="G3623" s="12">
        <v>0</v>
      </c>
      <c r="H3623" s="12">
        <v>0</v>
      </c>
      <c r="I3623" s="13">
        <v>20</v>
      </c>
      <c r="J3623" s="13">
        <v>30</v>
      </c>
      <c r="K3623" s="13">
        <v>50</v>
      </c>
      <c r="L3623" s="13">
        <v>0</v>
      </c>
      <c r="M3623" s="13">
        <v>0</v>
      </c>
      <c r="N3623" s="14">
        <f>D3623*$D$6</f>
        <v>142.79999999999998</v>
      </c>
      <c r="O3623" s="14">
        <f>E3623*$E$6</f>
        <v>70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107.1</v>
      </c>
      <c r="T3623" s="14">
        <f>(O3623/100)*(K3623*$K$6)</f>
        <v>52.5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6"/>
        <v>249.89999999999998</v>
      </c>
      <c r="Y3623" s="14">
        <f t="shared" si="1127"/>
        <v>122.5</v>
      </c>
      <c r="Z3623" s="14">
        <f t="shared" si="1128"/>
        <v>0</v>
      </c>
      <c r="AA3623" s="14">
        <f t="shared" si="1129"/>
        <v>0</v>
      </c>
      <c r="AB3623" s="14">
        <f t="shared" ref="AB3623:AB3634" si="1139">R3623+W3623</f>
        <v>0</v>
      </c>
      <c r="AC3623" s="15">
        <f t="shared" si="1138"/>
        <v>372.4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817</v>
      </c>
      <c r="B3624" s="91">
        <v>20</v>
      </c>
      <c r="C3624" s="21" t="s">
        <v>338</v>
      </c>
      <c r="D3624" s="12">
        <v>102</v>
      </c>
      <c r="E3624" s="12">
        <v>50</v>
      </c>
      <c r="F3624" s="12">
        <v>0</v>
      </c>
      <c r="G3624" s="12">
        <v>0</v>
      </c>
      <c r="H3624" s="12">
        <v>0</v>
      </c>
      <c r="I3624" s="13">
        <v>20</v>
      </c>
      <c r="J3624" s="13">
        <v>30</v>
      </c>
      <c r="K3624" s="13">
        <v>50</v>
      </c>
      <c r="L3624" s="13">
        <v>0</v>
      </c>
      <c r="M3624" s="13">
        <v>0</v>
      </c>
      <c r="N3624" s="14">
        <f>D3624*$D$7</f>
        <v>142.79999999999998</v>
      </c>
      <c r="O3624" s="14">
        <f>E3624*$E$7</f>
        <v>70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107.1</v>
      </c>
      <c r="T3624" s="14">
        <f>(O3624/100)*(K3624*$K$7)</f>
        <v>52.5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26"/>
        <v>249.89999999999998</v>
      </c>
      <c r="Y3624" s="14">
        <f t="shared" si="1127"/>
        <v>122.5</v>
      </c>
      <c r="Z3624" s="14">
        <f t="shared" si="1128"/>
        <v>0</v>
      </c>
      <c r="AA3624" s="14">
        <f t="shared" si="1129"/>
        <v>0</v>
      </c>
      <c r="AB3624" s="14">
        <f t="shared" si="1139"/>
        <v>0</v>
      </c>
      <c r="AC3624" s="15">
        <f t="shared" si="1138"/>
        <v>372.4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666</v>
      </c>
      <c r="B3625" s="91"/>
      <c r="C3625" s="21" t="s">
        <v>339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20</v>
      </c>
      <c r="J3625" s="13">
        <v>30</v>
      </c>
      <c r="K3625" s="13">
        <v>50</v>
      </c>
      <c r="L3625" s="13">
        <v>0</v>
      </c>
      <c r="M3625" s="13">
        <v>0</v>
      </c>
      <c r="N3625" s="14">
        <f>D3625*$D$8</f>
        <v>142.79999999999998</v>
      </c>
      <c r="O3625" s="14">
        <f>E3625*$E$8</f>
        <v>70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107.1</v>
      </c>
      <c r="T3625" s="14">
        <f>(O3625/100)*(K3625*$K$8)</f>
        <v>52.5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6"/>
        <v>249.89999999999998</v>
      </c>
      <c r="Y3625" s="14">
        <f t="shared" si="1127"/>
        <v>122.5</v>
      </c>
      <c r="Z3625" s="14">
        <f t="shared" si="1128"/>
        <v>0</v>
      </c>
      <c r="AA3625" s="14">
        <f t="shared" si="1129"/>
        <v>0</v>
      </c>
      <c r="AB3625" s="14">
        <f t="shared" si="1139"/>
        <v>0</v>
      </c>
      <c r="AC3625" s="15">
        <f t="shared" si="1138"/>
        <v>372.4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605</v>
      </c>
      <c r="B3626" s="91"/>
      <c r="C3626" s="21" t="s">
        <v>1</v>
      </c>
      <c r="D3626" s="12">
        <v>51</v>
      </c>
      <c r="E3626" s="12">
        <v>152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71</v>
      </c>
      <c r="L3626" s="13">
        <v>0</v>
      </c>
      <c r="M3626" s="13">
        <v>0</v>
      </c>
      <c r="N3626" s="14">
        <f>D3626*$D$9</f>
        <v>61.199999999999996</v>
      </c>
      <c r="O3626" s="14">
        <f>E3626*$E$9</f>
        <v>197.6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45.9</v>
      </c>
      <c r="T3626" s="14">
        <f>(O3626/100)*(K3626*$K$9)</f>
        <v>210.44399999999999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6"/>
        <v>107.1</v>
      </c>
      <c r="Y3626" s="14">
        <f t="shared" si="1127"/>
        <v>408.04399999999998</v>
      </c>
      <c r="Z3626" s="14">
        <f t="shared" si="1128"/>
        <v>0</v>
      </c>
      <c r="AA3626" s="14">
        <f t="shared" si="1129"/>
        <v>0</v>
      </c>
      <c r="AB3626" s="14">
        <f t="shared" si="1139"/>
        <v>0</v>
      </c>
      <c r="AC3626" s="15">
        <f t="shared" si="1138"/>
        <v>515.1</v>
      </c>
      <c r="AD3626" s="48">
        <f>(ROUND(AC3626-AC3620,1)/AC3620)</f>
        <v>0.29097744360902256</v>
      </c>
      <c r="AE3626" s="113"/>
      <c r="AF3626" s="60"/>
    </row>
    <row r="3627" spans="1:32">
      <c r="A3627" s="99" t="s">
        <v>844</v>
      </c>
      <c r="B3627" s="91"/>
      <c r="C3627" s="21" t="s">
        <v>2</v>
      </c>
      <c r="D3627" s="12">
        <v>51</v>
      </c>
      <c r="E3627" s="12">
        <v>0</v>
      </c>
      <c r="F3627" s="12">
        <v>152</v>
      </c>
      <c r="G3627" s="12">
        <v>0</v>
      </c>
      <c r="H3627" s="12">
        <v>0</v>
      </c>
      <c r="I3627" s="13">
        <v>20</v>
      </c>
      <c r="J3627" s="13">
        <v>30</v>
      </c>
      <c r="K3627" s="13">
        <v>35.5</v>
      </c>
      <c r="L3627" s="13">
        <v>35.5</v>
      </c>
      <c r="M3627" s="13">
        <v>0</v>
      </c>
      <c r="N3627" s="14">
        <f>D3627*$D$10</f>
        <v>61.199999999999996</v>
      </c>
      <c r="O3627" s="14">
        <f>E3627*$E$10</f>
        <v>0</v>
      </c>
      <c r="P3627" s="14">
        <f>F3627*$F$10</f>
        <v>197.6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45.9</v>
      </c>
      <c r="T3627" s="14">
        <f>(O3627/100)*(K3627*$J$10)</f>
        <v>0</v>
      </c>
      <c r="U3627" s="14">
        <f>(P3627/100)*(K3627*$K$10)+(P3627/100)*(L3627*$L$10)</f>
        <v>210.44399999999999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6"/>
        <v>107.1</v>
      </c>
      <c r="Y3627" s="14">
        <f t="shared" si="1127"/>
        <v>0</v>
      </c>
      <c r="Z3627" s="14">
        <f t="shared" si="1128"/>
        <v>408.04399999999998</v>
      </c>
      <c r="AA3627" s="14">
        <f t="shared" si="1129"/>
        <v>0</v>
      </c>
      <c r="AB3627" s="14">
        <f t="shared" si="1139"/>
        <v>0</v>
      </c>
      <c r="AC3627" s="15">
        <f t="shared" si="1138"/>
        <v>515.1</v>
      </c>
      <c r="AD3627" s="48">
        <f>(ROUND(AC3627-AC3620,1)/AC3620)</f>
        <v>0.29097744360902256</v>
      </c>
      <c r="AE3627" s="113"/>
      <c r="AF3627" s="60"/>
    </row>
    <row r="3628" spans="1:32">
      <c r="A3628" s="99" t="s">
        <v>845</v>
      </c>
      <c r="B3628" s="91"/>
      <c r="C3628" s="21" t="s">
        <v>3</v>
      </c>
      <c r="D3628" s="12">
        <v>51</v>
      </c>
      <c r="E3628" s="12">
        <v>0</v>
      </c>
      <c r="F3628" s="12">
        <v>0</v>
      </c>
      <c r="G3628" s="12">
        <v>152</v>
      </c>
      <c r="H3628" s="12">
        <v>0</v>
      </c>
      <c r="I3628" s="13">
        <v>20</v>
      </c>
      <c r="J3628" s="13">
        <v>30</v>
      </c>
      <c r="K3628" s="13">
        <v>0</v>
      </c>
      <c r="L3628" s="13">
        <v>71</v>
      </c>
      <c r="M3628" s="13">
        <v>0</v>
      </c>
      <c r="N3628" s="14">
        <f>D3628*$D$11</f>
        <v>61.199999999999996</v>
      </c>
      <c r="O3628" s="14">
        <f>E3628*$E$11</f>
        <v>0</v>
      </c>
      <c r="P3628" s="14">
        <f>F3628*$F$11</f>
        <v>0</v>
      </c>
      <c r="Q3628" s="14">
        <f>G3628*$G$11</f>
        <v>197.6</v>
      </c>
      <c r="R3628" s="14">
        <f>H3628*$H$11</f>
        <v>0</v>
      </c>
      <c r="S3628" s="14">
        <f>(N3628/100)*(I3628*$I$11)+(N3628/100)*(J3628*$J$11)</f>
        <v>45.9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210.44399999999999</v>
      </c>
      <c r="W3628" s="14">
        <f>(R3628/100)*(K3628*$K$11)+(R3628/100)*(L3628*$L$11)</f>
        <v>0</v>
      </c>
      <c r="X3628" s="14">
        <f t="shared" si="1126"/>
        <v>107.1</v>
      </c>
      <c r="Y3628" s="14">
        <f t="shared" si="1127"/>
        <v>0</v>
      </c>
      <c r="Z3628" s="14">
        <f t="shared" si="1128"/>
        <v>0</v>
      </c>
      <c r="AA3628" s="14">
        <f t="shared" si="1129"/>
        <v>408.04399999999998</v>
      </c>
      <c r="AB3628" s="14">
        <f t="shared" si="1139"/>
        <v>0</v>
      </c>
      <c r="AC3628" s="15">
        <f t="shared" si="1138"/>
        <v>515.1</v>
      </c>
      <c r="AD3628" s="48">
        <f>(ROUND(AC3628-AC3620,1)/AC3620)</f>
        <v>0.29097744360902256</v>
      </c>
      <c r="AE3628" s="113"/>
      <c r="AF3628" s="60"/>
    </row>
    <row r="3629" spans="1:32">
      <c r="A3629" s="99" t="s">
        <v>846</v>
      </c>
      <c r="B3629" s="91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152</v>
      </c>
      <c r="I3629" s="13">
        <v>20</v>
      </c>
      <c r="J3629" s="13">
        <v>30</v>
      </c>
      <c r="K3629" s="13">
        <v>35.5</v>
      </c>
      <c r="L3629" s="13">
        <v>35.5</v>
      </c>
      <c r="M3629" s="13">
        <v>0</v>
      </c>
      <c r="N3629" s="14">
        <f>D3629*$D$12</f>
        <v>61.199999999999996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197.6</v>
      </c>
      <c r="S3629" s="14">
        <f>(N3629/100)*(I3629*$I$12)+(N3629/100)*(J3629*$J$12)</f>
        <v>45.9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210.44399999999999</v>
      </c>
      <c r="X3629" s="14">
        <f t="shared" si="1126"/>
        <v>107.1</v>
      </c>
      <c r="Y3629" s="14">
        <f t="shared" si="1127"/>
        <v>0</v>
      </c>
      <c r="Z3629" s="14">
        <f t="shared" si="1128"/>
        <v>0</v>
      </c>
      <c r="AA3629" s="14">
        <f t="shared" si="1129"/>
        <v>0</v>
      </c>
      <c r="AB3629" s="14">
        <f t="shared" si="1139"/>
        <v>408.04399999999998</v>
      </c>
      <c r="AC3629" s="15">
        <f t="shared" si="1138"/>
        <v>515.1</v>
      </c>
      <c r="AD3629" s="48">
        <f>(ROUND(AC3629-AC3620,1)/AC3620)</f>
        <v>0.29097744360902256</v>
      </c>
      <c r="AE3629" s="113"/>
      <c r="AF3629" s="60"/>
    </row>
    <row r="3630" spans="1:32">
      <c r="A3630" s="99" t="s">
        <v>847</v>
      </c>
      <c r="B3630" s="91"/>
      <c r="C3630" s="21" t="s">
        <v>327</v>
      </c>
      <c r="D3630" s="12">
        <v>102</v>
      </c>
      <c r="E3630" s="12">
        <v>50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50</v>
      </c>
      <c r="L3630" s="13">
        <v>0</v>
      </c>
      <c r="M3630" s="13">
        <v>55</v>
      </c>
      <c r="N3630" s="14">
        <f>D3630*$D$13</f>
        <v>132.6</v>
      </c>
      <c r="O3630" s="14">
        <f>E3630*$E$13</f>
        <v>65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208.84499999999997</v>
      </c>
      <c r="T3630" s="14">
        <f>(O3630/100)*(K3630*$K$13)+(O3630/100)*(M3630*$M$13)</f>
        <v>102.375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6"/>
        <v>341.44499999999994</v>
      </c>
      <c r="Y3630" s="14">
        <f t="shared" si="1127"/>
        <v>167.375</v>
      </c>
      <c r="Z3630" s="14">
        <f t="shared" si="1128"/>
        <v>0</v>
      </c>
      <c r="AA3630" s="14">
        <f t="shared" si="1129"/>
        <v>0</v>
      </c>
      <c r="AB3630" s="14">
        <f t="shared" si="1139"/>
        <v>0</v>
      </c>
      <c r="AC3630" s="15">
        <f t="shared" si="1138"/>
        <v>508.8</v>
      </c>
      <c r="AD3630" s="48">
        <f>(ROUND(AC3630-AC3620,1)/AC3620)</f>
        <v>0.27518796992481204</v>
      </c>
      <c r="AE3630" s="113"/>
      <c r="AF3630" s="60"/>
    </row>
    <row r="3631" spans="1:32">
      <c r="A3631" s="99" t="s">
        <v>848</v>
      </c>
      <c r="B3631" s="91"/>
      <c r="C3631" s="21" t="s">
        <v>328</v>
      </c>
      <c r="D3631" s="12">
        <v>135</v>
      </c>
      <c r="E3631" s="12">
        <v>0</v>
      </c>
      <c r="F3631" s="12">
        <v>0</v>
      </c>
      <c r="G3631" s="12">
        <v>0</v>
      </c>
      <c r="H3631" s="12">
        <v>0</v>
      </c>
      <c r="I3631" s="13">
        <v>20</v>
      </c>
      <c r="J3631" s="13">
        <v>30</v>
      </c>
      <c r="K3631" s="13">
        <v>77</v>
      </c>
      <c r="L3631" s="13">
        <v>0</v>
      </c>
      <c r="M3631" s="13">
        <v>0</v>
      </c>
      <c r="N3631" s="14">
        <f>D3631*$D$14</f>
        <v>175.5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334.32749999999999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6"/>
        <v>509.82749999999999</v>
      </c>
      <c r="Y3631" s="14">
        <f t="shared" si="1127"/>
        <v>0</v>
      </c>
      <c r="Z3631" s="14">
        <f t="shared" si="1128"/>
        <v>0</v>
      </c>
      <c r="AA3631" s="14">
        <f t="shared" si="1129"/>
        <v>0</v>
      </c>
      <c r="AB3631" s="14">
        <f t="shared" si="1139"/>
        <v>0</v>
      </c>
      <c r="AC3631" s="15">
        <f t="shared" si="1138"/>
        <v>509.8</v>
      </c>
      <c r="AD3631" s="48">
        <f>(ROUND(AC3631-AC3620,1)/AC3620)</f>
        <v>0.27769423558897244</v>
      </c>
      <c r="AE3631" s="113"/>
      <c r="AF3631" s="60"/>
    </row>
    <row r="3632" spans="1:32">
      <c r="A3632" s="99"/>
      <c r="B3632" s="91"/>
      <c r="C3632" s="21" t="s">
        <v>329</v>
      </c>
      <c r="D3632" s="12">
        <v>135</v>
      </c>
      <c r="E3632" s="12">
        <v>0</v>
      </c>
      <c r="F3632" s="12">
        <v>0</v>
      </c>
      <c r="G3632" s="12">
        <v>0</v>
      </c>
      <c r="H3632" s="12">
        <v>0</v>
      </c>
      <c r="I3632" s="13">
        <v>20</v>
      </c>
      <c r="J3632" s="13">
        <v>30</v>
      </c>
      <c r="K3632" s="13">
        <v>0</v>
      </c>
      <c r="L3632" s="13">
        <v>77</v>
      </c>
      <c r="M3632" s="13">
        <v>0</v>
      </c>
      <c r="N3632" s="14">
        <f>D3632*$D$15</f>
        <v>175.5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334.32749999999999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6"/>
        <v>509.82749999999999</v>
      </c>
      <c r="Y3632" s="14">
        <f t="shared" si="1127"/>
        <v>0</v>
      </c>
      <c r="Z3632" s="14">
        <f t="shared" si="1128"/>
        <v>0</v>
      </c>
      <c r="AA3632" s="14">
        <f t="shared" si="1129"/>
        <v>0</v>
      </c>
      <c r="AB3632" s="14">
        <f t="shared" si="1139"/>
        <v>0</v>
      </c>
      <c r="AC3632" s="15">
        <f t="shared" si="1138"/>
        <v>509.8</v>
      </c>
      <c r="AD3632" s="48">
        <f>(ROUND(AC3632-AC3620,1)/AC3620)</f>
        <v>0.27769423558897244</v>
      </c>
      <c r="AE3632" s="113"/>
      <c r="AF3632" s="60"/>
    </row>
    <row r="3633" spans="1:32">
      <c r="A3633" s="99"/>
      <c r="B3633" s="91"/>
      <c r="C3633" s="21" t="s">
        <v>325</v>
      </c>
      <c r="D3633" s="12">
        <v>102</v>
      </c>
      <c r="E3633" s="12">
        <v>50</v>
      </c>
      <c r="F3633" s="12">
        <v>0</v>
      </c>
      <c r="G3633" s="12">
        <v>0</v>
      </c>
      <c r="H3633" s="12">
        <v>0</v>
      </c>
      <c r="I3633" s="13">
        <v>20</v>
      </c>
      <c r="J3633" s="13">
        <v>71</v>
      </c>
      <c r="K3633" s="13">
        <v>50</v>
      </c>
      <c r="L3633" s="13">
        <v>0</v>
      </c>
      <c r="M3633" s="13">
        <v>0</v>
      </c>
      <c r="N3633" s="14">
        <f>D3633*$D$16</f>
        <v>132.6</v>
      </c>
      <c r="O3633" s="14">
        <f>E3633*$E$16</f>
        <v>65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243.05579999999998</v>
      </c>
      <c r="T3633" s="14">
        <f>(O3633/100)*(K3633*$K$16)</f>
        <v>48.75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6"/>
        <v>375.6558</v>
      </c>
      <c r="Y3633" s="14">
        <f t="shared" si="1127"/>
        <v>113.75</v>
      </c>
      <c r="Z3633" s="14">
        <f t="shared" si="1128"/>
        <v>0</v>
      </c>
      <c r="AA3633" s="14">
        <f t="shared" si="1129"/>
        <v>0</v>
      </c>
      <c r="AB3633" s="14">
        <f t="shared" si="1139"/>
        <v>0</v>
      </c>
      <c r="AC3633" s="15">
        <f t="shared" si="1138"/>
        <v>489.4</v>
      </c>
      <c r="AD3633" s="48">
        <f>(ROUND(AC3633-AC3620,1)/AC3620)</f>
        <v>0.22656641604010028</v>
      </c>
      <c r="AE3633" s="113"/>
      <c r="AF3633" s="60"/>
    </row>
    <row r="3634" spans="1:32">
      <c r="A3634" s="99"/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54</v>
      </c>
      <c r="J3634" s="13">
        <v>30</v>
      </c>
      <c r="K3634" s="13">
        <v>50</v>
      </c>
      <c r="L3634" s="13">
        <v>0</v>
      </c>
      <c r="M3634" s="13">
        <v>0</v>
      </c>
      <c r="N3634" s="14">
        <f>D3634*$D$17</f>
        <v>132.6</v>
      </c>
      <c r="O3634" s="14">
        <f>E3634*$E$17</f>
        <v>65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204.46919999999997</v>
      </c>
      <c r="T3634" s="14">
        <f>(O3634/100)*(K3634*$K$17)</f>
        <v>48.75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6"/>
        <v>337.06919999999997</v>
      </c>
      <c r="Y3634" s="14">
        <f t="shared" si="1127"/>
        <v>113.75</v>
      </c>
      <c r="Z3634" s="14">
        <f t="shared" si="1128"/>
        <v>0</v>
      </c>
      <c r="AA3634" s="14">
        <f t="shared" si="1129"/>
        <v>0</v>
      </c>
      <c r="AB3634" s="14">
        <f t="shared" si="1139"/>
        <v>0</v>
      </c>
      <c r="AC3634" s="15">
        <f t="shared" si="1138"/>
        <v>450.8</v>
      </c>
      <c r="AD3634" s="48">
        <f>(ROUND(AC3634-AC3620,1)/AC3620)</f>
        <v>0.12982456140350876</v>
      </c>
      <c r="AE3634" s="113"/>
      <c r="AF3634" s="60"/>
    </row>
    <row r="3635" spans="1:32">
      <c r="A3635" s="106" t="s">
        <v>0</v>
      </c>
      <c r="B3635" s="92" t="s">
        <v>162</v>
      </c>
      <c r="C3635" s="50" t="s">
        <v>242</v>
      </c>
      <c r="D3635" s="11">
        <v>112</v>
      </c>
      <c r="E3635" s="11">
        <v>0</v>
      </c>
      <c r="F3635" s="11">
        <v>0</v>
      </c>
      <c r="G3635" s="11">
        <v>50</v>
      </c>
      <c r="H3635" s="11">
        <v>0</v>
      </c>
      <c r="I3635" s="51">
        <v>10</v>
      </c>
      <c r="J3635" s="51">
        <v>40</v>
      </c>
      <c r="K3635" s="51">
        <v>0</v>
      </c>
      <c r="L3635" s="51">
        <v>40</v>
      </c>
      <c r="M3635" s="51">
        <v>0</v>
      </c>
      <c r="N3635" s="52">
        <f>D3635*$D$3</f>
        <v>168</v>
      </c>
      <c r="O3635" s="52">
        <f>E3635*$E$3</f>
        <v>0</v>
      </c>
      <c r="P3635" s="52">
        <f>F3635*$F$3</f>
        <v>0</v>
      </c>
      <c r="Q3635" s="52">
        <f>G3635*$G$3</f>
        <v>75</v>
      </c>
      <c r="R3635" s="52">
        <f>H3635*$H$3</f>
        <v>0</v>
      </c>
      <c r="S3635" s="52">
        <f>(N3635/100)*(I3635*$I$3)+(N3635/100)*(J3635*$J$3)</f>
        <v>126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si="1126"/>
        <v>294</v>
      </c>
      <c r="Y3635" s="52">
        <f t="shared" si="1127"/>
        <v>0</v>
      </c>
      <c r="Z3635" s="52">
        <f t="shared" si="1128"/>
        <v>0</v>
      </c>
      <c r="AA3635" s="52">
        <f t="shared" si="1129"/>
        <v>120</v>
      </c>
      <c r="AB3635" s="52">
        <f>R3635+W3635</f>
        <v>0</v>
      </c>
      <c r="AC3635" s="53">
        <f>ROUND(X3635+Y3635+Z3635+AA3635+AB3635,1)</f>
        <v>414</v>
      </c>
      <c r="AD3635" s="58"/>
      <c r="AE3635" s="113"/>
      <c r="AF3635" s="60"/>
    </row>
    <row r="3636" spans="1:32">
      <c r="A3636" s="99" t="s">
        <v>814</v>
      </c>
      <c r="B3636" s="93">
        <v>18</v>
      </c>
      <c r="C3636" s="21" t="s">
        <v>324</v>
      </c>
      <c r="D3636" s="12">
        <v>112</v>
      </c>
      <c r="E3636" s="12">
        <v>0</v>
      </c>
      <c r="F3636" s="12">
        <v>0</v>
      </c>
      <c r="G3636" s="12">
        <v>50</v>
      </c>
      <c r="H3636" s="12">
        <v>0</v>
      </c>
      <c r="I3636" s="13">
        <v>30</v>
      </c>
      <c r="J3636" s="13">
        <v>60</v>
      </c>
      <c r="K3636" s="13">
        <v>0</v>
      </c>
      <c r="L3636" s="13">
        <v>40</v>
      </c>
      <c r="M3636" s="13">
        <v>0</v>
      </c>
      <c r="N3636" s="14">
        <f>D3636*$D$4</f>
        <v>145.6</v>
      </c>
      <c r="O3636" s="14">
        <f>E3636*$E$4</f>
        <v>0</v>
      </c>
      <c r="P3636" s="14">
        <f>F3636*$F$4</f>
        <v>0</v>
      </c>
      <c r="Q3636" s="14">
        <f>G3636*$G$4</f>
        <v>65</v>
      </c>
      <c r="R3636" s="14">
        <f>H3636*$H$4</f>
        <v>0</v>
      </c>
      <c r="S3636" s="14">
        <f>(N3636/100)*(I3636*$I$4)+(N3636/100)*(J3636*$J$4)</f>
        <v>235.87199999999999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ref="X3636:X3649" si="1140">N3636+S3636</f>
        <v>381.47199999999998</v>
      </c>
      <c r="Y3636" s="14">
        <f t="shared" ref="Y3636:Y3649" si="1141">O3636+T3636</f>
        <v>0</v>
      </c>
      <c r="Z3636" s="14">
        <f t="shared" ref="Z3636:Z3649" si="1142">P3636+U3636</f>
        <v>0</v>
      </c>
      <c r="AA3636" s="14">
        <f t="shared" ref="AA3636:AA3649" si="1143">Q3636+V3636</f>
        <v>104</v>
      </c>
      <c r="AB3636" s="14">
        <f>R3636+W3636</f>
        <v>0</v>
      </c>
      <c r="AC3636" s="15">
        <f>ROUND(X3636+Y3636+Z3636+AA3636+AB3636,1)</f>
        <v>485.5</v>
      </c>
      <c r="AD3636" s="48">
        <f>(ROUND(AC3636-AC3635,1)/AC3635)</f>
        <v>0.17270531400966183</v>
      </c>
      <c r="AE3636" s="113"/>
      <c r="AF3636" s="60"/>
    </row>
    <row r="3637" spans="1:32">
      <c r="A3637" s="99" t="s">
        <v>815</v>
      </c>
      <c r="B3637" s="93">
        <v>18</v>
      </c>
      <c r="C3637" s="21" t="s">
        <v>849</v>
      </c>
      <c r="D3637" s="12">
        <v>112</v>
      </c>
      <c r="E3637" s="12">
        <v>0</v>
      </c>
      <c r="F3637" s="12">
        <v>0</v>
      </c>
      <c r="G3637" s="12">
        <v>50</v>
      </c>
      <c r="H3637" s="12">
        <v>0</v>
      </c>
      <c r="I3637" s="13">
        <v>10</v>
      </c>
      <c r="J3637" s="13">
        <v>40</v>
      </c>
      <c r="K3637" s="13">
        <v>0</v>
      </c>
      <c r="L3637" s="13">
        <v>40</v>
      </c>
      <c r="M3637" s="13">
        <v>0</v>
      </c>
      <c r="N3637" s="14">
        <f>D3637*$D$5</f>
        <v>156.79999999999998</v>
      </c>
      <c r="O3637" s="14">
        <f>E3637*$E$5</f>
        <v>0</v>
      </c>
      <c r="P3637" s="14">
        <f>F3637*$F$5</f>
        <v>0</v>
      </c>
      <c r="Q3637" s="14">
        <f>G3637*$G$5</f>
        <v>70</v>
      </c>
      <c r="R3637" s="14">
        <f>H3637*$H$5</f>
        <v>0</v>
      </c>
      <c r="S3637" s="14">
        <f>(N3637/100)*(I3637*$I$5)+(N3637/100)*(J3637*$J$5)</f>
        <v>117.59999999999998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</v>
      </c>
      <c r="W3637" s="14">
        <f>(R3637/100)*(K3637*$K$5)+(R3637/100)*(L3637*$L$5)</f>
        <v>0</v>
      </c>
      <c r="X3637" s="14">
        <f t="shared" si="1140"/>
        <v>274.39999999999998</v>
      </c>
      <c r="Y3637" s="14">
        <f t="shared" si="1141"/>
        <v>0</v>
      </c>
      <c r="Z3637" s="14">
        <f t="shared" si="1142"/>
        <v>0</v>
      </c>
      <c r="AA3637" s="14">
        <f t="shared" si="1143"/>
        <v>112</v>
      </c>
      <c r="AB3637" s="14">
        <f>R3637+W3637</f>
        <v>0</v>
      </c>
      <c r="AC3637" s="15">
        <f t="shared" ref="AC3637:AC3649" si="1144">ROUND(X3637+Y3637+Z3637+AA3637+AB3637,1)</f>
        <v>386.4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93">
        <v>0</v>
      </c>
      <c r="C3638" s="21" t="s">
        <v>337</v>
      </c>
      <c r="D3638" s="12">
        <v>112</v>
      </c>
      <c r="E3638" s="12">
        <v>0</v>
      </c>
      <c r="F3638" s="12">
        <v>0</v>
      </c>
      <c r="G3638" s="12">
        <v>50</v>
      </c>
      <c r="H3638" s="12">
        <v>0</v>
      </c>
      <c r="I3638" s="13">
        <v>10</v>
      </c>
      <c r="J3638" s="13">
        <v>40</v>
      </c>
      <c r="K3638" s="13">
        <v>0</v>
      </c>
      <c r="L3638" s="13">
        <v>40</v>
      </c>
      <c r="M3638" s="13">
        <v>0</v>
      </c>
      <c r="N3638" s="14">
        <f>D3638*$D$6</f>
        <v>156.79999999999998</v>
      </c>
      <c r="O3638" s="14">
        <f>E3638*$E$6</f>
        <v>0</v>
      </c>
      <c r="P3638" s="14">
        <f>F3638*$F$6</f>
        <v>0</v>
      </c>
      <c r="Q3638" s="14">
        <f>G3638*$G$6</f>
        <v>70</v>
      </c>
      <c r="R3638" s="14">
        <f>H3638*$H$6</f>
        <v>0</v>
      </c>
      <c r="S3638" s="14">
        <f>(N3638/100)*(I3638*$I$6)+(N3638/100)*(J3638*$J$6)</f>
        <v>117.59999999999998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</v>
      </c>
      <c r="W3638" s="14">
        <f>(R3638/100)*(K3638*$K$6)+(R3638/100)*(L3638*$L$6)</f>
        <v>0</v>
      </c>
      <c r="X3638" s="14">
        <f t="shared" si="1140"/>
        <v>274.39999999999998</v>
      </c>
      <c r="Y3638" s="14">
        <f t="shared" si="1141"/>
        <v>0</v>
      </c>
      <c r="Z3638" s="14">
        <f t="shared" si="1142"/>
        <v>0</v>
      </c>
      <c r="AA3638" s="14">
        <f t="shared" si="1143"/>
        <v>112</v>
      </c>
      <c r="AB3638" s="14">
        <f t="shared" ref="AB3638:AB3649" si="1145">R3638+W3638</f>
        <v>0</v>
      </c>
      <c r="AC3638" s="15">
        <f t="shared" si="1144"/>
        <v>386.4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93">
        <v>0</v>
      </c>
      <c r="C3639" s="21" t="s">
        <v>338</v>
      </c>
      <c r="D3639" s="12">
        <v>112</v>
      </c>
      <c r="E3639" s="12">
        <v>0</v>
      </c>
      <c r="F3639" s="12">
        <v>0</v>
      </c>
      <c r="G3639" s="12">
        <v>50</v>
      </c>
      <c r="H3639" s="12">
        <v>0</v>
      </c>
      <c r="I3639" s="13">
        <v>10</v>
      </c>
      <c r="J3639" s="13">
        <v>40</v>
      </c>
      <c r="K3639" s="13">
        <v>0</v>
      </c>
      <c r="L3639" s="13">
        <v>40</v>
      </c>
      <c r="M3639" s="13">
        <v>0</v>
      </c>
      <c r="N3639" s="14">
        <f>D3639*$D$7</f>
        <v>156.79999999999998</v>
      </c>
      <c r="O3639" s="14">
        <f>E3639*$E$7</f>
        <v>0</v>
      </c>
      <c r="P3639" s="14">
        <f>F3639*$F$7</f>
        <v>0</v>
      </c>
      <c r="Q3639" s="14">
        <f>G3639*$G$7</f>
        <v>70</v>
      </c>
      <c r="R3639" s="14">
        <f>H3639*$H$7</f>
        <v>0</v>
      </c>
      <c r="S3639" s="14">
        <f>(N3639/100)*(I3639*$I$7)+(N3639/100)*(J3639*$J$7)</f>
        <v>117.59999999999998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</v>
      </c>
      <c r="W3639" s="14">
        <f>(R3639/100)*(K3639*$K$7)+(R3639/100)*(L3639*$L$7)</f>
        <v>0</v>
      </c>
      <c r="X3639" s="14">
        <f t="shared" si="1140"/>
        <v>274.39999999999998</v>
      </c>
      <c r="Y3639" s="14">
        <f t="shared" si="1141"/>
        <v>0</v>
      </c>
      <c r="Z3639" s="14">
        <f t="shared" si="1142"/>
        <v>0</v>
      </c>
      <c r="AA3639" s="14">
        <f t="shared" si="1143"/>
        <v>112</v>
      </c>
      <c r="AB3639" s="14">
        <f t="shared" si="1145"/>
        <v>0</v>
      </c>
      <c r="AC3639" s="15">
        <f t="shared" si="1144"/>
        <v>386.4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93"/>
      <c r="C3640" s="21" t="s">
        <v>339</v>
      </c>
      <c r="D3640" s="12">
        <v>112</v>
      </c>
      <c r="E3640" s="12">
        <v>0</v>
      </c>
      <c r="F3640" s="12">
        <v>0</v>
      </c>
      <c r="G3640" s="12">
        <v>50</v>
      </c>
      <c r="H3640" s="12">
        <v>0</v>
      </c>
      <c r="I3640" s="13">
        <v>10</v>
      </c>
      <c r="J3640" s="13">
        <v>40</v>
      </c>
      <c r="K3640" s="13">
        <v>0</v>
      </c>
      <c r="L3640" s="13">
        <v>40</v>
      </c>
      <c r="M3640" s="13">
        <v>0</v>
      </c>
      <c r="N3640" s="14">
        <f>D3640*$D$8</f>
        <v>156.79999999999998</v>
      </c>
      <c r="O3640" s="14">
        <f>E3640*$E$8</f>
        <v>0</v>
      </c>
      <c r="P3640" s="14">
        <f>F3640*$F$8</f>
        <v>0</v>
      </c>
      <c r="Q3640" s="14">
        <f>G3640*$G$8</f>
        <v>70</v>
      </c>
      <c r="R3640" s="14">
        <f>H3640*$H$8</f>
        <v>0</v>
      </c>
      <c r="S3640" s="14">
        <f>(N3640/100)*(I3640*$I$8)+(N3640/100)*(J3640*$J$8)</f>
        <v>117.59999999999998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</v>
      </c>
      <c r="W3640" s="14">
        <f>(R3640/100)*(K3640*$K$8)+(R3640/100)*(L3640*$L$8)</f>
        <v>0</v>
      </c>
      <c r="X3640" s="14">
        <f t="shared" si="1140"/>
        <v>274.39999999999998</v>
      </c>
      <c r="Y3640" s="14">
        <f t="shared" si="1141"/>
        <v>0</v>
      </c>
      <c r="Z3640" s="14">
        <f t="shared" si="1142"/>
        <v>0</v>
      </c>
      <c r="AA3640" s="14">
        <f t="shared" si="1143"/>
        <v>112</v>
      </c>
      <c r="AB3640" s="14">
        <f t="shared" si="1145"/>
        <v>0</v>
      </c>
      <c r="AC3640" s="15">
        <f t="shared" si="1144"/>
        <v>386.4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93"/>
      <c r="C3641" s="21" t="s">
        <v>1</v>
      </c>
      <c r="D3641" s="12">
        <v>56</v>
      </c>
      <c r="E3641" s="12">
        <v>162</v>
      </c>
      <c r="F3641" s="12">
        <v>0</v>
      </c>
      <c r="G3641" s="12">
        <v>0</v>
      </c>
      <c r="H3641" s="12">
        <v>0</v>
      </c>
      <c r="I3641" s="13">
        <v>10</v>
      </c>
      <c r="J3641" s="13">
        <v>40</v>
      </c>
      <c r="K3641" s="13">
        <v>65</v>
      </c>
      <c r="L3641" s="13">
        <v>0</v>
      </c>
      <c r="M3641" s="13">
        <v>0</v>
      </c>
      <c r="N3641" s="14">
        <f>D3641*$D$9</f>
        <v>67.2</v>
      </c>
      <c r="O3641" s="14">
        <f>E3641*$E$9</f>
        <v>210.6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50.4</v>
      </c>
      <c r="T3641" s="14">
        <f>(O3641/100)*(K3641*$K$9)</f>
        <v>205.33499999999998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117.6</v>
      </c>
      <c r="Y3641" s="14">
        <f t="shared" si="1141"/>
        <v>415.93499999999995</v>
      </c>
      <c r="Z3641" s="14">
        <f t="shared" si="1142"/>
        <v>0</v>
      </c>
      <c r="AA3641" s="14">
        <f t="shared" si="1143"/>
        <v>0</v>
      </c>
      <c r="AB3641" s="14">
        <f t="shared" si="1145"/>
        <v>0</v>
      </c>
      <c r="AC3641" s="15">
        <f t="shared" si="1144"/>
        <v>533.5</v>
      </c>
      <c r="AD3641" s="48">
        <f>(ROUND(AC3641-AC3635,1)/AC3635)</f>
        <v>0.28864734299516909</v>
      </c>
      <c r="AE3641" s="113"/>
      <c r="AF3641" s="60"/>
    </row>
    <row r="3642" spans="1:32">
      <c r="A3642" s="99" t="s">
        <v>844</v>
      </c>
      <c r="B3642" s="93"/>
      <c r="C3642" s="21" t="s">
        <v>2</v>
      </c>
      <c r="D3642" s="12">
        <v>56</v>
      </c>
      <c r="E3642" s="12">
        <v>0</v>
      </c>
      <c r="F3642" s="12">
        <v>162</v>
      </c>
      <c r="G3642" s="12">
        <v>0</v>
      </c>
      <c r="H3642" s="12">
        <v>0</v>
      </c>
      <c r="I3642" s="13">
        <v>10</v>
      </c>
      <c r="J3642" s="13">
        <v>40</v>
      </c>
      <c r="K3642" s="13">
        <v>32.5</v>
      </c>
      <c r="L3642" s="13">
        <v>32.5</v>
      </c>
      <c r="M3642" s="13">
        <v>0</v>
      </c>
      <c r="N3642" s="14">
        <f>D3642*$D$10</f>
        <v>67.2</v>
      </c>
      <c r="O3642" s="14">
        <f>E3642*$E$10</f>
        <v>0</v>
      </c>
      <c r="P3642" s="14">
        <f>F3642*$F$10</f>
        <v>210.6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50.4</v>
      </c>
      <c r="T3642" s="14">
        <f>(O3642/100)*(K3642*$J$10)</f>
        <v>0</v>
      </c>
      <c r="U3642" s="14">
        <f>(P3642/100)*(K3642*$K$10)+(P3642/100)*(L3642*$L$10)</f>
        <v>205.33499999999998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117.6</v>
      </c>
      <c r="Y3642" s="14">
        <f t="shared" si="1141"/>
        <v>0</v>
      </c>
      <c r="Z3642" s="14">
        <f t="shared" si="1142"/>
        <v>415.93499999999995</v>
      </c>
      <c r="AA3642" s="14">
        <f t="shared" si="1143"/>
        <v>0</v>
      </c>
      <c r="AB3642" s="14">
        <f t="shared" si="1145"/>
        <v>0</v>
      </c>
      <c r="AC3642" s="15">
        <f t="shared" si="1144"/>
        <v>533.5</v>
      </c>
      <c r="AD3642" s="48">
        <f>(ROUND(AC3642-AC3635,1)/AC3635)</f>
        <v>0.28864734299516909</v>
      </c>
      <c r="AE3642" s="113"/>
      <c r="AF3642" s="60"/>
    </row>
    <row r="3643" spans="1:32">
      <c r="A3643" s="99" t="s">
        <v>845</v>
      </c>
      <c r="B3643" s="93"/>
      <c r="C3643" s="21" t="s">
        <v>3</v>
      </c>
      <c r="D3643" s="12">
        <v>56</v>
      </c>
      <c r="E3643" s="12">
        <v>0</v>
      </c>
      <c r="F3643" s="12">
        <v>0</v>
      </c>
      <c r="G3643" s="12">
        <v>162</v>
      </c>
      <c r="H3643" s="12">
        <v>0</v>
      </c>
      <c r="I3643" s="13">
        <v>10</v>
      </c>
      <c r="J3643" s="13">
        <v>40</v>
      </c>
      <c r="K3643" s="13">
        <v>0</v>
      </c>
      <c r="L3643" s="13">
        <v>65</v>
      </c>
      <c r="M3643" s="13">
        <v>0</v>
      </c>
      <c r="N3643" s="14">
        <f>D3643*$D$11</f>
        <v>67.2</v>
      </c>
      <c r="O3643" s="14">
        <f>E3643*$E$11</f>
        <v>0</v>
      </c>
      <c r="P3643" s="14">
        <f>F3643*$F$11</f>
        <v>0</v>
      </c>
      <c r="Q3643" s="14">
        <f>G3643*$G$11</f>
        <v>210.6</v>
      </c>
      <c r="R3643" s="14">
        <f>H3643*$H$11</f>
        <v>0</v>
      </c>
      <c r="S3643" s="14">
        <f>(N3643/100)*(I3643*$I$11)+(N3643/100)*(J3643*$J$11)</f>
        <v>50.4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205.33499999999998</v>
      </c>
      <c r="W3643" s="14">
        <f>(R3643/100)*(K3643*$K$11)+(R3643/100)*(L3643*$L$11)</f>
        <v>0</v>
      </c>
      <c r="X3643" s="14">
        <f t="shared" si="1140"/>
        <v>117.6</v>
      </c>
      <c r="Y3643" s="14">
        <f t="shared" si="1141"/>
        <v>0</v>
      </c>
      <c r="Z3643" s="14">
        <f t="shared" si="1142"/>
        <v>0</v>
      </c>
      <c r="AA3643" s="14">
        <f t="shared" si="1143"/>
        <v>415.93499999999995</v>
      </c>
      <c r="AB3643" s="14">
        <f t="shared" si="1145"/>
        <v>0</v>
      </c>
      <c r="AC3643" s="15">
        <f t="shared" si="1144"/>
        <v>533.5</v>
      </c>
      <c r="AD3643" s="48">
        <f>(ROUND(AC3643-AC3635,1)/AC3635)</f>
        <v>0.28864734299516909</v>
      </c>
      <c r="AE3643" s="113"/>
      <c r="AF3643" s="60"/>
    </row>
    <row r="3644" spans="1:32">
      <c r="A3644" s="99" t="s">
        <v>846</v>
      </c>
      <c r="B3644" s="93"/>
      <c r="C3644" s="21" t="s">
        <v>4</v>
      </c>
      <c r="D3644" s="12">
        <v>56</v>
      </c>
      <c r="E3644" s="12">
        <v>0</v>
      </c>
      <c r="F3644" s="12">
        <v>0</v>
      </c>
      <c r="G3644" s="12">
        <v>0</v>
      </c>
      <c r="H3644" s="12">
        <v>162</v>
      </c>
      <c r="I3644" s="13">
        <v>10</v>
      </c>
      <c r="J3644" s="13">
        <v>40</v>
      </c>
      <c r="K3644" s="13">
        <v>32.5</v>
      </c>
      <c r="L3644" s="13">
        <v>32.5</v>
      </c>
      <c r="M3644" s="13">
        <v>0</v>
      </c>
      <c r="N3644" s="14">
        <f>D3644*$D$12</f>
        <v>67.2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210.6</v>
      </c>
      <c r="S3644" s="14">
        <f>(N3644/100)*(I3644*$I$12)+(N3644/100)*(J3644*$J$12)</f>
        <v>50.4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205.33499999999998</v>
      </c>
      <c r="X3644" s="14">
        <f t="shared" si="1140"/>
        <v>117.6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45"/>
        <v>415.93499999999995</v>
      </c>
      <c r="AC3644" s="15">
        <f t="shared" si="1144"/>
        <v>533.5</v>
      </c>
      <c r="AD3644" s="48">
        <f>(ROUND(AC3644-AC3635,1)/AC3635)</f>
        <v>0.28864734299516909</v>
      </c>
      <c r="AE3644" s="113"/>
      <c r="AF3644" s="60"/>
    </row>
    <row r="3645" spans="1:32">
      <c r="A3645" s="99" t="s">
        <v>847</v>
      </c>
      <c r="B3645" s="93"/>
      <c r="C3645" s="21" t="s">
        <v>327</v>
      </c>
      <c r="D3645" s="12">
        <v>112</v>
      </c>
      <c r="E3645" s="12">
        <v>0</v>
      </c>
      <c r="F3645" s="12">
        <v>0</v>
      </c>
      <c r="G3645" s="12">
        <v>50</v>
      </c>
      <c r="H3645" s="12">
        <v>0</v>
      </c>
      <c r="I3645" s="13">
        <v>10</v>
      </c>
      <c r="J3645" s="13">
        <v>40</v>
      </c>
      <c r="K3645" s="13">
        <v>0</v>
      </c>
      <c r="L3645" s="13">
        <v>40</v>
      </c>
      <c r="M3645" s="13">
        <v>54</v>
      </c>
      <c r="N3645" s="14">
        <f>D3645*$D$13</f>
        <v>145.6</v>
      </c>
      <c r="O3645" s="14">
        <f>E3645*$E$13</f>
        <v>0</v>
      </c>
      <c r="P3645" s="14">
        <f>F3645*$F$13</f>
        <v>0</v>
      </c>
      <c r="Q3645" s="14">
        <f>G3645*$G$13</f>
        <v>65</v>
      </c>
      <c r="R3645" s="14">
        <f>H3645*$H$13</f>
        <v>0</v>
      </c>
      <c r="S3645" s="14">
        <f>(N3645/100)*(I3645*$I$14)+(N3645/100)*(J3645*$J$14)+(N3645/100)*(M3645*$M$14)</f>
        <v>227.136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91.65</v>
      </c>
      <c r="W3645" s="14">
        <f>(R3645/100)*(K3645*$K$13)+(R3645/100)*(L3645*$L$13)+(R3645/100)*(M3645*$M$13)</f>
        <v>0</v>
      </c>
      <c r="X3645" s="14">
        <f t="shared" si="1140"/>
        <v>372.73599999999999</v>
      </c>
      <c r="Y3645" s="14">
        <f t="shared" si="1141"/>
        <v>0</v>
      </c>
      <c r="Z3645" s="14">
        <f t="shared" si="1142"/>
        <v>0</v>
      </c>
      <c r="AA3645" s="14">
        <f t="shared" si="1143"/>
        <v>156.65</v>
      </c>
      <c r="AB3645" s="14">
        <f t="shared" si="1145"/>
        <v>0</v>
      </c>
      <c r="AC3645" s="15">
        <f t="shared" si="1144"/>
        <v>529.4</v>
      </c>
      <c r="AD3645" s="48">
        <f>(ROUND(AC3645-AC3635,1)/AC3635)</f>
        <v>0.278743961352657</v>
      </c>
      <c r="AE3645" s="113"/>
      <c r="AF3645" s="60"/>
    </row>
    <row r="3646" spans="1:32">
      <c r="A3646" s="99" t="s">
        <v>848</v>
      </c>
      <c r="B3646" s="93"/>
      <c r="C3646" s="21" t="s">
        <v>328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40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349.44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531.44000000000005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45"/>
        <v>0</v>
      </c>
      <c r="AC3646" s="15">
        <f t="shared" si="1144"/>
        <v>531.4</v>
      </c>
      <c r="AD3646" s="48">
        <f>(ROUND(AC3646-AC3635,1)/AC3635)</f>
        <v>0.28357487922705316</v>
      </c>
      <c r="AE3646" s="113"/>
      <c r="AF3646" s="60"/>
    </row>
    <row r="3647" spans="1:32">
      <c r="A3647" s="99"/>
      <c r="B3647" s="93"/>
      <c r="C3647" s="21" t="s">
        <v>329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40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349.44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531.44000000000005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45"/>
        <v>0</v>
      </c>
      <c r="AC3647" s="15">
        <f t="shared" si="1144"/>
        <v>531.4</v>
      </c>
      <c r="AD3647" s="48">
        <f>(ROUND(AC3647-AC3635,1)/AC3635)</f>
        <v>0.28357487922705316</v>
      </c>
      <c r="AE3647" s="113"/>
      <c r="AF3647" s="60"/>
    </row>
    <row r="3648" spans="1:32">
      <c r="A3648" s="99"/>
      <c r="B3648" s="93"/>
      <c r="C3648" s="21" t="s">
        <v>325</v>
      </c>
      <c r="D3648" s="12">
        <v>112</v>
      </c>
      <c r="E3648" s="12">
        <v>0</v>
      </c>
      <c r="F3648" s="12">
        <v>0</v>
      </c>
      <c r="G3648" s="12">
        <v>50</v>
      </c>
      <c r="H3648" s="12">
        <v>0</v>
      </c>
      <c r="I3648" s="13">
        <v>10</v>
      </c>
      <c r="J3648" s="13">
        <v>73</v>
      </c>
      <c r="K3648" s="13">
        <v>0</v>
      </c>
      <c r="L3648" s="13">
        <v>40</v>
      </c>
      <c r="M3648" s="13">
        <v>0</v>
      </c>
      <c r="N3648" s="14">
        <f>D3648*$D$16</f>
        <v>145.6</v>
      </c>
      <c r="O3648" s="14">
        <f>E3648*$E$16</f>
        <v>0</v>
      </c>
      <c r="P3648" s="14">
        <f>F3648*$F$16</f>
        <v>0</v>
      </c>
      <c r="Q3648" s="14">
        <f>G3648*$G$16</f>
        <v>65</v>
      </c>
      <c r="R3648" s="14">
        <f>H3648*$H$16</f>
        <v>0</v>
      </c>
      <c r="S3648" s="14">
        <f>(N3648/100)*(I3648*$I$16)+(N3648/100)*(J3648*$J$16)</f>
        <v>259.02239999999995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0"/>
        <v>404.62239999999997</v>
      </c>
      <c r="Y3648" s="14">
        <f t="shared" si="1141"/>
        <v>0</v>
      </c>
      <c r="Z3648" s="14">
        <f t="shared" si="1142"/>
        <v>0</v>
      </c>
      <c r="AA3648" s="14">
        <f t="shared" si="1143"/>
        <v>104</v>
      </c>
      <c r="AB3648" s="14">
        <f t="shared" si="1145"/>
        <v>0</v>
      </c>
      <c r="AC3648" s="15">
        <f t="shared" si="1144"/>
        <v>508.6</v>
      </c>
      <c r="AD3648" s="48">
        <f>(ROUND(AC3648-AC3635,1)/AC3635)</f>
        <v>0.22850241545893718</v>
      </c>
      <c r="AE3648" s="113"/>
      <c r="AF3648" s="60"/>
    </row>
    <row r="3649" spans="1:32">
      <c r="A3649" s="99"/>
      <c r="B3649" s="93"/>
      <c r="C3649" s="21" t="s">
        <v>326</v>
      </c>
      <c r="D3649" s="12">
        <v>112</v>
      </c>
      <c r="E3649" s="12">
        <v>0</v>
      </c>
      <c r="F3649" s="12">
        <v>0</v>
      </c>
      <c r="G3649" s="12">
        <v>50</v>
      </c>
      <c r="H3649" s="12">
        <v>0</v>
      </c>
      <c r="I3649" s="13">
        <v>47</v>
      </c>
      <c r="J3649" s="13">
        <v>40</v>
      </c>
      <c r="K3649" s="13">
        <v>0</v>
      </c>
      <c r="L3649" s="13">
        <v>40</v>
      </c>
      <c r="M3649" s="13">
        <v>0</v>
      </c>
      <c r="N3649" s="14">
        <f>D3649*$D$17</f>
        <v>145.6</v>
      </c>
      <c r="O3649" s="14">
        <f>E3649*$E$17</f>
        <v>0</v>
      </c>
      <c r="P3649" s="14">
        <f>F3649*$F$17</f>
        <v>0</v>
      </c>
      <c r="Q3649" s="14">
        <f>G3649*$G$17</f>
        <v>65</v>
      </c>
      <c r="R3649" s="14">
        <f>H3649*$H$17</f>
        <v>0</v>
      </c>
      <c r="S3649" s="14">
        <f>(N3649/100)*(I3649*$I$17)+(N3649/100)*(J3649*$J$17)</f>
        <v>215.6336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0"/>
        <v>361.23360000000002</v>
      </c>
      <c r="Y3649" s="14">
        <f t="shared" si="1141"/>
        <v>0</v>
      </c>
      <c r="Z3649" s="14">
        <f t="shared" si="1142"/>
        <v>0</v>
      </c>
      <c r="AA3649" s="14">
        <f t="shared" si="1143"/>
        <v>104</v>
      </c>
      <c r="AB3649" s="14">
        <f t="shared" si="1145"/>
        <v>0</v>
      </c>
      <c r="AC3649" s="15">
        <f t="shared" si="1144"/>
        <v>465.2</v>
      </c>
      <c r="AD3649" s="48">
        <f>(ROUND(AC3649-AC3635,1)/AC3635)</f>
        <v>0.12367149758454107</v>
      </c>
      <c r="AE3649" s="113"/>
      <c r="AF3649" s="60"/>
    </row>
    <row r="3650" spans="1:32">
      <c r="A3650" s="106" t="s">
        <v>0</v>
      </c>
      <c r="B3650" s="90" t="s">
        <v>165</v>
      </c>
      <c r="C3650" s="50" t="s">
        <v>242</v>
      </c>
      <c r="D3650" s="11">
        <v>110</v>
      </c>
      <c r="E3650" s="11">
        <v>0</v>
      </c>
      <c r="F3650" s="11">
        <v>0</v>
      </c>
      <c r="G3650" s="11">
        <v>0</v>
      </c>
      <c r="H3650" s="11">
        <v>0</v>
      </c>
      <c r="I3650" s="51">
        <v>60</v>
      </c>
      <c r="J3650" s="51">
        <v>40</v>
      </c>
      <c r="K3650" s="51">
        <v>0</v>
      </c>
      <c r="L3650" s="51">
        <v>0</v>
      </c>
      <c r="M3650" s="51">
        <v>0</v>
      </c>
      <c r="N3650" s="52">
        <f>D3650*$D$3</f>
        <v>165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247.5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6">N3650+S3650</f>
        <v>412.5</v>
      </c>
      <c r="Y3650" s="52">
        <f t="shared" si="1146"/>
        <v>0</v>
      </c>
      <c r="Z3650" s="52">
        <f t="shared" si="1146"/>
        <v>0</v>
      </c>
      <c r="AA3650" s="52">
        <f t="shared" si="1146"/>
        <v>0</v>
      </c>
      <c r="AB3650" s="52">
        <f t="shared" si="1146"/>
        <v>0</v>
      </c>
      <c r="AC3650" s="53">
        <f>ROUND(X3650+Y3650+Z3650+AA3650+AB3650,1)</f>
        <v>412.5</v>
      </c>
      <c r="AD3650" s="58"/>
      <c r="AE3650" s="113"/>
      <c r="AF3650" s="60"/>
    </row>
    <row r="3651" spans="1:32">
      <c r="A3651" s="99" t="s">
        <v>814</v>
      </c>
      <c r="B3651" s="91">
        <v>16</v>
      </c>
      <c r="C3651" s="21" t="s">
        <v>324</v>
      </c>
      <c r="D3651" s="12">
        <v>110</v>
      </c>
      <c r="E3651" s="12">
        <v>0</v>
      </c>
      <c r="F3651" s="12">
        <v>0</v>
      </c>
      <c r="G3651" s="12">
        <v>0</v>
      </c>
      <c r="H3651" s="12">
        <v>0</v>
      </c>
      <c r="I3651" s="13">
        <v>75</v>
      </c>
      <c r="J3651" s="13">
        <v>58</v>
      </c>
      <c r="K3651" s="13">
        <v>0</v>
      </c>
      <c r="L3651" s="13">
        <v>0</v>
      </c>
      <c r="M3651" s="13">
        <v>0</v>
      </c>
      <c r="N3651" s="14">
        <f>D3651*$D$4</f>
        <v>143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342.34199999999998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6"/>
        <v>485.34199999999998</v>
      </c>
      <c r="Y3651" s="14">
        <f t="shared" si="1146"/>
        <v>0</v>
      </c>
      <c r="Z3651" s="14">
        <f t="shared" si="1146"/>
        <v>0</v>
      </c>
      <c r="AA3651" s="14">
        <f t="shared" si="1146"/>
        <v>0</v>
      </c>
      <c r="AB3651" s="14">
        <f t="shared" si="1146"/>
        <v>0</v>
      </c>
      <c r="AC3651" s="15">
        <f>ROUND(X3651+Y3651+Z3651+AA3651+AB3651,1)</f>
        <v>485.3</v>
      </c>
      <c r="AD3651" s="48">
        <f>(ROUND(AC3651-AC3650,1)/AC3650)</f>
        <v>0.17648484848484847</v>
      </c>
      <c r="AE3651" s="113"/>
      <c r="AF3651" s="60"/>
    </row>
    <row r="3652" spans="1:32">
      <c r="A3652" s="99" t="s">
        <v>815</v>
      </c>
      <c r="B3652" s="91">
        <v>16</v>
      </c>
      <c r="C3652" s="21" t="s">
        <v>849</v>
      </c>
      <c r="D3652" s="12">
        <v>110</v>
      </c>
      <c r="E3652" s="12">
        <v>0</v>
      </c>
      <c r="F3652" s="12">
        <v>0</v>
      </c>
      <c r="G3652" s="12">
        <v>0</v>
      </c>
      <c r="H3652" s="12">
        <v>0</v>
      </c>
      <c r="I3652" s="13">
        <v>60</v>
      </c>
      <c r="J3652" s="13">
        <v>40</v>
      </c>
      <c r="K3652" s="13">
        <v>0</v>
      </c>
      <c r="L3652" s="13">
        <v>0</v>
      </c>
      <c r="M3652" s="13">
        <v>0</v>
      </c>
      <c r="N3652" s="14">
        <f>D3652*$D$5</f>
        <v>154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231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6"/>
        <v>385</v>
      </c>
      <c r="Y3652" s="14">
        <f t="shared" si="1146"/>
        <v>0</v>
      </c>
      <c r="Z3652" s="14">
        <f t="shared" si="1146"/>
        <v>0</v>
      </c>
      <c r="AA3652" s="14">
        <f t="shared" si="1146"/>
        <v>0</v>
      </c>
      <c r="AB3652" s="14">
        <f t="shared" si="1146"/>
        <v>0</v>
      </c>
      <c r="AC3652" s="15">
        <f t="shared" ref="AC3652:AC3664" si="1147">ROUND(X3652+Y3652+Z3652+AA3652+AB3652,1)</f>
        <v>385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91">
        <v>0</v>
      </c>
      <c r="C3653" s="21" t="s">
        <v>337</v>
      </c>
      <c r="D3653" s="12">
        <v>110</v>
      </c>
      <c r="E3653" s="12">
        <v>0</v>
      </c>
      <c r="F3653" s="12">
        <v>0</v>
      </c>
      <c r="G3653" s="12">
        <v>0</v>
      </c>
      <c r="H3653" s="12">
        <v>0</v>
      </c>
      <c r="I3653" s="13">
        <v>60</v>
      </c>
      <c r="J3653" s="13">
        <v>40</v>
      </c>
      <c r="K3653" s="13">
        <v>0</v>
      </c>
      <c r="L3653" s="13">
        <v>0</v>
      </c>
      <c r="M3653" s="13">
        <v>0</v>
      </c>
      <c r="N3653" s="14">
        <f>D3653*$D$6</f>
        <v>154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231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5" si="1148">N3653+S3653</f>
        <v>385</v>
      </c>
      <c r="Y3653" s="14">
        <f t="shared" ref="Y3653:Y3665" si="1149">O3653+T3653</f>
        <v>0</v>
      </c>
      <c r="Z3653" s="14">
        <f t="shared" ref="Z3653:Z3665" si="1150">P3653+U3653</f>
        <v>0</v>
      </c>
      <c r="AA3653" s="14">
        <f t="shared" ref="AA3653:AA3665" si="1151">Q3653+V3653</f>
        <v>0</v>
      </c>
      <c r="AB3653" s="14">
        <f t="shared" ref="AB3653:AB3664" si="1152">R3653+W3653</f>
        <v>0</v>
      </c>
      <c r="AC3653" s="15">
        <f t="shared" si="1147"/>
        <v>385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91">
        <v>0</v>
      </c>
      <c r="C3654" s="21" t="s">
        <v>338</v>
      </c>
      <c r="D3654" s="12">
        <v>110</v>
      </c>
      <c r="E3654" s="12">
        <v>0</v>
      </c>
      <c r="F3654" s="12">
        <v>0</v>
      </c>
      <c r="G3654" s="12">
        <v>0</v>
      </c>
      <c r="H3654" s="12">
        <v>0</v>
      </c>
      <c r="I3654" s="13">
        <v>60</v>
      </c>
      <c r="J3654" s="13">
        <v>40</v>
      </c>
      <c r="K3654" s="13">
        <v>0</v>
      </c>
      <c r="L3654" s="13">
        <v>0</v>
      </c>
      <c r="M3654" s="13">
        <v>0</v>
      </c>
      <c r="N3654" s="14">
        <f>D3654*$D$7</f>
        <v>154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231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385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2"/>
        <v>0</v>
      </c>
      <c r="AC3654" s="15">
        <f t="shared" si="1147"/>
        <v>385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91"/>
      <c r="C3655" s="21" t="s">
        <v>339</v>
      </c>
      <c r="D3655" s="12">
        <v>110</v>
      </c>
      <c r="E3655" s="12">
        <v>0</v>
      </c>
      <c r="F3655" s="12">
        <v>0</v>
      </c>
      <c r="G3655" s="12">
        <v>0</v>
      </c>
      <c r="H3655" s="12">
        <v>0</v>
      </c>
      <c r="I3655" s="13">
        <v>60</v>
      </c>
      <c r="J3655" s="13">
        <v>40</v>
      </c>
      <c r="K3655" s="13">
        <v>0</v>
      </c>
      <c r="L3655" s="13">
        <v>0</v>
      </c>
      <c r="M3655" s="13">
        <v>0</v>
      </c>
      <c r="N3655" s="14">
        <f>D3655*$D$8</f>
        <v>154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231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385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2"/>
        <v>0</v>
      </c>
      <c r="AC3655" s="15">
        <f t="shared" si="1147"/>
        <v>385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55</v>
      </c>
      <c r="E3656" s="12">
        <v>110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105</v>
      </c>
      <c r="L3656" s="13">
        <v>0</v>
      </c>
      <c r="M3656" s="13">
        <v>0</v>
      </c>
      <c r="N3656" s="14">
        <f>D3656*$D$9</f>
        <v>66</v>
      </c>
      <c r="O3656" s="14">
        <f>E3656*$E$9</f>
        <v>143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99</v>
      </c>
      <c r="T3656" s="14">
        <f>(O3656/100)*(K3656*$K$9)</f>
        <v>225.22499999999999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165</v>
      </c>
      <c r="Y3656" s="14">
        <f t="shared" si="1149"/>
        <v>368.22500000000002</v>
      </c>
      <c r="Z3656" s="14">
        <f t="shared" si="1150"/>
        <v>0</v>
      </c>
      <c r="AA3656" s="14">
        <f t="shared" si="1151"/>
        <v>0</v>
      </c>
      <c r="AB3656" s="14">
        <f t="shared" si="1152"/>
        <v>0</v>
      </c>
      <c r="AC3656" s="15">
        <f t="shared" si="1147"/>
        <v>533.20000000000005</v>
      </c>
      <c r="AD3656" s="48">
        <f>(ROUND(AC3656-AC3650,1)/AC3650)</f>
        <v>0.29260606060606059</v>
      </c>
      <c r="AE3656" s="113"/>
      <c r="AF3656" s="60"/>
    </row>
    <row r="3657" spans="1:32">
      <c r="A3657" s="99" t="s">
        <v>844</v>
      </c>
      <c r="B3657" s="91"/>
      <c r="C3657" s="21" t="s">
        <v>2</v>
      </c>
      <c r="D3657" s="12">
        <v>55</v>
      </c>
      <c r="E3657" s="12">
        <v>0</v>
      </c>
      <c r="F3657" s="12">
        <v>110</v>
      </c>
      <c r="G3657" s="12">
        <v>0</v>
      </c>
      <c r="H3657" s="12">
        <v>0</v>
      </c>
      <c r="I3657" s="13">
        <v>60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66</v>
      </c>
      <c r="O3657" s="14">
        <f>E3657*$E$10</f>
        <v>0</v>
      </c>
      <c r="P3657" s="14">
        <f>F3657*$F$10</f>
        <v>143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99</v>
      </c>
      <c r="T3657" s="14">
        <f>(O3657/100)*(K3657*$J$10)</f>
        <v>0</v>
      </c>
      <c r="U3657" s="14">
        <f>(P3657/100)*(K3657*$K$10)+(P3657/100)*(L3657*$L$10)</f>
        <v>225.22499999999999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165</v>
      </c>
      <c r="Y3657" s="14">
        <f t="shared" si="1149"/>
        <v>0</v>
      </c>
      <c r="Z3657" s="14">
        <f t="shared" si="1150"/>
        <v>368.22500000000002</v>
      </c>
      <c r="AA3657" s="14">
        <f t="shared" si="1151"/>
        <v>0</v>
      </c>
      <c r="AB3657" s="14">
        <f t="shared" si="1152"/>
        <v>0</v>
      </c>
      <c r="AC3657" s="15">
        <f t="shared" si="1147"/>
        <v>533.20000000000005</v>
      </c>
      <c r="AD3657" s="48">
        <f>(ROUND(AC3657-AC3650,1)/AC3650)</f>
        <v>0.29260606060606059</v>
      </c>
      <c r="AE3657" s="113"/>
      <c r="AF3657" s="60"/>
    </row>
    <row r="3658" spans="1:32">
      <c r="A3658" s="99" t="s">
        <v>845</v>
      </c>
      <c r="B3658" s="91"/>
      <c r="C3658" s="21" t="s">
        <v>3</v>
      </c>
      <c r="D3658" s="12">
        <v>55</v>
      </c>
      <c r="E3658" s="12">
        <v>0</v>
      </c>
      <c r="F3658" s="12">
        <v>0</v>
      </c>
      <c r="G3658" s="12">
        <v>110</v>
      </c>
      <c r="H3658" s="12">
        <v>0</v>
      </c>
      <c r="I3658" s="13">
        <v>60</v>
      </c>
      <c r="J3658" s="13">
        <v>40</v>
      </c>
      <c r="K3658" s="13">
        <v>0</v>
      </c>
      <c r="L3658" s="13">
        <v>105</v>
      </c>
      <c r="M3658" s="13">
        <v>0</v>
      </c>
      <c r="N3658" s="14">
        <f>D3658*$D$11</f>
        <v>66</v>
      </c>
      <c r="O3658" s="14">
        <f>E3658*$E$11</f>
        <v>0</v>
      </c>
      <c r="P3658" s="14">
        <f>F3658*$F$11</f>
        <v>0</v>
      </c>
      <c r="Q3658" s="14">
        <f>G3658*$G$11</f>
        <v>143</v>
      </c>
      <c r="R3658" s="14">
        <f>H3658*$H$11</f>
        <v>0</v>
      </c>
      <c r="S3658" s="14">
        <f>(N3658/100)*(I3658*$I$11)+(N3658/100)*(J3658*$J$11)</f>
        <v>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225.22499999999999</v>
      </c>
      <c r="W3658" s="14">
        <f>(R3658/100)*(K3658*$K$11)+(R3658/100)*(L3658*$L$11)</f>
        <v>0</v>
      </c>
      <c r="X3658" s="14">
        <f t="shared" si="1148"/>
        <v>165</v>
      </c>
      <c r="Y3658" s="14">
        <f t="shared" si="1149"/>
        <v>0</v>
      </c>
      <c r="Z3658" s="14">
        <f t="shared" si="1150"/>
        <v>0</v>
      </c>
      <c r="AA3658" s="14">
        <f t="shared" si="1151"/>
        <v>368.22500000000002</v>
      </c>
      <c r="AB3658" s="14">
        <f t="shared" si="1152"/>
        <v>0</v>
      </c>
      <c r="AC3658" s="15">
        <f t="shared" si="1147"/>
        <v>533.20000000000005</v>
      </c>
      <c r="AD3658" s="48">
        <f>(ROUND(AC3658-AC3650,1)/AC3650)</f>
        <v>0.29260606060606059</v>
      </c>
      <c r="AE3658" s="113"/>
      <c r="AF3658" s="60"/>
    </row>
    <row r="3659" spans="1:32">
      <c r="A3659" s="99" t="s">
        <v>846</v>
      </c>
      <c r="B3659" s="91"/>
      <c r="C3659" s="21" t="s">
        <v>4</v>
      </c>
      <c r="D3659" s="12">
        <v>55</v>
      </c>
      <c r="E3659" s="12">
        <v>0</v>
      </c>
      <c r="F3659" s="12">
        <v>0</v>
      </c>
      <c r="G3659" s="12">
        <v>0</v>
      </c>
      <c r="H3659" s="12">
        <v>110</v>
      </c>
      <c r="I3659" s="13">
        <v>60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143</v>
      </c>
      <c r="S3659" s="14">
        <f>(N3659/100)*(I3659*$I$12)+(N3659/100)*(J3659*$J$12)</f>
        <v>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225.22499999999999</v>
      </c>
      <c r="X3659" s="14">
        <f t="shared" si="1148"/>
        <v>165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2"/>
        <v>368.22500000000002</v>
      </c>
      <c r="AC3659" s="15">
        <f t="shared" si="1147"/>
        <v>533.20000000000005</v>
      </c>
      <c r="AD3659" s="48">
        <f>(ROUND(AC3659-AC3650,1)/AC3650)</f>
        <v>0.29260606060606059</v>
      </c>
      <c r="AE3659" s="113"/>
      <c r="AF3659" s="60"/>
    </row>
    <row r="3660" spans="1:32">
      <c r="A3660" s="99" t="s">
        <v>847</v>
      </c>
      <c r="B3660" s="91"/>
      <c r="C3660" s="21" t="s">
        <v>327</v>
      </c>
      <c r="D3660" s="12">
        <v>110</v>
      </c>
      <c r="E3660" s="12">
        <v>0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0</v>
      </c>
      <c r="L3660" s="13">
        <v>0</v>
      </c>
      <c r="M3660" s="13">
        <v>80</v>
      </c>
      <c r="N3660" s="14">
        <f>D3660*$D$13</f>
        <v>143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386.1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529.1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2"/>
        <v>0</v>
      </c>
      <c r="AC3660" s="15">
        <f t="shared" si="1147"/>
        <v>529.1</v>
      </c>
      <c r="AD3660" s="48">
        <f>(ROUND(AC3660-AC3650,1)/AC3650)</f>
        <v>0.28266666666666668</v>
      </c>
      <c r="AE3660" s="113"/>
      <c r="AF3660" s="60"/>
    </row>
    <row r="3661" spans="1:32">
      <c r="A3661" s="99" t="s">
        <v>848</v>
      </c>
      <c r="B3661" s="91"/>
      <c r="C3661" s="21" t="s">
        <v>328</v>
      </c>
      <c r="D3661" s="12">
        <v>120</v>
      </c>
      <c r="E3661" s="12">
        <v>0</v>
      </c>
      <c r="F3661" s="12">
        <v>0</v>
      </c>
      <c r="G3661" s="12">
        <v>0</v>
      </c>
      <c r="H3661" s="12">
        <v>0</v>
      </c>
      <c r="I3661" s="13">
        <v>60</v>
      </c>
      <c r="J3661" s="13">
        <v>40</v>
      </c>
      <c r="K3661" s="13">
        <v>58</v>
      </c>
      <c r="L3661" s="13">
        <v>0</v>
      </c>
      <c r="M3661" s="13">
        <v>0</v>
      </c>
      <c r="N3661" s="14">
        <f>D3661*$D$14</f>
        <v>156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369.72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525.72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2"/>
        <v>0</v>
      </c>
      <c r="AC3661" s="15">
        <f t="shared" si="1147"/>
        <v>525.70000000000005</v>
      </c>
      <c r="AD3661" s="48">
        <f>(ROUND(AC3661-AC3650,1)/AC3650)</f>
        <v>0.2744242424242424</v>
      </c>
      <c r="AE3661" s="113"/>
      <c r="AF3661" s="60"/>
    </row>
    <row r="3662" spans="1:32">
      <c r="A3662" s="99"/>
      <c r="B3662" s="91"/>
      <c r="C3662" s="21" t="s">
        <v>329</v>
      </c>
      <c r="D3662" s="12">
        <v>120</v>
      </c>
      <c r="E3662" s="12">
        <v>0</v>
      </c>
      <c r="F3662" s="12">
        <v>0</v>
      </c>
      <c r="G3662" s="12">
        <v>0</v>
      </c>
      <c r="H3662" s="12">
        <v>0</v>
      </c>
      <c r="I3662" s="13">
        <v>60</v>
      </c>
      <c r="J3662" s="13">
        <v>40</v>
      </c>
      <c r="K3662" s="13">
        <v>0</v>
      </c>
      <c r="L3662" s="13">
        <v>58</v>
      </c>
      <c r="M3662" s="13">
        <v>0</v>
      </c>
      <c r="N3662" s="14">
        <f>D3662*$D$15</f>
        <v>156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369.72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525.72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2"/>
        <v>0</v>
      </c>
      <c r="AC3662" s="15">
        <f t="shared" si="1147"/>
        <v>525.70000000000005</v>
      </c>
      <c r="AD3662" s="48">
        <f>(ROUND(AC3662-AC3650,1)/AC3650)</f>
        <v>0.2744242424242424</v>
      </c>
      <c r="AE3662" s="113"/>
      <c r="AF3662" s="60"/>
    </row>
    <row r="3663" spans="1:32">
      <c r="A3663" s="99"/>
      <c r="B3663" s="91"/>
      <c r="C3663" s="21" t="s">
        <v>325</v>
      </c>
      <c r="D3663" s="12">
        <v>110</v>
      </c>
      <c r="E3663" s="12">
        <v>0</v>
      </c>
      <c r="F3663" s="12">
        <v>0</v>
      </c>
      <c r="G3663" s="12">
        <v>0</v>
      </c>
      <c r="H3663" s="12">
        <v>0</v>
      </c>
      <c r="I3663" s="13">
        <v>60</v>
      </c>
      <c r="J3663" s="13">
        <v>72</v>
      </c>
      <c r="K3663" s="13">
        <v>0</v>
      </c>
      <c r="L3663" s="13">
        <v>0</v>
      </c>
      <c r="M3663" s="13">
        <v>0</v>
      </c>
      <c r="N3663" s="14">
        <f>D3663*$D$16</f>
        <v>143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322.608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465.608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2"/>
        <v>0</v>
      </c>
      <c r="AC3663" s="15">
        <f t="shared" si="1147"/>
        <v>465.6</v>
      </c>
      <c r="AD3663" s="48">
        <f>(ROUND(AC3663-AC3650,1)/AC3650)</f>
        <v>0.12872727272727272</v>
      </c>
      <c r="AE3663" s="113"/>
      <c r="AF3663" s="60"/>
    </row>
    <row r="3664" spans="1:32">
      <c r="A3664" s="99"/>
      <c r="B3664" s="91"/>
      <c r="C3664" s="21" t="s">
        <v>326</v>
      </c>
      <c r="D3664" s="12">
        <v>110</v>
      </c>
      <c r="E3664" s="12">
        <v>0</v>
      </c>
      <c r="F3664" s="12">
        <v>0</v>
      </c>
      <c r="G3664" s="12">
        <v>0</v>
      </c>
      <c r="H3664" s="12">
        <v>0</v>
      </c>
      <c r="I3664" s="13">
        <v>93</v>
      </c>
      <c r="J3664" s="13">
        <v>40</v>
      </c>
      <c r="K3664" s="13">
        <v>0</v>
      </c>
      <c r="L3664" s="13">
        <v>0</v>
      </c>
      <c r="M3664" s="13">
        <v>0</v>
      </c>
      <c r="N3664" s="14">
        <f>D3664*$D$17</f>
        <v>143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363.07699999999994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506.07699999999994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2"/>
        <v>0</v>
      </c>
      <c r="AC3664" s="15">
        <f t="shared" si="1147"/>
        <v>506.1</v>
      </c>
      <c r="AD3664" s="48">
        <f>(ROUND(AC3664-AC3650,1)/AC3650)</f>
        <v>0.22690909090909089</v>
      </c>
      <c r="AE3664" s="113"/>
      <c r="AF3664" s="60"/>
    </row>
    <row r="3665" spans="1:32">
      <c r="A3665" s="106" t="s">
        <v>0</v>
      </c>
      <c r="B3665" s="92" t="s">
        <v>171</v>
      </c>
      <c r="C3665" s="50" t="s">
        <v>242</v>
      </c>
      <c r="D3665" s="11">
        <v>108</v>
      </c>
      <c r="E3665" s="11">
        <v>0</v>
      </c>
      <c r="F3665" s="11">
        <v>40</v>
      </c>
      <c r="G3665" s="11">
        <v>0</v>
      </c>
      <c r="H3665" s="11">
        <v>0</v>
      </c>
      <c r="I3665" s="51">
        <v>30</v>
      </c>
      <c r="J3665" s="51">
        <v>30</v>
      </c>
      <c r="K3665" s="51">
        <v>30</v>
      </c>
      <c r="L3665" s="51">
        <v>30</v>
      </c>
      <c r="M3665" s="51">
        <v>0</v>
      </c>
      <c r="N3665" s="52">
        <f>D3665*$D$3</f>
        <v>162</v>
      </c>
      <c r="O3665" s="52">
        <f>E3665*$E$3</f>
        <v>0</v>
      </c>
      <c r="P3665" s="52">
        <f>F3665*$F$3</f>
        <v>60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145.80000000000001</v>
      </c>
      <c r="T3665" s="52">
        <f>(O3665/100)*(K3665*$K$3)</f>
        <v>0</v>
      </c>
      <c r="U3665" s="52">
        <f>(P3665/100)*(K3665*$K$3)+(P3665/100)*(L3665*$L$3)</f>
        <v>54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8"/>
        <v>307.8</v>
      </c>
      <c r="Y3665" s="52">
        <f t="shared" si="1149"/>
        <v>0</v>
      </c>
      <c r="Z3665" s="52">
        <f t="shared" si="1150"/>
        <v>114</v>
      </c>
      <c r="AA3665" s="52">
        <f t="shared" si="1151"/>
        <v>0</v>
      </c>
      <c r="AB3665" s="52">
        <f>R3665+W3665</f>
        <v>0</v>
      </c>
      <c r="AC3665" s="53">
        <f>ROUND(X3665+Y3665+Z3665+AA3665+AB3665,1)</f>
        <v>421.8</v>
      </c>
      <c r="AD3665" s="58"/>
      <c r="AE3665" s="113"/>
      <c r="AF3665" s="60"/>
    </row>
    <row r="3666" spans="1:32">
      <c r="A3666" s="99" t="s">
        <v>814</v>
      </c>
      <c r="B3666" s="93">
        <v>18</v>
      </c>
      <c r="C3666" s="21" t="s">
        <v>324</v>
      </c>
      <c r="D3666" s="12">
        <v>108</v>
      </c>
      <c r="E3666" s="12">
        <v>0</v>
      </c>
      <c r="F3666" s="12">
        <v>40</v>
      </c>
      <c r="G3666" s="12">
        <v>0</v>
      </c>
      <c r="H3666" s="12">
        <v>0</v>
      </c>
      <c r="I3666" s="13">
        <v>55</v>
      </c>
      <c r="J3666" s="13">
        <v>55</v>
      </c>
      <c r="K3666" s="13">
        <v>30</v>
      </c>
      <c r="L3666" s="13">
        <v>30</v>
      </c>
      <c r="M3666" s="13">
        <v>0</v>
      </c>
      <c r="N3666" s="14">
        <f>D3666*$D$4</f>
        <v>140.4</v>
      </c>
      <c r="O3666" s="14">
        <f>E3666*$E$4</f>
        <v>0</v>
      </c>
      <c r="P3666" s="14">
        <f>F3666*$F$4</f>
        <v>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277.99200000000002</v>
      </c>
      <c r="T3666" s="14">
        <f>(O3666/100)*(K3666*$K$4)</f>
        <v>0</v>
      </c>
      <c r="U3666" s="14">
        <f>(P3666/100)*(K3666*$K$4)+(P3666/100)*(L3666*$L$4)</f>
        <v>46.800000000000004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53">N3666+S3666</f>
        <v>418.39200000000005</v>
      </c>
      <c r="Y3666" s="14">
        <f t="shared" ref="Y3666:Y3679" si="1154">O3666+T3666</f>
        <v>0</v>
      </c>
      <c r="Z3666" s="14">
        <f t="shared" ref="Z3666:Z3679" si="1155">P3666+U3666</f>
        <v>98.800000000000011</v>
      </c>
      <c r="AA3666" s="14">
        <f t="shared" ref="AA3666:AA3679" si="1156">Q3666+V3666</f>
        <v>0</v>
      </c>
      <c r="AB3666" s="14">
        <f>R3666+W3666</f>
        <v>0</v>
      </c>
      <c r="AC3666" s="15">
        <f>ROUND(X3666+Y3666+Z3666+AA3666+AB3666,1)</f>
        <v>517.20000000000005</v>
      </c>
      <c r="AD3666" s="48">
        <f>(ROUND(AC3666-AC3665,1)/AC3665)</f>
        <v>0.22617354196301565</v>
      </c>
      <c r="AE3666" s="113"/>
      <c r="AF3666" s="60"/>
    </row>
    <row r="3667" spans="1:32">
      <c r="A3667" s="99" t="s">
        <v>815</v>
      </c>
      <c r="B3667" s="93">
        <v>18</v>
      </c>
      <c r="C3667" s="21" t="s">
        <v>849</v>
      </c>
      <c r="D3667" s="12">
        <v>108</v>
      </c>
      <c r="E3667" s="12">
        <v>0</v>
      </c>
      <c r="F3667" s="12">
        <v>40</v>
      </c>
      <c r="G3667" s="12">
        <v>0</v>
      </c>
      <c r="H3667" s="12">
        <v>0</v>
      </c>
      <c r="I3667" s="13">
        <v>30</v>
      </c>
      <c r="J3667" s="13">
        <v>30</v>
      </c>
      <c r="K3667" s="13">
        <v>30</v>
      </c>
      <c r="L3667" s="13">
        <v>30</v>
      </c>
      <c r="M3667" s="13">
        <v>0</v>
      </c>
      <c r="N3667" s="14">
        <f>D3667*$D$5</f>
        <v>151.19999999999999</v>
      </c>
      <c r="O3667" s="14">
        <f>E3667*$E$5</f>
        <v>0</v>
      </c>
      <c r="P3667" s="14">
        <f>F3667*$F$5</f>
        <v>56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136.07999999999998</v>
      </c>
      <c r="T3667" s="14">
        <f>(O3667/100)*(K3667*$K$5)</f>
        <v>0</v>
      </c>
      <c r="U3667" s="14">
        <f>(P3667/100)*(K3667*$K$5)+(P3667/100)*(L3667*$L$5)</f>
        <v>50.400000000000006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3"/>
        <v>287.27999999999997</v>
      </c>
      <c r="Y3667" s="14">
        <f t="shared" si="1154"/>
        <v>0</v>
      </c>
      <c r="Z3667" s="14">
        <f t="shared" si="1155"/>
        <v>106.4</v>
      </c>
      <c r="AA3667" s="14">
        <f t="shared" si="1156"/>
        <v>0</v>
      </c>
      <c r="AB3667" s="14">
        <f>R3667+W3667</f>
        <v>0</v>
      </c>
      <c r="AC3667" s="15">
        <f t="shared" ref="AC3667:AC3679" si="1157">ROUND(X3667+Y3667+Z3667+AA3667+AB3667,1)</f>
        <v>393.7</v>
      </c>
      <c r="AD3667" s="48">
        <f>(ROUND(AC3667-AC3665,1)/AC3665)</f>
        <v>-6.6619250829777141E-2</v>
      </c>
      <c r="AE3667" s="113" t="s">
        <v>813</v>
      </c>
      <c r="AF3667" s="60"/>
    </row>
    <row r="3668" spans="1:32">
      <c r="A3668" s="99" t="s">
        <v>816</v>
      </c>
      <c r="B3668" s="93">
        <v>0</v>
      </c>
      <c r="C3668" s="21" t="s">
        <v>337</v>
      </c>
      <c r="D3668" s="12">
        <v>108</v>
      </c>
      <c r="E3668" s="12">
        <v>0</v>
      </c>
      <c r="F3668" s="12">
        <v>40</v>
      </c>
      <c r="G3668" s="12">
        <v>0</v>
      </c>
      <c r="H3668" s="12">
        <v>0</v>
      </c>
      <c r="I3668" s="13">
        <v>30</v>
      </c>
      <c r="J3668" s="13">
        <v>30</v>
      </c>
      <c r="K3668" s="13">
        <v>30</v>
      </c>
      <c r="L3668" s="13">
        <v>30</v>
      </c>
      <c r="M3668" s="13">
        <v>0</v>
      </c>
      <c r="N3668" s="14">
        <f>D3668*$D$6</f>
        <v>151.19999999999999</v>
      </c>
      <c r="O3668" s="14">
        <f>E3668*$E$6</f>
        <v>0</v>
      </c>
      <c r="P3668" s="14">
        <f>F3668*$F$6</f>
        <v>56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136.07999999999998</v>
      </c>
      <c r="T3668" s="14">
        <f>(O3668/100)*(K3668*$K$6)</f>
        <v>0</v>
      </c>
      <c r="U3668" s="14">
        <f>(P3668/100)*(K3668*$K$6)+(P3668/100)*(L3668*$L$6)</f>
        <v>50.400000000000006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3"/>
        <v>287.27999999999997</v>
      </c>
      <c r="Y3668" s="14">
        <f t="shared" si="1154"/>
        <v>0</v>
      </c>
      <c r="Z3668" s="14">
        <f t="shared" si="1155"/>
        <v>106.4</v>
      </c>
      <c r="AA3668" s="14">
        <f t="shared" si="1156"/>
        <v>0</v>
      </c>
      <c r="AB3668" s="14">
        <f t="shared" ref="AB3668:AB3679" si="1158">R3668+W3668</f>
        <v>0</v>
      </c>
      <c r="AC3668" s="15">
        <f t="shared" si="1157"/>
        <v>393.7</v>
      </c>
      <c r="AD3668" s="48">
        <f>(ROUND(AC3668-AC3665,1)/AC3665)</f>
        <v>-6.6619250829777141E-2</v>
      </c>
      <c r="AE3668" s="113"/>
      <c r="AF3668" s="60"/>
    </row>
    <row r="3669" spans="1:32">
      <c r="A3669" s="99" t="s">
        <v>817</v>
      </c>
      <c r="B3669" s="93">
        <v>0</v>
      </c>
      <c r="C3669" s="21" t="s">
        <v>338</v>
      </c>
      <c r="D3669" s="12">
        <v>108</v>
      </c>
      <c r="E3669" s="12">
        <v>0</v>
      </c>
      <c r="F3669" s="12">
        <v>40</v>
      </c>
      <c r="G3669" s="12">
        <v>0</v>
      </c>
      <c r="H3669" s="12">
        <v>0</v>
      </c>
      <c r="I3669" s="13">
        <v>30</v>
      </c>
      <c r="J3669" s="13">
        <v>30</v>
      </c>
      <c r="K3669" s="13">
        <v>30</v>
      </c>
      <c r="L3669" s="13">
        <v>30</v>
      </c>
      <c r="M3669" s="13">
        <v>0</v>
      </c>
      <c r="N3669" s="14">
        <f>D3669*$D$7</f>
        <v>151.19999999999999</v>
      </c>
      <c r="O3669" s="14">
        <f>E3669*$E$7</f>
        <v>0</v>
      </c>
      <c r="P3669" s="14">
        <f>F3669*$F$7</f>
        <v>56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136.07999999999998</v>
      </c>
      <c r="T3669" s="14">
        <f>(O3669/100)*(K3669*$K$7)</f>
        <v>0</v>
      </c>
      <c r="U3669" s="14">
        <f>(P3669/100)*(K3669*$K$7)+(P3669/100)*(L3669*$L$7)</f>
        <v>50.400000000000006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3"/>
        <v>287.27999999999997</v>
      </c>
      <c r="Y3669" s="14">
        <f t="shared" si="1154"/>
        <v>0</v>
      </c>
      <c r="Z3669" s="14">
        <f t="shared" si="1155"/>
        <v>106.4</v>
      </c>
      <c r="AA3669" s="14">
        <f t="shared" si="1156"/>
        <v>0</v>
      </c>
      <c r="AB3669" s="14">
        <f t="shared" si="1158"/>
        <v>0</v>
      </c>
      <c r="AC3669" s="15">
        <f t="shared" si="1157"/>
        <v>393.7</v>
      </c>
      <c r="AD3669" s="48">
        <f>(ROUND(AC3669-AC3665,1)/AC3665)</f>
        <v>-6.6619250829777141E-2</v>
      </c>
      <c r="AE3669" s="113"/>
      <c r="AF3669" s="60"/>
    </row>
    <row r="3670" spans="1:32">
      <c r="A3670" s="99" t="s">
        <v>666</v>
      </c>
      <c r="B3670" s="93"/>
      <c r="C3670" s="21" t="s">
        <v>339</v>
      </c>
      <c r="D3670" s="12">
        <v>108</v>
      </c>
      <c r="E3670" s="12">
        <v>0</v>
      </c>
      <c r="F3670" s="12">
        <v>40</v>
      </c>
      <c r="G3670" s="12">
        <v>0</v>
      </c>
      <c r="H3670" s="12">
        <v>0</v>
      </c>
      <c r="I3670" s="13">
        <v>30</v>
      </c>
      <c r="J3670" s="13">
        <v>30</v>
      </c>
      <c r="K3670" s="13">
        <v>30</v>
      </c>
      <c r="L3670" s="13">
        <v>30</v>
      </c>
      <c r="M3670" s="13">
        <v>0</v>
      </c>
      <c r="N3670" s="14">
        <f>D3670*$D$8</f>
        <v>151.19999999999999</v>
      </c>
      <c r="O3670" s="14">
        <f>E3670*$E$8</f>
        <v>0</v>
      </c>
      <c r="P3670" s="14">
        <f>F3670*$F$8</f>
        <v>56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136.07999999999998</v>
      </c>
      <c r="T3670" s="14">
        <f>(O3670/100)*(K3670*$K$8)</f>
        <v>0</v>
      </c>
      <c r="U3670" s="14">
        <f>(P3670/100)*(K3670*$K$8)+(P3670/100)*(L3670*$L$8)</f>
        <v>50.400000000000006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3"/>
        <v>287.27999999999997</v>
      </c>
      <c r="Y3670" s="14">
        <f t="shared" si="1154"/>
        <v>0</v>
      </c>
      <c r="Z3670" s="14">
        <f t="shared" si="1155"/>
        <v>106.4</v>
      </c>
      <c r="AA3670" s="14">
        <f t="shared" si="1156"/>
        <v>0</v>
      </c>
      <c r="AB3670" s="14">
        <f t="shared" si="1158"/>
        <v>0</v>
      </c>
      <c r="AC3670" s="15">
        <f t="shared" si="1157"/>
        <v>393.7</v>
      </c>
      <c r="AD3670" s="48">
        <f>(ROUND(AC3670-AC3665,1)/AC3665)</f>
        <v>-6.6619250829777141E-2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148</v>
      </c>
      <c r="F3671" s="12">
        <v>0</v>
      </c>
      <c r="G3671" s="12">
        <v>0</v>
      </c>
      <c r="H3671" s="12">
        <v>0</v>
      </c>
      <c r="I3671" s="13">
        <v>30</v>
      </c>
      <c r="J3671" s="13">
        <v>30</v>
      </c>
      <c r="K3671" s="13">
        <v>80</v>
      </c>
      <c r="L3671" s="13">
        <v>0</v>
      </c>
      <c r="M3671" s="13">
        <v>0</v>
      </c>
      <c r="N3671" s="14">
        <f>D3671*$D$9</f>
        <v>64.8</v>
      </c>
      <c r="O3671" s="14">
        <f>E3671*$E$9</f>
        <v>192.4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58.32</v>
      </c>
      <c r="T3671" s="14">
        <f>(O3671/100)*(K3671*$K$9)</f>
        <v>230.88000000000002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3"/>
        <v>123.12</v>
      </c>
      <c r="Y3671" s="14">
        <f t="shared" si="1154"/>
        <v>423.28000000000003</v>
      </c>
      <c r="Z3671" s="14">
        <f t="shared" si="1155"/>
        <v>0</v>
      </c>
      <c r="AA3671" s="14">
        <f t="shared" si="1156"/>
        <v>0</v>
      </c>
      <c r="AB3671" s="14">
        <f t="shared" si="1158"/>
        <v>0</v>
      </c>
      <c r="AC3671" s="15">
        <f t="shared" si="1157"/>
        <v>546.4</v>
      </c>
      <c r="AD3671" s="48">
        <f>(ROUND(AC3671-AC3665,1)/AC3665)</f>
        <v>0.29540066382171642</v>
      </c>
      <c r="AE3671" s="113"/>
      <c r="AF3671" s="60"/>
    </row>
    <row r="3672" spans="1:32">
      <c r="A3672" s="99" t="s">
        <v>844</v>
      </c>
      <c r="B3672" s="93"/>
      <c r="C3672" s="21" t="s">
        <v>2</v>
      </c>
      <c r="D3672" s="12">
        <v>54</v>
      </c>
      <c r="E3672" s="12">
        <v>0</v>
      </c>
      <c r="F3672" s="12">
        <v>148</v>
      </c>
      <c r="G3672" s="12">
        <v>0</v>
      </c>
      <c r="H3672" s="12">
        <v>0</v>
      </c>
      <c r="I3672" s="13">
        <v>30</v>
      </c>
      <c r="J3672" s="13">
        <v>30</v>
      </c>
      <c r="K3672" s="13">
        <v>40</v>
      </c>
      <c r="L3672" s="13">
        <v>40</v>
      </c>
      <c r="M3672" s="13">
        <v>0</v>
      </c>
      <c r="N3672" s="14">
        <f>D3672*$D$10</f>
        <v>64.8</v>
      </c>
      <c r="O3672" s="14">
        <f>E3672*$E$10</f>
        <v>0</v>
      </c>
      <c r="P3672" s="14">
        <f>F3672*$F$10</f>
        <v>192.4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58.32</v>
      </c>
      <c r="T3672" s="14">
        <f>(O3672/100)*(K3672*$J$10)</f>
        <v>0</v>
      </c>
      <c r="U3672" s="14">
        <f>(P3672/100)*(K3672*$K$10)+(P3672/100)*(L3672*$L$10)</f>
        <v>230.88000000000002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3"/>
        <v>123.12</v>
      </c>
      <c r="Y3672" s="14">
        <f t="shared" si="1154"/>
        <v>0</v>
      </c>
      <c r="Z3672" s="14">
        <f t="shared" si="1155"/>
        <v>423.28000000000003</v>
      </c>
      <c r="AA3672" s="14">
        <f t="shared" si="1156"/>
        <v>0</v>
      </c>
      <c r="AB3672" s="14">
        <f t="shared" si="1158"/>
        <v>0</v>
      </c>
      <c r="AC3672" s="15">
        <f t="shared" si="1157"/>
        <v>546.4</v>
      </c>
      <c r="AD3672" s="48">
        <f>(ROUND(AC3672-AC3665,1)/AC3665)</f>
        <v>0.29540066382171642</v>
      </c>
      <c r="AE3672" s="113"/>
      <c r="AF3672" s="60"/>
    </row>
    <row r="3673" spans="1:32">
      <c r="A3673" s="99" t="s">
        <v>845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148</v>
      </c>
      <c r="H3673" s="12">
        <v>0</v>
      </c>
      <c r="I3673" s="13">
        <v>30</v>
      </c>
      <c r="J3673" s="13">
        <v>30</v>
      </c>
      <c r="K3673" s="13">
        <v>0</v>
      </c>
      <c r="L3673" s="13">
        <v>80</v>
      </c>
      <c r="M3673" s="13">
        <v>0</v>
      </c>
      <c r="N3673" s="14">
        <f>D3673*$D$11</f>
        <v>64.8</v>
      </c>
      <c r="O3673" s="14">
        <f>E3673*$E$11</f>
        <v>0</v>
      </c>
      <c r="P3673" s="14">
        <f>F3673*$F$11</f>
        <v>0</v>
      </c>
      <c r="Q3673" s="14">
        <f>G3673*$G$11</f>
        <v>192.4</v>
      </c>
      <c r="R3673" s="14">
        <f>H3673*$H$11</f>
        <v>0</v>
      </c>
      <c r="S3673" s="14">
        <f>(N3673/100)*(I3673*$I$11)+(N3673/100)*(J3673*$J$11)</f>
        <v>58.32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230.88000000000002</v>
      </c>
      <c r="W3673" s="14">
        <f>(R3673/100)*(K3673*$K$11)+(R3673/100)*(L3673*$L$11)</f>
        <v>0</v>
      </c>
      <c r="X3673" s="14">
        <f t="shared" si="1153"/>
        <v>123.12</v>
      </c>
      <c r="Y3673" s="14">
        <f t="shared" si="1154"/>
        <v>0</v>
      </c>
      <c r="Z3673" s="14">
        <f t="shared" si="1155"/>
        <v>0</v>
      </c>
      <c r="AA3673" s="14">
        <f t="shared" si="1156"/>
        <v>423.28000000000003</v>
      </c>
      <c r="AB3673" s="14">
        <f t="shared" si="1158"/>
        <v>0</v>
      </c>
      <c r="AC3673" s="15">
        <f t="shared" si="1157"/>
        <v>546.4</v>
      </c>
      <c r="AD3673" s="48">
        <f>(ROUND(AC3673-AC3665,1)/AC3665)</f>
        <v>0.29540066382171642</v>
      </c>
      <c r="AE3673" s="113"/>
      <c r="AF3673" s="60"/>
    </row>
    <row r="3674" spans="1:32">
      <c r="A3674" s="99" t="s">
        <v>846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148</v>
      </c>
      <c r="I3674" s="13">
        <v>30</v>
      </c>
      <c r="J3674" s="13">
        <v>30</v>
      </c>
      <c r="K3674" s="13">
        <v>40</v>
      </c>
      <c r="L3674" s="13">
        <v>40</v>
      </c>
      <c r="M3674" s="13">
        <v>0</v>
      </c>
      <c r="N3674" s="14">
        <f>D3674*$D$12</f>
        <v>64.8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192.4</v>
      </c>
      <c r="S3674" s="14">
        <f>(N3674/100)*(I3674*$I$12)+(N3674/100)*(J3674*$J$12)</f>
        <v>58.32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230.88000000000002</v>
      </c>
      <c r="X3674" s="14">
        <f t="shared" si="1153"/>
        <v>123.12</v>
      </c>
      <c r="Y3674" s="14">
        <f t="shared" si="1154"/>
        <v>0</v>
      </c>
      <c r="Z3674" s="14">
        <f t="shared" si="1155"/>
        <v>0</v>
      </c>
      <c r="AA3674" s="14">
        <f t="shared" si="1156"/>
        <v>0</v>
      </c>
      <c r="AB3674" s="14">
        <f t="shared" si="1158"/>
        <v>423.28000000000003</v>
      </c>
      <c r="AC3674" s="15">
        <f t="shared" si="1157"/>
        <v>546.4</v>
      </c>
      <c r="AD3674" s="48">
        <f>(ROUND(AC3674-AC3665,1)/AC3665)</f>
        <v>0.29540066382171642</v>
      </c>
      <c r="AE3674" s="113"/>
      <c r="AF3674" s="60"/>
    </row>
    <row r="3675" spans="1:32">
      <c r="A3675" s="99" t="s">
        <v>847</v>
      </c>
      <c r="B3675" s="93"/>
      <c r="C3675" s="21" t="s">
        <v>327</v>
      </c>
      <c r="D3675" s="12">
        <v>108</v>
      </c>
      <c r="E3675" s="12">
        <v>0</v>
      </c>
      <c r="F3675" s="12">
        <v>40</v>
      </c>
      <c r="G3675" s="12">
        <v>0</v>
      </c>
      <c r="H3675" s="12">
        <v>0</v>
      </c>
      <c r="I3675" s="13">
        <v>30</v>
      </c>
      <c r="J3675" s="13">
        <v>30</v>
      </c>
      <c r="K3675" s="13">
        <v>30</v>
      </c>
      <c r="L3675" s="13">
        <v>30</v>
      </c>
      <c r="M3675" s="13">
        <v>60</v>
      </c>
      <c r="N3675" s="14">
        <f>D3675*$D$13</f>
        <v>140.4</v>
      </c>
      <c r="O3675" s="14">
        <f>E3675*$E$13</f>
        <v>0</v>
      </c>
      <c r="P3675" s="14">
        <f>F3675*$F$13</f>
        <v>52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252.72000000000003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3"/>
        <v>393.12</v>
      </c>
      <c r="Y3675" s="14">
        <f t="shared" si="1154"/>
        <v>0</v>
      </c>
      <c r="Z3675" s="14">
        <f t="shared" si="1155"/>
        <v>145.60000000000002</v>
      </c>
      <c r="AA3675" s="14">
        <f t="shared" si="1156"/>
        <v>0</v>
      </c>
      <c r="AB3675" s="14">
        <f t="shared" si="1158"/>
        <v>0</v>
      </c>
      <c r="AC3675" s="15">
        <f t="shared" si="1157"/>
        <v>538.70000000000005</v>
      </c>
      <c r="AD3675" s="48">
        <f>(ROUND(AC3675-AC3665,1)/AC3665)</f>
        <v>0.27714556661925083</v>
      </c>
      <c r="AE3675" s="113"/>
      <c r="AF3675" s="60"/>
    </row>
    <row r="3676" spans="1:32">
      <c r="A3676" s="99" t="s">
        <v>848</v>
      </c>
      <c r="B3676" s="93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30</v>
      </c>
      <c r="K3676" s="13">
        <v>86</v>
      </c>
      <c r="L3676" s="13">
        <v>0</v>
      </c>
      <c r="M3676" s="13">
        <v>0</v>
      </c>
      <c r="N3676" s="14">
        <f>D3676*$D$14</f>
        <v>169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370.11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3"/>
        <v>539.11</v>
      </c>
      <c r="Y3676" s="14">
        <f t="shared" si="1154"/>
        <v>0</v>
      </c>
      <c r="Z3676" s="14">
        <f t="shared" si="1155"/>
        <v>0</v>
      </c>
      <c r="AA3676" s="14">
        <f t="shared" si="1156"/>
        <v>0</v>
      </c>
      <c r="AB3676" s="14">
        <f t="shared" si="1158"/>
        <v>0</v>
      </c>
      <c r="AC3676" s="15">
        <f t="shared" si="1157"/>
        <v>539.1</v>
      </c>
      <c r="AD3676" s="48">
        <f>(ROUND(AC3676-AC3665,1)/AC3665)</f>
        <v>0.27809388335704122</v>
      </c>
      <c r="AE3676" s="113"/>
      <c r="AF3676" s="60"/>
    </row>
    <row r="3677" spans="1:32">
      <c r="A3677" s="99"/>
      <c r="B3677" s="93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30</v>
      </c>
      <c r="K3677" s="13">
        <v>0</v>
      </c>
      <c r="L3677" s="13">
        <v>86</v>
      </c>
      <c r="M3677" s="13">
        <v>0</v>
      </c>
      <c r="N3677" s="14">
        <f>D3677*$D$15</f>
        <v>169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370.11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3"/>
        <v>539.11</v>
      </c>
      <c r="Y3677" s="14">
        <f t="shared" si="1154"/>
        <v>0</v>
      </c>
      <c r="Z3677" s="14">
        <f t="shared" si="1155"/>
        <v>0</v>
      </c>
      <c r="AA3677" s="14">
        <f t="shared" si="1156"/>
        <v>0</v>
      </c>
      <c r="AB3677" s="14">
        <f t="shared" si="1158"/>
        <v>0</v>
      </c>
      <c r="AC3677" s="15">
        <f t="shared" si="1157"/>
        <v>539.1</v>
      </c>
      <c r="AD3677" s="48">
        <f>(ROUND(AC3677-AC3665,1)/AC3665)</f>
        <v>0.27809388335704122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40</v>
      </c>
      <c r="G3678" s="12">
        <v>0</v>
      </c>
      <c r="H3678" s="12">
        <v>0</v>
      </c>
      <c r="I3678" s="13">
        <v>30</v>
      </c>
      <c r="J3678" s="13">
        <v>67</v>
      </c>
      <c r="K3678" s="13">
        <v>30</v>
      </c>
      <c r="L3678" s="13">
        <v>30</v>
      </c>
      <c r="M3678" s="13">
        <v>0</v>
      </c>
      <c r="N3678" s="14">
        <f>D3678*$D$16</f>
        <v>140.4</v>
      </c>
      <c r="O3678" s="14">
        <f>E3678*$E$16</f>
        <v>0</v>
      </c>
      <c r="P3678" s="14">
        <f>F3678*$F$16</f>
        <v>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258.47640000000001</v>
      </c>
      <c r="T3678" s="14">
        <f>(O3678/100)*(K3678*$K$16)</f>
        <v>0</v>
      </c>
      <c r="U3678" s="14">
        <f>(P3678/100)*(K3678*$K$16)+(P3678/100)*(L3678*$L$16)</f>
        <v>46.800000000000004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3"/>
        <v>398.87639999999999</v>
      </c>
      <c r="Y3678" s="14">
        <f t="shared" si="1154"/>
        <v>0</v>
      </c>
      <c r="Z3678" s="14">
        <f t="shared" si="1155"/>
        <v>98.800000000000011</v>
      </c>
      <c r="AA3678" s="14">
        <f t="shared" si="1156"/>
        <v>0</v>
      </c>
      <c r="AB3678" s="14">
        <f t="shared" si="1158"/>
        <v>0</v>
      </c>
      <c r="AC3678" s="15">
        <f t="shared" si="1157"/>
        <v>497.7</v>
      </c>
      <c r="AD3678" s="48">
        <f>(ROUND(AC3678-AC3665,1)/AC3665)</f>
        <v>0.17994310099573257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40</v>
      </c>
      <c r="G3679" s="12">
        <v>0</v>
      </c>
      <c r="H3679" s="12">
        <v>0</v>
      </c>
      <c r="I3679" s="13">
        <v>67</v>
      </c>
      <c r="J3679" s="13">
        <v>30</v>
      </c>
      <c r="K3679" s="13">
        <v>30</v>
      </c>
      <c r="L3679" s="13">
        <v>30</v>
      </c>
      <c r="M3679" s="13">
        <v>0</v>
      </c>
      <c r="N3679" s="14">
        <f>D3679*$D$17</f>
        <v>140.4</v>
      </c>
      <c r="O3679" s="14">
        <f>E3679*$E$17</f>
        <v>0</v>
      </c>
      <c r="P3679" s="14">
        <f>F3679*$F$17</f>
        <v>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258.47640000000001</v>
      </c>
      <c r="T3679" s="14">
        <f>(O3679/100)*(K3679*$K$17)</f>
        <v>0</v>
      </c>
      <c r="U3679" s="14">
        <f>(P3679/100)*(K3679*$K$17)+(P3679/100)*(L3679*$L$17)</f>
        <v>46.800000000000004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3"/>
        <v>398.87639999999999</v>
      </c>
      <c r="Y3679" s="14">
        <f t="shared" si="1154"/>
        <v>0</v>
      </c>
      <c r="Z3679" s="14">
        <f t="shared" si="1155"/>
        <v>98.800000000000011</v>
      </c>
      <c r="AA3679" s="14">
        <f t="shared" si="1156"/>
        <v>0</v>
      </c>
      <c r="AB3679" s="14">
        <f t="shared" si="1158"/>
        <v>0</v>
      </c>
      <c r="AC3679" s="15">
        <f t="shared" si="1157"/>
        <v>497.7</v>
      </c>
      <c r="AD3679" s="48">
        <f>(ROUND(AC3679-AC3665,1)/AC3665)</f>
        <v>0.17994310099573257</v>
      </c>
      <c r="AE3679" s="113"/>
      <c r="AF3679" s="60"/>
    </row>
    <row r="3680" spans="1:32">
      <c r="A3680" s="106" t="s">
        <v>0</v>
      </c>
      <c r="B3680" s="90" t="s">
        <v>233</v>
      </c>
      <c r="C3680" s="50" t="s">
        <v>242</v>
      </c>
      <c r="D3680" s="11">
        <v>116</v>
      </c>
      <c r="E3680" s="11">
        <v>0</v>
      </c>
      <c r="F3680" s="11">
        <v>0</v>
      </c>
      <c r="G3680" s="11">
        <v>40</v>
      </c>
      <c r="H3680" s="11">
        <v>0</v>
      </c>
      <c r="I3680" s="51">
        <v>10</v>
      </c>
      <c r="J3680" s="51">
        <v>50</v>
      </c>
      <c r="K3680" s="51">
        <v>0</v>
      </c>
      <c r="L3680" s="51">
        <v>50</v>
      </c>
      <c r="M3680" s="51">
        <v>0</v>
      </c>
      <c r="N3680" s="52">
        <f>D3680*$D$3</f>
        <v>174</v>
      </c>
      <c r="O3680" s="52">
        <f>E3680*$E$3</f>
        <v>0</v>
      </c>
      <c r="P3680" s="52">
        <f>F3680*$F$3</f>
        <v>0</v>
      </c>
      <c r="Q3680" s="52">
        <f>G3680*$G$3</f>
        <v>60</v>
      </c>
      <c r="R3680" s="52">
        <f>H3680*$H$3</f>
        <v>0</v>
      </c>
      <c r="S3680" s="52">
        <f>(N3680/100)*(I3680*$I$3)+(N3680/100)*(J3680*$J$3)</f>
        <v>156.6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45</v>
      </c>
      <c r="W3680" s="52">
        <f>(R3680/100)*(K3680*$K$3)+(R3680/100)*(L3680*$L$3)</f>
        <v>0</v>
      </c>
      <c r="X3680" s="52">
        <f t="shared" ref="X3680:AB3682" si="1159">N3680+S3680</f>
        <v>330.6</v>
      </c>
      <c r="Y3680" s="52">
        <f t="shared" si="1159"/>
        <v>0</v>
      </c>
      <c r="Z3680" s="52">
        <f t="shared" si="1159"/>
        <v>0</v>
      </c>
      <c r="AA3680" s="52">
        <f t="shared" si="1159"/>
        <v>105</v>
      </c>
      <c r="AB3680" s="52">
        <f t="shared" si="1159"/>
        <v>0</v>
      </c>
      <c r="AC3680" s="53">
        <f>ROUND(X3680+Y3680+Z3680+AA3680+AB3680,1)</f>
        <v>435.6</v>
      </c>
      <c r="AD3680" s="58"/>
      <c r="AE3680" s="113"/>
      <c r="AF3680" s="60"/>
    </row>
    <row r="3681" spans="1:32">
      <c r="A3681" s="99" t="s">
        <v>814</v>
      </c>
      <c r="B3681" s="91">
        <v>18</v>
      </c>
      <c r="C3681" s="21" t="s">
        <v>324</v>
      </c>
      <c r="D3681" s="12">
        <v>116</v>
      </c>
      <c r="E3681" s="12">
        <v>0</v>
      </c>
      <c r="F3681" s="12">
        <v>0</v>
      </c>
      <c r="G3681" s="12">
        <v>40</v>
      </c>
      <c r="H3681" s="12">
        <v>0</v>
      </c>
      <c r="I3681" s="13">
        <v>30</v>
      </c>
      <c r="J3681" s="13">
        <v>70</v>
      </c>
      <c r="K3681" s="13">
        <v>0</v>
      </c>
      <c r="L3681" s="13">
        <v>50</v>
      </c>
      <c r="M3681" s="13">
        <v>0</v>
      </c>
      <c r="N3681" s="14">
        <f>D3681*$D$4</f>
        <v>150.80000000000001</v>
      </c>
      <c r="O3681" s="14">
        <f>E3681*$E$4</f>
        <v>0</v>
      </c>
      <c r="P3681" s="14">
        <f>F3681*$F$4</f>
        <v>0</v>
      </c>
      <c r="Q3681" s="14">
        <f>G3681*$G$4</f>
        <v>52</v>
      </c>
      <c r="R3681" s="14">
        <f>H3681*$H$4</f>
        <v>0</v>
      </c>
      <c r="S3681" s="14">
        <f>(N3681/100)*(I3681*$I$4)+(N3681/100)*(J3681*$J$4)</f>
        <v>271.44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39</v>
      </c>
      <c r="W3681" s="14">
        <f>(R3681/100)*(K3681*$K$4)+(R3681/100)*(L3681*$L$4)</f>
        <v>0</v>
      </c>
      <c r="X3681" s="14">
        <f t="shared" si="1159"/>
        <v>422.24</v>
      </c>
      <c r="Y3681" s="14">
        <f t="shared" si="1159"/>
        <v>0</v>
      </c>
      <c r="Z3681" s="14">
        <f t="shared" si="1159"/>
        <v>0</v>
      </c>
      <c r="AA3681" s="14">
        <f t="shared" si="1159"/>
        <v>91</v>
      </c>
      <c r="AB3681" s="14">
        <f t="shared" si="1159"/>
        <v>0</v>
      </c>
      <c r="AC3681" s="15">
        <f>ROUND(X3681+Y3681+Z3681+AA3681+AB3681,1)</f>
        <v>513.20000000000005</v>
      </c>
      <c r="AD3681" s="48">
        <f>(ROUND(AC3681-AC3680,1)/AC3680)</f>
        <v>0.17814508723599631</v>
      </c>
      <c r="AE3681" s="113"/>
      <c r="AF3681" s="60"/>
    </row>
    <row r="3682" spans="1:32">
      <c r="A3682" s="99" t="s">
        <v>815</v>
      </c>
      <c r="B3682" s="91">
        <v>18</v>
      </c>
      <c r="C3682" s="21" t="s">
        <v>849</v>
      </c>
      <c r="D3682" s="12">
        <v>116</v>
      </c>
      <c r="E3682" s="12">
        <v>0</v>
      </c>
      <c r="F3682" s="12">
        <v>0</v>
      </c>
      <c r="G3682" s="12">
        <v>40</v>
      </c>
      <c r="H3682" s="12">
        <v>0</v>
      </c>
      <c r="I3682" s="13">
        <v>10</v>
      </c>
      <c r="J3682" s="13">
        <v>50</v>
      </c>
      <c r="K3682" s="13">
        <v>0</v>
      </c>
      <c r="L3682" s="13">
        <v>50</v>
      </c>
      <c r="M3682" s="13">
        <v>0</v>
      </c>
      <c r="N3682" s="14">
        <f>D3682*$D$5</f>
        <v>162.39999999999998</v>
      </c>
      <c r="O3682" s="14">
        <f>E3682*$E$5</f>
        <v>0</v>
      </c>
      <c r="P3682" s="14">
        <f>F3682*$F$5</f>
        <v>0</v>
      </c>
      <c r="Q3682" s="14">
        <f>G3682*$G$5</f>
        <v>56</v>
      </c>
      <c r="R3682" s="14">
        <f>H3682*$H$5</f>
        <v>0</v>
      </c>
      <c r="S3682" s="14">
        <f>(N3682/100)*(I3682*$I$5)+(N3682/100)*(J3682*$J$5)</f>
        <v>146.15999999999997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42.000000000000007</v>
      </c>
      <c r="W3682" s="14">
        <f>(R3682/100)*(K3682*$K$5)+(R3682/100)*(L3682*$L$5)</f>
        <v>0</v>
      </c>
      <c r="X3682" s="14">
        <f t="shared" si="1159"/>
        <v>308.55999999999995</v>
      </c>
      <c r="Y3682" s="14">
        <f t="shared" si="1159"/>
        <v>0</v>
      </c>
      <c r="Z3682" s="14">
        <f t="shared" si="1159"/>
        <v>0</v>
      </c>
      <c r="AA3682" s="14">
        <f t="shared" si="1159"/>
        <v>98</v>
      </c>
      <c r="AB3682" s="14">
        <f t="shared" si="1159"/>
        <v>0</v>
      </c>
      <c r="AC3682" s="15">
        <f t="shared" ref="AC3682:AC3694" si="1160">ROUND(X3682+Y3682+Z3682+AA3682+AB3682,1)</f>
        <v>406.6</v>
      </c>
      <c r="AD3682" s="48">
        <f>(ROUND(AC3682-AC3680,1)/AC3680)</f>
        <v>-6.6574839302112027E-2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116</v>
      </c>
      <c r="E3683" s="12">
        <v>0</v>
      </c>
      <c r="F3683" s="12">
        <v>0</v>
      </c>
      <c r="G3683" s="12">
        <v>40</v>
      </c>
      <c r="H3683" s="12">
        <v>0</v>
      </c>
      <c r="I3683" s="13">
        <v>10</v>
      </c>
      <c r="J3683" s="13">
        <v>50</v>
      </c>
      <c r="K3683" s="13">
        <v>0</v>
      </c>
      <c r="L3683" s="13">
        <v>50</v>
      </c>
      <c r="M3683" s="13">
        <v>0</v>
      </c>
      <c r="N3683" s="14">
        <f>D3683*$D$6</f>
        <v>162.39999999999998</v>
      </c>
      <c r="O3683" s="14">
        <f>E3683*$E$6</f>
        <v>0</v>
      </c>
      <c r="P3683" s="14">
        <f>F3683*$F$6</f>
        <v>0</v>
      </c>
      <c r="Q3683" s="14">
        <f>G3683*$G$6</f>
        <v>56</v>
      </c>
      <c r="R3683" s="14">
        <f>H3683*$H$6</f>
        <v>0</v>
      </c>
      <c r="S3683" s="14">
        <f>(N3683/100)*(I3683*$I$6)+(N3683/100)*(J3683*$J$6)</f>
        <v>146.15999999999997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42.000000000000007</v>
      </c>
      <c r="W3683" s="14">
        <f>(R3683/100)*(K3683*$K$6)+(R3683/100)*(L3683*$L$6)</f>
        <v>0</v>
      </c>
      <c r="X3683" s="14">
        <f t="shared" ref="X3683:X3695" si="1161">N3683+S3683</f>
        <v>308.55999999999995</v>
      </c>
      <c r="Y3683" s="14">
        <f t="shared" ref="Y3683:Y3695" si="1162">O3683+T3683</f>
        <v>0</v>
      </c>
      <c r="Z3683" s="14">
        <f t="shared" ref="Z3683:Z3695" si="1163">P3683+U3683</f>
        <v>0</v>
      </c>
      <c r="AA3683" s="14">
        <f t="shared" ref="AA3683:AA3695" si="1164">Q3683+V3683</f>
        <v>98</v>
      </c>
      <c r="AB3683" s="14">
        <f t="shared" ref="AB3683:AB3694" si="1165">R3683+W3683</f>
        <v>0</v>
      </c>
      <c r="AC3683" s="15">
        <f t="shared" si="1160"/>
        <v>406.6</v>
      </c>
      <c r="AD3683" s="48">
        <f>(ROUND(AC3683-AC3680,1)/AC3680)</f>
        <v>-6.6574839302112027E-2</v>
      </c>
      <c r="AE3683" s="113"/>
      <c r="AF3683" s="60"/>
    </row>
    <row r="3684" spans="1:32">
      <c r="A3684" s="99" t="s">
        <v>817</v>
      </c>
      <c r="B3684" s="91">
        <v>20</v>
      </c>
      <c r="C3684" s="21" t="s">
        <v>338</v>
      </c>
      <c r="D3684" s="12">
        <v>116</v>
      </c>
      <c r="E3684" s="12">
        <v>0</v>
      </c>
      <c r="F3684" s="12">
        <v>0</v>
      </c>
      <c r="G3684" s="12">
        <v>40</v>
      </c>
      <c r="H3684" s="12">
        <v>0</v>
      </c>
      <c r="I3684" s="13">
        <v>10</v>
      </c>
      <c r="J3684" s="13">
        <v>50</v>
      </c>
      <c r="K3684" s="13">
        <v>0</v>
      </c>
      <c r="L3684" s="13">
        <v>50</v>
      </c>
      <c r="M3684" s="13">
        <v>0</v>
      </c>
      <c r="N3684" s="14">
        <f>D3684*$D$7</f>
        <v>162.39999999999998</v>
      </c>
      <c r="O3684" s="14">
        <f>E3684*$E$7</f>
        <v>0</v>
      </c>
      <c r="P3684" s="14">
        <f>F3684*$F$7</f>
        <v>0</v>
      </c>
      <c r="Q3684" s="14">
        <f>G3684*$G$7</f>
        <v>56</v>
      </c>
      <c r="R3684" s="14">
        <f>H3684*$H$7</f>
        <v>0</v>
      </c>
      <c r="S3684" s="14">
        <f>(N3684/100)*(I3684*$I$7)+(N3684/100)*(J3684*$J$7)</f>
        <v>146.15999999999997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42.000000000000007</v>
      </c>
      <c r="W3684" s="14">
        <f>(R3684/100)*(K3684*$K$7)+(R3684/100)*(L3684*$L$7)</f>
        <v>0</v>
      </c>
      <c r="X3684" s="14">
        <f t="shared" si="1161"/>
        <v>308.55999999999995</v>
      </c>
      <c r="Y3684" s="14">
        <f t="shared" si="1162"/>
        <v>0</v>
      </c>
      <c r="Z3684" s="14">
        <f t="shared" si="1163"/>
        <v>0</v>
      </c>
      <c r="AA3684" s="14">
        <f t="shared" si="1164"/>
        <v>98</v>
      </c>
      <c r="AB3684" s="14">
        <f t="shared" si="1165"/>
        <v>0</v>
      </c>
      <c r="AC3684" s="15">
        <f t="shared" si="1160"/>
        <v>406.6</v>
      </c>
      <c r="AD3684" s="48">
        <f>(ROUND(AC3684-AC3680,1)/AC3680)</f>
        <v>-6.6574839302112027E-2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116</v>
      </c>
      <c r="E3685" s="12">
        <v>0</v>
      </c>
      <c r="F3685" s="12">
        <v>0</v>
      </c>
      <c r="G3685" s="12">
        <v>40</v>
      </c>
      <c r="H3685" s="12">
        <v>0</v>
      </c>
      <c r="I3685" s="13">
        <v>10</v>
      </c>
      <c r="J3685" s="13">
        <v>50</v>
      </c>
      <c r="K3685" s="13">
        <v>0</v>
      </c>
      <c r="L3685" s="13">
        <v>50</v>
      </c>
      <c r="M3685" s="13">
        <v>0</v>
      </c>
      <c r="N3685" s="14">
        <f>D3685*$D$8</f>
        <v>162.39999999999998</v>
      </c>
      <c r="O3685" s="14">
        <f>E3685*$E$8</f>
        <v>0</v>
      </c>
      <c r="P3685" s="14">
        <f>F3685*$F$8</f>
        <v>0</v>
      </c>
      <c r="Q3685" s="14">
        <f>G3685*$G$8</f>
        <v>56</v>
      </c>
      <c r="R3685" s="14">
        <f>H3685*$H$8</f>
        <v>0</v>
      </c>
      <c r="S3685" s="14">
        <f>(N3685/100)*(I3685*$I$8)+(N3685/100)*(J3685*$J$8)</f>
        <v>146.15999999999997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42.000000000000007</v>
      </c>
      <c r="W3685" s="14">
        <f>(R3685/100)*(K3685*$K$8)+(R3685/100)*(L3685*$L$8)</f>
        <v>0</v>
      </c>
      <c r="X3685" s="14">
        <f t="shared" si="1161"/>
        <v>308.55999999999995</v>
      </c>
      <c r="Y3685" s="14">
        <f t="shared" si="1162"/>
        <v>0</v>
      </c>
      <c r="Z3685" s="14">
        <f t="shared" si="1163"/>
        <v>0</v>
      </c>
      <c r="AA3685" s="14">
        <f t="shared" si="1164"/>
        <v>98</v>
      </c>
      <c r="AB3685" s="14">
        <f t="shared" si="1165"/>
        <v>0</v>
      </c>
      <c r="AC3685" s="15">
        <f t="shared" si="1160"/>
        <v>406.6</v>
      </c>
      <c r="AD3685" s="48">
        <f>(ROUND(AC3685-AC3680,1)/AC3680)</f>
        <v>-6.6574839302112027E-2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58</v>
      </c>
      <c r="E3686" s="12">
        <v>156</v>
      </c>
      <c r="F3686" s="12">
        <v>0</v>
      </c>
      <c r="G3686" s="12">
        <v>0</v>
      </c>
      <c r="H3686" s="12">
        <v>0</v>
      </c>
      <c r="I3686" s="13">
        <v>10</v>
      </c>
      <c r="J3686" s="13">
        <v>50</v>
      </c>
      <c r="K3686" s="13">
        <v>75</v>
      </c>
      <c r="L3686" s="13">
        <v>0</v>
      </c>
      <c r="M3686" s="13">
        <v>0</v>
      </c>
      <c r="N3686" s="14">
        <f>D3686*$D$9</f>
        <v>69.599999999999994</v>
      </c>
      <c r="O3686" s="14">
        <f>E3686*$E$9</f>
        <v>202.8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62.639999999999993</v>
      </c>
      <c r="T3686" s="14">
        <f>(O3686/100)*(K3686*$K$9)</f>
        <v>228.15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132.23999999999998</v>
      </c>
      <c r="Y3686" s="14">
        <f t="shared" si="1162"/>
        <v>430.95000000000005</v>
      </c>
      <c r="Z3686" s="14">
        <f t="shared" si="1163"/>
        <v>0</v>
      </c>
      <c r="AA3686" s="14">
        <f t="shared" si="1164"/>
        <v>0</v>
      </c>
      <c r="AB3686" s="14">
        <f t="shared" si="1165"/>
        <v>0</v>
      </c>
      <c r="AC3686" s="15">
        <f t="shared" si="1160"/>
        <v>563.20000000000005</v>
      </c>
      <c r="AD3686" s="48">
        <f>(ROUND(AC3686-AC3680,1)/AC3680)</f>
        <v>0.29292929292929293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58</v>
      </c>
      <c r="E3687" s="12">
        <v>0</v>
      </c>
      <c r="F3687" s="12">
        <v>156</v>
      </c>
      <c r="G3687" s="12">
        <v>0</v>
      </c>
      <c r="H3687" s="12">
        <v>0</v>
      </c>
      <c r="I3687" s="13">
        <v>10</v>
      </c>
      <c r="J3687" s="13">
        <v>50</v>
      </c>
      <c r="K3687" s="13">
        <v>37.5</v>
      </c>
      <c r="L3687" s="13">
        <v>37.5</v>
      </c>
      <c r="M3687" s="13">
        <v>0</v>
      </c>
      <c r="N3687" s="14">
        <f>D3687*$D$10</f>
        <v>69.599999999999994</v>
      </c>
      <c r="O3687" s="14">
        <f>E3687*$E$10</f>
        <v>0</v>
      </c>
      <c r="P3687" s="14">
        <f>F3687*$F$10</f>
        <v>202.8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62.639999999999993</v>
      </c>
      <c r="T3687" s="14">
        <f>(O3687/100)*(K3687*$J$10)</f>
        <v>0</v>
      </c>
      <c r="U3687" s="14">
        <f>(P3687/100)*(K3687*$K$10)+(P3687/100)*(L3687*$L$10)</f>
        <v>228.15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132.23999999999998</v>
      </c>
      <c r="Y3687" s="14">
        <f t="shared" si="1162"/>
        <v>0</v>
      </c>
      <c r="Z3687" s="14">
        <f t="shared" si="1163"/>
        <v>430.95000000000005</v>
      </c>
      <c r="AA3687" s="14">
        <f t="shared" si="1164"/>
        <v>0</v>
      </c>
      <c r="AB3687" s="14">
        <f t="shared" si="1165"/>
        <v>0</v>
      </c>
      <c r="AC3687" s="15">
        <f t="shared" si="1160"/>
        <v>563.20000000000005</v>
      </c>
      <c r="AD3687" s="48">
        <f>(ROUND(AC3687-AC3680,1)/AC3680)</f>
        <v>0.29292929292929293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58</v>
      </c>
      <c r="E3688" s="12">
        <v>0</v>
      </c>
      <c r="F3688" s="12">
        <v>0</v>
      </c>
      <c r="G3688" s="12">
        <v>156</v>
      </c>
      <c r="H3688" s="12">
        <v>0</v>
      </c>
      <c r="I3688" s="13">
        <v>10</v>
      </c>
      <c r="J3688" s="13">
        <v>50</v>
      </c>
      <c r="K3688" s="13">
        <v>0</v>
      </c>
      <c r="L3688" s="13">
        <v>75</v>
      </c>
      <c r="M3688" s="13">
        <v>0</v>
      </c>
      <c r="N3688" s="14">
        <f>D3688*$D$11</f>
        <v>69.599999999999994</v>
      </c>
      <c r="O3688" s="14">
        <f>E3688*$E$11</f>
        <v>0</v>
      </c>
      <c r="P3688" s="14">
        <f>F3688*$F$11</f>
        <v>0</v>
      </c>
      <c r="Q3688" s="14">
        <f>G3688*$G$11</f>
        <v>202.8</v>
      </c>
      <c r="R3688" s="14">
        <f>H3688*$H$11</f>
        <v>0</v>
      </c>
      <c r="S3688" s="14">
        <f>(N3688/100)*(I3688*$I$11)+(N3688/100)*(J3688*$J$11)</f>
        <v>62.639999999999993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228.15</v>
      </c>
      <c r="W3688" s="14">
        <f>(R3688/100)*(K3688*$K$11)+(R3688/100)*(L3688*$L$11)</f>
        <v>0</v>
      </c>
      <c r="X3688" s="14">
        <f t="shared" si="1161"/>
        <v>132.23999999999998</v>
      </c>
      <c r="Y3688" s="14">
        <f t="shared" si="1162"/>
        <v>0</v>
      </c>
      <c r="Z3688" s="14">
        <f t="shared" si="1163"/>
        <v>0</v>
      </c>
      <c r="AA3688" s="14">
        <f t="shared" si="1164"/>
        <v>430.95000000000005</v>
      </c>
      <c r="AB3688" s="14">
        <f t="shared" si="1165"/>
        <v>0</v>
      </c>
      <c r="AC3688" s="15">
        <f t="shared" si="1160"/>
        <v>563.20000000000005</v>
      </c>
      <c r="AD3688" s="48">
        <f>(ROUND(AC3688-AC3680,1)/AC3680)</f>
        <v>0.29292929292929293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58</v>
      </c>
      <c r="E3689" s="12">
        <v>0</v>
      </c>
      <c r="F3689" s="12">
        <v>0</v>
      </c>
      <c r="G3689" s="12">
        <v>0</v>
      </c>
      <c r="H3689" s="12">
        <v>156</v>
      </c>
      <c r="I3689" s="13">
        <v>10</v>
      </c>
      <c r="J3689" s="13">
        <v>50</v>
      </c>
      <c r="K3689" s="13">
        <v>37.5</v>
      </c>
      <c r="L3689" s="13">
        <v>37.5</v>
      </c>
      <c r="M3689" s="13">
        <v>0</v>
      </c>
      <c r="N3689" s="14">
        <f>D3689*$D$12</f>
        <v>69.599999999999994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202.8</v>
      </c>
      <c r="S3689" s="14">
        <f>(N3689/100)*(I3689*$I$12)+(N3689/100)*(J3689*$J$12)</f>
        <v>62.639999999999993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228.15</v>
      </c>
      <c r="X3689" s="14">
        <f t="shared" si="1161"/>
        <v>132.23999999999998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5"/>
        <v>430.95000000000005</v>
      </c>
      <c r="AC3689" s="15">
        <f t="shared" si="1160"/>
        <v>563.20000000000005</v>
      </c>
      <c r="AD3689" s="48">
        <f>(ROUND(AC3689-AC3680,1)/AC3680)</f>
        <v>0.29292929292929293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116</v>
      </c>
      <c r="E3690" s="12">
        <v>0</v>
      </c>
      <c r="F3690" s="12">
        <v>0</v>
      </c>
      <c r="G3690" s="12">
        <v>40</v>
      </c>
      <c r="H3690" s="12">
        <v>0</v>
      </c>
      <c r="I3690" s="13">
        <v>10</v>
      </c>
      <c r="J3690" s="13">
        <v>50</v>
      </c>
      <c r="K3690" s="13">
        <v>0</v>
      </c>
      <c r="L3690" s="13">
        <v>50</v>
      </c>
      <c r="M3690" s="13">
        <v>59</v>
      </c>
      <c r="N3690" s="14">
        <f>D3690*$D$13</f>
        <v>150.80000000000001</v>
      </c>
      <c r="O3690" s="14">
        <f>E3690*$E$13</f>
        <v>0</v>
      </c>
      <c r="P3690" s="14">
        <f>F3690*$F$13</f>
        <v>0</v>
      </c>
      <c r="Q3690" s="14">
        <f>G3690*$G$13</f>
        <v>52</v>
      </c>
      <c r="R3690" s="14">
        <f>H3690*$H$13</f>
        <v>0</v>
      </c>
      <c r="S3690" s="14">
        <f>(N3690/100)*(I3690*$I$14)+(N3690/100)*(J3690*$J$14)+(N3690/100)*(M3690*$M$14)</f>
        <v>269.178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85.02000000000001</v>
      </c>
      <c r="W3690" s="14">
        <f>(R3690/100)*(K3690*$K$13)+(R3690/100)*(L3690*$L$13)+(R3690/100)*(M3690*$M$13)</f>
        <v>0</v>
      </c>
      <c r="X3690" s="14">
        <f t="shared" si="1161"/>
        <v>419.97800000000001</v>
      </c>
      <c r="Y3690" s="14">
        <f t="shared" si="1162"/>
        <v>0</v>
      </c>
      <c r="Z3690" s="14">
        <f t="shared" si="1163"/>
        <v>0</v>
      </c>
      <c r="AA3690" s="14">
        <f t="shared" si="1164"/>
        <v>137.02000000000001</v>
      </c>
      <c r="AB3690" s="14">
        <f t="shared" si="1165"/>
        <v>0</v>
      </c>
      <c r="AC3690" s="15">
        <f t="shared" si="1160"/>
        <v>557</v>
      </c>
      <c r="AD3690" s="48">
        <f>(ROUND(AC3690-AC3680,1)/AC3680)</f>
        <v>0.27869605142332415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140</v>
      </c>
      <c r="E3691" s="12">
        <v>0</v>
      </c>
      <c r="F3691" s="12">
        <v>0</v>
      </c>
      <c r="G3691" s="12">
        <v>0</v>
      </c>
      <c r="H3691" s="12">
        <v>0</v>
      </c>
      <c r="I3691" s="13">
        <v>10</v>
      </c>
      <c r="J3691" s="13">
        <v>50</v>
      </c>
      <c r="K3691" s="13">
        <v>78</v>
      </c>
      <c r="L3691" s="13">
        <v>0</v>
      </c>
      <c r="M3691" s="13">
        <v>0</v>
      </c>
      <c r="N3691" s="14">
        <f>D3691*$D$14</f>
        <v>182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376.74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558.74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5"/>
        <v>0</v>
      </c>
      <c r="AC3691" s="15">
        <f t="shared" si="1160"/>
        <v>558.70000000000005</v>
      </c>
      <c r="AD3691" s="48">
        <f>(ROUND(AC3691-AC3680,1)/AC3680)</f>
        <v>0.28259871441689621</v>
      </c>
      <c r="AE3691" s="113"/>
      <c r="AF3691" s="60"/>
    </row>
    <row r="3692" spans="1:32">
      <c r="A3692" s="99"/>
      <c r="B3692" s="91"/>
      <c r="C3692" s="21" t="s">
        <v>329</v>
      </c>
      <c r="D3692" s="12">
        <v>140</v>
      </c>
      <c r="E3692" s="12">
        <v>0</v>
      </c>
      <c r="F3692" s="12">
        <v>0</v>
      </c>
      <c r="G3692" s="12">
        <v>0</v>
      </c>
      <c r="H3692" s="12">
        <v>0</v>
      </c>
      <c r="I3692" s="13">
        <v>10</v>
      </c>
      <c r="J3692" s="13">
        <v>50</v>
      </c>
      <c r="K3692" s="13">
        <v>0</v>
      </c>
      <c r="L3692" s="13">
        <v>78</v>
      </c>
      <c r="M3692" s="13">
        <v>0</v>
      </c>
      <c r="N3692" s="14">
        <f>D3692*$D$15</f>
        <v>182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376.74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558.74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5"/>
        <v>0</v>
      </c>
      <c r="AC3692" s="15">
        <f t="shared" si="1160"/>
        <v>558.70000000000005</v>
      </c>
      <c r="AD3692" s="48">
        <f>(ROUND(AC3692-AC3680,1)/AC3680)</f>
        <v>0.28259871441689621</v>
      </c>
      <c r="AE3692" s="113"/>
      <c r="AF3692" s="60"/>
    </row>
    <row r="3693" spans="1:32">
      <c r="A3693" s="99"/>
      <c r="B3693" s="91"/>
      <c r="C3693" s="21" t="s">
        <v>325</v>
      </c>
      <c r="D3693" s="12">
        <v>116</v>
      </c>
      <c r="E3693" s="12">
        <v>0</v>
      </c>
      <c r="F3693" s="12">
        <v>0</v>
      </c>
      <c r="G3693" s="12">
        <v>40</v>
      </c>
      <c r="H3693" s="12">
        <v>0</v>
      </c>
      <c r="I3693" s="13">
        <v>10</v>
      </c>
      <c r="J3693" s="13">
        <v>80</v>
      </c>
      <c r="K3693" s="13">
        <v>0</v>
      </c>
      <c r="L3693" s="13">
        <v>50</v>
      </c>
      <c r="M3693" s="13">
        <v>0</v>
      </c>
      <c r="N3693" s="14">
        <f>D3693*$D$16</f>
        <v>150.80000000000001</v>
      </c>
      <c r="O3693" s="14">
        <f>E3693*$E$16</f>
        <v>0</v>
      </c>
      <c r="P3693" s="14">
        <f>F3693*$F$16</f>
        <v>0</v>
      </c>
      <c r="Q3693" s="14">
        <f>G3693*$G$16</f>
        <v>52</v>
      </c>
      <c r="R3693" s="14">
        <f>H3693*$H$16</f>
        <v>0</v>
      </c>
      <c r="S3693" s="14">
        <f>(N3693/100)*(I3693*$I$16)+(N3693/100)*(J3693*$J$16)</f>
        <v>292.55199999999996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39</v>
      </c>
      <c r="W3693" s="14">
        <f>(R3693/100)*(K3693*$K$16)+(R3693/100)*(L3693*$L$16)</f>
        <v>0</v>
      </c>
      <c r="X3693" s="14">
        <f t="shared" si="1161"/>
        <v>443.35199999999998</v>
      </c>
      <c r="Y3693" s="14">
        <f t="shared" si="1162"/>
        <v>0</v>
      </c>
      <c r="Z3693" s="14">
        <f t="shared" si="1163"/>
        <v>0</v>
      </c>
      <c r="AA3693" s="14">
        <f t="shared" si="1164"/>
        <v>91</v>
      </c>
      <c r="AB3693" s="14">
        <f t="shared" si="1165"/>
        <v>0</v>
      </c>
      <c r="AC3693" s="15">
        <f t="shared" si="1160"/>
        <v>534.4</v>
      </c>
      <c r="AD3693" s="48">
        <f>(ROUND(AC3693-AC3680,1)/AC3680)</f>
        <v>0.22681359044995406</v>
      </c>
      <c r="AE3693" s="113"/>
      <c r="AF3693" s="60"/>
    </row>
    <row r="3694" spans="1:32">
      <c r="A3694" s="99"/>
      <c r="B3694" s="91"/>
      <c r="C3694" s="21" t="s">
        <v>326</v>
      </c>
      <c r="D3694" s="12">
        <v>116</v>
      </c>
      <c r="E3694" s="12">
        <v>0</v>
      </c>
      <c r="F3694" s="12">
        <v>0</v>
      </c>
      <c r="G3694" s="12">
        <v>40</v>
      </c>
      <c r="H3694" s="12">
        <v>0</v>
      </c>
      <c r="I3694" s="13">
        <v>50</v>
      </c>
      <c r="J3694" s="13">
        <v>50</v>
      </c>
      <c r="K3694" s="13">
        <v>0</v>
      </c>
      <c r="L3694" s="13">
        <v>50</v>
      </c>
      <c r="M3694" s="13">
        <v>0</v>
      </c>
      <c r="N3694" s="14">
        <f>D3694*$D$17</f>
        <v>150.80000000000001</v>
      </c>
      <c r="O3694" s="14">
        <f>E3694*$E$17</f>
        <v>0</v>
      </c>
      <c r="P3694" s="14">
        <f>F3694*$F$17</f>
        <v>0</v>
      </c>
      <c r="Q3694" s="14">
        <f>G3694*$G$17</f>
        <v>52</v>
      </c>
      <c r="R3694" s="14">
        <f>H3694*$H$17</f>
        <v>0</v>
      </c>
      <c r="S3694" s="14">
        <f>(N3694/100)*(I3694*$I$17)+(N3694/100)*(J3694*$J$17)</f>
        <v>248.82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39</v>
      </c>
      <c r="W3694" s="14">
        <f>(R3694/100)*(K3694*$K$17)+(R3694/100)*(L3694*$L$17)</f>
        <v>0</v>
      </c>
      <c r="X3694" s="14">
        <f t="shared" si="1161"/>
        <v>399.62</v>
      </c>
      <c r="Y3694" s="14">
        <f t="shared" si="1162"/>
        <v>0</v>
      </c>
      <c r="Z3694" s="14">
        <f t="shared" si="1163"/>
        <v>0</v>
      </c>
      <c r="AA3694" s="14">
        <f t="shared" si="1164"/>
        <v>91</v>
      </c>
      <c r="AB3694" s="14">
        <f t="shared" si="1165"/>
        <v>0</v>
      </c>
      <c r="AC3694" s="15">
        <f t="shared" si="1160"/>
        <v>490.6</v>
      </c>
      <c r="AD3694" s="48">
        <f>(ROUND(AC3694-AC3680,1)/AC3680)</f>
        <v>0.12626262626262624</v>
      </c>
      <c r="AE3694" s="113"/>
      <c r="AF3694" s="60"/>
    </row>
    <row r="3695" spans="1:32">
      <c r="A3695" s="106" t="s">
        <v>0</v>
      </c>
      <c r="B3695" s="92" t="s">
        <v>172</v>
      </c>
      <c r="C3695" s="50" t="s">
        <v>241</v>
      </c>
      <c r="D3695" s="11">
        <v>108</v>
      </c>
      <c r="E3695" s="11">
        <v>0</v>
      </c>
      <c r="F3695" s="11">
        <v>0</v>
      </c>
      <c r="G3695" s="11">
        <v>0</v>
      </c>
      <c r="H3695" s="11">
        <v>0</v>
      </c>
      <c r="I3695" s="51">
        <v>30</v>
      </c>
      <c r="J3695" s="51">
        <v>70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243.00000000000003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405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405</v>
      </c>
      <c r="AD3695" s="58"/>
      <c r="AE3695" s="113"/>
      <c r="AF3695" s="60"/>
    </row>
    <row r="3696" spans="1:32">
      <c r="A3696" s="99" t="s">
        <v>814</v>
      </c>
      <c r="B3696" s="93">
        <v>12</v>
      </c>
      <c r="C3696" s="21" t="s">
        <v>324</v>
      </c>
      <c r="D3696" s="12">
        <v>108</v>
      </c>
      <c r="E3696" s="12">
        <v>0</v>
      </c>
      <c r="F3696" s="12">
        <v>0</v>
      </c>
      <c r="G3696" s="12">
        <v>0</v>
      </c>
      <c r="H3696" s="12">
        <v>0</v>
      </c>
      <c r="I3696" s="13">
        <v>47</v>
      </c>
      <c r="J3696" s="13">
        <v>86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336.11760000000004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6">N3696+S3696</f>
        <v>476.51760000000002</v>
      </c>
      <c r="Y3696" s="14">
        <f t="shared" ref="Y3696:Y3709" si="1167">O3696+T3696</f>
        <v>0</v>
      </c>
      <c r="Z3696" s="14">
        <f t="shared" ref="Z3696:Z3709" si="1168">P3696+U3696</f>
        <v>0</v>
      </c>
      <c r="AA3696" s="14">
        <f t="shared" ref="AA3696:AA3709" si="1169">Q3696+V3696</f>
        <v>0</v>
      </c>
      <c r="AB3696" s="14">
        <f>R3696+W3696</f>
        <v>0</v>
      </c>
      <c r="AC3696" s="15">
        <f>ROUND(X3696+Y3696+Z3696+AA3696+AB3696,1)</f>
        <v>476.5</v>
      </c>
      <c r="AD3696" s="48">
        <f>(ROUND(AC3696-AC3695,1)/AC3695)</f>
        <v>0.17654320987654321</v>
      </c>
      <c r="AE3696" s="113"/>
      <c r="AF3696" s="60"/>
    </row>
    <row r="3697" spans="1:32">
      <c r="A3697" s="99" t="s">
        <v>815</v>
      </c>
      <c r="B3697" s="93">
        <v>18</v>
      </c>
      <c r="C3697" s="21" t="s">
        <v>849</v>
      </c>
      <c r="D3697" s="12">
        <v>108</v>
      </c>
      <c r="E3697" s="12">
        <v>0</v>
      </c>
      <c r="F3697" s="12">
        <v>0</v>
      </c>
      <c r="G3697" s="12">
        <v>0</v>
      </c>
      <c r="H3697" s="12">
        <v>0</v>
      </c>
      <c r="I3697" s="13">
        <v>30</v>
      </c>
      <c r="J3697" s="13">
        <v>70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226.79999999999998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6"/>
        <v>378</v>
      </c>
      <c r="Y3697" s="14">
        <f t="shared" si="1167"/>
        <v>0</v>
      </c>
      <c r="Z3697" s="14">
        <f t="shared" si="1168"/>
        <v>0</v>
      </c>
      <c r="AA3697" s="14">
        <f t="shared" si="1169"/>
        <v>0</v>
      </c>
      <c r="AB3697" s="14">
        <f>R3697+W3697</f>
        <v>0</v>
      </c>
      <c r="AC3697" s="15">
        <f t="shared" ref="AC3697:AC3709" si="1170">ROUND(X3697+Y3697+Z3697+AA3697+AB3697,1)</f>
        <v>378</v>
      </c>
      <c r="AD3697" s="48">
        <f>(ROUND(AC3697-AC3695,1)/AC3695)</f>
        <v>-6.6666666666666666E-2</v>
      </c>
      <c r="AE3697" s="113" t="s">
        <v>813</v>
      </c>
      <c r="AF3697" s="60"/>
    </row>
    <row r="3698" spans="1:32">
      <c r="A3698" s="99" t="s">
        <v>816</v>
      </c>
      <c r="B3698" s="93">
        <v>0</v>
      </c>
      <c r="C3698" s="21" t="s">
        <v>337</v>
      </c>
      <c r="D3698" s="12">
        <v>108</v>
      </c>
      <c r="E3698" s="12">
        <v>0</v>
      </c>
      <c r="F3698" s="12">
        <v>0</v>
      </c>
      <c r="G3698" s="12">
        <v>0</v>
      </c>
      <c r="H3698" s="12">
        <v>0</v>
      </c>
      <c r="I3698" s="13">
        <v>30</v>
      </c>
      <c r="J3698" s="13">
        <v>70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226.79999999999998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6"/>
        <v>378</v>
      </c>
      <c r="Y3698" s="14">
        <f t="shared" si="1167"/>
        <v>0</v>
      </c>
      <c r="Z3698" s="14">
        <f t="shared" si="1168"/>
        <v>0</v>
      </c>
      <c r="AA3698" s="14">
        <f t="shared" si="1169"/>
        <v>0</v>
      </c>
      <c r="AB3698" s="14">
        <f t="shared" ref="AB3698:AB3709" si="1171">R3698+W3698</f>
        <v>0</v>
      </c>
      <c r="AC3698" s="15">
        <f t="shared" si="1170"/>
        <v>378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817</v>
      </c>
      <c r="B3699" s="93">
        <v>0</v>
      </c>
      <c r="C3699" s="21" t="s">
        <v>338</v>
      </c>
      <c r="D3699" s="12">
        <v>108</v>
      </c>
      <c r="E3699" s="12">
        <v>0</v>
      </c>
      <c r="F3699" s="12">
        <v>0</v>
      </c>
      <c r="G3699" s="12">
        <v>0</v>
      </c>
      <c r="H3699" s="12">
        <v>0</v>
      </c>
      <c r="I3699" s="13">
        <v>30</v>
      </c>
      <c r="J3699" s="13">
        <v>70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226.79999999999998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6"/>
        <v>378</v>
      </c>
      <c r="Y3699" s="14">
        <f t="shared" si="1167"/>
        <v>0</v>
      </c>
      <c r="Z3699" s="14">
        <f t="shared" si="1168"/>
        <v>0</v>
      </c>
      <c r="AA3699" s="14">
        <f t="shared" si="1169"/>
        <v>0</v>
      </c>
      <c r="AB3699" s="14">
        <f t="shared" si="1171"/>
        <v>0</v>
      </c>
      <c r="AC3699" s="15">
        <f t="shared" si="1170"/>
        <v>378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0</v>
      </c>
      <c r="G3700" s="12">
        <v>0</v>
      </c>
      <c r="H3700" s="12">
        <v>0</v>
      </c>
      <c r="I3700" s="13">
        <v>30</v>
      </c>
      <c r="J3700" s="13">
        <v>70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226.79999999999998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6"/>
        <v>378</v>
      </c>
      <c r="Y3700" s="14">
        <f t="shared" si="1167"/>
        <v>0</v>
      </c>
      <c r="Z3700" s="14">
        <f t="shared" si="1168"/>
        <v>0</v>
      </c>
      <c r="AA3700" s="14">
        <f t="shared" si="1169"/>
        <v>0</v>
      </c>
      <c r="AB3700" s="14">
        <f t="shared" si="1171"/>
        <v>0</v>
      </c>
      <c r="AC3700" s="15">
        <f t="shared" si="1170"/>
        <v>378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108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105</v>
      </c>
      <c r="L3701" s="13">
        <v>0</v>
      </c>
      <c r="M3701" s="13">
        <v>0</v>
      </c>
      <c r="N3701" s="14">
        <f>D3701*$D$9</f>
        <v>64.8</v>
      </c>
      <c r="O3701" s="14">
        <f>E3701*$E$9</f>
        <v>140.4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97.2</v>
      </c>
      <c r="T3701" s="14">
        <f>(O3701/100)*(K3701*$K$9)</f>
        <v>221.13000000000002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6"/>
        <v>162</v>
      </c>
      <c r="Y3701" s="14">
        <f t="shared" si="1167"/>
        <v>361.53000000000003</v>
      </c>
      <c r="Z3701" s="14">
        <f t="shared" si="1168"/>
        <v>0</v>
      </c>
      <c r="AA3701" s="14">
        <f t="shared" si="1169"/>
        <v>0</v>
      </c>
      <c r="AB3701" s="14">
        <f t="shared" si="1171"/>
        <v>0</v>
      </c>
      <c r="AC3701" s="15">
        <f t="shared" si="1170"/>
        <v>523.5</v>
      </c>
      <c r="AD3701" s="48">
        <f>(ROUND(AC3701-AC3695,1)/AC3695)</f>
        <v>0.29259259259259257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108</v>
      </c>
      <c r="G3702" s="12">
        <v>0</v>
      </c>
      <c r="H3702" s="12">
        <v>0</v>
      </c>
      <c r="I3702" s="13">
        <v>30</v>
      </c>
      <c r="J3702" s="13">
        <v>70</v>
      </c>
      <c r="K3702" s="13">
        <v>52.5</v>
      </c>
      <c r="L3702" s="13">
        <v>52.5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140.4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97.2</v>
      </c>
      <c r="T3702" s="14">
        <f>(O3702/100)*(K3702*$J$10)</f>
        <v>0</v>
      </c>
      <c r="U3702" s="14">
        <f>(P3702/100)*(K3702*$K$10)+(P3702/100)*(L3702*$L$10)</f>
        <v>221.13000000000002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6"/>
        <v>162</v>
      </c>
      <c r="Y3702" s="14">
        <f t="shared" si="1167"/>
        <v>0</v>
      </c>
      <c r="Z3702" s="14">
        <f t="shared" si="1168"/>
        <v>361.53000000000003</v>
      </c>
      <c r="AA3702" s="14">
        <f t="shared" si="1169"/>
        <v>0</v>
      </c>
      <c r="AB3702" s="14">
        <f t="shared" si="1171"/>
        <v>0</v>
      </c>
      <c r="AC3702" s="15">
        <f t="shared" si="1170"/>
        <v>523.5</v>
      </c>
      <c r="AD3702" s="48">
        <f>(ROUND(AC3702-AC3695,1)/AC3695)</f>
        <v>0.29259259259259257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108</v>
      </c>
      <c r="H3703" s="12">
        <v>0</v>
      </c>
      <c r="I3703" s="13">
        <v>30</v>
      </c>
      <c r="J3703" s="13">
        <v>70</v>
      </c>
      <c r="K3703" s="13">
        <v>0</v>
      </c>
      <c r="L3703" s="13">
        <v>105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140.4</v>
      </c>
      <c r="R3703" s="14">
        <f>H3703*$H$11</f>
        <v>0</v>
      </c>
      <c r="S3703" s="14">
        <f>(N3703/100)*(I3703*$I$11)+(N3703/100)*(J3703*$J$11)</f>
        <v>97.2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221.13000000000002</v>
      </c>
      <c r="W3703" s="14">
        <f>(R3703/100)*(K3703*$K$11)+(R3703/100)*(L3703*$L$11)</f>
        <v>0</v>
      </c>
      <c r="X3703" s="14">
        <f t="shared" si="1166"/>
        <v>162</v>
      </c>
      <c r="Y3703" s="14">
        <f t="shared" si="1167"/>
        <v>0</v>
      </c>
      <c r="Z3703" s="14">
        <f t="shared" si="1168"/>
        <v>0</v>
      </c>
      <c r="AA3703" s="14">
        <f t="shared" si="1169"/>
        <v>361.53000000000003</v>
      </c>
      <c r="AB3703" s="14">
        <f t="shared" si="1171"/>
        <v>0</v>
      </c>
      <c r="AC3703" s="15">
        <f t="shared" si="1170"/>
        <v>523.5</v>
      </c>
      <c r="AD3703" s="48">
        <f>(ROUND(AC3703-AC3695,1)/AC3695)</f>
        <v>0.29259259259259257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108</v>
      </c>
      <c r="I3704" s="13">
        <v>30</v>
      </c>
      <c r="J3704" s="13">
        <v>70</v>
      </c>
      <c r="K3704" s="13">
        <v>52.5</v>
      </c>
      <c r="L3704" s="13">
        <v>52.5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140.4</v>
      </c>
      <c r="S3704" s="14">
        <f>(N3704/100)*(I3704*$I$12)+(N3704/100)*(J3704*$J$12)</f>
        <v>97.2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221.13000000000002</v>
      </c>
      <c r="X3704" s="14">
        <f t="shared" si="1166"/>
        <v>162</v>
      </c>
      <c r="Y3704" s="14">
        <f t="shared" si="1167"/>
        <v>0</v>
      </c>
      <c r="Z3704" s="14">
        <f t="shared" si="1168"/>
        <v>0</v>
      </c>
      <c r="AA3704" s="14">
        <f t="shared" si="1169"/>
        <v>0</v>
      </c>
      <c r="AB3704" s="14">
        <f t="shared" si="1171"/>
        <v>361.53000000000003</v>
      </c>
      <c r="AC3704" s="15">
        <f t="shared" si="1170"/>
        <v>523.5</v>
      </c>
      <c r="AD3704" s="48">
        <f>(ROUND(AC3704-AC3695,1)/AC3695)</f>
        <v>0.29259259259259257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0</v>
      </c>
      <c r="L3705" s="13">
        <v>0</v>
      </c>
      <c r="M3705" s="13">
        <v>80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379.08000000000004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6"/>
        <v>519.48</v>
      </c>
      <c r="Y3705" s="14">
        <f t="shared" si="1167"/>
        <v>0</v>
      </c>
      <c r="Z3705" s="14">
        <f t="shared" si="1168"/>
        <v>0</v>
      </c>
      <c r="AA3705" s="14">
        <f t="shared" si="1169"/>
        <v>0</v>
      </c>
      <c r="AB3705" s="14">
        <f t="shared" si="1171"/>
        <v>0</v>
      </c>
      <c r="AC3705" s="15">
        <f t="shared" si="1170"/>
        <v>519.5</v>
      </c>
      <c r="AD3705" s="48">
        <f>(ROUND(AC3705-AC3695,1)/AC3695)</f>
        <v>0.28271604938271605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108</v>
      </c>
      <c r="E3706" s="12">
        <v>0</v>
      </c>
      <c r="F3706" s="12">
        <v>0</v>
      </c>
      <c r="G3706" s="12">
        <v>0</v>
      </c>
      <c r="H3706" s="12">
        <v>0</v>
      </c>
      <c r="I3706" s="13">
        <v>30</v>
      </c>
      <c r="J3706" s="13">
        <v>70</v>
      </c>
      <c r="K3706" s="13">
        <v>80</v>
      </c>
      <c r="L3706" s="13">
        <v>0</v>
      </c>
      <c r="M3706" s="13">
        <v>0</v>
      </c>
      <c r="N3706" s="14">
        <f>D3706*$D$14</f>
        <v>140.4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379.08000000000004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6"/>
        <v>519.48</v>
      </c>
      <c r="Y3706" s="14">
        <f t="shared" si="1167"/>
        <v>0</v>
      </c>
      <c r="Z3706" s="14">
        <f t="shared" si="1168"/>
        <v>0</v>
      </c>
      <c r="AA3706" s="14">
        <f t="shared" si="1169"/>
        <v>0</v>
      </c>
      <c r="AB3706" s="14">
        <f t="shared" si="1171"/>
        <v>0</v>
      </c>
      <c r="AC3706" s="15">
        <f t="shared" si="1170"/>
        <v>519.5</v>
      </c>
      <c r="AD3706" s="48">
        <f>(ROUND(AC3706-AC3695,1)/AC3695)</f>
        <v>0.28271604938271605</v>
      </c>
      <c r="AE3706" s="113"/>
      <c r="AF3706" s="60"/>
    </row>
    <row r="3707" spans="1:32">
      <c r="A3707" s="99"/>
      <c r="B3707" s="93"/>
      <c r="C3707" s="21" t="s">
        <v>329</v>
      </c>
      <c r="D3707" s="12">
        <v>108</v>
      </c>
      <c r="E3707" s="12">
        <v>0</v>
      </c>
      <c r="F3707" s="12">
        <v>0</v>
      </c>
      <c r="G3707" s="12">
        <v>0</v>
      </c>
      <c r="H3707" s="12">
        <v>0</v>
      </c>
      <c r="I3707" s="13">
        <v>30</v>
      </c>
      <c r="J3707" s="13">
        <v>70</v>
      </c>
      <c r="K3707" s="13">
        <v>0</v>
      </c>
      <c r="L3707" s="13">
        <v>80</v>
      </c>
      <c r="M3707" s="13">
        <v>0</v>
      </c>
      <c r="N3707" s="14">
        <f>D3707*$D$15</f>
        <v>140.4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379.08000000000004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6"/>
        <v>519.48</v>
      </c>
      <c r="Y3707" s="14">
        <f t="shared" si="1167"/>
        <v>0</v>
      </c>
      <c r="Z3707" s="14">
        <f t="shared" si="1168"/>
        <v>0</v>
      </c>
      <c r="AA3707" s="14">
        <f t="shared" si="1169"/>
        <v>0</v>
      </c>
      <c r="AB3707" s="14">
        <f t="shared" si="1171"/>
        <v>0</v>
      </c>
      <c r="AC3707" s="15">
        <f t="shared" si="1170"/>
        <v>519.5</v>
      </c>
      <c r="AD3707" s="48">
        <f>(ROUND(AC3707-AC3695,1)/AC3695)</f>
        <v>0.28271604938271605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0</v>
      </c>
      <c r="G3708" s="12">
        <v>0</v>
      </c>
      <c r="H3708" s="12">
        <v>0</v>
      </c>
      <c r="I3708" s="13">
        <v>30</v>
      </c>
      <c r="J3708" s="13">
        <v>98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358.58159999999998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6"/>
        <v>498.98159999999996</v>
      </c>
      <c r="Y3708" s="14">
        <f t="shared" si="1167"/>
        <v>0</v>
      </c>
      <c r="Z3708" s="14">
        <f t="shared" si="1168"/>
        <v>0</v>
      </c>
      <c r="AA3708" s="14">
        <f t="shared" si="1169"/>
        <v>0</v>
      </c>
      <c r="AB3708" s="14">
        <f t="shared" si="1171"/>
        <v>0</v>
      </c>
      <c r="AC3708" s="15">
        <f t="shared" si="1170"/>
        <v>499</v>
      </c>
      <c r="AD3708" s="48">
        <f>(ROUND(AC3708-AC3695,1)/AC3695)</f>
        <v>0.23209876543209876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0</v>
      </c>
      <c r="G3709" s="12">
        <v>0</v>
      </c>
      <c r="H3709" s="12">
        <v>0</v>
      </c>
      <c r="I3709" s="13">
        <v>68</v>
      </c>
      <c r="J3709" s="13">
        <v>70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317.86560000000003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6"/>
        <v>458.26560000000006</v>
      </c>
      <c r="Y3709" s="14">
        <f t="shared" si="1167"/>
        <v>0</v>
      </c>
      <c r="Z3709" s="14">
        <f t="shared" si="1168"/>
        <v>0</v>
      </c>
      <c r="AA3709" s="14">
        <f t="shared" si="1169"/>
        <v>0</v>
      </c>
      <c r="AB3709" s="14">
        <f t="shared" si="1171"/>
        <v>0</v>
      </c>
      <c r="AC3709" s="15">
        <f t="shared" si="1170"/>
        <v>458.3</v>
      </c>
      <c r="AD3709" s="48">
        <f>(ROUND(AC3709-AC3695,1)/AC3695)</f>
        <v>0.13160493827160494</v>
      </c>
      <c r="AE3709" s="113"/>
      <c r="AF3709" s="60"/>
    </row>
    <row r="3710" spans="1:32">
      <c r="A3710" s="106" t="s">
        <v>0</v>
      </c>
      <c r="B3710" s="90" t="s">
        <v>545</v>
      </c>
      <c r="C3710" s="50" t="s">
        <v>241</v>
      </c>
      <c r="D3710" s="11">
        <v>116</v>
      </c>
      <c r="E3710" s="11">
        <v>0</v>
      </c>
      <c r="F3710" s="11">
        <v>0</v>
      </c>
      <c r="G3710" s="11">
        <v>0</v>
      </c>
      <c r="H3710" s="11">
        <v>0</v>
      </c>
      <c r="I3710" s="51">
        <v>10</v>
      </c>
      <c r="J3710" s="51">
        <v>40</v>
      </c>
      <c r="K3710" s="51">
        <v>50</v>
      </c>
      <c r="L3710" s="51">
        <v>0</v>
      </c>
      <c r="M3710" s="51">
        <v>0</v>
      </c>
      <c r="N3710" s="52">
        <f>D3710*$D$3</f>
        <v>174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(N3710/100)*(I3710*$I$3)+(N3710/100)*(J3710*$J$3)+(N3710/100)*(K3710*$L$3)</f>
        <v>261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72">N3710+S3710</f>
        <v>435</v>
      </c>
      <c r="Y3710" s="52">
        <f t="shared" si="1172"/>
        <v>0</v>
      </c>
      <c r="Z3710" s="52">
        <f t="shared" si="1172"/>
        <v>0</v>
      </c>
      <c r="AA3710" s="52">
        <f t="shared" si="1172"/>
        <v>0</v>
      </c>
      <c r="AB3710" s="52">
        <f t="shared" si="1172"/>
        <v>0</v>
      </c>
      <c r="AC3710" s="53">
        <f>ROUND(X3710+Y3710+Z3710+AA3710+AB3710,1)</f>
        <v>435</v>
      </c>
      <c r="AD3710" s="58" t="s">
        <v>328</v>
      </c>
      <c r="AE3710" s="113"/>
      <c r="AF3710" s="60"/>
    </row>
    <row r="3711" spans="1:32">
      <c r="A3711" s="99" t="s">
        <v>814</v>
      </c>
      <c r="B3711" s="91">
        <v>10</v>
      </c>
      <c r="C3711" s="21" t="s">
        <v>324</v>
      </c>
      <c r="D3711" s="12">
        <v>116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61</v>
      </c>
      <c r="K3711" s="13">
        <v>50</v>
      </c>
      <c r="L3711" s="13">
        <v>0</v>
      </c>
      <c r="M3711" s="13">
        <v>0</v>
      </c>
      <c r="N3711" s="14">
        <f>D3711*$D$4</f>
        <v>150.80000000000001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(N3711/100)*(I3711*$I$4)+(N3711/100)*(J3711*$J$4)+(N3711/100)*(K3711*$L$4)</f>
        <v>360.11040000000003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72"/>
        <v>510.91040000000004</v>
      </c>
      <c r="Y3711" s="14">
        <f t="shared" si="1172"/>
        <v>0</v>
      </c>
      <c r="Z3711" s="14">
        <f t="shared" si="1172"/>
        <v>0</v>
      </c>
      <c r="AA3711" s="14">
        <f t="shared" si="1172"/>
        <v>0</v>
      </c>
      <c r="AB3711" s="14">
        <f t="shared" si="1172"/>
        <v>0</v>
      </c>
      <c r="AC3711" s="15">
        <f>ROUND(X3711+Y3711+Z3711+AA3711+AB3711,1)</f>
        <v>510.9</v>
      </c>
      <c r="AD3711" s="48">
        <f>(ROUND(AC3711-AC3710,1)/AC3710)</f>
        <v>0.17448275862068968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116</v>
      </c>
      <c r="E3712" s="12">
        <v>0</v>
      </c>
      <c r="F3712" s="12">
        <v>0</v>
      </c>
      <c r="G3712" s="12">
        <v>0</v>
      </c>
      <c r="H3712" s="12">
        <v>0</v>
      </c>
      <c r="I3712" s="13">
        <v>10</v>
      </c>
      <c r="J3712" s="13">
        <v>40</v>
      </c>
      <c r="K3712" s="13">
        <v>50</v>
      </c>
      <c r="L3712" s="13">
        <v>0</v>
      </c>
      <c r="M3712" s="13">
        <v>0</v>
      </c>
      <c r="N3712" s="14">
        <f>D3712*$D$5</f>
        <v>162.39999999999998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(N3712/100)*(I3712*$I$5)+(N3712/100)*(J3712*$J$5)+(N3712/100)*(K3712*$L$5)</f>
        <v>243.59999999999997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72"/>
        <v>405.99999999999994</v>
      </c>
      <c r="Y3712" s="14">
        <f t="shared" si="1172"/>
        <v>0</v>
      </c>
      <c r="Z3712" s="14">
        <f t="shared" si="1172"/>
        <v>0</v>
      </c>
      <c r="AA3712" s="14">
        <f t="shared" si="1172"/>
        <v>0</v>
      </c>
      <c r="AB3712" s="14">
        <f t="shared" si="1172"/>
        <v>0</v>
      </c>
      <c r="AC3712" s="15">
        <f t="shared" ref="AC3712:AC3724" si="1173">ROUND(X3712+Y3712+Z3712+AA3712+AB3712,1)</f>
        <v>406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0</v>
      </c>
      <c r="C3713" s="21" t="s">
        <v>337</v>
      </c>
      <c r="D3713" s="12">
        <v>116</v>
      </c>
      <c r="E3713" s="12">
        <v>0</v>
      </c>
      <c r="F3713" s="12">
        <v>0</v>
      </c>
      <c r="G3713" s="12">
        <v>0</v>
      </c>
      <c r="H3713" s="12">
        <v>0</v>
      </c>
      <c r="I3713" s="13">
        <v>10</v>
      </c>
      <c r="J3713" s="13">
        <v>40</v>
      </c>
      <c r="K3713" s="13">
        <v>50</v>
      </c>
      <c r="L3713" s="13">
        <v>0</v>
      </c>
      <c r="M3713" s="13">
        <v>0</v>
      </c>
      <c r="N3713" s="14">
        <f>D3713*$D$6</f>
        <v>162.39999999999998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(N3713/100)*(I3713*$I$6)+(N3713/100)*(J3713*$J$6)+(N3713/100)*(K3713*$L$6)</f>
        <v>243.59999999999997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4" si="1174">N3713+S3713</f>
        <v>405.99999999999994</v>
      </c>
      <c r="Y3713" s="14">
        <f t="shared" ref="Y3713:Y3724" si="1175">O3713+T3713</f>
        <v>0</v>
      </c>
      <c r="Z3713" s="14">
        <f t="shared" ref="Z3713:Z3724" si="1176">P3713+U3713</f>
        <v>0</v>
      </c>
      <c r="AA3713" s="14">
        <f t="shared" ref="AA3713:AA3724" si="1177">Q3713+V3713</f>
        <v>0</v>
      </c>
      <c r="AB3713" s="14">
        <f t="shared" ref="AB3713:AB3724" si="1178">R3713+W3713</f>
        <v>0</v>
      </c>
      <c r="AC3713" s="15">
        <f t="shared" si="1173"/>
        <v>406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0</v>
      </c>
      <c r="C3714" s="21" t="s">
        <v>338</v>
      </c>
      <c r="D3714" s="12">
        <v>116</v>
      </c>
      <c r="E3714" s="12">
        <v>0</v>
      </c>
      <c r="F3714" s="12">
        <v>0</v>
      </c>
      <c r="G3714" s="12">
        <v>0</v>
      </c>
      <c r="H3714" s="12">
        <v>0</v>
      </c>
      <c r="I3714" s="13">
        <v>10</v>
      </c>
      <c r="J3714" s="13">
        <v>40</v>
      </c>
      <c r="K3714" s="13">
        <v>50</v>
      </c>
      <c r="L3714" s="13">
        <v>0</v>
      </c>
      <c r="M3714" s="13">
        <v>0</v>
      </c>
      <c r="N3714" s="14">
        <f>D3714*$D$7</f>
        <v>162.39999999999998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(N3714/100)*(I3714*$I$7)+(N3714/100)*(J3714*$J$7)+(N3714/100)*(K3714*$L$7)</f>
        <v>243.59999999999997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74"/>
        <v>405.99999999999994</v>
      </c>
      <c r="Y3714" s="14">
        <f t="shared" si="1175"/>
        <v>0</v>
      </c>
      <c r="Z3714" s="14">
        <f t="shared" si="1176"/>
        <v>0</v>
      </c>
      <c r="AA3714" s="14">
        <f t="shared" si="1177"/>
        <v>0</v>
      </c>
      <c r="AB3714" s="14">
        <f t="shared" si="1178"/>
        <v>0</v>
      </c>
      <c r="AC3714" s="15">
        <f t="shared" si="1173"/>
        <v>406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116</v>
      </c>
      <c r="E3715" s="12">
        <v>0</v>
      </c>
      <c r="F3715" s="12">
        <v>0</v>
      </c>
      <c r="G3715" s="12">
        <v>0</v>
      </c>
      <c r="H3715" s="12">
        <v>0</v>
      </c>
      <c r="I3715" s="13">
        <v>10</v>
      </c>
      <c r="J3715" s="13">
        <v>40</v>
      </c>
      <c r="K3715" s="13">
        <v>50</v>
      </c>
      <c r="L3715" s="13">
        <v>0</v>
      </c>
      <c r="M3715" s="13">
        <v>0</v>
      </c>
      <c r="N3715" s="14">
        <f>D3715*$D$8</f>
        <v>162.39999999999998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(N3715/100)*(I3715*$I$8)+(N3715/100)*(J3715*$J$8)+(N3715/100)*(K3715*$L$8)</f>
        <v>243.59999999999997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74"/>
        <v>405.99999999999994</v>
      </c>
      <c r="Y3715" s="14">
        <f t="shared" si="1175"/>
        <v>0</v>
      </c>
      <c r="Z3715" s="14">
        <f t="shared" si="1176"/>
        <v>0</v>
      </c>
      <c r="AA3715" s="14">
        <f t="shared" si="1177"/>
        <v>0</v>
      </c>
      <c r="AB3715" s="14">
        <f t="shared" si="1178"/>
        <v>0</v>
      </c>
      <c r="AC3715" s="15">
        <f t="shared" si="1173"/>
        <v>406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58</v>
      </c>
      <c r="E3716" s="12">
        <v>116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89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150.80000000000001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(N3716/100)*(I3716*$I$9)+(N3716/100)*(J3716*$J$9)+(N3716/100)*(K3716*$L$9)</f>
        <v>145.11599999999999</v>
      </c>
      <c r="T3716" s="14">
        <f>(O3716/100)*(K3716*$K$9)</f>
        <v>201.31800000000001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74"/>
        <v>214.71599999999998</v>
      </c>
      <c r="Y3716" s="14">
        <f t="shared" si="1175"/>
        <v>352.11800000000005</v>
      </c>
      <c r="Z3716" s="14">
        <f t="shared" si="1176"/>
        <v>0</v>
      </c>
      <c r="AA3716" s="14">
        <f t="shared" si="1177"/>
        <v>0</v>
      </c>
      <c r="AB3716" s="14">
        <f t="shared" si="1178"/>
        <v>0</v>
      </c>
      <c r="AC3716" s="15">
        <f t="shared" si="1173"/>
        <v>566.79999999999995</v>
      </c>
      <c r="AD3716" s="48">
        <f>(ROUND(AC3716-AC3710,1)/AC3710)</f>
        <v>0.30298850574712644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58</v>
      </c>
      <c r="E3717" s="12">
        <v>0</v>
      </c>
      <c r="F3717" s="12">
        <v>116</v>
      </c>
      <c r="G3717" s="12">
        <v>0</v>
      </c>
      <c r="H3717" s="12">
        <v>0</v>
      </c>
      <c r="I3717" s="13">
        <v>10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150.80000000000001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(N3717/100)*(I3717*$I$10)+(N3717/100)*(J3717*$J$10)+(N3717/100)*(K3717*$L$10)</f>
        <v>107.00999999999999</v>
      </c>
      <c r="T3717" s="14">
        <f>(O3717/100)*(K3717*$J$10)</f>
        <v>0</v>
      </c>
      <c r="U3717" s="14">
        <f>(P3717/100)*(K3717*$K$10)+(P3717/100)*(L3717*$L$10)</f>
        <v>237.51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74"/>
        <v>176.60999999999999</v>
      </c>
      <c r="Y3717" s="14">
        <f t="shared" si="1175"/>
        <v>0</v>
      </c>
      <c r="Z3717" s="14">
        <f t="shared" si="1176"/>
        <v>388.31</v>
      </c>
      <c r="AA3717" s="14">
        <f t="shared" si="1177"/>
        <v>0</v>
      </c>
      <c r="AB3717" s="14">
        <f t="shared" si="1178"/>
        <v>0</v>
      </c>
      <c r="AC3717" s="15">
        <f t="shared" si="1173"/>
        <v>564.9</v>
      </c>
      <c r="AD3717" s="48">
        <f>(ROUND(AC3717-AC3710,1)/AC3710)</f>
        <v>0.29862068965517241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116</v>
      </c>
      <c r="H3718" s="12">
        <v>0</v>
      </c>
      <c r="I3718" s="13">
        <v>10</v>
      </c>
      <c r="J3718" s="13">
        <v>40</v>
      </c>
      <c r="K3718" s="13">
        <v>0</v>
      </c>
      <c r="L3718" s="13">
        <v>128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150.80000000000001</v>
      </c>
      <c r="R3718" s="14">
        <f>H3718*$H$11</f>
        <v>0</v>
      </c>
      <c r="S3718" s="14">
        <f>(N3718/100)*(I3718*$I$11)+(N3718/100)*(J3718*$J$11)+(N3718/100)*(K3718*$L$11)</f>
        <v>52.199999999999996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289.536</v>
      </c>
      <c r="W3718" s="14">
        <f>(R3718/100)*(K3718*$K$11)+(R3718/100)*(L3718*$L$11)</f>
        <v>0</v>
      </c>
      <c r="X3718" s="14">
        <f t="shared" si="1174"/>
        <v>121.79999999999998</v>
      </c>
      <c r="Y3718" s="14">
        <f t="shared" si="1175"/>
        <v>0</v>
      </c>
      <c r="Z3718" s="14">
        <f t="shared" si="1176"/>
        <v>0</v>
      </c>
      <c r="AA3718" s="14">
        <f t="shared" si="1177"/>
        <v>440.33600000000001</v>
      </c>
      <c r="AB3718" s="14">
        <f t="shared" si="1178"/>
        <v>0</v>
      </c>
      <c r="AC3718" s="15">
        <f t="shared" si="1173"/>
        <v>562.1</v>
      </c>
      <c r="AD3718" s="48">
        <f>(ROUND(AC3718-AC3710,1)/AC3710)</f>
        <v>0.29218390804597699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116</v>
      </c>
      <c r="I3719" s="13">
        <v>10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150.80000000000001</v>
      </c>
      <c r="S3719" s="14">
        <f>(N3719/100)*(I3719*$I$12)+(N3719/100)*(J3719*$J$12)+(N3719/100)*(K3719*$L$12)</f>
        <v>107.00999999999999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237.51</v>
      </c>
      <c r="X3719" s="14">
        <f t="shared" si="1174"/>
        <v>176.60999999999999</v>
      </c>
      <c r="Y3719" s="14">
        <f t="shared" si="1175"/>
        <v>0</v>
      </c>
      <c r="Z3719" s="14">
        <f t="shared" si="1176"/>
        <v>0</v>
      </c>
      <c r="AA3719" s="14">
        <f t="shared" si="1177"/>
        <v>0</v>
      </c>
      <c r="AB3719" s="14">
        <f t="shared" si="1178"/>
        <v>388.31</v>
      </c>
      <c r="AC3719" s="15">
        <f t="shared" si="1173"/>
        <v>564.9</v>
      </c>
      <c r="AD3719" s="48">
        <f>(ROUND(AC3719-AC3710,1)/AC3710)</f>
        <v>0.29862068965517241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116</v>
      </c>
      <c r="E3720" s="12">
        <v>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50</v>
      </c>
      <c r="L3720" s="13">
        <v>0</v>
      </c>
      <c r="M3720" s="13">
        <v>80</v>
      </c>
      <c r="N3720" s="14">
        <f>D3720*$D$13</f>
        <v>150.80000000000001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(N3720/100)*(I3720*$I$13)+(N3720/100)*(J3720*$J$13)+(N3720/100)*(M3720*$M$13)+(N3720/100)*(K3720*$K$10)</f>
        <v>407.15999999999997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74"/>
        <v>557.96</v>
      </c>
      <c r="Y3720" s="14">
        <f t="shared" si="1175"/>
        <v>0</v>
      </c>
      <c r="Z3720" s="14">
        <f t="shared" si="1176"/>
        <v>0</v>
      </c>
      <c r="AA3720" s="14">
        <f t="shared" si="1177"/>
        <v>0</v>
      </c>
      <c r="AB3720" s="14">
        <f t="shared" si="1178"/>
        <v>0</v>
      </c>
      <c r="AC3720" s="15">
        <f t="shared" si="1173"/>
        <v>558</v>
      </c>
      <c r="AD3720" s="48">
        <f>(ROUND(AC3720-AC3710,1)/AC3710)</f>
        <v>0.28275862068965518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88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376.74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74"/>
        <v>558.74</v>
      </c>
      <c r="Y3721" s="14">
        <f t="shared" si="1175"/>
        <v>0</v>
      </c>
      <c r="Z3721" s="14">
        <f t="shared" si="1176"/>
        <v>0</v>
      </c>
      <c r="AA3721" s="14">
        <f t="shared" si="1177"/>
        <v>0</v>
      </c>
      <c r="AB3721" s="14">
        <f t="shared" si="1178"/>
        <v>0</v>
      </c>
      <c r="AC3721" s="15">
        <f t="shared" si="1173"/>
        <v>558.70000000000005</v>
      </c>
      <c r="AD3721" s="48">
        <f>(ROUND(AC3721-AC3710,1)/AC3710)</f>
        <v>0.28436781609195405</v>
      </c>
      <c r="AE3721" s="113"/>
      <c r="AF3721" s="60"/>
    </row>
    <row r="3722" spans="1:32">
      <c r="A3722" s="99"/>
      <c r="B3722" s="91"/>
      <c r="C3722" s="21" t="s">
        <v>329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88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376.74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74"/>
        <v>558.74</v>
      </c>
      <c r="Y3722" s="14">
        <f t="shared" si="1175"/>
        <v>0</v>
      </c>
      <c r="Z3722" s="14">
        <f t="shared" si="1176"/>
        <v>0</v>
      </c>
      <c r="AA3722" s="14">
        <f t="shared" si="1177"/>
        <v>0</v>
      </c>
      <c r="AB3722" s="14">
        <f t="shared" si="1178"/>
        <v>0</v>
      </c>
      <c r="AC3722" s="15">
        <f t="shared" si="1173"/>
        <v>558.70000000000005</v>
      </c>
      <c r="AD3722" s="48">
        <f>(ROUND(AC3722-AC3710,1)/AC3710)</f>
        <v>0.28436781609195405</v>
      </c>
      <c r="AE3722" s="113"/>
      <c r="AF3722" s="60"/>
    </row>
    <row r="3723" spans="1:32">
      <c r="A3723" s="99"/>
      <c r="B3723" s="91"/>
      <c r="C3723" s="21" t="s">
        <v>325</v>
      </c>
      <c r="D3723" s="12">
        <v>116</v>
      </c>
      <c r="E3723" s="12">
        <v>0</v>
      </c>
      <c r="F3723" s="12">
        <v>0</v>
      </c>
      <c r="G3723" s="12">
        <v>0</v>
      </c>
      <c r="H3723" s="12">
        <v>0</v>
      </c>
      <c r="I3723" s="13">
        <v>10</v>
      </c>
      <c r="J3723" s="13">
        <v>74</v>
      </c>
      <c r="K3723" s="13">
        <v>50</v>
      </c>
      <c r="L3723" s="13">
        <v>0</v>
      </c>
      <c r="M3723" s="13">
        <v>0</v>
      </c>
      <c r="N3723" s="14">
        <f>D3723*$D$16</f>
        <v>150.80000000000001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(N3723/100)*(I3723*$I$16)+(N3723/100)*(J3723*$J$16)+(N3723/100)*(K3723*$L$16)</f>
        <v>384.84159999999997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74"/>
        <v>535.64159999999993</v>
      </c>
      <c r="Y3723" s="14">
        <f t="shared" si="1175"/>
        <v>0</v>
      </c>
      <c r="Z3723" s="14">
        <f t="shared" si="1176"/>
        <v>0</v>
      </c>
      <c r="AA3723" s="14">
        <f t="shared" si="1177"/>
        <v>0</v>
      </c>
      <c r="AB3723" s="14">
        <f t="shared" si="1178"/>
        <v>0</v>
      </c>
      <c r="AC3723" s="15">
        <f t="shared" si="1173"/>
        <v>535.6</v>
      </c>
      <c r="AD3723" s="48">
        <f>(ROUND(AC3723-AC3710,1)/AC3710)</f>
        <v>0.23126436781609194</v>
      </c>
      <c r="AE3723" s="113"/>
      <c r="AF3723" s="60"/>
    </row>
    <row r="3724" spans="1:32">
      <c r="A3724" s="99"/>
      <c r="B3724" s="91"/>
      <c r="C3724" s="21" t="s">
        <v>326</v>
      </c>
      <c r="D3724" s="12">
        <v>116</v>
      </c>
      <c r="E3724" s="12">
        <v>0</v>
      </c>
      <c r="F3724" s="12">
        <v>0</v>
      </c>
      <c r="G3724" s="12">
        <v>0</v>
      </c>
      <c r="H3724" s="12">
        <v>0</v>
      </c>
      <c r="I3724" s="13">
        <v>48</v>
      </c>
      <c r="J3724" s="13">
        <v>40</v>
      </c>
      <c r="K3724" s="13">
        <v>50</v>
      </c>
      <c r="L3724" s="13">
        <v>0</v>
      </c>
      <c r="M3724" s="13">
        <v>0</v>
      </c>
      <c r="N3724" s="14">
        <f>D3724*$D$17</f>
        <v>150.80000000000001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(N3724/100)*(I3724*$I$17)+(N3724/100)*(J3724*$J$17)+(N3724/100)*(K3724*$L$17)</f>
        <v>339.90319999999997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74"/>
        <v>490.70319999999998</v>
      </c>
      <c r="Y3724" s="14">
        <f t="shared" si="1175"/>
        <v>0</v>
      </c>
      <c r="Z3724" s="14">
        <f t="shared" si="1176"/>
        <v>0</v>
      </c>
      <c r="AA3724" s="14">
        <f t="shared" si="1177"/>
        <v>0</v>
      </c>
      <c r="AB3724" s="14">
        <f t="shared" si="1178"/>
        <v>0</v>
      </c>
      <c r="AC3724" s="15">
        <f t="shared" si="1173"/>
        <v>490.7</v>
      </c>
      <c r="AD3724" s="48">
        <f>(ROUND(AC3724-AC3710,1)/AC3710)</f>
        <v>0.12804597701149426</v>
      </c>
      <c r="AE3724" s="113"/>
      <c r="AF3724" s="60"/>
    </row>
    <row r="3725" spans="1:32">
      <c r="A3725" s="106" t="s">
        <v>0</v>
      </c>
      <c r="B3725" s="92" t="s">
        <v>552</v>
      </c>
      <c r="C3725" s="50" t="s">
        <v>242</v>
      </c>
      <c r="D3725" s="11">
        <v>92</v>
      </c>
      <c r="E3725" s="11">
        <v>0</v>
      </c>
      <c r="F3725" s="11">
        <v>0</v>
      </c>
      <c r="G3725" s="11">
        <v>100</v>
      </c>
      <c r="H3725" s="11">
        <v>0</v>
      </c>
      <c r="I3725" s="51">
        <v>20</v>
      </c>
      <c r="J3725" s="51">
        <v>50</v>
      </c>
      <c r="K3725" s="51">
        <v>0</v>
      </c>
      <c r="L3725" s="51">
        <v>0</v>
      </c>
      <c r="M3725" s="51">
        <v>0</v>
      </c>
      <c r="N3725" s="52">
        <f>D3725*$D$3</f>
        <v>138</v>
      </c>
      <c r="O3725" s="52">
        <f>E3725*$E$3</f>
        <v>0</v>
      </c>
      <c r="P3725" s="52">
        <f>F3725*$F$3</f>
        <v>0</v>
      </c>
      <c r="Q3725" s="52">
        <f>G3725*$G$3</f>
        <v>150</v>
      </c>
      <c r="R3725" s="52">
        <f>H3725*$H$3</f>
        <v>0</v>
      </c>
      <c r="S3725" s="52">
        <f>(N3725/100)*(I3725*$I$3)+(N3725/100)*(J3725*$J$3)</f>
        <v>144.89999999999998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815" si="1179">N3725+S3725</f>
        <v>282.89999999999998</v>
      </c>
      <c r="Y3725" s="52">
        <f t="shared" ref="Y3725:Y3815" si="1180">O3725+T3725</f>
        <v>0</v>
      </c>
      <c r="Z3725" s="52">
        <f t="shared" ref="Z3725:Z3815" si="1181">P3725+U3725</f>
        <v>0</v>
      </c>
      <c r="AA3725" s="52">
        <f t="shared" ref="AA3725:AA3815" si="1182">Q3725+V3725</f>
        <v>150</v>
      </c>
      <c r="AB3725" s="52">
        <f>R3725+W3725</f>
        <v>0</v>
      </c>
      <c r="AC3725" s="53">
        <f>ROUND(X3725+Y3725+Z3725+AA3725+AB3725,1)</f>
        <v>432.9</v>
      </c>
      <c r="AD3725" s="58"/>
      <c r="AE3725" s="111"/>
      <c r="AF3725" s="63"/>
    </row>
    <row r="3726" spans="1:32">
      <c r="A3726" s="99" t="s">
        <v>814</v>
      </c>
      <c r="B3726" s="93">
        <v>16</v>
      </c>
      <c r="C3726" s="21" t="s">
        <v>324</v>
      </c>
      <c r="D3726" s="12">
        <v>92</v>
      </c>
      <c r="E3726" s="12">
        <v>0</v>
      </c>
      <c r="F3726" s="12">
        <v>0</v>
      </c>
      <c r="G3726" s="12">
        <v>100</v>
      </c>
      <c r="H3726" s="12">
        <v>0</v>
      </c>
      <c r="I3726" s="13">
        <v>45</v>
      </c>
      <c r="J3726" s="13">
        <v>75</v>
      </c>
      <c r="K3726" s="13">
        <v>0</v>
      </c>
      <c r="L3726" s="13">
        <v>0</v>
      </c>
      <c r="M3726" s="13">
        <v>0</v>
      </c>
      <c r="N3726" s="14">
        <f>D3726*$D$4</f>
        <v>119.60000000000001</v>
      </c>
      <c r="O3726" s="14">
        <f>E3726*$E$4</f>
        <v>0</v>
      </c>
      <c r="P3726" s="14">
        <f>F3726*$F$4</f>
        <v>0</v>
      </c>
      <c r="Q3726" s="14">
        <f>G3726*$G$4</f>
        <v>130</v>
      </c>
      <c r="R3726" s="14">
        <f>H3726*$H$4</f>
        <v>0</v>
      </c>
      <c r="S3726" s="14">
        <f>(N3726/100)*(I3726*$I$4)+(N3726/100)*(J3726*$J$4)</f>
        <v>258.33600000000007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9"/>
        <v>377.93600000000009</v>
      </c>
      <c r="Y3726" s="14">
        <f t="shared" si="1180"/>
        <v>0</v>
      </c>
      <c r="Z3726" s="14">
        <f t="shared" si="1181"/>
        <v>0</v>
      </c>
      <c r="AA3726" s="14">
        <f t="shared" si="1182"/>
        <v>130</v>
      </c>
      <c r="AB3726" s="14">
        <f>R3726+W3726</f>
        <v>0</v>
      </c>
      <c r="AC3726" s="15">
        <f>ROUND(X3726+Y3726+Z3726+AA3726+AB3726,1)</f>
        <v>507.9</v>
      </c>
      <c r="AD3726" s="48">
        <f>(ROUND(AC3726-AC3725,1)/AC3725)</f>
        <v>0.17325017325017325</v>
      </c>
      <c r="AE3726" s="113"/>
      <c r="AF3726" s="60"/>
    </row>
    <row r="3727" spans="1:32">
      <c r="A3727" s="99" t="s">
        <v>815</v>
      </c>
      <c r="B3727" s="93">
        <v>20</v>
      </c>
      <c r="C3727" s="21" t="s">
        <v>849</v>
      </c>
      <c r="D3727" s="12">
        <v>92</v>
      </c>
      <c r="E3727" s="12">
        <v>0</v>
      </c>
      <c r="F3727" s="12">
        <v>0</v>
      </c>
      <c r="G3727" s="12">
        <v>100</v>
      </c>
      <c r="H3727" s="12">
        <v>0</v>
      </c>
      <c r="I3727" s="13">
        <v>20</v>
      </c>
      <c r="J3727" s="13">
        <v>50</v>
      </c>
      <c r="K3727" s="13">
        <v>0</v>
      </c>
      <c r="L3727" s="13">
        <v>0</v>
      </c>
      <c r="M3727" s="13">
        <v>0</v>
      </c>
      <c r="N3727" s="14">
        <f>D3727*$D$5</f>
        <v>128.79999999999998</v>
      </c>
      <c r="O3727" s="14">
        <f>E3727*$E$5</f>
        <v>0</v>
      </c>
      <c r="P3727" s="14">
        <f>F3727*$F$5</f>
        <v>0</v>
      </c>
      <c r="Q3727" s="14">
        <f>G3727*$G$5</f>
        <v>140</v>
      </c>
      <c r="R3727" s="14">
        <f>H3727*$H$5</f>
        <v>0</v>
      </c>
      <c r="S3727" s="14">
        <f>(N3727/100)*(I3727*$I$5)+(N3727/100)*(J3727*$J$5)</f>
        <v>135.23999999999998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9"/>
        <v>264.03999999999996</v>
      </c>
      <c r="Y3727" s="14">
        <f t="shared" si="1180"/>
        <v>0</v>
      </c>
      <c r="Z3727" s="14">
        <f t="shared" si="1181"/>
        <v>0</v>
      </c>
      <c r="AA3727" s="14">
        <f t="shared" si="1182"/>
        <v>140</v>
      </c>
      <c r="AB3727" s="14">
        <f>R3727+W3727</f>
        <v>0</v>
      </c>
      <c r="AC3727" s="15">
        <f t="shared" ref="AC3727:AC3739" si="1183">ROUND(X3727+Y3727+Z3727+AA3727+AB3727,1)</f>
        <v>404</v>
      </c>
      <c r="AD3727" s="48">
        <f>(ROUND(AC3727-AC3725,1)/AC3725)</f>
        <v>-6.675906675906676E-2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92</v>
      </c>
      <c r="E3728" s="12">
        <v>0</v>
      </c>
      <c r="F3728" s="12">
        <v>0</v>
      </c>
      <c r="G3728" s="12">
        <v>100</v>
      </c>
      <c r="H3728" s="12">
        <v>0</v>
      </c>
      <c r="I3728" s="13">
        <v>20</v>
      </c>
      <c r="J3728" s="13">
        <v>50</v>
      </c>
      <c r="K3728" s="13">
        <v>0</v>
      </c>
      <c r="L3728" s="13">
        <v>0</v>
      </c>
      <c r="M3728" s="13">
        <v>0</v>
      </c>
      <c r="N3728" s="14">
        <f>D3728*$D$6</f>
        <v>128.79999999999998</v>
      </c>
      <c r="O3728" s="14">
        <f>E3728*$E$6</f>
        <v>0</v>
      </c>
      <c r="P3728" s="14">
        <f>F3728*$F$6</f>
        <v>0</v>
      </c>
      <c r="Q3728" s="14">
        <f>G3728*$G$6</f>
        <v>140</v>
      </c>
      <c r="R3728" s="14">
        <f>H3728*$H$6</f>
        <v>0</v>
      </c>
      <c r="S3728" s="14">
        <f>(N3728/100)*(I3728*$I$6)+(N3728/100)*(J3728*$J$6)</f>
        <v>135.23999999999998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9"/>
        <v>264.03999999999996</v>
      </c>
      <c r="Y3728" s="14">
        <f t="shared" si="1180"/>
        <v>0</v>
      </c>
      <c r="Z3728" s="14">
        <f t="shared" si="1181"/>
        <v>0</v>
      </c>
      <c r="AA3728" s="14">
        <f t="shared" si="1182"/>
        <v>140</v>
      </c>
      <c r="AB3728" s="14">
        <f t="shared" ref="AB3728:AB3739" si="1184">R3728+W3728</f>
        <v>0</v>
      </c>
      <c r="AC3728" s="15">
        <f t="shared" si="1183"/>
        <v>404</v>
      </c>
      <c r="AD3728" s="48">
        <f>(ROUND(AC3728-AC3725,1)/AC3725)</f>
        <v>-6.675906675906676E-2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92</v>
      </c>
      <c r="E3729" s="12">
        <v>0</v>
      </c>
      <c r="F3729" s="12">
        <v>0</v>
      </c>
      <c r="G3729" s="12">
        <v>100</v>
      </c>
      <c r="H3729" s="12">
        <v>0</v>
      </c>
      <c r="I3729" s="13">
        <v>20</v>
      </c>
      <c r="J3729" s="13">
        <v>50</v>
      </c>
      <c r="K3729" s="13">
        <v>0</v>
      </c>
      <c r="L3729" s="13">
        <v>0</v>
      </c>
      <c r="M3729" s="13">
        <v>0</v>
      </c>
      <c r="N3729" s="14">
        <f>D3729*$D$7</f>
        <v>128.79999999999998</v>
      </c>
      <c r="O3729" s="14">
        <f>E3729*$E$7</f>
        <v>0</v>
      </c>
      <c r="P3729" s="14">
        <f>F3729*$F$7</f>
        <v>0</v>
      </c>
      <c r="Q3729" s="14">
        <f>G3729*$G$7</f>
        <v>140</v>
      </c>
      <c r="R3729" s="14">
        <f>H3729*$H$7</f>
        <v>0</v>
      </c>
      <c r="S3729" s="14">
        <f>(N3729/100)*(I3729*$I$7)+(N3729/100)*(J3729*$J$7)</f>
        <v>135.23999999999998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9"/>
        <v>264.03999999999996</v>
      </c>
      <c r="Y3729" s="14">
        <f t="shared" si="1180"/>
        <v>0</v>
      </c>
      <c r="Z3729" s="14">
        <f t="shared" si="1181"/>
        <v>0</v>
      </c>
      <c r="AA3729" s="14">
        <f t="shared" si="1182"/>
        <v>140</v>
      </c>
      <c r="AB3729" s="14">
        <f t="shared" si="1184"/>
        <v>0</v>
      </c>
      <c r="AC3729" s="15">
        <f t="shared" si="1183"/>
        <v>404</v>
      </c>
      <c r="AD3729" s="48">
        <f>(ROUND(AC3729-AC3725,1)/AC3725)</f>
        <v>-6.675906675906676E-2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92</v>
      </c>
      <c r="E3730" s="12">
        <v>0</v>
      </c>
      <c r="F3730" s="12">
        <v>0</v>
      </c>
      <c r="G3730" s="12">
        <v>100</v>
      </c>
      <c r="H3730" s="12">
        <v>0</v>
      </c>
      <c r="I3730" s="13">
        <v>20</v>
      </c>
      <c r="J3730" s="13">
        <v>50</v>
      </c>
      <c r="K3730" s="13">
        <v>0</v>
      </c>
      <c r="L3730" s="13">
        <v>0</v>
      </c>
      <c r="M3730" s="13">
        <v>0</v>
      </c>
      <c r="N3730" s="14">
        <f>D3730*$D$8</f>
        <v>128.79999999999998</v>
      </c>
      <c r="O3730" s="14">
        <f>E3730*$E$8</f>
        <v>0</v>
      </c>
      <c r="P3730" s="14">
        <f>F3730*$F$8</f>
        <v>0</v>
      </c>
      <c r="Q3730" s="14">
        <f>G3730*$G$8</f>
        <v>140</v>
      </c>
      <c r="R3730" s="14">
        <f>H3730*$H$8</f>
        <v>0</v>
      </c>
      <c r="S3730" s="14">
        <f>(N3730/100)*(I3730*$I$8)+(N3730/100)*(J3730*$J$8)</f>
        <v>135.23999999999998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9"/>
        <v>264.03999999999996</v>
      </c>
      <c r="Y3730" s="14">
        <f t="shared" si="1180"/>
        <v>0</v>
      </c>
      <c r="Z3730" s="14">
        <f t="shared" si="1181"/>
        <v>0</v>
      </c>
      <c r="AA3730" s="14">
        <f t="shared" si="1182"/>
        <v>140</v>
      </c>
      <c r="AB3730" s="14">
        <f t="shared" si="1184"/>
        <v>0</v>
      </c>
      <c r="AC3730" s="15">
        <f t="shared" si="1183"/>
        <v>404</v>
      </c>
      <c r="AD3730" s="48">
        <f>(ROUND(AC3730-AC3725,1)/AC3725)</f>
        <v>-6.675906675906676E-2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46</v>
      </c>
      <c r="E3731" s="12">
        <v>192</v>
      </c>
      <c r="F3731" s="12">
        <v>0</v>
      </c>
      <c r="G3731" s="12">
        <v>0</v>
      </c>
      <c r="H3731" s="12">
        <v>0</v>
      </c>
      <c r="I3731" s="13">
        <v>20</v>
      </c>
      <c r="J3731" s="13">
        <v>50</v>
      </c>
      <c r="K3731" s="13">
        <v>52</v>
      </c>
      <c r="L3731" s="13">
        <v>0</v>
      </c>
      <c r="M3731" s="13">
        <v>0</v>
      </c>
      <c r="N3731" s="14">
        <f>D3731*$D$9</f>
        <v>55.199999999999996</v>
      </c>
      <c r="O3731" s="14">
        <f>E3731*$E$9</f>
        <v>249.60000000000002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57.959999999999994</v>
      </c>
      <c r="T3731" s="14">
        <f>(O3731/100)*(K3731*$K$9)</f>
        <v>194.68800000000005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9"/>
        <v>113.16</v>
      </c>
      <c r="Y3731" s="14">
        <f t="shared" si="1180"/>
        <v>444.28800000000007</v>
      </c>
      <c r="Z3731" s="14">
        <f t="shared" si="1181"/>
        <v>0</v>
      </c>
      <c r="AA3731" s="14">
        <f t="shared" si="1182"/>
        <v>0</v>
      </c>
      <c r="AB3731" s="14">
        <f t="shared" si="1184"/>
        <v>0</v>
      </c>
      <c r="AC3731" s="15">
        <f t="shared" si="1183"/>
        <v>557.4</v>
      </c>
      <c r="AD3731" s="48">
        <f>(ROUND(AC3731-AC3725,1)/AC3725)</f>
        <v>0.28759528759528763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46</v>
      </c>
      <c r="E3732" s="12">
        <v>0</v>
      </c>
      <c r="F3732" s="12">
        <v>192</v>
      </c>
      <c r="G3732" s="12">
        <v>0</v>
      </c>
      <c r="H3732" s="12">
        <v>0</v>
      </c>
      <c r="I3732" s="13">
        <v>20</v>
      </c>
      <c r="J3732" s="13">
        <v>50</v>
      </c>
      <c r="K3732" s="13">
        <v>26</v>
      </c>
      <c r="L3732" s="13">
        <v>26</v>
      </c>
      <c r="M3732" s="13">
        <v>0</v>
      </c>
      <c r="N3732" s="14">
        <f>D3732*$D$10</f>
        <v>55.199999999999996</v>
      </c>
      <c r="O3732" s="14">
        <f>E3732*$E$10</f>
        <v>0</v>
      </c>
      <c r="P3732" s="14">
        <f>F3732*$F$10</f>
        <v>249.60000000000002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57.959999999999994</v>
      </c>
      <c r="T3732" s="14">
        <f>(O3732/100)*(K3732*$J$10)</f>
        <v>0</v>
      </c>
      <c r="U3732" s="14">
        <f>(P3732/100)*(K3732*$K$10)+(P3732/100)*(L3732*$L$10)</f>
        <v>194.68800000000005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9"/>
        <v>113.16</v>
      </c>
      <c r="Y3732" s="14">
        <f t="shared" si="1180"/>
        <v>0</v>
      </c>
      <c r="Z3732" s="14">
        <f t="shared" si="1181"/>
        <v>444.28800000000007</v>
      </c>
      <c r="AA3732" s="14">
        <f t="shared" si="1182"/>
        <v>0</v>
      </c>
      <c r="AB3732" s="14">
        <f t="shared" si="1184"/>
        <v>0</v>
      </c>
      <c r="AC3732" s="15">
        <f t="shared" si="1183"/>
        <v>557.4</v>
      </c>
      <c r="AD3732" s="48">
        <f>(ROUND(AC3732-AC3725,1)/AC3725)</f>
        <v>0.28759528759528763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46</v>
      </c>
      <c r="E3733" s="12">
        <v>0</v>
      </c>
      <c r="F3733" s="12">
        <v>0</v>
      </c>
      <c r="G3733" s="12">
        <v>192</v>
      </c>
      <c r="H3733" s="12">
        <v>0</v>
      </c>
      <c r="I3733" s="13">
        <v>20</v>
      </c>
      <c r="J3733" s="13">
        <v>50</v>
      </c>
      <c r="K3733" s="13">
        <v>0</v>
      </c>
      <c r="L3733" s="13">
        <v>52</v>
      </c>
      <c r="M3733" s="13">
        <v>0</v>
      </c>
      <c r="N3733" s="14">
        <f>D3733*$D$11</f>
        <v>55.199999999999996</v>
      </c>
      <c r="O3733" s="14">
        <f>E3733*$E$11</f>
        <v>0</v>
      </c>
      <c r="P3733" s="14">
        <f>F3733*$F$11</f>
        <v>0</v>
      </c>
      <c r="Q3733" s="14">
        <f>G3733*$G$11</f>
        <v>249.60000000000002</v>
      </c>
      <c r="R3733" s="14">
        <f>H3733*$H$11</f>
        <v>0</v>
      </c>
      <c r="S3733" s="14">
        <f>(N3733/100)*(I3733*$I$11)+(N3733/100)*(J3733*$J$11)</f>
        <v>57.959999999999994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194.68800000000005</v>
      </c>
      <c r="W3733" s="14">
        <f>(R3733/100)*(K3733*$K$11)+(R3733/100)*(L3733*$L$11)</f>
        <v>0</v>
      </c>
      <c r="X3733" s="14">
        <f t="shared" si="1179"/>
        <v>113.16</v>
      </c>
      <c r="Y3733" s="14">
        <f t="shared" si="1180"/>
        <v>0</v>
      </c>
      <c r="Z3733" s="14">
        <f t="shared" si="1181"/>
        <v>0</v>
      </c>
      <c r="AA3733" s="14">
        <f t="shared" si="1182"/>
        <v>444.28800000000007</v>
      </c>
      <c r="AB3733" s="14">
        <f t="shared" si="1184"/>
        <v>0</v>
      </c>
      <c r="AC3733" s="15">
        <f t="shared" si="1183"/>
        <v>557.4</v>
      </c>
      <c r="AD3733" s="48">
        <f>(ROUND(AC3733-AC3725,1)/AC3725)</f>
        <v>0.28759528759528763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46</v>
      </c>
      <c r="E3734" s="12">
        <v>0</v>
      </c>
      <c r="F3734" s="12">
        <v>0</v>
      </c>
      <c r="G3734" s="12">
        <v>0</v>
      </c>
      <c r="H3734" s="12">
        <v>192</v>
      </c>
      <c r="I3734" s="13">
        <v>20</v>
      </c>
      <c r="J3734" s="13">
        <v>50</v>
      </c>
      <c r="K3734" s="13">
        <v>26</v>
      </c>
      <c r="L3734" s="13">
        <v>26</v>
      </c>
      <c r="M3734" s="13">
        <v>0</v>
      </c>
      <c r="N3734" s="14">
        <f>D3734*$D$12</f>
        <v>55.199999999999996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249.60000000000002</v>
      </c>
      <c r="S3734" s="14">
        <f>(N3734/100)*(I3734*$I$12)+(N3734/100)*(J3734*$J$12)</f>
        <v>57.959999999999994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194.68800000000005</v>
      </c>
      <c r="X3734" s="14">
        <f t="shared" si="1179"/>
        <v>113.16</v>
      </c>
      <c r="Y3734" s="14">
        <f t="shared" si="1180"/>
        <v>0</v>
      </c>
      <c r="Z3734" s="14">
        <f t="shared" si="1181"/>
        <v>0</v>
      </c>
      <c r="AA3734" s="14">
        <f t="shared" si="1182"/>
        <v>0</v>
      </c>
      <c r="AB3734" s="14">
        <f t="shared" si="1184"/>
        <v>444.28800000000007</v>
      </c>
      <c r="AC3734" s="15">
        <f t="shared" si="1183"/>
        <v>557.4</v>
      </c>
      <c r="AD3734" s="48">
        <f>(ROUND(AC3734-AC3725,1)/AC3725)</f>
        <v>0.28759528759528763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92</v>
      </c>
      <c r="E3735" s="12">
        <v>0</v>
      </c>
      <c r="F3735" s="12">
        <v>0</v>
      </c>
      <c r="G3735" s="12">
        <v>100</v>
      </c>
      <c r="H3735" s="12">
        <v>0</v>
      </c>
      <c r="I3735" s="13">
        <v>20</v>
      </c>
      <c r="J3735" s="13">
        <v>50</v>
      </c>
      <c r="K3735" s="13">
        <v>0</v>
      </c>
      <c r="L3735" s="13">
        <v>0</v>
      </c>
      <c r="M3735" s="13">
        <v>48</v>
      </c>
      <c r="N3735" s="14">
        <f>D3735*$D$13</f>
        <v>119.60000000000001</v>
      </c>
      <c r="O3735" s="14">
        <f>E3735*$E$13</f>
        <v>0</v>
      </c>
      <c r="P3735" s="14">
        <f>F3735*$F$13</f>
        <v>0</v>
      </c>
      <c r="Q3735" s="14">
        <f>G3735*$G$13</f>
        <v>130</v>
      </c>
      <c r="R3735" s="14">
        <f>H3735*$H$13</f>
        <v>0</v>
      </c>
      <c r="S3735" s="14">
        <f>(N3735/100)*(I3735*$I$14)+(N3735/100)*(J3735*$J$14)+(N3735/100)*(M3735*$M$14)</f>
        <v>211.69200000000001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93.600000000000009</v>
      </c>
      <c r="W3735" s="14">
        <f>(R3735/100)*(K3735*$K$13)+(R3735/100)*(L3735*$L$13)+(R3735/100)*(M3735*$M$13)</f>
        <v>0</v>
      </c>
      <c r="X3735" s="14">
        <f t="shared" si="1179"/>
        <v>331.29200000000003</v>
      </c>
      <c r="Y3735" s="14">
        <f t="shared" si="1180"/>
        <v>0</v>
      </c>
      <c r="Z3735" s="14">
        <f t="shared" si="1181"/>
        <v>0</v>
      </c>
      <c r="AA3735" s="14">
        <f t="shared" si="1182"/>
        <v>223.60000000000002</v>
      </c>
      <c r="AB3735" s="14">
        <f t="shared" si="1184"/>
        <v>0</v>
      </c>
      <c r="AC3735" s="15">
        <f t="shared" si="1183"/>
        <v>554.9</v>
      </c>
      <c r="AD3735" s="48">
        <f>(ROUND(AC3735-AC3725,1)/AC3725)</f>
        <v>0.28182028182028185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150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50</v>
      </c>
      <c r="K3736" s="13">
        <v>52</v>
      </c>
      <c r="L3736" s="13">
        <v>0</v>
      </c>
      <c r="M3736" s="13">
        <v>0</v>
      </c>
      <c r="N3736" s="14">
        <f>D3736*$D$14</f>
        <v>195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356.85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9"/>
        <v>551.85</v>
      </c>
      <c r="Y3736" s="14">
        <f t="shared" si="1180"/>
        <v>0</v>
      </c>
      <c r="Z3736" s="14">
        <f t="shared" si="1181"/>
        <v>0</v>
      </c>
      <c r="AA3736" s="14">
        <f t="shared" si="1182"/>
        <v>0</v>
      </c>
      <c r="AB3736" s="14">
        <f t="shared" si="1184"/>
        <v>0</v>
      </c>
      <c r="AC3736" s="15">
        <f t="shared" si="1183"/>
        <v>551.9</v>
      </c>
      <c r="AD3736" s="48">
        <f>(ROUND(AC3736-AC3725,1)/AC3725)</f>
        <v>0.2748902748902749</v>
      </c>
      <c r="AE3736" s="113"/>
      <c r="AF3736" s="60"/>
    </row>
    <row r="3737" spans="1:32">
      <c r="A3737" s="99"/>
      <c r="B3737" s="93"/>
      <c r="C3737" s="21" t="s">
        <v>329</v>
      </c>
      <c r="D3737" s="12">
        <v>150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50</v>
      </c>
      <c r="K3737" s="13">
        <v>0</v>
      </c>
      <c r="L3737" s="13">
        <v>52</v>
      </c>
      <c r="M3737" s="13">
        <v>0</v>
      </c>
      <c r="N3737" s="14">
        <f>D3737*$D$15</f>
        <v>195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356.85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9"/>
        <v>551.85</v>
      </c>
      <c r="Y3737" s="14">
        <f t="shared" si="1180"/>
        <v>0</v>
      </c>
      <c r="Z3737" s="14">
        <f t="shared" si="1181"/>
        <v>0</v>
      </c>
      <c r="AA3737" s="14">
        <f t="shared" si="1182"/>
        <v>0</v>
      </c>
      <c r="AB3737" s="14">
        <f t="shared" si="1184"/>
        <v>0</v>
      </c>
      <c r="AC3737" s="15">
        <f t="shared" si="1183"/>
        <v>551.9</v>
      </c>
      <c r="AD3737" s="48">
        <f>(ROUND(AC3737-AC3725,1)/AC3725)</f>
        <v>0.2748902748902749</v>
      </c>
      <c r="AE3737" s="113"/>
      <c r="AF3737" s="60"/>
    </row>
    <row r="3738" spans="1:32">
      <c r="A3738" s="99"/>
      <c r="B3738" s="93"/>
      <c r="C3738" s="21" t="s">
        <v>325</v>
      </c>
      <c r="D3738" s="12">
        <v>92</v>
      </c>
      <c r="E3738" s="12">
        <v>0</v>
      </c>
      <c r="F3738" s="12">
        <v>0</v>
      </c>
      <c r="G3738" s="12">
        <v>100</v>
      </c>
      <c r="H3738" s="12">
        <v>0</v>
      </c>
      <c r="I3738" s="13">
        <v>20</v>
      </c>
      <c r="J3738" s="13">
        <v>94</v>
      </c>
      <c r="K3738" s="13">
        <v>0</v>
      </c>
      <c r="L3738" s="13">
        <v>0</v>
      </c>
      <c r="M3738" s="13">
        <v>0</v>
      </c>
      <c r="N3738" s="14">
        <f>D3738*$D$16</f>
        <v>119.60000000000001</v>
      </c>
      <c r="O3738" s="14">
        <f>E3738*$E$16</f>
        <v>0</v>
      </c>
      <c r="P3738" s="14">
        <f>F3738*$F$16</f>
        <v>0</v>
      </c>
      <c r="Q3738" s="14">
        <f>G3738*$G$16</f>
        <v>130</v>
      </c>
      <c r="R3738" s="14">
        <f>H3738*$H$16</f>
        <v>0</v>
      </c>
      <c r="S3738" s="14">
        <f>(N3738/100)*(I3738*$I$16)+(N3738/100)*(J3738*$J$16)</f>
        <v>282.49520000000007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9"/>
        <v>402.09520000000009</v>
      </c>
      <c r="Y3738" s="14">
        <f t="shared" si="1180"/>
        <v>0</v>
      </c>
      <c r="Z3738" s="14">
        <f t="shared" si="1181"/>
        <v>0</v>
      </c>
      <c r="AA3738" s="14">
        <f t="shared" si="1182"/>
        <v>130</v>
      </c>
      <c r="AB3738" s="14">
        <f t="shared" si="1184"/>
        <v>0</v>
      </c>
      <c r="AC3738" s="15">
        <f t="shared" si="1183"/>
        <v>532.1</v>
      </c>
      <c r="AD3738" s="48">
        <f>(ROUND(AC3738-AC3725,1)/AC3725)</f>
        <v>0.22915222915222916</v>
      </c>
      <c r="AE3738" s="113"/>
      <c r="AF3738" s="60"/>
    </row>
    <row r="3739" spans="1:32">
      <c r="A3739" s="99"/>
      <c r="B3739" s="93"/>
      <c r="C3739" s="21" t="s">
        <v>326</v>
      </c>
      <c r="D3739" s="12">
        <v>92</v>
      </c>
      <c r="E3739" s="12">
        <v>0</v>
      </c>
      <c r="F3739" s="12">
        <v>0</v>
      </c>
      <c r="G3739" s="12">
        <v>100</v>
      </c>
      <c r="H3739" s="12">
        <v>0</v>
      </c>
      <c r="I3739" s="13">
        <v>65</v>
      </c>
      <c r="J3739" s="13">
        <v>50</v>
      </c>
      <c r="K3739" s="13">
        <v>0</v>
      </c>
      <c r="L3739" s="13">
        <v>0</v>
      </c>
      <c r="M3739" s="13">
        <v>0</v>
      </c>
      <c r="N3739" s="14">
        <f>D3739*$D$17</f>
        <v>119.60000000000001</v>
      </c>
      <c r="O3739" s="14">
        <f>E3739*$E$17</f>
        <v>0</v>
      </c>
      <c r="P3739" s="14">
        <f>F3739*$F$17</f>
        <v>0</v>
      </c>
      <c r="Q3739" s="14">
        <f>G3739*$G$17</f>
        <v>130</v>
      </c>
      <c r="R3739" s="14">
        <f>H3739*$H$17</f>
        <v>0</v>
      </c>
      <c r="S3739" s="14">
        <f>(N3739/100)*(I3739*$I$17)+(N3739/100)*(J3739*$J$17)</f>
        <v>238.60200000000003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9"/>
        <v>358.20200000000006</v>
      </c>
      <c r="Y3739" s="14">
        <f t="shared" si="1180"/>
        <v>0</v>
      </c>
      <c r="Z3739" s="14">
        <f t="shared" si="1181"/>
        <v>0</v>
      </c>
      <c r="AA3739" s="14">
        <f t="shared" si="1182"/>
        <v>130</v>
      </c>
      <c r="AB3739" s="14">
        <f t="shared" si="1184"/>
        <v>0</v>
      </c>
      <c r="AC3739" s="15">
        <f t="shared" si="1183"/>
        <v>488.2</v>
      </c>
      <c r="AD3739" s="48">
        <f>(ROUND(AC3739-AC3725,1)/AC3725)</f>
        <v>0.12774312774312774</v>
      </c>
      <c r="AE3739" s="113"/>
      <c r="AF3739" s="60"/>
    </row>
    <row r="3740" spans="1:32">
      <c r="A3740" s="106" t="s">
        <v>0</v>
      </c>
      <c r="B3740" s="90" t="s">
        <v>568</v>
      </c>
      <c r="C3740" s="50" t="s">
        <v>241</v>
      </c>
      <c r="D3740" s="11">
        <v>125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187.5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225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9"/>
        <v>412.5</v>
      </c>
      <c r="Y3740" s="52">
        <f t="shared" si="1180"/>
        <v>0</v>
      </c>
      <c r="Z3740" s="52">
        <f t="shared" si="1181"/>
        <v>0</v>
      </c>
      <c r="AA3740" s="52">
        <f t="shared" si="1182"/>
        <v>0</v>
      </c>
      <c r="AB3740" s="52">
        <f>R3740+W3740</f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12</v>
      </c>
      <c r="C3741" s="21" t="s">
        <v>324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162.5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345.15000000000003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85">N3741+S3741</f>
        <v>507.65000000000003</v>
      </c>
      <c r="Y3741" s="14">
        <f t="shared" ref="Y3741:Y3754" si="1186">O3741+T3741</f>
        <v>0</v>
      </c>
      <c r="Z3741" s="14">
        <f t="shared" ref="Z3741:Z3754" si="1187">P3741+U3741</f>
        <v>0</v>
      </c>
      <c r="AA3741" s="14">
        <f t="shared" ref="AA3741:AA3754" si="1188">Q3741+V3741</f>
        <v>0</v>
      </c>
      <c r="AB3741" s="14">
        <f>R3741+W3741</f>
        <v>0</v>
      </c>
      <c r="AC3741" s="15">
        <f>ROUND(X3741+Y3741+Z3741+AA3741+AB3741,1)</f>
        <v>507.7</v>
      </c>
      <c r="AD3741" s="48">
        <f>(ROUND(AC3741-AC3740,1)/AC3740)</f>
        <v>0.23078787878787879</v>
      </c>
      <c r="AE3741" s="113"/>
      <c r="AF3741" s="60"/>
    </row>
    <row r="3742" spans="1:32">
      <c r="A3742" s="99" t="s">
        <v>815</v>
      </c>
      <c r="B3742" s="91">
        <v>18</v>
      </c>
      <c r="C3742" s="21" t="s">
        <v>849</v>
      </c>
      <c r="D3742" s="12">
        <v>125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175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210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85"/>
        <v>385</v>
      </c>
      <c r="Y3742" s="14">
        <f t="shared" si="1186"/>
        <v>0</v>
      </c>
      <c r="Z3742" s="14">
        <f t="shared" si="1187"/>
        <v>0</v>
      </c>
      <c r="AA3742" s="14">
        <f t="shared" si="1188"/>
        <v>0</v>
      </c>
      <c r="AB3742" s="14">
        <f>R3742+W3742</f>
        <v>0</v>
      </c>
      <c r="AC3742" s="15">
        <f t="shared" ref="AC3742:AC3754" si="1189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125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175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210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85"/>
        <v>385</v>
      </c>
      <c r="Y3743" s="14">
        <f t="shared" si="1186"/>
        <v>0</v>
      </c>
      <c r="Z3743" s="14">
        <f t="shared" si="1187"/>
        <v>0</v>
      </c>
      <c r="AA3743" s="14">
        <f t="shared" si="1188"/>
        <v>0</v>
      </c>
      <c r="AB3743" s="14">
        <f t="shared" ref="AB3743:AB3754" si="1190">R3743+W3743</f>
        <v>0</v>
      </c>
      <c r="AC3743" s="15">
        <f t="shared" si="1189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125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175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210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85"/>
        <v>385</v>
      </c>
      <c r="Y3744" s="14">
        <f t="shared" si="1186"/>
        <v>0</v>
      </c>
      <c r="Z3744" s="14">
        <f t="shared" si="1187"/>
        <v>0</v>
      </c>
      <c r="AA3744" s="14">
        <f t="shared" si="1188"/>
        <v>0</v>
      </c>
      <c r="AB3744" s="14">
        <f t="shared" si="1190"/>
        <v>0</v>
      </c>
      <c r="AC3744" s="15">
        <f t="shared" si="1189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125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175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210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85"/>
        <v>385</v>
      </c>
      <c r="Y3745" s="14">
        <f t="shared" si="1186"/>
        <v>0</v>
      </c>
      <c r="Z3745" s="14">
        <f t="shared" si="1187"/>
        <v>0</v>
      </c>
      <c r="AA3745" s="14">
        <f t="shared" si="1188"/>
        <v>0</v>
      </c>
      <c r="AB3745" s="14">
        <f t="shared" si="1190"/>
        <v>0</v>
      </c>
      <c r="AC3745" s="15">
        <f t="shared" si="1189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63</v>
      </c>
      <c r="E3746" s="12">
        <v>125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75.599999999999994</v>
      </c>
      <c r="O3746" s="14">
        <f>E3746*$E$9</f>
        <v>162.5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90.719999999999985</v>
      </c>
      <c r="T3746" s="14">
        <f>(O3746/100)*(K3746*$K$9)</f>
        <v>207.1875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85"/>
        <v>166.32</v>
      </c>
      <c r="Y3746" s="14">
        <f t="shared" si="1186"/>
        <v>369.6875</v>
      </c>
      <c r="Z3746" s="14">
        <f t="shared" si="1187"/>
        <v>0</v>
      </c>
      <c r="AA3746" s="14">
        <f t="shared" si="1188"/>
        <v>0</v>
      </c>
      <c r="AB3746" s="14">
        <f t="shared" si="1190"/>
        <v>0</v>
      </c>
      <c r="AC3746" s="15">
        <f t="shared" si="1189"/>
        <v>536</v>
      </c>
      <c r="AD3746" s="48">
        <f>(ROUND(AC3746-AC3740,1)/AC3740)</f>
        <v>0.29939393939393938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63</v>
      </c>
      <c r="E3747" s="12">
        <v>0</v>
      </c>
      <c r="F3747" s="12">
        <v>125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75.599999999999994</v>
      </c>
      <c r="O3747" s="14">
        <f>E3747*$E$10</f>
        <v>0</v>
      </c>
      <c r="P3747" s="14">
        <f>F3747*$F$10</f>
        <v>162.5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90.719999999999985</v>
      </c>
      <c r="T3747" s="14">
        <f>(O3747/100)*(K3747*$J$10)</f>
        <v>0</v>
      </c>
      <c r="U3747" s="14">
        <f>(P3747/100)*(K3747*$K$10)+(P3747/100)*(L3747*$L$10)</f>
        <v>207.1875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85"/>
        <v>166.32</v>
      </c>
      <c r="Y3747" s="14">
        <f t="shared" si="1186"/>
        <v>0</v>
      </c>
      <c r="Z3747" s="14">
        <f t="shared" si="1187"/>
        <v>369.6875</v>
      </c>
      <c r="AA3747" s="14">
        <f t="shared" si="1188"/>
        <v>0</v>
      </c>
      <c r="AB3747" s="14">
        <f t="shared" si="1190"/>
        <v>0</v>
      </c>
      <c r="AC3747" s="15">
        <f t="shared" si="1189"/>
        <v>536</v>
      </c>
      <c r="AD3747" s="48">
        <f>(ROUND(AC3747-AC3740,1)/AC3740)</f>
        <v>0.29939393939393938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63</v>
      </c>
      <c r="E3748" s="12">
        <v>0</v>
      </c>
      <c r="F3748" s="12">
        <v>0</v>
      </c>
      <c r="G3748" s="12">
        <v>125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75.599999999999994</v>
      </c>
      <c r="O3748" s="14">
        <f>E3748*$E$11</f>
        <v>0</v>
      </c>
      <c r="P3748" s="14">
        <f>F3748*$F$11</f>
        <v>0</v>
      </c>
      <c r="Q3748" s="14">
        <f>G3748*$G$11</f>
        <v>162.5</v>
      </c>
      <c r="R3748" s="14">
        <f>H3748*$H$11</f>
        <v>0</v>
      </c>
      <c r="S3748" s="14">
        <f>(N3748/100)*(I3748*$I$11)+(N3748/100)*(J3748*$J$11)</f>
        <v>90.719999999999985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207.1875</v>
      </c>
      <c r="W3748" s="14">
        <f>(R3748/100)*(K3748*$K$11)+(R3748/100)*(L3748*$L$11)</f>
        <v>0</v>
      </c>
      <c r="X3748" s="14">
        <f t="shared" si="1185"/>
        <v>166.32</v>
      </c>
      <c r="Y3748" s="14">
        <f t="shared" si="1186"/>
        <v>0</v>
      </c>
      <c r="Z3748" s="14">
        <f t="shared" si="1187"/>
        <v>0</v>
      </c>
      <c r="AA3748" s="14">
        <f t="shared" si="1188"/>
        <v>369.6875</v>
      </c>
      <c r="AB3748" s="14">
        <f t="shared" si="1190"/>
        <v>0</v>
      </c>
      <c r="AC3748" s="15">
        <f t="shared" si="1189"/>
        <v>536</v>
      </c>
      <c r="AD3748" s="48">
        <f>(ROUND(AC3748-AC3740,1)/AC3740)</f>
        <v>0.29939393939393938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63</v>
      </c>
      <c r="E3749" s="12">
        <v>0</v>
      </c>
      <c r="F3749" s="12">
        <v>0</v>
      </c>
      <c r="G3749" s="12">
        <v>0</v>
      </c>
      <c r="H3749" s="12">
        <v>125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75.599999999999994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162.5</v>
      </c>
      <c r="S3749" s="14">
        <f>(N3749/100)*(I3749*$I$12)+(N3749/100)*(J3749*$J$12)</f>
        <v>90.719999999999985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207.1875</v>
      </c>
      <c r="X3749" s="14">
        <f t="shared" si="1185"/>
        <v>166.32</v>
      </c>
      <c r="Y3749" s="14">
        <f t="shared" si="1186"/>
        <v>0</v>
      </c>
      <c r="Z3749" s="14">
        <f t="shared" si="1187"/>
        <v>0</v>
      </c>
      <c r="AA3749" s="14">
        <f t="shared" si="1188"/>
        <v>0</v>
      </c>
      <c r="AB3749" s="14">
        <f t="shared" si="1190"/>
        <v>369.6875</v>
      </c>
      <c r="AC3749" s="15">
        <f t="shared" si="1189"/>
        <v>536</v>
      </c>
      <c r="AD3749" s="48">
        <f>(ROUND(AC3749-AC3740,1)/AC3740)</f>
        <v>0.29939393939393938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125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162.5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365.625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85"/>
        <v>528.125</v>
      </c>
      <c r="Y3750" s="14">
        <f t="shared" si="1186"/>
        <v>0</v>
      </c>
      <c r="Z3750" s="14">
        <f t="shared" si="1187"/>
        <v>0</v>
      </c>
      <c r="AA3750" s="14">
        <f t="shared" si="1188"/>
        <v>0</v>
      </c>
      <c r="AB3750" s="14">
        <f t="shared" si="1190"/>
        <v>0</v>
      </c>
      <c r="AC3750" s="15">
        <f t="shared" si="1189"/>
        <v>528.1</v>
      </c>
      <c r="AD3750" s="48">
        <f>(ROUND(AC3750-AC3740,1)/AC3740)</f>
        <v>0.28024242424242424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125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365.625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85"/>
        <v>528.125</v>
      </c>
      <c r="Y3751" s="14">
        <f t="shared" si="1186"/>
        <v>0</v>
      </c>
      <c r="Z3751" s="14">
        <f t="shared" si="1187"/>
        <v>0</v>
      </c>
      <c r="AA3751" s="14">
        <f t="shared" si="1188"/>
        <v>0</v>
      </c>
      <c r="AB3751" s="14">
        <f t="shared" si="1190"/>
        <v>0</v>
      </c>
      <c r="AC3751" s="15">
        <f t="shared" si="1189"/>
        <v>528.1</v>
      </c>
      <c r="AD3751" s="48">
        <f>(ROUND(AC3751-AC3740,1)/AC3740)</f>
        <v>0.28024242424242424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125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365.625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85"/>
        <v>528.125</v>
      </c>
      <c r="Y3752" s="14">
        <f t="shared" si="1186"/>
        <v>0</v>
      </c>
      <c r="Z3752" s="14">
        <f t="shared" si="1187"/>
        <v>0</v>
      </c>
      <c r="AA3752" s="14">
        <f t="shared" si="1188"/>
        <v>0</v>
      </c>
      <c r="AB3752" s="14">
        <f t="shared" si="1190"/>
        <v>0</v>
      </c>
      <c r="AC3752" s="15">
        <f t="shared" si="1189"/>
        <v>528.1</v>
      </c>
      <c r="AD3752" s="48">
        <f>(ROUND(AC3752-AC3740,1)/AC3740)</f>
        <v>0.28024242424242424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125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69</v>
      </c>
      <c r="K3753" s="13">
        <v>0</v>
      </c>
      <c r="L3753" s="13">
        <v>0</v>
      </c>
      <c r="M3753" s="13">
        <v>0</v>
      </c>
      <c r="N3753" s="14">
        <f>D3753*$D$16</f>
        <v>162.5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322.88749999999999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85"/>
        <v>485.38749999999999</v>
      </c>
      <c r="Y3753" s="14">
        <f t="shared" si="1186"/>
        <v>0</v>
      </c>
      <c r="Z3753" s="14">
        <f t="shared" si="1187"/>
        <v>0</v>
      </c>
      <c r="AA3753" s="14">
        <f t="shared" si="1188"/>
        <v>0</v>
      </c>
      <c r="AB3753" s="14">
        <f t="shared" si="1190"/>
        <v>0</v>
      </c>
      <c r="AC3753" s="15">
        <f t="shared" si="1189"/>
        <v>485.4</v>
      </c>
      <c r="AD3753" s="48">
        <f>(ROUND(AC3753-AC3740,1)/AC3740)</f>
        <v>0.17672727272727273</v>
      </c>
      <c r="AE3753" s="113"/>
      <c r="AF3753" s="60"/>
    </row>
    <row r="3754" spans="1:32">
      <c r="A3754" s="99"/>
      <c r="B3754" s="91"/>
      <c r="C3754" s="21" t="s">
        <v>326</v>
      </c>
      <c r="D3754" s="12">
        <v>125</v>
      </c>
      <c r="E3754" s="12">
        <v>0</v>
      </c>
      <c r="F3754" s="12">
        <v>0</v>
      </c>
      <c r="G3754" s="12">
        <v>0</v>
      </c>
      <c r="H3754" s="12">
        <v>0</v>
      </c>
      <c r="I3754" s="13">
        <v>69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162.5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322.88749999999999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85"/>
        <v>485.38749999999999</v>
      </c>
      <c r="Y3754" s="14">
        <f t="shared" si="1186"/>
        <v>0</v>
      </c>
      <c r="Z3754" s="14">
        <f t="shared" si="1187"/>
        <v>0</v>
      </c>
      <c r="AA3754" s="14">
        <f t="shared" si="1188"/>
        <v>0</v>
      </c>
      <c r="AB3754" s="14">
        <f t="shared" si="1190"/>
        <v>0</v>
      </c>
      <c r="AC3754" s="15">
        <f t="shared" si="1189"/>
        <v>485.4</v>
      </c>
      <c r="AD3754" s="48">
        <f>(ROUND(AC3754-AC3740,1)/AC3740)</f>
        <v>0.17672727272727273</v>
      </c>
      <c r="AE3754" s="113"/>
      <c r="AF3754" s="60"/>
    </row>
    <row r="3755" spans="1:32">
      <c r="A3755" s="106" t="s">
        <v>0</v>
      </c>
      <c r="B3755" s="92" t="s">
        <v>570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60</v>
      </c>
      <c r="H3755" s="11">
        <v>0</v>
      </c>
      <c r="I3755" s="51">
        <v>20</v>
      </c>
      <c r="J3755" s="51">
        <v>50</v>
      </c>
      <c r="K3755" s="51">
        <v>0</v>
      </c>
      <c r="L3755" s="51">
        <v>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0</v>
      </c>
      <c r="Q3755" s="52">
        <f>G3755*$G$3</f>
        <v>90</v>
      </c>
      <c r="R3755" s="52">
        <f>H3755*$H$3</f>
        <v>0</v>
      </c>
      <c r="S3755" s="52">
        <f>(N3755/100)*(I3755*$I$3)+(N3755/100)*(J3755*$J$3)</f>
        <v>170.10000000000002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9"/>
        <v>332.1</v>
      </c>
      <c r="Y3755" s="52">
        <f t="shared" si="1180"/>
        <v>0</v>
      </c>
      <c r="Z3755" s="52">
        <f t="shared" si="1181"/>
        <v>0</v>
      </c>
      <c r="AA3755" s="52">
        <f t="shared" si="1182"/>
        <v>90</v>
      </c>
      <c r="AB3755" s="52">
        <f>R3755+W3755</f>
        <v>0</v>
      </c>
      <c r="AC3755" s="53">
        <f>ROUND(X3755+Y3755+Z3755+AA3755+AB3755,1)</f>
        <v>422.1</v>
      </c>
      <c r="AD3755" s="58"/>
      <c r="AE3755" s="113"/>
      <c r="AF3755" s="60"/>
    </row>
    <row r="3756" spans="1:32">
      <c r="A3756" s="99" t="s">
        <v>814</v>
      </c>
      <c r="B3756" s="93">
        <v>8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60</v>
      </c>
      <c r="H3756" s="12">
        <v>0</v>
      </c>
      <c r="I3756" s="13">
        <v>40</v>
      </c>
      <c r="J3756" s="13">
        <v>70</v>
      </c>
      <c r="K3756" s="13">
        <v>0</v>
      </c>
      <c r="L3756" s="13">
        <v>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0</v>
      </c>
      <c r="Q3756" s="14">
        <f>G3756*$G$4</f>
        <v>78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9"/>
        <v>418.39200000000005</v>
      </c>
      <c r="Y3756" s="14">
        <f t="shared" si="1180"/>
        <v>0</v>
      </c>
      <c r="Z3756" s="14">
        <f t="shared" si="1181"/>
        <v>0</v>
      </c>
      <c r="AA3756" s="14">
        <f t="shared" si="1182"/>
        <v>78</v>
      </c>
      <c r="AB3756" s="14">
        <f>R3756+W3756</f>
        <v>0</v>
      </c>
      <c r="AC3756" s="15">
        <f>ROUND(X3756+Y3756+Z3756+AA3756+AB3756,1)</f>
        <v>496.4</v>
      </c>
      <c r="AD3756" s="48">
        <f>(ROUND(AC3756-AC3755,1)/AC3755)</f>
        <v>0.17602463871120586</v>
      </c>
      <c r="AE3756" s="113"/>
      <c r="AF3756" s="60"/>
    </row>
    <row r="3757" spans="1:32">
      <c r="A3757" s="99" t="s">
        <v>815</v>
      </c>
      <c r="B3757" s="93">
        <v>16</v>
      </c>
      <c r="C3757" s="21" t="s">
        <v>849</v>
      </c>
      <c r="D3757" s="12">
        <v>108</v>
      </c>
      <c r="E3757" s="12">
        <v>0</v>
      </c>
      <c r="F3757" s="12">
        <v>0</v>
      </c>
      <c r="G3757" s="12">
        <v>60</v>
      </c>
      <c r="H3757" s="12">
        <v>0</v>
      </c>
      <c r="I3757" s="13">
        <v>20</v>
      </c>
      <c r="J3757" s="13">
        <v>50</v>
      </c>
      <c r="K3757" s="13">
        <v>0</v>
      </c>
      <c r="L3757" s="13">
        <v>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0</v>
      </c>
      <c r="Q3757" s="14">
        <f>G3757*$G$5</f>
        <v>84</v>
      </c>
      <c r="R3757" s="14">
        <f>H3757*$H$5</f>
        <v>0</v>
      </c>
      <c r="S3757" s="14">
        <f>(N3757/100)*(I3757*$I$5)+(N3757/100)*(J3757*$J$5)</f>
        <v>158.75999999999996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309.95999999999992</v>
      </c>
      <c r="Y3757" s="14">
        <f t="shared" si="1180"/>
        <v>0</v>
      </c>
      <c r="Z3757" s="14">
        <f t="shared" si="1181"/>
        <v>0</v>
      </c>
      <c r="AA3757" s="14">
        <f t="shared" si="1182"/>
        <v>84</v>
      </c>
      <c r="AB3757" s="14">
        <f>R3757+W3757</f>
        <v>0</v>
      </c>
      <c r="AC3757" s="15">
        <f t="shared" ref="AC3757:AC3769" si="1191">ROUND(X3757+Y3757+Z3757+AA3757+AB3757,1)</f>
        <v>394</v>
      </c>
      <c r="AD3757" s="48">
        <f>(ROUND(AC3757-AC3755,1)/AC3755)</f>
        <v>-6.6571902392797921E-2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60</v>
      </c>
      <c r="H3758" s="12">
        <v>0</v>
      </c>
      <c r="I3758" s="13">
        <v>20</v>
      </c>
      <c r="J3758" s="13">
        <v>50</v>
      </c>
      <c r="K3758" s="13">
        <v>0</v>
      </c>
      <c r="L3758" s="13">
        <v>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0</v>
      </c>
      <c r="Q3758" s="14">
        <f>G3758*$G$6</f>
        <v>84</v>
      </c>
      <c r="R3758" s="14">
        <f>H3758*$H$6</f>
        <v>0</v>
      </c>
      <c r="S3758" s="14">
        <f>(N3758/100)*(I3758*$I$6)+(N3758/100)*(J3758*$J$6)</f>
        <v>158.75999999999996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309.95999999999992</v>
      </c>
      <c r="Y3758" s="14">
        <f t="shared" si="1180"/>
        <v>0</v>
      </c>
      <c r="Z3758" s="14">
        <f t="shared" si="1181"/>
        <v>0</v>
      </c>
      <c r="AA3758" s="14">
        <f t="shared" si="1182"/>
        <v>84</v>
      </c>
      <c r="AB3758" s="14">
        <f t="shared" ref="AB3758:AB3769" si="1192">R3758+W3758</f>
        <v>0</v>
      </c>
      <c r="AC3758" s="15">
        <f t="shared" si="1191"/>
        <v>394</v>
      </c>
      <c r="AD3758" s="48">
        <f>(ROUND(AC3758-AC3755,1)/AC3755)</f>
        <v>-6.6571902392797921E-2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60</v>
      </c>
      <c r="H3759" s="12">
        <v>0</v>
      </c>
      <c r="I3759" s="13">
        <v>20</v>
      </c>
      <c r="J3759" s="13">
        <v>50</v>
      </c>
      <c r="K3759" s="13">
        <v>0</v>
      </c>
      <c r="L3759" s="13">
        <v>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0</v>
      </c>
      <c r="Q3759" s="14">
        <f>G3759*$G$7</f>
        <v>84</v>
      </c>
      <c r="R3759" s="14">
        <f>H3759*$H$7</f>
        <v>0</v>
      </c>
      <c r="S3759" s="14">
        <f>(N3759/100)*(I3759*$I$7)+(N3759/100)*(J3759*$J$7)</f>
        <v>158.75999999999996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309.95999999999992</v>
      </c>
      <c r="Y3759" s="14">
        <f t="shared" si="1180"/>
        <v>0</v>
      </c>
      <c r="Z3759" s="14">
        <f t="shared" si="1181"/>
        <v>0</v>
      </c>
      <c r="AA3759" s="14">
        <f t="shared" si="1182"/>
        <v>84</v>
      </c>
      <c r="AB3759" s="14">
        <f t="shared" si="1192"/>
        <v>0</v>
      </c>
      <c r="AC3759" s="15">
        <f t="shared" si="1191"/>
        <v>394</v>
      </c>
      <c r="AD3759" s="48">
        <f>(ROUND(AC3759-AC3755,1)/AC3755)</f>
        <v>-6.6571902392797921E-2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60</v>
      </c>
      <c r="H3760" s="12">
        <v>0</v>
      </c>
      <c r="I3760" s="13">
        <v>20</v>
      </c>
      <c r="J3760" s="13">
        <v>50</v>
      </c>
      <c r="K3760" s="13">
        <v>0</v>
      </c>
      <c r="L3760" s="13">
        <v>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0</v>
      </c>
      <c r="Q3760" s="14">
        <f>G3760*$G$8</f>
        <v>84</v>
      </c>
      <c r="R3760" s="14">
        <f>H3760*$H$8</f>
        <v>0</v>
      </c>
      <c r="S3760" s="14">
        <f>(N3760/100)*(I3760*$I$8)+(N3760/100)*(J3760*$J$8)</f>
        <v>158.75999999999996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309.95999999999992</v>
      </c>
      <c r="Y3760" s="14">
        <f t="shared" si="1180"/>
        <v>0</v>
      </c>
      <c r="Z3760" s="14">
        <f t="shared" si="1181"/>
        <v>0</v>
      </c>
      <c r="AA3760" s="14">
        <f t="shared" si="1182"/>
        <v>84</v>
      </c>
      <c r="AB3760" s="14">
        <f t="shared" si="1192"/>
        <v>0</v>
      </c>
      <c r="AC3760" s="15">
        <f t="shared" si="1191"/>
        <v>394</v>
      </c>
      <c r="AD3760" s="48">
        <f>(ROUND(AC3760-AC3755,1)/AC3755)</f>
        <v>-6.6571902392797921E-2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168</v>
      </c>
      <c r="F3761" s="12">
        <v>0</v>
      </c>
      <c r="G3761" s="12">
        <v>0</v>
      </c>
      <c r="H3761" s="12">
        <v>0</v>
      </c>
      <c r="I3761" s="13">
        <v>20</v>
      </c>
      <c r="J3761" s="13">
        <v>50</v>
      </c>
      <c r="K3761" s="13">
        <v>60</v>
      </c>
      <c r="L3761" s="13">
        <v>0</v>
      </c>
      <c r="M3761" s="13">
        <v>0</v>
      </c>
      <c r="N3761" s="14">
        <f>D3761*$D$9</f>
        <v>64.8</v>
      </c>
      <c r="O3761" s="14">
        <f>E3761*$E$9</f>
        <v>218.4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68.040000000000006</v>
      </c>
      <c r="T3761" s="14">
        <f>(O3761/100)*(K3761*$K$9)</f>
        <v>196.56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132.84</v>
      </c>
      <c r="Y3761" s="14">
        <f t="shared" si="1180"/>
        <v>414.96000000000004</v>
      </c>
      <c r="Z3761" s="14">
        <f t="shared" si="1181"/>
        <v>0</v>
      </c>
      <c r="AA3761" s="14">
        <f t="shared" si="1182"/>
        <v>0</v>
      </c>
      <c r="AB3761" s="14">
        <f t="shared" si="1192"/>
        <v>0</v>
      </c>
      <c r="AC3761" s="15">
        <f t="shared" si="1191"/>
        <v>547.79999999999995</v>
      </c>
      <c r="AD3761" s="48">
        <f>(ROUND(AC3761-AC3755,1)/AC3755)</f>
        <v>0.29779673063255152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168</v>
      </c>
      <c r="G3762" s="12">
        <v>0</v>
      </c>
      <c r="H3762" s="12">
        <v>0</v>
      </c>
      <c r="I3762" s="13">
        <v>20</v>
      </c>
      <c r="J3762" s="13">
        <v>50</v>
      </c>
      <c r="K3762" s="13">
        <v>30</v>
      </c>
      <c r="L3762" s="13">
        <v>30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218.4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68.040000000000006</v>
      </c>
      <c r="T3762" s="14">
        <f>(O3762/100)*(K3762*$J$10)</f>
        <v>0</v>
      </c>
      <c r="U3762" s="14">
        <f>(P3762/100)*(K3762*$K$10)+(P3762/100)*(L3762*$L$10)</f>
        <v>196.56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132.84</v>
      </c>
      <c r="Y3762" s="14">
        <f t="shared" si="1180"/>
        <v>0</v>
      </c>
      <c r="Z3762" s="14">
        <f t="shared" si="1181"/>
        <v>414.96000000000004</v>
      </c>
      <c r="AA3762" s="14">
        <f t="shared" si="1182"/>
        <v>0</v>
      </c>
      <c r="AB3762" s="14">
        <f t="shared" si="1192"/>
        <v>0</v>
      </c>
      <c r="AC3762" s="15">
        <f t="shared" si="1191"/>
        <v>547.79999999999995</v>
      </c>
      <c r="AD3762" s="48">
        <f>(ROUND(AC3762-AC3755,1)/AC3755)</f>
        <v>0.29779673063255152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168</v>
      </c>
      <c r="H3763" s="12">
        <v>0</v>
      </c>
      <c r="I3763" s="13">
        <v>20</v>
      </c>
      <c r="J3763" s="13">
        <v>50</v>
      </c>
      <c r="K3763" s="13">
        <v>0</v>
      </c>
      <c r="L3763" s="13">
        <v>60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218.4</v>
      </c>
      <c r="R3763" s="14">
        <f>H3763*$H$11</f>
        <v>0</v>
      </c>
      <c r="S3763" s="14">
        <f>(N3763/100)*(I3763*$I$11)+(N3763/100)*(J3763*$J$11)</f>
        <v>68.040000000000006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196.56</v>
      </c>
      <c r="W3763" s="14">
        <f>(R3763/100)*(K3763*$K$11)+(R3763/100)*(L3763*$L$11)</f>
        <v>0</v>
      </c>
      <c r="X3763" s="14">
        <f t="shared" si="1179"/>
        <v>132.84</v>
      </c>
      <c r="Y3763" s="14">
        <f t="shared" si="1180"/>
        <v>0</v>
      </c>
      <c r="Z3763" s="14">
        <f t="shared" si="1181"/>
        <v>0</v>
      </c>
      <c r="AA3763" s="14">
        <f t="shared" si="1182"/>
        <v>414.96000000000004</v>
      </c>
      <c r="AB3763" s="14">
        <f t="shared" si="1192"/>
        <v>0</v>
      </c>
      <c r="AC3763" s="15">
        <f t="shared" si="1191"/>
        <v>547.79999999999995</v>
      </c>
      <c r="AD3763" s="48">
        <f>(ROUND(AC3763-AC3755,1)/AC3755)</f>
        <v>0.29779673063255152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168</v>
      </c>
      <c r="I3764" s="13">
        <v>20</v>
      </c>
      <c r="J3764" s="13">
        <v>50</v>
      </c>
      <c r="K3764" s="13">
        <v>30</v>
      </c>
      <c r="L3764" s="13">
        <v>30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218.4</v>
      </c>
      <c r="S3764" s="14">
        <f>(N3764/100)*(I3764*$I$12)+(N3764/100)*(J3764*$J$12)</f>
        <v>68.040000000000006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196.56</v>
      </c>
      <c r="X3764" s="14">
        <f t="shared" si="1179"/>
        <v>132.84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92"/>
        <v>414.96000000000004</v>
      </c>
      <c r="AC3764" s="15">
        <f t="shared" si="1191"/>
        <v>547.79999999999995</v>
      </c>
      <c r="AD3764" s="48">
        <f>(ROUND(AC3764-AC3755,1)/AC3755)</f>
        <v>0.29779673063255152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60</v>
      </c>
      <c r="H3765" s="12">
        <v>0</v>
      </c>
      <c r="I3765" s="13">
        <v>20</v>
      </c>
      <c r="J3765" s="13">
        <v>50</v>
      </c>
      <c r="K3765" s="13">
        <v>0</v>
      </c>
      <c r="L3765" s="13">
        <v>0</v>
      </c>
      <c r="M3765" s="13">
        <v>53</v>
      </c>
      <c r="N3765" s="14">
        <f>D3765*$D$13</f>
        <v>140.4</v>
      </c>
      <c r="O3765" s="14">
        <f>E3765*$E$13</f>
        <v>0</v>
      </c>
      <c r="P3765" s="14">
        <f>F3765*$F$13</f>
        <v>0</v>
      </c>
      <c r="Q3765" s="14">
        <f>G3765*$G$13</f>
        <v>78</v>
      </c>
      <c r="R3765" s="14">
        <f>H3765*$H$13</f>
        <v>0</v>
      </c>
      <c r="S3765" s="14">
        <f>(N3765/100)*(I3765*$I$14)+(N3765/100)*(J3765*$J$14)+(N3765/100)*(M3765*$M$14)</f>
        <v>259.03800000000001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62.010000000000005</v>
      </c>
      <c r="W3765" s="14">
        <f>(R3765/100)*(K3765*$K$13)+(R3765/100)*(L3765*$L$13)+(R3765/100)*(M3765*$M$13)</f>
        <v>0</v>
      </c>
      <c r="X3765" s="14">
        <f t="shared" si="1179"/>
        <v>399.43799999999999</v>
      </c>
      <c r="Y3765" s="14">
        <f t="shared" si="1180"/>
        <v>0</v>
      </c>
      <c r="Z3765" s="14">
        <f t="shared" si="1181"/>
        <v>0</v>
      </c>
      <c r="AA3765" s="14">
        <f t="shared" si="1182"/>
        <v>140.01</v>
      </c>
      <c r="AB3765" s="14">
        <f t="shared" si="1192"/>
        <v>0</v>
      </c>
      <c r="AC3765" s="15">
        <f t="shared" si="1191"/>
        <v>539.4</v>
      </c>
      <c r="AD3765" s="48">
        <f>(ROUND(AC3765-AC3755,1)/AC3755)</f>
        <v>0.27789623312011369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20</v>
      </c>
      <c r="J3766" s="13">
        <v>50</v>
      </c>
      <c r="K3766" s="13">
        <v>61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357.63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539.63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92"/>
        <v>0</v>
      </c>
      <c r="AC3766" s="15">
        <f t="shared" si="1191"/>
        <v>539.6</v>
      </c>
      <c r="AD3766" s="48">
        <f>(ROUND(AC3766-AC3755,1)/AC3755)</f>
        <v>0.27837005448945745</v>
      </c>
      <c r="AE3766" s="113"/>
      <c r="AF3766" s="60"/>
    </row>
    <row r="3767" spans="1:32">
      <c r="A3767" s="99"/>
      <c r="B3767" s="93"/>
      <c r="C3767" s="21" t="s">
        <v>329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20</v>
      </c>
      <c r="J3767" s="13">
        <v>50</v>
      </c>
      <c r="K3767" s="13">
        <v>0</v>
      </c>
      <c r="L3767" s="13">
        <v>61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357.63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539.63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92"/>
        <v>0</v>
      </c>
      <c r="AC3767" s="15">
        <f t="shared" si="1191"/>
        <v>539.6</v>
      </c>
      <c r="AD3767" s="48">
        <f>(ROUND(AC3767-AC3755,1)/AC3755)</f>
        <v>0.27837005448945745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60</v>
      </c>
      <c r="H3768" s="12">
        <v>0</v>
      </c>
      <c r="I3768" s="13">
        <v>20</v>
      </c>
      <c r="J3768" s="13">
        <v>84</v>
      </c>
      <c r="K3768" s="13">
        <v>0</v>
      </c>
      <c r="L3768" s="13">
        <v>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0</v>
      </c>
      <c r="Q3768" s="14">
        <f>G3768*$G$16</f>
        <v>78</v>
      </c>
      <c r="R3768" s="14">
        <f>H3768*$H$16</f>
        <v>0</v>
      </c>
      <c r="S3768" s="14">
        <f>(N3768/100)*(I3768*$I$16)+(N3768/100)*(J3768*$J$16)</f>
        <v>299.33280000000002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439.7328</v>
      </c>
      <c r="Y3768" s="14">
        <f t="shared" si="1180"/>
        <v>0</v>
      </c>
      <c r="Z3768" s="14">
        <f t="shared" si="1181"/>
        <v>0</v>
      </c>
      <c r="AA3768" s="14">
        <f t="shared" si="1182"/>
        <v>78</v>
      </c>
      <c r="AB3768" s="14">
        <f t="shared" si="1192"/>
        <v>0</v>
      </c>
      <c r="AC3768" s="15">
        <f t="shared" si="1191"/>
        <v>517.70000000000005</v>
      </c>
      <c r="AD3768" s="48">
        <f>(ROUND(AC3768-AC3755,1)/AC3755)</f>
        <v>0.22648661454631602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60</v>
      </c>
      <c r="H3769" s="12">
        <v>0</v>
      </c>
      <c r="I3769" s="13">
        <v>58</v>
      </c>
      <c r="J3769" s="13">
        <v>50</v>
      </c>
      <c r="K3769" s="13">
        <v>0</v>
      </c>
      <c r="L3769" s="13">
        <v>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0</v>
      </c>
      <c r="Q3769" s="14">
        <f>G3769*$G$17</f>
        <v>78</v>
      </c>
      <c r="R3769" s="14">
        <f>H3769*$H$17</f>
        <v>0</v>
      </c>
      <c r="S3769" s="14">
        <f>(N3769/100)*(I3769*$I$17)+(N3769/100)*(J3769*$J$17)</f>
        <v>257.49360000000001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397.89359999999999</v>
      </c>
      <c r="Y3769" s="14">
        <f t="shared" si="1180"/>
        <v>0</v>
      </c>
      <c r="Z3769" s="14">
        <f t="shared" si="1181"/>
        <v>0</v>
      </c>
      <c r="AA3769" s="14">
        <f t="shared" si="1182"/>
        <v>78</v>
      </c>
      <c r="AB3769" s="14">
        <f t="shared" si="1192"/>
        <v>0</v>
      </c>
      <c r="AC3769" s="15">
        <f t="shared" si="1191"/>
        <v>475.9</v>
      </c>
      <c r="AD3769" s="48">
        <f>(ROUND(AC3769-AC3755,1)/AC3755)</f>
        <v>0.12745794835347074</v>
      </c>
      <c r="AE3769" s="113"/>
      <c r="AF3769" s="60"/>
    </row>
    <row r="3770" spans="1:32">
      <c r="A3770" s="106" t="s">
        <v>0</v>
      </c>
      <c r="B3770" s="90" t="s">
        <v>594</v>
      </c>
      <c r="C3770" s="50" t="s">
        <v>241</v>
      </c>
      <c r="D3770" s="11">
        <v>115</v>
      </c>
      <c r="E3770" s="11">
        <v>0</v>
      </c>
      <c r="F3770" s="11">
        <v>0</v>
      </c>
      <c r="G3770" s="11">
        <v>0</v>
      </c>
      <c r="H3770" s="11">
        <v>0</v>
      </c>
      <c r="I3770" s="51">
        <v>20</v>
      </c>
      <c r="J3770" s="51">
        <v>20</v>
      </c>
      <c r="K3770" s="51">
        <v>0</v>
      </c>
      <c r="L3770" s="51">
        <v>50</v>
      </c>
      <c r="M3770" s="51">
        <v>0</v>
      </c>
      <c r="N3770" s="52">
        <f>D3770*$D$3</f>
        <v>172.5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(N3770/100)*(I3770*$I$3)+(N3770/100)*(J3770*$J$3)+(N3770/100)*(L3770*$L$3)</f>
        <v>232.875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9"/>
        <v>405.375</v>
      </c>
      <c r="Y3770" s="52">
        <f t="shared" si="1180"/>
        <v>0</v>
      </c>
      <c r="Z3770" s="52">
        <f t="shared" si="1181"/>
        <v>0</v>
      </c>
      <c r="AA3770" s="52">
        <f t="shared" si="1182"/>
        <v>0</v>
      </c>
      <c r="AB3770" s="52">
        <f>R3770+W3770</f>
        <v>0</v>
      </c>
      <c r="AC3770" s="53">
        <f>ROUND(X3770+Y3770+Z3770+AA3770+AB3770,1)</f>
        <v>405.4</v>
      </c>
      <c r="AD3770" s="58" t="s">
        <v>329</v>
      </c>
      <c r="AE3770" s="113"/>
      <c r="AF3770" s="60"/>
    </row>
    <row r="3771" spans="1:32">
      <c r="A3771" s="99" t="s">
        <v>814</v>
      </c>
      <c r="B3771" s="91">
        <v>20</v>
      </c>
      <c r="C3771" s="21" t="s">
        <v>324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44</v>
      </c>
      <c r="J3771" s="13">
        <v>44</v>
      </c>
      <c r="K3771" s="13">
        <v>0</v>
      </c>
      <c r="L3771" s="13">
        <v>50</v>
      </c>
      <c r="M3771" s="13">
        <v>0</v>
      </c>
      <c r="N3771" s="14">
        <f>D3771*$D$4</f>
        <v>149.5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(N3771/100)*(I3771*$I$4)+(N3771/100)*(J3771*$J$4)+(N3771/100)*(L3771*$L$4)</f>
        <v>348.93300000000005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9"/>
        <v>498.43300000000005</v>
      </c>
      <c r="Y3771" s="14">
        <f t="shared" si="1180"/>
        <v>0</v>
      </c>
      <c r="Z3771" s="14">
        <f t="shared" si="1181"/>
        <v>0</v>
      </c>
      <c r="AA3771" s="14">
        <f t="shared" si="1182"/>
        <v>0</v>
      </c>
      <c r="AB3771" s="14">
        <f>R3771+W3771</f>
        <v>0</v>
      </c>
      <c r="AC3771" s="15">
        <f>ROUND(X3771+Y3771+Z3771+AA3771+AB3771,1)</f>
        <v>498.4</v>
      </c>
      <c r="AD3771" s="48">
        <f>(ROUND(AC3771-AC3770,1)/AC3770)</f>
        <v>0.22940305870744945</v>
      </c>
      <c r="AE3771" s="113"/>
      <c r="AF3771" s="60"/>
    </row>
    <row r="3772" spans="1:32">
      <c r="A3772" s="99" t="s">
        <v>815</v>
      </c>
      <c r="B3772" s="91">
        <v>20</v>
      </c>
      <c r="C3772" s="21" t="s">
        <v>849</v>
      </c>
      <c r="D3772" s="12">
        <v>115</v>
      </c>
      <c r="E3772" s="12">
        <v>0</v>
      </c>
      <c r="F3772" s="12">
        <v>0</v>
      </c>
      <c r="G3772" s="12">
        <v>0</v>
      </c>
      <c r="H3772" s="12">
        <v>0</v>
      </c>
      <c r="I3772" s="13">
        <v>20</v>
      </c>
      <c r="J3772" s="13">
        <v>20</v>
      </c>
      <c r="K3772" s="13">
        <v>0</v>
      </c>
      <c r="L3772" s="13">
        <v>50</v>
      </c>
      <c r="M3772" s="13">
        <v>0</v>
      </c>
      <c r="N3772" s="14">
        <f>D3772*$D$5</f>
        <v>161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(N3772/100)*(I3772*$I$5)+(N3772/100)*(J3772*$J$5)+(N3772/100)*(L3772*$L$5)</f>
        <v>217.35000000000002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9"/>
        <v>378.35</v>
      </c>
      <c r="Y3772" s="14">
        <f t="shared" si="1180"/>
        <v>0</v>
      </c>
      <c r="Z3772" s="14">
        <f t="shared" si="1181"/>
        <v>0</v>
      </c>
      <c r="AA3772" s="14">
        <f t="shared" si="1182"/>
        <v>0</v>
      </c>
      <c r="AB3772" s="14">
        <f>R3772+W3772</f>
        <v>0</v>
      </c>
      <c r="AC3772" s="15">
        <f t="shared" ref="AC3772:AC3784" si="1193">ROUND(X3772+Y3772+Z3772+AA3772+AB3772,1)</f>
        <v>378.4</v>
      </c>
      <c r="AD3772" s="48">
        <f>(ROUND(AC3772-AC3770,1)/AC3770)</f>
        <v>-6.6600888011840165E-2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115</v>
      </c>
      <c r="E3773" s="12">
        <v>0</v>
      </c>
      <c r="F3773" s="12">
        <v>0</v>
      </c>
      <c r="G3773" s="12">
        <v>0</v>
      </c>
      <c r="H3773" s="12">
        <v>0</v>
      </c>
      <c r="I3773" s="13">
        <v>20</v>
      </c>
      <c r="J3773" s="13">
        <v>20</v>
      </c>
      <c r="K3773" s="13">
        <v>0</v>
      </c>
      <c r="L3773" s="13">
        <v>50</v>
      </c>
      <c r="M3773" s="13">
        <v>0</v>
      </c>
      <c r="N3773" s="14">
        <f>D3773*$D$6</f>
        <v>161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(N3773/100)*(I3773*$I$6)+(N3773/100)*(J3773*$J$6)+(N3773/100)*(L3773*$L$6)</f>
        <v>217.35000000000002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79"/>
        <v>378.35</v>
      </c>
      <c r="Y3773" s="14">
        <f t="shared" si="1180"/>
        <v>0</v>
      </c>
      <c r="Z3773" s="14">
        <f t="shared" si="1181"/>
        <v>0</v>
      </c>
      <c r="AA3773" s="14">
        <f t="shared" si="1182"/>
        <v>0</v>
      </c>
      <c r="AB3773" s="14">
        <f t="shared" ref="AB3773:AB3784" si="1194">R3773+W3773</f>
        <v>0</v>
      </c>
      <c r="AC3773" s="15">
        <f t="shared" si="1193"/>
        <v>378.4</v>
      </c>
      <c r="AD3773" s="48">
        <f>(ROUND(AC3773-AC3770,1)/AC3770)</f>
        <v>-6.6600888011840165E-2</v>
      </c>
      <c r="AE3773" s="113" t="s">
        <v>813</v>
      </c>
      <c r="AF3773" s="60"/>
    </row>
    <row r="3774" spans="1:32">
      <c r="A3774" s="99" t="s">
        <v>817</v>
      </c>
      <c r="B3774" s="91">
        <v>40</v>
      </c>
      <c r="C3774" s="21" t="s">
        <v>338</v>
      </c>
      <c r="D3774" s="12">
        <v>115</v>
      </c>
      <c r="E3774" s="12">
        <v>0</v>
      </c>
      <c r="F3774" s="12">
        <v>0</v>
      </c>
      <c r="G3774" s="12">
        <v>0</v>
      </c>
      <c r="H3774" s="12">
        <v>0</v>
      </c>
      <c r="I3774" s="13">
        <v>20</v>
      </c>
      <c r="J3774" s="13">
        <v>20</v>
      </c>
      <c r="K3774" s="13">
        <v>0</v>
      </c>
      <c r="L3774" s="13">
        <v>50</v>
      </c>
      <c r="M3774" s="13">
        <v>0</v>
      </c>
      <c r="N3774" s="14">
        <f>D3774*$D$7</f>
        <v>161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(N3774/100)*(I3774*$I$7)+(N3774/100)*(J3774*$J$7)+(N3774/100)*(L3774*$L$7)</f>
        <v>217.35000000000002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9"/>
        <v>378.35</v>
      </c>
      <c r="Y3774" s="14">
        <f t="shared" si="1180"/>
        <v>0</v>
      </c>
      <c r="Z3774" s="14">
        <f t="shared" si="1181"/>
        <v>0</v>
      </c>
      <c r="AA3774" s="14">
        <f t="shared" si="1182"/>
        <v>0</v>
      </c>
      <c r="AB3774" s="14">
        <f t="shared" si="1194"/>
        <v>0</v>
      </c>
      <c r="AC3774" s="15">
        <f t="shared" si="1193"/>
        <v>378.4</v>
      </c>
      <c r="AD3774" s="48">
        <f>(ROUND(AC3774-AC3770,1)/AC3770)</f>
        <v>-6.6600888011840165E-2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115</v>
      </c>
      <c r="E3775" s="12">
        <v>0</v>
      </c>
      <c r="F3775" s="12">
        <v>0</v>
      </c>
      <c r="G3775" s="12">
        <v>0</v>
      </c>
      <c r="H3775" s="12">
        <v>0</v>
      </c>
      <c r="I3775" s="13">
        <v>20</v>
      </c>
      <c r="J3775" s="13">
        <v>20</v>
      </c>
      <c r="K3775" s="13">
        <v>0</v>
      </c>
      <c r="L3775" s="13">
        <v>50</v>
      </c>
      <c r="M3775" s="13">
        <v>0</v>
      </c>
      <c r="N3775" s="14">
        <f>D3775*$D$8</f>
        <v>161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(N3775/100)*(I3775*$I$8)+(N3775/100)*(J3775*$J$8)+(N3775/100)*(L3775*$L$8)</f>
        <v>217.35000000000002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9"/>
        <v>378.35</v>
      </c>
      <c r="Y3775" s="14">
        <f t="shared" si="1180"/>
        <v>0</v>
      </c>
      <c r="Z3775" s="14">
        <f t="shared" si="1181"/>
        <v>0</v>
      </c>
      <c r="AA3775" s="14">
        <f t="shared" si="1182"/>
        <v>0</v>
      </c>
      <c r="AB3775" s="14">
        <f t="shared" si="1194"/>
        <v>0</v>
      </c>
      <c r="AC3775" s="15">
        <f t="shared" si="1193"/>
        <v>378.4</v>
      </c>
      <c r="AD3775" s="48">
        <f>(ROUND(AC3775-AC3770,1)/AC3770)</f>
        <v>-6.6600888011840165E-2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115</v>
      </c>
      <c r="F3776" s="12">
        <v>0</v>
      </c>
      <c r="G3776" s="12">
        <v>0</v>
      </c>
      <c r="H3776" s="12">
        <v>0</v>
      </c>
      <c r="I3776" s="13">
        <v>20</v>
      </c>
      <c r="J3776" s="13">
        <v>20</v>
      </c>
      <c r="K3776" s="13">
        <v>118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149.5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(N3776/100)*(I3776*$I$9)+(N3776/100)*(J3776*$J$9)+(N3776/100)*(L3776*$L$9)</f>
        <v>41.76</v>
      </c>
      <c r="T3776" s="14">
        <f>(O3776/100)*(K3776*$K$9)</f>
        <v>264.61500000000001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9"/>
        <v>111.35999999999999</v>
      </c>
      <c r="Y3776" s="14">
        <f t="shared" si="1180"/>
        <v>414.11500000000001</v>
      </c>
      <c r="Z3776" s="14">
        <f t="shared" si="1181"/>
        <v>0</v>
      </c>
      <c r="AA3776" s="14">
        <f t="shared" si="1182"/>
        <v>0</v>
      </c>
      <c r="AB3776" s="14">
        <f t="shared" si="1194"/>
        <v>0</v>
      </c>
      <c r="AC3776" s="15">
        <f t="shared" si="1193"/>
        <v>525.5</v>
      </c>
      <c r="AD3776" s="48">
        <f>(ROUND(AC3776-AC3770,1)/AC3770)</f>
        <v>0.296250616674889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115</v>
      </c>
      <c r="G3777" s="12">
        <v>0</v>
      </c>
      <c r="H3777" s="12">
        <v>0</v>
      </c>
      <c r="I3777" s="13">
        <v>20</v>
      </c>
      <c r="J3777" s="13">
        <v>20</v>
      </c>
      <c r="K3777" s="13">
        <v>48</v>
      </c>
      <c r="L3777" s="13">
        <v>48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149.5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(N3777/100)*(I3777*$I$10)+(N3777/100)*(J3777*$J$10)+(N3777/100)*(L3777*$L$10)</f>
        <v>91.871999999999986</v>
      </c>
      <c r="T3777" s="14">
        <f>(O3777/100)*(K3777*$J$10)</f>
        <v>0</v>
      </c>
      <c r="U3777" s="14">
        <f>(P3777/100)*(K3777*$K$10)+(P3777/100)*(L3777*$L$10)</f>
        <v>215.28000000000003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9"/>
        <v>161.47199999999998</v>
      </c>
      <c r="Y3777" s="14">
        <f t="shared" si="1180"/>
        <v>0</v>
      </c>
      <c r="Z3777" s="14">
        <f t="shared" si="1181"/>
        <v>364.78000000000003</v>
      </c>
      <c r="AA3777" s="14">
        <f t="shared" si="1182"/>
        <v>0</v>
      </c>
      <c r="AB3777" s="14">
        <f t="shared" si="1194"/>
        <v>0</v>
      </c>
      <c r="AC3777" s="15">
        <f t="shared" si="1193"/>
        <v>526.29999999999995</v>
      </c>
      <c r="AD3777" s="48">
        <f>(ROUND(AC3777-AC3770,1)/AC3770)</f>
        <v>0.29822397631968428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115</v>
      </c>
      <c r="H3778" s="12">
        <v>0</v>
      </c>
      <c r="I3778" s="13">
        <v>20</v>
      </c>
      <c r="J3778" s="13">
        <v>20</v>
      </c>
      <c r="K3778" s="13">
        <v>0</v>
      </c>
      <c r="L3778" s="13">
        <v>81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149.5</v>
      </c>
      <c r="R3778" s="14">
        <f>H3778*$H$11</f>
        <v>0</v>
      </c>
      <c r="S3778" s="14">
        <f>(N3778/100)*(I3778*$I$11)+(N3778/100)*(J3778*$J$11)+(N3778/100)*(L3778*$L$11)</f>
        <v>126.32399999999998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181.64250000000001</v>
      </c>
      <c r="W3778" s="14">
        <f>(R3778/100)*(K3778*$K$11)+(R3778/100)*(L3778*$L$11)</f>
        <v>0</v>
      </c>
      <c r="X3778" s="14">
        <f t="shared" si="1179"/>
        <v>195.92399999999998</v>
      </c>
      <c r="Y3778" s="14">
        <f t="shared" si="1180"/>
        <v>0</v>
      </c>
      <c r="Z3778" s="14">
        <f t="shared" si="1181"/>
        <v>0</v>
      </c>
      <c r="AA3778" s="14">
        <f t="shared" si="1182"/>
        <v>331.14250000000004</v>
      </c>
      <c r="AB3778" s="14">
        <f t="shared" si="1194"/>
        <v>0</v>
      </c>
      <c r="AC3778" s="15">
        <f t="shared" si="1193"/>
        <v>527.1</v>
      </c>
      <c r="AD3778" s="48">
        <f>(ROUND(AC3778-AC3770,1)/AC3770)</f>
        <v>0.30019733596447956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115</v>
      </c>
      <c r="I3779" s="13">
        <v>20</v>
      </c>
      <c r="J3779" s="13">
        <v>20</v>
      </c>
      <c r="K3779" s="13">
        <v>48</v>
      </c>
      <c r="L3779" s="13">
        <v>48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149.5</v>
      </c>
      <c r="S3779" s="14">
        <f>(N3779/100)*(I3779*$I$12)+(N3779/100)*(J3779*$J$12)+(N3779/100)*(L3779*$L$12)</f>
        <v>91.871999999999986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215.28000000000003</v>
      </c>
      <c r="X3779" s="14">
        <f t="shared" si="1179"/>
        <v>161.47199999999998</v>
      </c>
      <c r="Y3779" s="14">
        <f t="shared" si="1180"/>
        <v>0</v>
      </c>
      <c r="Z3779" s="14">
        <f t="shared" si="1181"/>
        <v>0</v>
      </c>
      <c r="AA3779" s="14">
        <f t="shared" si="1182"/>
        <v>0</v>
      </c>
      <c r="AB3779" s="14">
        <f t="shared" si="1194"/>
        <v>364.78000000000003</v>
      </c>
      <c r="AC3779" s="15">
        <f t="shared" si="1193"/>
        <v>526.29999999999995</v>
      </c>
      <c r="AD3779" s="48">
        <f>(ROUND(AC3779-AC3770,1)/AC3770)</f>
        <v>0.29822397631968428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115</v>
      </c>
      <c r="E3780" s="12">
        <v>0</v>
      </c>
      <c r="F3780" s="12">
        <v>0</v>
      </c>
      <c r="G3780" s="12">
        <v>0</v>
      </c>
      <c r="H3780" s="12">
        <v>0</v>
      </c>
      <c r="I3780" s="13">
        <v>20</v>
      </c>
      <c r="J3780" s="13">
        <v>20</v>
      </c>
      <c r="K3780" s="13">
        <v>0</v>
      </c>
      <c r="L3780" s="13">
        <v>50</v>
      </c>
      <c r="M3780" s="13">
        <v>75</v>
      </c>
      <c r="N3780" s="14">
        <f>D3780*$D$13</f>
        <v>149.5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(N3780/100)*(I3780*$I$13)+(N3780/100)*(J3780*$J$13)+(N3780/100)*(M3780*$M$13)+(N3780/100)*(L3780*$L$13)</f>
        <v>370.01249999999999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9"/>
        <v>519.51250000000005</v>
      </c>
      <c r="Y3780" s="14">
        <f t="shared" si="1180"/>
        <v>0</v>
      </c>
      <c r="Z3780" s="14">
        <f t="shared" si="1181"/>
        <v>0</v>
      </c>
      <c r="AA3780" s="14">
        <f t="shared" si="1182"/>
        <v>0</v>
      </c>
      <c r="AB3780" s="14">
        <f t="shared" si="1194"/>
        <v>0</v>
      </c>
      <c r="AC3780" s="15">
        <f t="shared" si="1193"/>
        <v>519.5</v>
      </c>
      <c r="AD3780" s="48">
        <f>(ROUND(AC3780-AC3770,1)/AC3770)</f>
        <v>0.28145041933892451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142</v>
      </c>
      <c r="E3781" s="12">
        <v>0</v>
      </c>
      <c r="F3781" s="12">
        <v>0</v>
      </c>
      <c r="G3781" s="12">
        <v>0</v>
      </c>
      <c r="H3781" s="12">
        <v>0</v>
      </c>
      <c r="I3781" s="13">
        <v>20</v>
      </c>
      <c r="J3781" s="13">
        <v>20</v>
      </c>
      <c r="K3781" s="13">
        <v>80</v>
      </c>
      <c r="L3781" s="13">
        <v>0</v>
      </c>
      <c r="M3781" s="13">
        <v>0</v>
      </c>
      <c r="N3781" s="14">
        <f>D3781*$D$14</f>
        <v>184.6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332.28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9"/>
        <v>516.88</v>
      </c>
      <c r="Y3781" s="14">
        <f t="shared" si="1180"/>
        <v>0</v>
      </c>
      <c r="Z3781" s="14">
        <f t="shared" si="1181"/>
        <v>0</v>
      </c>
      <c r="AA3781" s="14">
        <f t="shared" si="1182"/>
        <v>0</v>
      </c>
      <c r="AB3781" s="14">
        <f t="shared" si="1194"/>
        <v>0</v>
      </c>
      <c r="AC3781" s="15">
        <f t="shared" si="1193"/>
        <v>516.9</v>
      </c>
      <c r="AD3781" s="48">
        <f>(ROUND(AC3781-AC3770,1)/AC3770)</f>
        <v>0.2750370004933399</v>
      </c>
      <c r="AE3781" s="113"/>
      <c r="AF3781" s="60"/>
    </row>
    <row r="3782" spans="1:32">
      <c r="A3782" s="99"/>
      <c r="B3782" s="91"/>
      <c r="C3782" s="21" t="s">
        <v>329</v>
      </c>
      <c r="D3782" s="12">
        <v>142</v>
      </c>
      <c r="E3782" s="12">
        <v>0</v>
      </c>
      <c r="F3782" s="12">
        <v>0</v>
      </c>
      <c r="G3782" s="12">
        <v>0</v>
      </c>
      <c r="H3782" s="12">
        <v>0</v>
      </c>
      <c r="I3782" s="13">
        <v>20</v>
      </c>
      <c r="J3782" s="13">
        <v>20</v>
      </c>
      <c r="K3782" s="13">
        <v>0</v>
      </c>
      <c r="L3782" s="13">
        <v>80</v>
      </c>
      <c r="M3782" s="13">
        <v>0</v>
      </c>
      <c r="N3782" s="14">
        <f>D3782*$D$15</f>
        <v>184.6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332.28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9"/>
        <v>516.88</v>
      </c>
      <c r="Y3782" s="14">
        <f t="shared" si="1180"/>
        <v>0</v>
      </c>
      <c r="Z3782" s="14">
        <f t="shared" si="1181"/>
        <v>0</v>
      </c>
      <c r="AA3782" s="14">
        <f t="shared" si="1182"/>
        <v>0</v>
      </c>
      <c r="AB3782" s="14">
        <f t="shared" si="1194"/>
        <v>0</v>
      </c>
      <c r="AC3782" s="15">
        <f t="shared" si="1193"/>
        <v>516.9</v>
      </c>
      <c r="AD3782" s="48">
        <f>(ROUND(AC3782-AC3770,1)/AC3770)</f>
        <v>0.2750370004933399</v>
      </c>
      <c r="AE3782" s="113"/>
      <c r="AF3782" s="60"/>
    </row>
    <row r="3783" spans="1:32">
      <c r="A3783" s="99"/>
      <c r="B3783" s="91"/>
      <c r="C3783" s="21" t="s">
        <v>325</v>
      </c>
      <c r="D3783" s="12">
        <v>115</v>
      </c>
      <c r="E3783" s="12">
        <v>0</v>
      </c>
      <c r="F3783" s="12">
        <v>0</v>
      </c>
      <c r="G3783" s="12">
        <v>0</v>
      </c>
      <c r="H3783" s="12">
        <v>0</v>
      </c>
      <c r="I3783" s="13">
        <v>20</v>
      </c>
      <c r="J3783" s="13">
        <v>54</v>
      </c>
      <c r="K3783" s="13">
        <v>0</v>
      </c>
      <c r="L3783" s="13">
        <v>50</v>
      </c>
      <c r="M3783" s="13">
        <v>0</v>
      </c>
      <c r="N3783" s="14">
        <f>D3783*$D$16</f>
        <v>149.5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(N3783/100)*(I3783*$I$16)+(N3783/100)*(J3783*$J$16)+(N3783/100)*(L3783*$L$16)</f>
        <v>327.70400000000001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9"/>
        <v>477.20400000000001</v>
      </c>
      <c r="Y3783" s="14">
        <f t="shared" si="1180"/>
        <v>0</v>
      </c>
      <c r="Z3783" s="14">
        <f t="shared" si="1181"/>
        <v>0</v>
      </c>
      <c r="AA3783" s="14">
        <f t="shared" si="1182"/>
        <v>0</v>
      </c>
      <c r="AB3783" s="14">
        <f t="shared" si="1194"/>
        <v>0</v>
      </c>
      <c r="AC3783" s="15">
        <f t="shared" si="1193"/>
        <v>477.2</v>
      </c>
      <c r="AD3783" s="48">
        <f>(ROUND(AC3783-AC3770,1)/AC3770)</f>
        <v>0.17710902812037493</v>
      </c>
      <c r="AE3783" s="113"/>
      <c r="AF3783" s="60"/>
    </row>
    <row r="3784" spans="1:32">
      <c r="A3784" s="99"/>
      <c r="B3784" s="91"/>
      <c r="C3784" s="21" t="s">
        <v>326</v>
      </c>
      <c r="D3784" s="12">
        <v>115</v>
      </c>
      <c r="E3784" s="12">
        <v>0</v>
      </c>
      <c r="F3784" s="12">
        <v>0</v>
      </c>
      <c r="G3784" s="12">
        <v>0</v>
      </c>
      <c r="H3784" s="12">
        <v>0</v>
      </c>
      <c r="I3784" s="13">
        <v>54</v>
      </c>
      <c r="J3784" s="13">
        <v>20</v>
      </c>
      <c r="K3784" s="13">
        <v>0</v>
      </c>
      <c r="L3784" s="13">
        <v>50</v>
      </c>
      <c r="M3784" s="13">
        <v>0</v>
      </c>
      <c r="N3784" s="14">
        <f>D3784*$D$17</f>
        <v>149.5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(N3784/100)*(I3784*$I$17)+(N3784/100)*(J3784*$J$17)+(N3784/100)*(L3784*$L$17)</f>
        <v>327.70400000000001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9"/>
        <v>477.20400000000001</v>
      </c>
      <c r="Y3784" s="14">
        <f t="shared" si="1180"/>
        <v>0</v>
      </c>
      <c r="Z3784" s="14">
        <f t="shared" si="1181"/>
        <v>0</v>
      </c>
      <c r="AA3784" s="14">
        <f t="shared" si="1182"/>
        <v>0</v>
      </c>
      <c r="AB3784" s="14">
        <f t="shared" si="1194"/>
        <v>0</v>
      </c>
      <c r="AC3784" s="15">
        <f t="shared" si="1193"/>
        <v>477.2</v>
      </c>
      <c r="AD3784" s="48">
        <f>(ROUND(AC3784-AC3770,1)/AC3770)</f>
        <v>0.17710902812037493</v>
      </c>
      <c r="AE3784" s="113"/>
      <c r="AF3784" s="60"/>
    </row>
    <row r="3785" spans="1:32">
      <c r="A3785" s="106" t="s">
        <v>0</v>
      </c>
      <c r="B3785" s="92" t="s">
        <v>163</v>
      </c>
      <c r="C3785" s="50" t="s">
        <v>241</v>
      </c>
      <c r="D3785" s="11">
        <v>98</v>
      </c>
      <c r="E3785" s="11">
        <v>65</v>
      </c>
      <c r="F3785" s="11">
        <v>0</v>
      </c>
      <c r="G3785" s="11">
        <v>0</v>
      </c>
      <c r="H3785" s="11">
        <v>0</v>
      </c>
      <c r="I3785" s="51">
        <v>20</v>
      </c>
      <c r="J3785" s="51">
        <v>45</v>
      </c>
      <c r="K3785" s="51">
        <v>25</v>
      </c>
      <c r="L3785" s="51">
        <v>25</v>
      </c>
      <c r="M3785" s="51">
        <v>0</v>
      </c>
      <c r="N3785" s="52">
        <f>D3785*$D$3</f>
        <v>147</v>
      </c>
      <c r="O3785" s="52">
        <f>E3785*$E$3</f>
        <v>97.5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143.32499999999999</v>
      </c>
      <c r="T3785" s="52">
        <f>(O3785/100)*(K3785*$K$3)</f>
        <v>36.5625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14" si="1195">N3785+S3785</f>
        <v>290.32499999999999</v>
      </c>
      <c r="Y3785" s="52">
        <f t="shared" ref="Y3785:Y3814" si="1196">O3785+T3785</f>
        <v>134.0625</v>
      </c>
      <c r="Z3785" s="52">
        <f t="shared" ref="Z3785:Z3814" si="1197">P3785+U3785</f>
        <v>0</v>
      </c>
      <c r="AA3785" s="52">
        <f t="shared" ref="AA3785:AA3814" si="1198">Q3785+V3785</f>
        <v>0</v>
      </c>
      <c r="AB3785" s="52">
        <f>R3785+W3785</f>
        <v>0</v>
      </c>
      <c r="AC3785" s="53">
        <f>ROUND(X3785+Y3785+Z3785+AA3785+AB3785,1)</f>
        <v>424.4</v>
      </c>
      <c r="AD3785" s="58"/>
      <c r="AE3785" s="113"/>
      <c r="AF3785" s="60"/>
    </row>
    <row r="3786" spans="1:32">
      <c r="A3786" s="99" t="s">
        <v>814</v>
      </c>
      <c r="B3786" s="93">
        <v>10</v>
      </c>
      <c r="C3786" s="21" t="s">
        <v>324</v>
      </c>
      <c r="D3786" s="12">
        <v>98</v>
      </c>
      <c r="E3786" s="12">
        <v>65</v>
      </c>
      <c r="F3786" s="12">
        <v>0</v>
      </c>
      <c r="G3786" s="12">
        <v>0</v>
      </c>
      <c r="H3786" s="12">
        <v>0</v>
      </c>
      <c r="I3786" s="13">
        <v>45</v>
      </c>
      <c r="J3786" s="13">
        <v>66</v>
      </c>
      <c r="K3786" s="13">
        <v>25</v>
      </c>
      <c r="L3786" s="13">
        <v>25</v>
      </c>
      <c r="M3786" s="13">
        <v>0</v>
      </c>
      <c r="N3786" s="14">
        <f>D3786*$D$4</f>
        <v>127.4</v>
      </c>
      <c r="O3786" s="14">
        <f>E3786*$E$4</f>
        <v>84.5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254.54520000000002</v>
      </c>
      <c r="T3786" s="14">
        <f>(O3786/100)*(K3786*$K$4)</f>
        <v>31.6875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95"/>
        <v>381.9452</v>
      </c>
      <c r="Y3786" s="14">
        <f t="shared" si="1196"/>
        <v>116.1875</v>
      </c>
      <c r="Z3786" s="14">
        <f t="shared" si="1197"/>
        <v>0</v>
      </c>
      <c r="AA3786" s="14">
        <f t="shared" si="1198"/>
        <v>0</v>
      </c>
      <c r="AB3786" s="14">
        <f>R3786+W3786</f>
        <v>0</v>
      </c>
      <c r="AC3786" s="15">
        <f>ROUND(X3786+Y3786+Z3786+AA3786+AB3786,1)</f>
        <v>498.1</v>
      </c>
      <c r="AD3786" s="48">
        <f>(ROUND(AC3786-AC3785,1)/AC3785)</f>
        <v>0.17365692742695571</v>
      </c>
      <c r="AE3786" s="113"/>
      <c r="AF3786" s="60"/>
    </row>
    <row r="3787" spans="1:32">
      <c r="A3787" s="99" t="s">
        <v>815</v>
      </c>
      <c r="B3787" s="93">
        <v>10</v>
      </c>
      <c r="C3787" s="21" t="s">
        <v>849</v>
      </c>
      <c r="D3787" s="12">
        <v>98</v>
      </c>
      <c r="E3787" s="12">
        <v>65</v>
      </c>
      <c r="F3787" s="12">
        <v>0</v>
      </c>
      <c r="G3787" s="12">
        <v>0</v>
      </c>
      <c r="H3787" s="12">
        <v>0</v>
      </c>
      <c r="I3787" s="13">
        <v>20</v>
      </c>
      <c r="J3787" s="13">
        <v>45</v>
      </c>
      <c r="K3787" s="13">
        <v>25</v>
      </c>
      <c r="L3787" s="13">
        <v>25</v>
      </c>
      <c r="M3787" s="13">
        <v>0</v>
      </c>
      <c r="N3787" s="14">
        <f>D3787*$D$5</f>
        <v>137.19999999999999</v>
      </c>
      <c r="O3787" s="14">
        <f>E3787*$E$5</f>
        <v>91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133.76999999999998</v>
      </c>
      <c r="T3787" s="14">
        <f>(O3787/100)*(K3787*$K$5)</f>
        <v>34.125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95"/>
        <v>270.96999999999997</v>
      </c>
      <c r="Y3787" s="14">
        <f t="shared" si="1196"/>
        <v>125.125</v>
      </c>
      <c r="Z3787" s="14">
        <f t="shared" si="1197"/>
        <v>0</v>
      </c>
      <c r="AA3787" s="14">
        <f t="shared" si="1198"/>
        <v>0</v>
      </c>
      <c r="AB3787" s="14">
        <f>R3787+W3787</f>
        <v>0</v>
      </c>
      <c r="AC3787" s="15">
        <f t="shared" ref="AC3787:AC3799" si="1199">ROUND(X3787+Y3787+Z3787+AA3787+AB3787,1)</f>
        <v>396.1</v>
      </c>
      <c r="AD3787" s="48">
        <f>(ROUND(AC3787-AC3785,1)/AC3785)</f>
        <v>-6.6682375117813386E-2</v>
      </c>
      <c r="AE3787" s="113"/>
      <c r="AF3787" s="60"/>
    </row>
    <row r="3788" spans="1:32">
      <c r="A3788" s="99" t="s">
        <v>816</v>
      </c>
      <c r="B3788" s="93">
        <v>20</v>
      </c>
      <c r="C3788" s="21" t="s">
        <v>337</v>
      </c>
      <c r="D3788" s="12">
        <v>98</v>
      </c>
      <c r="E3788" s="12">
        <v>65</v>
      </c>
      <c r="F3788" s="12">
        <v>0</v>
      </c>
      <c r="G3788" s="12">
        <v>0</v>
      </c>
      <c r="H3788" s="12">
        <v>0</v>
      </c>
      <c r="I3788" s="13">
        <v>20</v>
      </c>
      <c r="J3788" s="13">
        <v>45</v>
      </c>
      <c r="K3788" s="13">
        <v>25</v>
      </c>
      <c r="L3788" s="13">
        <v>25</v>
      </c>
      <c r="M3788" s="13">
        <v>0</v>
      </c>
      <c r="N3788" s="14">
        <f>D3788*$D$6</f>
        <v>137.19999999999999</v>
      </c>
      <c r="O3788" s="14">
        <f>E3788*$E$6</f>
        <v>91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133.76999999999998</v>
      </c>
      <c r="T3788" s="14">
        <f>(O3788/100)*(K3788*$K$6)</f>
        <v>34.125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95"/>
        <v>270.96999999999997</v>
      </c>
      <c r="Y3788" s="14">
        <f t="shared" si="1196"/>
        <v>125.125</v>
      </c>
      <c r="Z3788" s="14">
        <f t="shared" si="1197"/>
        <v>0</v>
      </c>
      <c r="AA3788" s="14">
        <f t="shared" si="1198"/>
        <v>0</v>
      </c>
      <c r="AB3788" s="14">
        <f t="shared" ref="AB3788:AB3799" si="1200">R3788+W3788</f>
        <v>0</v>
      </c>
      <c r="AC3788" s="15">
        <f t="shared" si="1199"/>
        <v>396.1</v>
      </c>
      <c r="AD3788" s="48">
        <f>(ROUND(AC3788-AC3785,1)/AC3785)</f>
        <v>-6.6682375117813386E-2</v>
      </c>
      <c r="AE3788" s="113" t="s">
        <v>813</v>
      </c>
      <c r="AF3788" s="60"/>
    </row>
    <row r="3789" spans="1:32">
      <c r="A3789" s="99" t="s">
        <v>817</v>
      </c>
      <c r="B3789" s="93">
        <v>20</v>
      </c>
      <c r="C3789" s="21" t="s">
        <v>338</v>
      </c>
      <c r="D3789" s="12">
        <v>98</v>
      </c>
      <c r="E3789" s="12">
        <v>65</v>
      </c>
      <c r="F3789" s="12">
        <v>0</v>
      </c>
      <c r="G3789" s="12">
        <v>0</v>
      </c>
      <c r="H3789" s="12">
        <v>0</v>
      </c>
      <c r="I3789" s="13">
        <v>20</v>
      </c>
      <c r="J3789" s="13">
        <v>45</v>
      </c>
      <c r="K3789" s="13">
        <v>25</v>
      </c>
      <c r="L3789" s="13">
        <v>25</v>
      </c>
      <c r="M3789" s="13">
        <v>0</v>
      </c>
      <c r="N3789" s="14">
        <f>D3789*$D$7</f>
        <v>137.19999999999999</v>
      </c>
      <c r="O3789" s="14">
        <f>E3789*$E$7</f>
        <v>91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133.76999999999998</v>
      </c>
      <c r="T3789" s="14">
        <f>(O3789/100)*(K3789*$K$7)</f>
        <v>34.125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5"/>
        <v>270.96999999999997</v>
      </c>
      <c r="Y3789" s="14">
        <f t="shared" si="1196"/>
        <v>125.125</v>
      </c>
      <c r="Z3789" s="14">
        <f t="shared" si="1197"/>
        <v>0</v>
      </c>
      <c r="AA3789" s="14">
        <f t="shared" si="1198"/>
        <v>0</v>
      </c>
      <c r="AB3789" s="14">
        <f t="shared" si="1200"/>
        <v>0</v>
      </c>
      <c r="AC3789" s="15">
        <f t="shared" si="1199"/>
        <v>396.1</v>
      </c>
      <c r="AD3789" s="48">
        <f>(ROUND(AC3789-AC3785,1)/AC3785)</f>
        <v>-6.6682375117813386E-2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98</v>
      </c>
      <c r="E3790" s="12">
        <v>65</v>
      </c>
      <c r="F3790" s="12">
        <v>0</v>
      </c>
      <c r="G3790" s="12">
        <v>0</v>
      </c>
      <c r="H3790" s="12">
        <v>0</v>
      </c>
      <c r="I3790" s="13">
        <v>20</v>
      </c>
      <c r="J3790" s="13">
        <v>45</v>
      </c>
      <c r="K3790" s="13">
        <v>25</v>
      </c>
      <c r="L3790" s="13">
        <v>25</v>
      </c>
      <c r="M3790" s="13">
        <v>0</v>
      </c>
      <c r="N3790" s="14">
        <f>D3790*$D$8</f>
        <v>137.19999999999999</v>
      </c>
      <c r="O3790" s="14">
        <f>E3790*$E$8</f>
        <v>91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133.76999999999998</v>
      </c>
      <c r="T3790" s="14">
        <f>(O3790/100)*(K3790*$K$8)</f>
        <v>34.125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5"/>
        <v>270.96999999999997</v>
      </c>
      <c r="Y3790" s="14">
        <f t="shared" si="1196"/>
        <v>125.125</v>
      </c>
      <c r="Z3790" s="14">
        <f t="shared" si="1197"/>
        <v>0</v>
      </c>
      <c r="AA3790" s="14">
        <f t="shared" si="1198"/>
        <v>0</v>
      </c>
      <c r="AB3790" s="14">
        <f t="shared" si="1200"/>
        <v>0</v>
      </c>
      <c r="AC3790" s="15">
        <f t="shared" si="1199"/>
        <v>396.1</v>
      </c>
      <c r="AD3790" s="48">
        <f>(ROUND(AC3790-AC3785,1)/AC3785)</f>
        <v>-6.6682375117813386E-2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49</v>
      </c>
      <c r="E3791" s="12">
        <v>190</v>
      </c>
      <c r="F3791" s="12">
        <v>0</v>
      </c>
      <c r="G3791" s="12">
        <v>0</v>
      </c>
      <c r="H3791" s="12">
        <v>0</v>
      </c>
      <c r="I3791" s="13">
        <v>20</v>
      </c>
      <c r="J3791" s="13">
        <v>45</v>
      </c>
      <c r="K3791" s="13">
        <v>50</v>
      </c>
      <c r="L3791" s="13">
        <v>0</v>
      </c>
      <c r="M3791" s="13">
        <v>0</v>
      </c>
      <c r="N3791" s="14">
        <f>D3791*$D$9</f>
        <v>58.8</v>
      </c>
      <c r="O3791" s="14">
        <f>E3791*$E$9</f>
        <v>247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57.33</v>
      </c>
      <c r="T3791" s="14">
        <f>(O3791/100)*(K3791*$K$9)</f>
        <v>185.25000000000003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5"/>
        <v>116.13</v>
      </c>
      <c r="Y3791" s="14">
        <f t="shared" si="1196"/>
        <v>432.25</v>
      </c>
      <c r="Z3791" s="14">
        <f t="shared" si="1197"/>
        <v>0</v>
      </c>
      <c r="AA3791" s="14">
        <f t="shared" si="1198"/>
        <v>0</v>
      </c>
      <c r="AB3791" s="14">
        <f t="shared" si="1200"/>
        <v>0</v>
      </c>
      <c r="AC3791" s="15">
        <f t="shared" si="1199"/>
        <v>548.4</v>
      </c>
      <c r="AD3791" s="48">
        <f>(ROUND(AC3791-AC3785,1)/AC3785)</f>
        <v>0.29217719132893499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49</v>
      </c>
      <c r="E3792" s="12">
        <v>0</v>
      </c>
      <c r="F3792" s="12">
        <v>190</v>
      </c>
      <c r="G3792" s="12">
        <v>0</v>
      </c>
      <c r="H3792" s="12">
        <v>0</v>
      </c>
      <c r="I3792" s="13">
        <v>20</v>
      </c>
      <c r="J3792" s="13">
        <v>45</v>
      </c>
      <c r="K3792" s="13">
        <v>25</v>
      </c>
      <c r="L3792" s="13">
        <v>25</v>
      </c>
      <c r="M3792" s="13">
        <v>0</v>
      </c>
      <c r="N3792" s="14">
        <f>D3792*$D$10</f>
        <v>58.8</v>
      </c>
      <c r="O3792" s="14">
        <f>E3792*$E$10</f>
        <v>0</v>
      </c>
      <c r="P3792" s="14">
        <f>F3792*$F$10</f>
        <v>247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57.33</v>
      </c>
      <c r="T3792" s="14">
        <f>(O3792/100)*(K3792*$J$10)</f>
        <v>0</v>
      </c>
      <c r="U3792" s="14">
        <f>(P3792/100)*(K3792*$K$10)+(P3792/100)*(L3792*$L$10)</f>
        <v>185.25000000000003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5"/>
        <v>116.13</v>
      </c>
      <c r="Y3792" s="14">
        <f t="shared" si="1196"/>
        <v>0</v>
      </c>
      <c r="Z3792" s="14">
        <f t="shared" si="1197"/>
        <v>432.25</v>
      </c>
      <c r="AA3792" s="14">
        <f t="shared" si="1198"/>
        <v>0</v>
      </c>
      <c r="AB3792" s="14">
        <f t="shared" si="1200"/>
        <v>0</v>
      </c>
      <c r="AC3792" s="15">
        <f t="shared" si="1199"/>
        <v>548.4</v>
      </c>
      <c r="AD3792" s="48">
        <f>(ROUND(AC3792-AC3785,1)/AC3785)</f>
        <v>0.29217719132893499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49</v>
      </c>
      <c r="E3793" s="12">
        <v>0</v>
      </c>
      <c r="F3793" s="12">
        <v>0</v>
      </c>
      <c r="G3793" s="12">
        <v>190</v>
      </c>
      <c r="H3793" s="12">
        <v>0</v>
      </c>
      <c r="I3793" s="13">
        <v>20</v>
      </c>
      <c r="J3793" s="13">
        <v>45</v>
      </c>
      <c r="K3793" s="13">
        <v>0</v>
      </c>
      <c r="L3793" s="13">
        <v>50</v>
      </c>
      <c r="M3793" s="13">
        <v>0</v>
      </c>
      <c r="N3793" s="14">
        <f>D3793*$D$11</f>
        <v>58.8</v>
      </c>
      <c r="O3793" s="14">
        <f>E3793*$E$11</f>
        <v>0</v>
      </c>
      <c r="P3793" s="14">
        <f>F3793*$F$11</f>
        <v>0</v>
      </c>
      <c r="Q3793" s="14">
        <f>G3793*$G$11</f>
        <v>247</v>
      </c>
      <c r="R3793" s="14">
        <f>H3793*$H$11</f>
        <v>0</v>
      </c>
      <c r="S3793" s="14">
        <f>(N3793/100)*(I3793*$I$11)+(N3793/100)*(J3793*$J$11)</f>
        <v>57.33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185.25000000000003</v>
      </c>
      <c r="W3793" s="14">
        <f>(R3793/100)*(K3793*$K$11)+(R3793/100)*(L3793*$L$11)</f>
        <v>0</v>
      </c>
      <c r="X3793" s="14">
        <f t="shared" si="1195"/>
        <v>116.13</v>
      </c>
      <c r="Y3793" s="14">
        <f t="shared" si="1196"/>
        <v>0</v>
      </c>
      <c r="Z3793" s="14">
        <f t="shared" si="1197"/>
        <v>0</v>
      </c>
      <c r="AA3793" s="14">
        <f t="shared" si="1198"/>
        <v>432.25</v>
      </c>
      <c r="AB3793" s="14">
        <f t="shared" si="1200"/>
        <v>0</v>
      </c>
      <c r="AC3793" s="15">
        <f t="shared" si="1199"/>
        <v>548.4</v>
      </c>
      <c r="AD3793" s="48">
        <f>(ROUND(AC3793-AC3785,1)/AC3785)</f>
        <v>0.29217719132893499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49</v>
      </c>
      <c r="E3794" s="12">
        <v>0</v>
      </c>
      <c r="F3794" s="12">
        <v>0</v>
      </c>
      <c r="G3794" s="12">
        <v>0</v>
      </c>
      <c r="H3794" s="12">
        <v>190</v>
      </c>
      <c r="I3794" s="13">
        <v>20</v>
      </c>
      <c r="J3794" s="13">
        <v>45</v>
      </c>
      <c r="K3794" s="13">
        <v>25</v>
      </c>
      <c r="L3794" s="13">
        <v>25</v>
      </c>
      <c r="M3794" s="13">
        <v>0</v>
      </c>
      <c r="N3794" s="14">
        <f>D3794*$D$12</f>
        <v>58.8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247</v>
      </c>
      <c r="S3794" s="14">
        <f>(N3794/100)*(I3794*$I$12)+(N3794/100)*(J3794*$J$12)</f>
        <v>57.33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185.25000000000003</v>
      </c>
      <c r="X3794" s="14">
        <f t="shared" si="1195"/>
        <v>116.13</v>
      </c>
      <c r="Y3794" s="14">
        <f t="shared" si="1196"/>
        <v>0</v>
      </c>
      <c r="Z3794" s="14">
        <f t="shared" si="1197"/>
        <v>0</v>
      </c>
      <c r="AA3794" s="14">
        <f t="shared" si="1198"/>
        <v>0</v>
      </c>
      <c r="AB3794" s="14">
        <f t="shared" si="1200"/>
        <v>432.25</v>
      </c>
      <c r="AC3794" s="15">
        <f t="shared" si="1199"/>
        <v>548.4</v>
      </c>
      <c r="AD3794" s="48">
        <f>(ROUND(AC3794-AC3785,1)/AC3785)</f>
        <v>0.29217719132893499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98</v>
      </c>
      <c r="E3795" s="12">
        <v>65</v>
      </c>
      <c r="F3795" s="12">
        <v>0</v>
      </c>
      <c r="G3795" s="12">
        <v>0</v>
      </c>
      <c r="H3795" s="12">
        <v>0</v>
      </c>
      <c r="I3795" s="13">
        <v>20</v>
      </c>
      <c r="J3795" s="13">
        <v>45</v>
      </c>
      <c r="K3795" s="13">
        <v>25</v>
      </c>
      <c r="L3795" s="13">
        <v>25</v>
      </c>
      <c r="M3795" s="13">
        <v>55</v>
      </c>
      <c r="N3795" s="14">
        <f>D3795*$D$13</f>
        <v>127.4</v>
      </c>
      <c r="O3795" s="14">
        <f>E3795*$E$13</f>
        <v>84.5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229.32</v>
      </c>
      <c r="T3795" s="14">
        <f>(O3795/100)*(K3795*$K$13)+(O3795/100)*(M3795*$M$13)</f>
        <v>101.39999999999999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5"/>
        <v>356.72</v>
      </c>
      <c r="Y3795" s="14">
        <f t="shared" si="1196"/>
        <v>185.89999999999998</v>
      </c>
      <c r="Z3795" s="14">
        <f t="shared" si="1197"/>
        <v>0</v>
      </c>
      <c r="AA3795" s="14">
        <f t="shared" si="1198"/>
        <v>0</v>
      </c>
      <c r="AB3795" s="14">
        <f t="shared" si="1200"/>
        <v>0</v>
      </c>
      <c r="AC3795" s="15">
        <f t="shared" si="1199"/>
        <v>542.6</v>
      </c>
      <c r="AD3795" s="48">
        <f>(ROUND(AC3795-AC3785,1)/AC3785)</f>
        <v>0.27851083883129124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153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45</v>
      </c>
      <c r="K3796" s="13">
        <v>50</v>
      </c>
      <c r="L3796" s="13">
        <v>0</v>
      </c>
      <c r="M3796" s="13">
        <v>0</v>
      </c>
      <c r="N3796" s="14">
        <f>D3796*$D$14</f>
        <v>198.9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343.10250000000002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5"/>
        <v>542.00250000000005</v>
      </c>
      <c r="Y3796" s="14">
        <f t="shared" si="1196"/>
        <v>0</v>
      </c>
      <c r="Z3796" s="14">
        <f t="shared" si="1197"/>
        <v>0</v>
      </c>
      <c r="AA3796" s="14">
        <f t="shared" si="1198"/>
        <v>0</v>
      </c>
      <c r="AB3796" s="14">
        <f t="shared" si="1200"/>
        <v>0</v>
      </c>
      <c r="AC3796" s="15">
        <f t="shared" si="1199"/>
        <v>542</v>
      </c>
      <c r="AD3796" s="48">
        <f>(ROUND(AC3796-AC3785,1)/AC3785)</f>
        <v>0.27709707822808671</v>
      </c>
      <c r="AE3796" s="113"/>
      <c r="AF3796" s="60"/>
    </row>
    <row r="3797" spans="1:32">
      <c r="A3797" s="99"/>
      <c r="B3797" s="93" t="s">
        <v>891</v>
      </c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45</v>
      </c>
      <c r="K3797" s="13">
        <v>0</v>
      </c>
      <c r="L3797" s="13">
        <v>50</v>
      </c>
      <c r="M3797" s="13">
        <v>0</v>
      </c>
      <c r="N3797" s="14">
        <f>D3797*$D$15</f>
        <v>198.9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343.10250000000002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5"/>
        <v>542.00250000000005</v>
      </c>
      <c r="Y3797" s="14">
        <f t="shared" si="1196"/>
        <v>0</v>
      </c>
      <c r="Z3797" s="14">
        <f t="shared" si="1197"/>
        <v>0</v>
      </c>
      <c r="AA3797" s="14">
        <f t="shared" si="1198"/>
        <v>0</v>
      </c>
      <c r="AB3797" s="14">
        <f t="shared" si="1200"/>
        <v>0</v>
      </c>
      <c r="AC3797" s="15">
        <f t="shared" si="1199"/>
        <v>542</v>
      </c>
      <c r="AD3797" s="48">
        <f>(ROUND(AC3797-AC3785,1)/AC3785)</f>
        <v>0.27709707822808671</v>
      </c>
      <c r="AE3797" s="113"/>
      <c r="AF3797" s="60"/>
    </row>
    <row r="3798" spans="1:32">
      <c r="A3798" s="99"/>
      <c r="B3798" s="93"/>
      <c r="C3798" s="21" t="s">
        <v>325</v>
      </c>
      <c r="D3798" s="12">
        <v>98</v>
      </c>
      <c r="E3798" s="12">
        <v>65</v>
      </c>
      <c r="F3798" s="12">
        <v>0</v>
      </c>
      <c r="G3798" s="12">
        <v>0</v>
      </c>
      <c r="H3798" s="12">
        <v>0</v>
      </c>
      <c r="I3798" s="13">
        <v>20</v>
      </c>
      <c r="J3798" s="13">
        <v>86</v>
      </c>
      <c r="K3798" s="13">
        <v>25</v>
      </c>
      <c r="L3798" s="13">
        <v>25</v>
      </c>
      <c r="M3798" s="13">
        <v>0</v>
      </c>
      <c r="N3798" s="14">
        <f>D3798*$D$16</f>
        <v>127.4</v>
      </c>
      <c r="O3798" s="14">
        <f>E3798*$E$16</f>
        <v>84.5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277.47719999999998</v>
      </c>
      <c r="T3798" s="14">
        <f>(O3798/100)*(K3798*$K$16)</f>
        <v>31.6875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5"/>
        <v>404.87720000000002</v>
      </c>
      <c r="Y3798" s="14">
        <f t="shared" si="1196"/>
        <v>116.1875</v>
      </c>
      <c r="Z3798" s="14">
        <f t="shared" si="1197"/>
        <v>0</v>
      </c>
      <c r="AA3798" s="14">
        <f t="shared" si="1198"/>
        <v>0</v>
      </c>
      <c r="AB3798" s="14">
        <f t="shared" si="1200"/>
        <v>0</v>
      </c>
      <c r="AC3798" s="15">
        <f t="shared" si="1199"/>
        <v>521.1</v>
      </c>
      <c r="AD3798" s="48">
        <f>(ROUND(AC3798-AC3785,1)/AC3785)</f>
        <v>0.22785108388312914</v>
      </c>
      <c r="AE3798" s="113"/>
      <c r="AF3798" s="60"/>
    </row>
    <row r="3799" spans="1:32">
      <c r="A3799" s="99"/>
      <c r="B3799" s="93"/>
      <c r="C3799" s="21" t="s">
        <v>326</v>
      </c>
      <c r="D3799" s="12">
        <v>98</v>
      </c>
      <c r="E3799" s="12">
        <v>65</v>
      </c>
      <c r="F3799" s="12">
        <v>0</v>
      </c>
      <c r="G3799" s="12">
        <v>0</v>
      </c>
      <c r="H3799" s="12">
        <v>0</v>
      </c>
      <c r="I3799" s="13">
        <v>60</v>
      </c>
      <c r="J3799" s="13">
        <v>45</v>
      </c>
      <c r="K3799" s="13">
        <v>25</v>
      </c>
      <c r="L3799" s="13">
        <v>25</v>
      </c>
      <c r="M3799" s="13">
        <v>0</v>
      </c>
      <c r="N3799" s="14">
        <f>D3799*$D$17</f>
        <v>127.4</v>
      </c>
      <c r="O3799" s="14">
        <f>E3799*$E$17</f>
        <v>84.5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233.142</v>
      </c>
      <c r="T3799" s="14">
        <f>(O3799/100)*(K3799*$K$17)</f>
        <v>31.6875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5"/>
        <v>360.54200000000003</v>
      </c>
      <c r="Y3799" s="14">
        <f t="shared" si="1196"/>
        <v>116.1875</v>
      </c>
      <c r="Z3799" s="14">
        <f t="shared" si="1197"/>
        <v>0</v>
      </c>
      <c r="AA3799" s="14">
        <f t="shared" si="1198"/>
        <v>0</v>
      </c>
      <c r="AB3799" s="14">
        <f t="shared" si="1200"/>
        <v>0</v>
      </c>
      <c r="AC3799" s="15">
        <f t="shared" si="1199"/>
        <v>476.7</v>
      </c>
      <c r="AD3799" s="48">
        <f>(ROUND(AC3799-AC3785,1)/AC3785)</f>
        <v>0.12323279924599434</v>
      </c>
      <c r="AE3799" s="113"/>
      <c r="AF3799" s="60"/>
    </row>
    <row r="3800" spans="1:32">
      <c r="A3800" s="106" t="s">
        <v>0</v>
      </c>
      <c r="B3800" s="90" t="s">
        <v>164</v>
      </c>
      <c r="C3800" s="50" t="s">
        <v>341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195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234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95"/>
        <v>429</v>
      </c>
      <c r="Y3800" s="52">
        <f t="shared" si="1196"/>
        <v>0</v>
      </c>
      <c r="Z3800" s="52">
        <f t="shared" si="1197"/>
        <v>0</v>
      </c>
      <c r="AA3800" s="52">
        <f t="shared" si="1198"/>
        <v>0</v>
      </c>
      <c r="AB3800" s="52">
        <f>R3800+W3800</f>
        <v>0</v>
      </c>
      <c r="AC3800" s="53">
        <f>ROUND(X3800+Y3800+Z3800+AA3800+AB3800,1)</f>
        <v>429</v>
      </c>
      <c r="AD3800" s="58"/>
      <c r="AE3800" s="113"/>
      <c r="AF3800" s="60"/>
    </row>
    <row r="3801" spans="1:32">
      <c r="A3801" s="99" t="s">
        <v>814</v>
      </c>
      <c r="B3801" s="91">
        <v>5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169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358.95600000000002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527.95600000000002</v>
      </c>
      <c r="Y3801" s="14">
        <f t="shared" si="1196"/>
        <v>0</v>
      </c>
      <c r="Z3801" s="14">
        <f t="shared" si="1197"/>
        <v>0</v>
      </c>
      <c r="AA3801" s="14">
        <f t="shared" si="1198"/>
        <v>0</v>
      </c>
      <c r="AB3801" s="14">
        <f>R3801+W3801</f>
        <v>0</v>
      </c>
      <c r="AC3801" s="15">
        <f>ROUND(X3801+Y3801+Z3801+AA3801+AB3801,1)</f>
        <v>528</v>
      </c>
      <c r="AD3801" s="48">
        <f>(ROUND(AC3801-AC3800,1)/AC3800)</f>
        <v>0.23076923076923078</v>
      </c>
      <c r="AE3801" s="113"/>
      <c r="AF3801" s="60"/>
    </row>
    <row r="3802" spans="1:32">
      <c r="A3802" s="99" t="s">
        <v>815</v>
      </c>
      <c r="B3802" s="91">
        <v>8</v>
      </c>
      <c r="C3802" s="21" t="s">
        <v>849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182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218.4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400.4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201">ROUND(X3802+Y3802+Z3802+AA3802+AB3802,1)</f>
        <v>400.4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182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218.4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400.4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2">R3803+W3803</f>
        <v>0</v>
      </c>
      <c r="AC3803" s="15">
        <f t="shared" si="1201"/>
        <v>400.4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182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218.4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400.4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2"/>
        <v>0</v>
      </c>
      <c r="AC3804" s="15">
        <f t="shared" si="1201"/>
        <v>400.4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182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218.4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400.4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2"/>
        <v>0</v>
      </c>
      <c r="AC3805" s="15">
        <f t="shared" si="1201"/>
        <v>400.4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78</v>
      </c>
      <c r="O3806" s="14">
        <f>E3806*$E$9</f>
        <v>169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93.600000000000009</v>
      </c>
      <c r="T3806" s="14">
        <f>(O3806/100)*(K3806*$K$9)</f>
        <v>215.47499999999999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171.60000000000002</v>
      </c>
      <c r="Y3806" s="14">
        <f t="shared" si="1196"/>
        <v>384.47500000000002</v>
      </c>
      <c r="Z3806" s="14">
        <f t="shared" si="1197"/>
        <v>0</v>
      </c>
      <c r="AA3806" s="14">
        <f t="shared" si="1198"/>
        <v>0</v>
      </c>
      <c r="AB3806" s="14">
        <f t="shared" si="1202"/>
        <v>0</v>
      </c>
      <c r="AC3806" s="15">
        <f t="shared" si="1201"/>
        <v>556.1</v>
      </c>
      <c r="AD3806" s="48">
        <f>(ROUND(AC3806-AC3800,1)/AC3800)</f>
        <v>0.29627039627039625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78</v>
      </c>
      <c r="O3807" s="14">
        <f>E3807*$E$10</f>
        <v>0</v>
      </c>
      <c r="P3807" s="14">
        <f>F3807*$F$10</f>
        <v>169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93.600000000000009</v>
      </c>
      <c r="T3807" s="14">
        <f>(O3807/100)*(K3807*$J$10)</f>
        <v>0</v>
      </c>
      <c r="U3807" s="14">
        <f>(P3807/100)*(K3807*$K$10)+(P3807/100)*(L3807*$L$10)</f>
        <v>215.47499999999999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171.60000000000002</v>
      </c>
      <c r="Y3807" s="14">
        <f t="shared" si="1196"/>
        <v>0</v>
      </c>
      <c r="Z3807" s="14">
        <f t="shared" si="1197"/>
        <v>384.47500000000002</v>
      </c>
      <c r="AA3807" s="14">
        <f t="shared" si="1198"/>
        <v>0</v>
      </c>
      <c r="AB3807" s="14">
        <f t="shared" si="1202"/>
        <v>0</v>
      </c>
      <c r="AC3807" s="15">
        <f t="shared" si="1201"/>
        <v>556.1</v>
      </c>
      <c r="AD3807" s="48">
        <f>(ROUND(AC3807-AC3800,1)/AC3800)</f>
        <v>0.29627039627039625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78</v>
      </c>
      <c r="O3808" s="14">
        <f>E3808*$E$11</f>
        <v>0</v>
      </c>
      <c r="P3808" s="14">
        <f>F3808*$F$11</f>
        <v>0</v>
      </c>
      <c r="Q3808" s="14">
        <f>G3808*$G$11</f>
        <v>169</v>
      </c>
      <c r="R3808" s="14">
        <f>H3808*$H$11</f>
        <v>0</v>
      </c>
      <c r="S3808" s="14">
        <f>(N3808/100)*(I3808*$I$11)+(N3808/100)*(J3808*$J$11)</f>
        <v>93.600000000000009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215.47499999999999</v>
      </c>
      <c r="W3808" s="14">
        <f>(R3808/100)*(K3808*$K$11)+(R3808/100)*(L3808*$L$11)</f>
        <v>0</v>
      </c>
      <c r="X3808" s="14">
        <f t="shared" si="1195"/>
        <v>171.60000000000002</v>
      </c>
      <c r="Y3808" s="14">
        <f t="shared" si="1196"/>
        <v>0</v>
      </c>
      <c r="Z3808" s="14">
        <f t="shared" si="1197"/>
        <v>0</v>
      </c>
      <c r="AA3808" s="14">
        <f t="shared" si="1198"/>
        <v>384.47500000000002</v>
      </c>
      <c r="AB3808" s="14">
        <f t="shared" si="1202"/>
        <v>0</v>
      </c>
      <c r="AC3808" s="15">
        <f t="shared" si="1201"/>
        <v>556.1</v>
      </c>
      <c r="AD3808" s="48">
        <f>(ROUND(AC3808-AC3800,1)/AC3800)</f>
        <v>0.29627039627039625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78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169</v>
      </c>
      <c r="S3809" s="14">
        <f>(N3809/100)*(I3809*$I$12)+(N3809/100)*(J3809*$J$12)</f>
        <v>93.600000000000009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215.47499999999999</v>
      </c>
      <c r="X3809" s="14">
        <f t="shared" si="1195"/>
        <v>171.60000000000002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2"/>
        <v>384.47500000000002</v>
      </c>
      <c r="AC3809" s="15">
        <f t="shared" si="1201"/>
        <v>556.1</v>
      </c>
      <c r="AD3809" s="48">
        <f>(ROUND(AC3809-AC3800,1)/AC3800)</f>
        <v>0.29627039627039625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169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380.25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549.25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2"/>
        <v>0</v>
      </c>
      <c r="AC3810" s="15">
        <f t="shared" si="1201"/>
        <v>549.29999999999995</v>
      </c>
      <c r="AD3810" s="48">
        <f>(ROUND(AC3810-AC3800,1)/AC3800)</f>
        <v>0.28041958041958043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169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380.25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549.25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2"/>
        <v>0</v>
      </c>
      <c r="AC3811" s="15">
        <f t="shared" si="1201"/>
        <v>549.29999999999995</v>
      </c>
      <c r="AD3811" s="48">
        <f>(ROUND(AC3811-AC3800,1)/AC3800)</f>
        <v>0.28041958041958043</v>
      </c>
      <c r="AE3811" s="113"/>
      <c r="AF3811" s="60"/>
    </row>
    <row r="3812" spans="1:32">
      <c r="A3812" s="99"/>
      <c r="B3812" s="91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169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380.25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549.25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2"/>
        <v>0</v>
      </c>
      <c r="AC3812" s="15">
        <f t="shared" si="1201"/>
        <v>549.29999999999995</v>
      </c>
      <c r="AD3812" s="48">
        <f>(ROUND(AC3812-AC3800,1)/AC3800)</f>
        <v>0.28041958041958043</v>
      </c>
      <c r="AE3812" s="113"/>
      <c r="AF3812" s="60"/>
    </row>
    <row r="3813" spans="1:32">
      <c r="A3813" s="99"/>
      <c r="B3813" s="91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63</v>
      </c>
      <c r="K3813" s="13">
        <v>0</v>
      </c>
      <c r="L3813" s="13">
        <v>0</v>
      </c>
      <c r="M3813" s="13">
        <v>0</v>
      </c>
      <c r="N3813" s="14">
        <f>D3813*$D$16</f>
        <v>169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312.48099999999994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481.48099999999994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2"/>
        <v>0</v>
      </c>
      <c r="AC3813" s="15">
        <f t="shared" si="1201"/>
        <v>481.5</v>
      </c>
      <c r="AD3813" s="48">
        <f>(ROUND(AC3813-AC3800,1)/AC3800)</f>
        <v>0.12237762237762238</v>
      </c>
      <c r="AE3813" s="113"/>
      <c r="AF3813" s="60"/>
    </row>
    <row r="3814" spans="1:32">
      <c r="A3814" s="99"/>
      <c r="B3814" s="91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63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169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312.48099999999994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481.48099999999994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2"/>
        <v>0</v>
      </c>
      <c r="AC3814" s="15">
        <f t="shared" si="1201"/>
        <v>481.5</v>
      </c>
      <c r="AD3814" s="48">
        <f>(ROUND(AC3814-AC3800,1)/AC3800)</f>
        <v>0.12237762237762238</v>
      </c>
      <c r="AE3814" s="113"/>
      <c r="AF3814" s="60"/>
    </row>
    <row r="3815" spans="1:32">
      <c r="A3815" s="106" t="s">
        <v>0</v>
      </c>
      <c r="B3815" s="92" t="s">
        <v>346</v>
      </c>
      <c r="C3815" s="50" t="s">
        <v>241</v>
      </c>
      <c r="D3815" s="11">
        <v>106</v>
      </c>
      <c r="E3815" s="11">
        <v>0</v>
      </c>
      <c r="F3815" s="11">
        <v>100</v>
      </c>
      <c r="G3815" s="11">
        <v>0</v>
      </c>
      <c r="H3815" s="11">
        <v>0</v>
      </c>
      <c r="I3815" s="51">
        <v>25</v>
      </c>
      <c r="J3815" s="51">
        <v>25</v>
      </c>
      <c r="K3815" s="51">
        <v>0</v>
      </c>
      <c r="L3815" s="51">
        <v>0</v>
      </c>
      <c r="M3815" s="51">
        <v>0</v>
      </c>
      <c r="N3815" s="52">
        <f>D3815*$D$3</f>
        <v>159</v>
      </c>
      <c r="O3815" s="52">
        <f>E3815*$E$3</f>
        <v>0</v>
      </c>
      <c r="P3815" s="52">
        <f>F3815*$F$3</f>
        <v>150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119.25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9"/>
        <v>278.25</v>
      </c>
      <c r="Y3815" s="52">
        <f t="shared" si="1180"/>
        <v>0</v>
      </c>
      <c r="Z3815" s="52">
        <f t="shared" si="1181"/>
        <v>150</v>
      </c>
      <c r="AA3815" s="52">
        <f t="shared" si="1182"/>
        <v>0</v>
      </c>
      <c r="AB3815" s="52">
        <f>R3815+W3815</f>
        <v>0</v>
      </c>
      <c r="AC3815" s="53">
        <f>ROUND(X3815+Y3815+Z3815+AA3815+AB3815,1)</f>
        <v>428.3</v>
      </c>
      <c r="AD3815" s="58"/>
      <c r="AE3815" s="113"/>
      <c r="AF3815" s="60"/>
    </row>
    <row r="3816" spans="1:32">
      <c r="A3816" s="99" t="s">
        <v>814</v>
      </c>
      <c r="B3816" s="93">
        <v>20</v>
      </c>
      <c r="C3816" s="21" t="s">
        <v>324</v>
      </c>
      <c r="D3816" s="12">
        <v>106</v>
      </c>
      <c r="E3816" s="12">
        <v>0</v>
      </c>
      <c r="F3816" s="12">
        <v>100</v>
      </c>
      <c r="G3816" s="12">
        <v>0</v>
      </c>
      <c r="H3816" s="12">
        <v>0</v>
      </c>
      <c r="I3816" s="13">
        <v>52</v>
      </c>
      <c r="J3816" s="13">
        <v>52</v>
      </c>
      <c r="K3816" s="13">
        <v>0</v>
      </c>
      <c r="L3816" s="13">
        <v>0</v>
      </c>
      <c r="M3816" s="13">
        <v>0</v>
      </c>
      <c r="N3816" s="14">
        <f>D3816*$D$4</f>
        <v>137.80000000000001</v>
      </c>
      <c r="O3816" s="14">
        <f>E3816*$E$4</f>
        <v>0</v>
      </c>
      <c r="P3816" s="14">
        <f>F3816*$F$4</f>
        <v>130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257.96160000000003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3">N3816+S3816</f>
        <v>395.76160000000004</v>
      </c>
      <c r="Y3816" s="14">
        <f t="shared" ref="Y3816:Y3829" si="1204">O3816+T3816</f>
        <v>0</v>
      </c>
      <c r="Z3816" s="14">
        <f t="shared" ref="Z3816:Z3829" si="1205">P3816+U3816</f>
        <v>130</v>
      </c>
      <c r="AA3816" s="14">
        <f t="shared" ref="AA3816:AA3829" si="1206">Q3816+V3816</f>
        <v>0</v>
      </c>
      <c r="AB3816" s="14">
        <f>R3816+W3816</f>
        <v>0</v>
      </c>
      <c r="AC3816" s="15">
        <f>ROUND(X3816+Y3816+Z3816+AA3816+AB3816,1)</f>
        <v>525.79999999999995</v>
      </c>
      <c r="AD3816" s="48">
        <f>(ROUND(AC3816-AC3815,1)/AC3815)</f>
        <v>0.22764417464394116</v>
      </c>
      <c r="AE3816" s="113"/>
      <c r="AF3816" s="60"/>
    </row>
    <row r="3817" spans="1:32">
      <c r="A3817" s="99" t="s">
        <v>815</v>
      </c>
      <c r="B3817" s="93">
        <v>0</v>
      </c>
      <c r="C3817" s="21" t="s">
        <v>849</v>
      </c>
      <c r="D3817" s="12">
        <v>106</v>
      </c>
      <c r="E3817" s="12">
        <v>0</v>
      </c>
      <c r="F3817" s="12">
        <v>100</v>
      </c>
      <c r="G3817" s="12">
        <v>0</v>
      </c>
      <c r="H3817" s="12">
        <v>0</v>
      </c>
      <c r="I3817" s="13">
        <v>25</v>
      </c>
      <c r="J3817" s="13">
        <v>25</v>
      </c>
      <c r="K3817" s="13">
        <v>0</v>
      </c>
      <c r="L3817" s="13">
        <v>0</v>
      </c>
      <c r="M3817" s="13">
        <v>0</v>
      </c>
      <c r="N3817" s="14">
        <f>D3817*$D$5</f>
        <v>148.39999999999998</v>
      </c>
      <c r="O3817" s="14">
        <f>E3817*$E$5</f>
        <v>0</v>
      </c>
      <c r="P3817" s="14">
        <f>F3817*$F$5</f>
        <v>140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111.29999999999998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3"/>
        <v>259.69999999999993</v>
      </c>
      <c r="Y3817" s="14">
        <f t="shared" si="1204"/>
        <v>0</v>
      </c>
      <c r="Z3817" s="14">
        <f t="shared" si="1205"/>
        <v>140</v>
      </c>
      <c r="AA3817" s="14">
        <f t="shared" si="1206"/>
        <v>0</v>
      </c>
      <c r="AB3817" s="14">
        <f>R3817+W3817</f>
        <v>0</v>
      </c>
      <c r="AC3817" s="15">
        <f t="shared" ref="AC3817:AC3829" si="1207">ROUND(X3817+Y3817+Z3817+AA3817+AB3817,1)</f>
        <v>399.7</v>
      </c>
      <c r="AD3817" s="48">
        <f>(ROUND(AC3817-AC3815,1)/AC3815)</f>
        <v>-6.6775624562222746E-2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106</v>
      </c>
      <c r="E3818" s="12">
        <v>0</v>
      </c>
      <c r="F3818" s="12">
        <v>100</v>
      </c>
      <c r="G3818" s="12">
        <v>0</v>
      </c>
      <c r="H3818" s="12">
        <v>0</v>
      </c>
      <c r="I3818" s="13">
        <v>25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D3818*$D$6</f>
        <v>148.39999999999998</v>
      </c>
      <c r="O3818" s="14">
        <f>E3818*$E$6</f>
        <v>0</v>
      </c>
      <c r="P3818" s="14">
        <f>F3818*$F$6</f>
        <v>140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111.29999999999998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3"/>
        <v>259.69999999999993</v>
      </c>
      <c r="Y3818" s="14">
        <f t="shared" si="1204"/>
        <v>0</v>
      </c>
      <c r="Z3818" s="14">
        <f t="shared" si="1205"/>
        <v>140</v>
      </c>
      <c r="AA3818" s="14">
        <f t="shared" si="1206"/>
        <v>0</v>
      </c>
      <c r="AB3818" s="14">
        <f t="shared" ref="AB3818:AB3829" si="1208">R3818+W3818</f>
        <v>0</v>
      </c>
      <c r="AC3818" s="15">
        <f t="shared" si="1207"/>
        <v>399.7</v>
      </c>
      <c r="AD3818" s="48">
        <f>(ROUND(AC3818-AC3815,1)/AC3815)</f>
        <v>-6.6775624562222746E-2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106</v>
      </c>
      <c r="E3819" s="12">
        <v>0</v>
      </c>
      <c r="F3819" s="12">
        <v>100</v>
      </c>
      <c r="G3819" s="12">
        <v>0</v>
      </c>
      <c r="H3819" s="12">
        <v>0</v>
      </c>
      <c r="I3819" s="13">
        <v>25</v>
      </c>
      <c r="J3819" s="13">
        <v>25</v>
      </c>
      <c r="K3819" s="13">
        <v>0</v>
      </c>
      <c r="L3819" s="13">
        <v>0</v>
      </c>
      <c r="M3819" s="13">
        <v>0</v>
      </c>
      <c r="N3819" s="14">
        <f>D3819*$D$7</f>
        <v>148.39999999999998</v>
      </c>
      <c r="O3819" s="14">
        <f>E3819*$E$7</f>
        <v>0</v>
      </c>
      <c r="P3819" s="14">
        <f>F3819*$F$7</f>
        <v>140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111.29999999999998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3"/>
        <v>259.69999999999993</v>
      </c>
      <c r="Y3819" s="14">
        <f t="shared" si="1204"/>
        <v>0</v>
      </c>
      <c r="Z3819" s="14">
        <f t="shared" si="1205"/>
        <v>140</v>
      </c>
      <c r="AA3819" s="14">
        <f t="shared" si="1206"/>
        <v>0</v>
      </c>
      <c r="AB3819" s="14">
        <f t="shared" si="1208"/>
        <v>0</v>
      </c>
      <c r="AC3819" s="15">
        <f t="shared" si="1207"/>
        <v>399.7</v>
      </c>
      <c r="AD3819" s="48">
        <f>(ROUND(AC3819-AC3815,1)/AC3815)</f>
        <v>-6.6775624562222746E-2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106</v>
      </c>
      <c r="E3820" s="12">
        <v>0</v>
      </c>
      <c r="F3820" s="12">
        <v>100</v>
      </c>
      <c r="G3820" s="12">
        <v>0</v>
      </c>
      <c r="H3820" s="12">
        <v>0</v>
      </c>
      <c r="I3820" s="13">
        <v>25</v>
      </c>
      <c r="J3820" s="13">
        <v>25</v>
      </c>
      <c r="K3820" s="13">
        <v>0</v>
      </c>
      <c r="L3820" s="13">
        <v>0</v>
      </c>
      <c r="M3820" s="13">
        <v>0</v>
      </c>
      <c r="N3820" s="14">
        <f>D3820*$D$8</f>
        <v>148.39999999999998</v>
      </c>
      <c r="O3820" s="14">
        <f>E3820*$E$8</f>
        <v>0</v>
      </c>
      <c r="P3820" s="14">
        <f>F3820*$F$8</f>
        <v>140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111.29999999999998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3"/>
        <v>259.69999999999993</v>
      </c>
      <c r="Y3820" s="14">
        <f t="shared" si="1204"/>
        <v>0</v>
      </c>
      <c r="Z3820" s="14">
        <f t="shared" si="1205"/>
        <v>140</v>
      </c>
      <c r="AA3820" s="14">
        <f t="shared" si="1206"/>
        <v>0</v>
      </c>
      <c r="AB3820" s="14">
        <f t="shared" si="1208"/>
        <v>0</v>
      </c>
      <c r="AC3820" s="15">
        <f t="shared" si="1207"/>
        <v>399.7</v>
      </c>
      <c r="AD3820" s="48">
        <f>(ROUND(AC3820-AC3815,1)/AC3815)</f>
        <v>-6.6775624562222746E-2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53</v>
      </c>
      <c r="E3821" s="12">
        <v>206</v>
      </c>
      <c r="F3821" s="12">
        <v>0</v>
      </c>
      <c r="G3821" s="12">
        <v>0</v>
      </c>
      <c r="H3821" s="12">
        <v>0</v>
      </c>
      <c r="I3821" s="13">
        <v>25</v>
      </c>
      <c r="J3821" s="13">
        <v>25</v>
      </c>
      <c r="K3821" s="13">
        <v>43</v>
      </c>
      <c r="L3821" s="13">
        <v>0</v>
      </c>
      <c r="M3821" s="13">
        <v>0</v>
      </c>
      <c r="N3821" s="14">
        <f>D3821*$D$9</f>
        <v>63.599999999999994</v>
      </c>
      <c r="O3821" s="14">
        <f>E3821*$E$9</f>
        <v>267.8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47.699999999999996</v>
      </c>
      <c r="T3821" s="14">
        <f>(O3821/100)*(K3821*$K$9)</f>
        <v>172.73099999999999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3"/>
        <v>111.29999999999998</v>
      </c>
      <c r="Y3821" s="14">
        <f t="shared" si="1204"/>
        <v>440.53100000000001</v>
      </c>
      <c r="Z3821" s="14">
        <f t="shared" si="1205"/>
        <v>0</v>
      </c>
      <c r="AA3821" s="14">
        <f t="shared" si="1206"/>
        <v>0</v>
      </c>
      <c r="AB3821" s="14">
        <f t="shared" si="1208"/>
        <v>0</v>
      </c>
      <c r="AC3821" s="15">
        <f t="shared" si="1207"/>
        <v>551.79999999999995</v>
      </c>
      <c r="AD3821" s="48">
        <f>(ROUND(AC3821-AC3815,1)/AC3815)</f>
        <v>0.28834928788232544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53</v>
      </c>
      <c r="E3822" s="12">
        <v>0</v>
      </c>
      <c r="F3822" s="12">
        <v>206</v>
      </c>
      <c r="G3822" s="12">
        <v>0</v>
      </c>
      <c r="H3822" s="12">
        <v>0</v>
      </c>
      <c r="I3822" s="13">
        <v>25</v>
      </c>
      <c r="J3822" s="13">
        <v>25</v>
      </c>
      <c r="K3822" s="13">
        <v>21.5</v>
      </c>
      <c r="L3822" s="13">
        <v>21.5</v>
      </c>
      <c r="M3822" s="13">
        <v>0</v>
      </c>
      <c r="N3822" s="14">
        <f>D3822*$D$10</f>
        <v>63.599999999999994</v>
      </c>
      <c r="O3822" s="14">
        <f>E3822*$E$10</f>
        <v>0</v>
      </c>
      <c r="P3822" s="14">
        <f>F3822*$F$10</f>
        <v>267.8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47.699999999999996</v>
      </c>
      <c r="T3822" s="14">
        <f>(O3822/100)*(K3822*$J$10)</f>
        <v>0</v>
      </c>
      <c r="U3822" s="14">
        <f>(P3822/100)*(K3822*$K$10)+(P3822/100)*(L3822*$L$10)</f>
        <v>172.73099999999999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3"/>
        <v>111.29999999999998</v>
      </c>
      <c r="Y3822" s="14">
        <f t="shared" si="1204"/>
        <v>0</v>
      </c>
      <c r="Z3822" s="14">
        <f t="shared" si="1205"/>
        <v>440.53100000000001</v>
      </c>
      <c r="AA3822" s="14">
        <f t="shared" si="1206"/>
        <v>0</v>
      </c>
      <c r="AB3822" s="14">
        <f t="shared" si="1208"/>
        <v>0</v>
      </c>
      <c r="AC3822" s="15">
        <f t="shared" si="1207"/>
        <v>551.79999999999995</v>
      </c>
      <c r="AD3822" s="48">
        <f>(ROUND(AC3822-AC3815,1)/AC3815)</f>
        <v>0.28834928788232544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53</v>
      </c>
      <c r="E3823" s="12">
        <v>0</v>
      </c>
      <c r="F3823" s="12">
        <v>0</v>
      </c>
      <c r="G3823" s="12">
        <v>206</v>
      </c>
      <c r="H3823" s="12">
        <v>0</v>
      </c>
      <c r="I3823" s="13">
        <v>25</v>
      </c>
      <c r="J3823" s="13">
        <v>25</v>
      </c>
      <c r="K3823" s="13">
        <v>0</v>
      </c>
      <c r="L3823" s="13">
        <v>43</v>
      </c>
      <c r="M3823" s="13">
        <v>0</v>
      </c>
      <c r="N3823" s="14">
        <f>D3823*$D$11</f>
        <v>63.599999999999994</v>
      </c>
      <c r="O3823" s="14">
        <f>E3823*$E$11</f>
        <v>0</v>
      </c>
      <c r="P3823" s="14">
        <f>F3823*$F$11</f>
        <v>0</v>
      </c>
      <c r="Q3823" s="14">
        <f>G3823*$G$11</f>
        <v>267.8</v>
      </c>
      <c r="R3823" s="14">
        <f>H3823*$H$11</f>
        <v>0</v>
      </c>
      <c r="S3823" s="14">
        <f>(N3823/100)*(I3823*$I$11)+(N3823/100)*(J3823*$J$11)</f>
        <v>47.699999999999996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172.73099999999999</v>
      </c>
      <c r="W3823" s="14">
        <f>(R3823/100)*(K3823*$K$11)+(R3823/100)*(L3823*$L$11)</f>
        <v>0</v>
      </c>
      <c r="X3823" s="14">
        <f t="shared" si="1203"/>
        <v>111.29999999999998</v>
      </c>
      <c r="Y3823" s="14">
        <f t="shared" si="1204"/>
        <v>0</v>
      </c>
      <c r="Z3823" s="14">
        <f t="shared" si="1205"/>
        <v>0</v>
      </c>
      <c r="AA3823" s="14">
        <f t="shared" si="1206"/>
        <v>440.53100000000001</v>
      </c>
      <c r="AB3823" s="14">
        <f t="shared" si="1208"/>
        <v>0</v>
      </c>
      <c r="AC3823" s="15">
        <f t="shared" si="1207"/>
        <v>551.79999999999995</v>
      </c>
      <c r="AD3823" s="48">
        <f>(ROUND(AC3823-AC3815,1)/AC3815)</f>
        <v>0.28834928788232544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53</v>
      </c>
      <c r="E3824" s="12">
        <v>0</v>
      </c>
      <c r="F3824" s="12">
        <v>0</v>
      </c>
      <c r="G3824" s="12">
        <v>0</v>
      </c>
      <c r="H3824" s="12">
        <v>206</v>
      </c>
      <c r="I3824" s="13">
        <v>25</v>
      </c>
      <c r="J3824" s="13">
        <v>25</v>
      </c>
      <c r="K3824" s="13">
        <v>21.5</v>
      </c>
      <c r="L3824" s="13">
        <v>21.5</v>
      </c>
      <c r="M3824" s="13">
        <v>0</v>
      </c>
      <c r="N3824" s="14">
        <f>D3824*$D$12</f>
        <v>63.599999999999994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267.8</v>
      </c>
      <c r="S3824" s="14">
        <f>(N3824/100)*(I3824*$I$12)+(N3824/100)*(J3824*$J$12)</f>
        <v>47.699999999999996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172.73099999999999</v>
      </c>
      <c r="X3824" s="14">
        <f t="shared" si="1203"/>
        <v>111.29999999999998</v>
      </c>
      <c r="Y3824" s="14">
        <f t="shared" si="1204"/>
        <v>0</v>
      </c>
      <c r="Z3824" s="14">
        <f t="shared" si="1205"/>
        <v>0</v>
      </c>
      <c r="AA3824" s="14">
        <f t="shared" si="1206"/>
        <v>0</v>
      </c>
      <c r="AB3824" s="14">
        <f t="shared" si="1208"/>
        <v>440.53100000000001</v>
      </c>
      <c r="AC3824" s="15">
        <f t="shared" si="1207"/>
        <v>551.79999999999995</v>
      </c>
      <c r="AD3824" s="48">
        <f>(ROUND(AC3824-AC3815,1)/AC3815)</f>
        <v>0.28834928788232544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106</v>
      </c>
      <c r="E3825" s="12">
        <v>0</v>
      </c>
      <c r="F3825" s="12">
        <v>100</v>
      </c>
      <c r="G3825" s="12">
        <v>0</v>
      </c>
      <c r="H3825" s="12">
        <v>0</v>
      </c>
      <c r="I3825" s="13">
        <v>25</v>
      </c>
      <c r="J3825" s="13">
        <v>25</v>
      </c>
      <c r="K3825" s="13">
        <v>0</v>
      </c>
      <c r="L3825" s="13">
        <v>0</v>
      </c>
      <c r="M3825" s="13">
        <v>44</v>
      </c>
      <c r="N3825" s="14">
        <f>D3825*$D$13</f>
        <v>137.80000000000001</v>
      </c>
      <c r="O3825" s="14">
        <f>E3825*$E$13</f>
        <v>0</v>
      </c>
      <c r="P3825" s="14">
        <f>F3825*$F$13</f>
        <v>130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194.298</v>
      </c>
      <c r="T3825" s="14">
        <f>(O3825/100)*(K3825*$K$13)+(O3825/100)*(M3825*$M$13)</f>
        <v>0</v>
      </c>
      <c r="U3825" s="14">
        <f>(P3825/100)*(K3825*$K$13)+(P3825/100)*(L3825*$L$13)+(P3825/100)*(M3825*$M$13)</f>
        <v>85.8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3"/>
        <v>332.09800000000001</v>
      </c>
      <c r="Y3825" s="14">
        <f t="shared" si="1204"/>
        <v>0</v>
      </c>
      <c r="Z3825" s="14">
        <f t="shared" si="1205"/>
        <v>215.8</v>
      </c>
      <c r="AA3825" s="14">
        <f t="shared" si="1206"/>
        <v>0</v>
      </c>
      <c r="AB3825" s="14">
        <f t="shared" si="1208"/>
        <v>0</v>
      </c>
      <c r="AC3825" s="15">
        <f t="shared" si="1207"/>
        <v>547.9</v>
      </c>
      <c r="AD3825" s="48">
        <f>(ROUND(AC3825-AC3815,1)/AC3815)</f>
        <v>0.27924352089656779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25</v>
      </c>
      <c r="J3826" s="13">
        <v>25</v>
      </c>
      <c r="K3826" s="13">
        <v>84</v>
      </c>
      <c r="L3826" s="13">
        <v>0</v>
      </c>
      <c r="M3826" s="13">
        <v>0</v>
      </c>
      <c r="N3826" s="14">
        <f>D3826*$D$14</f>
        <v>182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365.82000000000005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3"/>
        <v>547.82000000000005</v>
      </c>
      <c r="Y3826" s="14">
        <f t="shared" si="1204"/>
        <v>0</v>
      </c>
      <c r="Z3826" s="14">
        <f t="shared" si="1205"/>
        <v>0</v>
      </c>
      <c r="AA3826" s="14">
        <f t="shared" si="1206"/>
        <v>0</v>
      </c>
      <c r="AB3826" s="14">
        <f t="shared" si="1208"/>
        <v>0</v>
      </c>
      <c r="AC3826" s="15">
        <f t="shared" si="1207"/>
        <v>547.79999999999995</v>
      </c>
      <c r="AD3826" s="48">
        <f>(ROUND(AC3826-AC3815,1)/AC3815)</f>
        <v>0.27901003969180482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25</v>
      </c>
      <c r="J3827" s="13">
        <v>25</v>
      </c>
      <c r="K3827" s="13">
        <v>0</v>
      </c>
      <c r="L3827" s="13">
        <v>84</v>
      </c>
      <c r="M3827" s="13">
        <v>0</v>
      </c>
      <c r="N3827" s="14">
        <f>D3827*$D$15</f>
        <v>182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365.82000000000005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3"/>
        <v>547.82000000000005</v>
      </c>
      <c r="Y3827" s="14">
        <f t="shared" si="1204"/>
        <v>0</v>
      </c>
      <c r="Z3827" s="14">
        <f t="shared" si="1205"/>
        <v>0</v>
      </c>
      <c r="AA3827" s="14">
        <f t="shared" si="1206"/>
        <v>0</v>
      </c>
      <c r="AB3827" s="14">
        <f t="shared" si="1208"/>
        <v>0</v>
      </c>
      <c r="AC3827" s="15">
        <f t="shared" si="1207"/>
        <v>547.79999999999995</v>
      </c>
      <c r="AD3827" s="48">
        <f>(ROUND(AC3827-AC3815,1)/AC3815)</f>
        <v>0.27901003969180482</v>
      </c>
      <c r="AE3827" s="113"/>
      <c r="AF3827" s="60"/>
    </row>
    <row r="3828" spans="1:32">
      <c r="A3828" s="99"/>
      <c r="B3828" s="93"/>
      <c r="C3828" s="21" t="s">
        <v>325</v>
      </c>
      <c r="D3828" s="12">
        <v>106</v>
      </c>
      <c r="E3828" s="12">
        <v>0</v>
      </c>
      <c r="F3828" s="12">
        <v>100</v>
      </c>
      <c r="G3828" s="12">
        <v>0</v>
      </c>
      <c r="H3828" s="12">
        <v>0</v>
      </c>
      <c r="I3828" s="13">
        <v>25</v>
      </c>
      <c r="J3828" s="13">
        <v>64</v>
      </c>
      <c r="K3828" s="13">
        <v>0</v>
      </c>
      <c r="L3828" s="13">
        <v>0</v>
      </c>
      <c r="M3828" s="13">
        <v>0</v>
      </c>
      <c r="N3828" s="14">
        <f>D3828*$D$16</f>
        <v>137.80000000000001</v>
      </c>
      <c r="O3828" s="14">
        <f>E3828*$E$16</f>
        <v>0</v>
      </c>
      <c r="P3828" s="14">
        <f>F3828*$F$16</f>
        <v>130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237.29160000000002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3"/>
        <v>375.09160000000003</v>
      </c>
      <c r="Y3828" s="14">
        <f t="shared" si="1204"/>
        <v>0</v>
      </c>
      <c r="Z3828" s="14">
        <f t="shared" si="1205"/>
        <v>130</v>
      </c>
      <c r="AA3828" s="14">
        <f t="shared" si="1206"/>
        <v>0</v>
      </c>
      <c r="AB3828" s="14">
        <f t="shared" si="1208"/>
        <v>0</v>
      </c>
      <c r="AC3828" s="15">
        <f t="shared" si="1207"/>
        <v>505.1</v>
      </c>
      <c r="AD3828" s="48">
        <f>(ROUND(AC3828-AC3815,1)/AC3815)</f>
        <v>0.17931356525799672</v>
      </c>
      <c r="AE3828" s="113"/>
      <c r="AF3828" s="60"/>
    </row>
    <row r="3829" spans="1:32">
      <c r="A3829" s="99"/>
      <c r="B3829" s="93"/>
      <c r="C3829" s="21" t="s">
        <v>326</v>
      </c>
      <c r="D3829" s="12">
        <v>106</v>
      </c>
      <c r="E3829" s="12">
        <v>0</v>
      </c>
      <c r="F3829" s="12">
        <v>100</v>
      </c>
      <c r="G3829" s="12">
        <v>0</v>
      </c>
      <c r="H3829" s="12">
        <v>0</v>
      </c>
      <c r="I3829" s="13">
        <v>64</v>
      </c>
      <c r="J3829" s="13">
        <v>25</v>
      </c>
      <c r="K3829" s="13">
        <v>0</v>
      </c>
      <c r="L3829" s="13">
        <v>0</v>
      </c>
      <c r="M3829" s="13">
        <v>0</v>
      </c>
      <c r="N3829" s="14">
        <f>D3829*$D$17</f>
        <v>137.80000000000001</v>
      </c>
      <c r="O3829" s="14">
        <f>E3829*$E$17</f>
        <v>0</v>
      </c>
      <c r="P3829" s="14">
        <f>F3829*$F$17</f>
        <v>130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237.29160000000002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3"/>
        <v>375.09160000000003</v>
      </c>
      <c r="Y3829" s="14">
        <f t="shared" si="1204"/>
        <v>0</v>
      </c>
      <c r="Z3829" s="14">
        <f t="shared" si="1205"/>
        <v>130</v>
      </c>
      <c r="AA3829" s="14">
        <f t="shared" si="1206"/>
        <v>0</v>
      </c>
      <c r="AB3829" s="14">
        <f t="shared" si="1208"/>
        <v>0</v>
      </c>
      <c r="AC3829" s="15">
        <f t="shared" si="1207"/>
        <v>505.1</v>
      </c>
      <c r="AD3829" s="48">
        <f>(ROUND(AC3829-AC3815,1)/AC3815)</f>
        <v>0.17931356525799672</v>
      </c>
      <c r="AE3829" s="113"/>
      <c r="AF3829" s="60"/>
    </row>
    <row r="3830" spans="1:32">
      <c r="A3830" s="107"/>
      <c r="B3830" s="157" t="s">
        <v>434</v>
      </c>
      <c r="C3830" s="157"/>
      <c r="D3830" s="157"/>
      <c r="E3830" s="157"/>
      <c r="F3830" s="157"/>
      <c r="G3830" s="157"/>
      <c r="H3830" s="157"/>
      <c r="I3830" s="157"/>
      <c r="J3830" s="157"/>
      <c r="K3830" s="157"/>
      <c r="L3830" s="157"/>
      <c r="M3830" s="157"/>
      <c r="N3830" s="157"/>
      <c r="O3830" s="157"/>
      <c r="P3830" s="157"/>
      <c r="Q3830" s="157"/>
      <c r="R3830" s="157"/>
      <c r="S3830" s="157"/>
      <c r="T3830" s="157"/>
      <c r="U3830" s="157"/>
      <c r="V3830" s="157"/>
      <c r="W3830" s="157"/>
      <c r="X3830" s="157"/>
      <c r="Y3830" s="157"/>
      <c r="Z3830" s="157"/>
      <c r="AA3830" s="157"/>
      <c r="AB3830" s="157"/>
      <c r="AC3830" s="18">
        <v>500</v>
      </c>
      <c r="AD3830" s="18"/>
      <c r="AE3830" s="113"/>
      <c r="AF3830" s="60"/>
    </row>
    <row r="3831" spans="1:32">
      <c r="A3831" s="106" t="s">
        <v>0</v>
      </c>
      <c r="B3831" s="87" t="s">
        <v>227</v>
      </c>
      <c r="C3831" s="21" t="s">
        <v>243</v>
      </c>
      <c r="D3831" s="12">
        <v>114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0</v>
      </c>
      <c r="L3831" s="13">
        <v>0</v>
      </c>
      <c r="M3831" s="13">
        <v>0</v>
      </c>
      <c r="N3831" s="14">
        <f>D3831*$D$3</f>
        <v>171</v>
      </c>
      <c r="O3831" s="14">
        <f>E3831*$E$3</f>
        <v>0</v>
      </c>
      <c r="P3831" s="14">
        <f>F3831*$F$3</f>
        <v>0</v>
      </c>
      <c r="Q3831" s="14">
        <f>G3831*$G$3</f>
        <v>0</v>
      </c>
      <c r="R3831" s="14">
        <f>H3831*$H$3</f>
        <v>0</v>
      </c>
      <c r="S3831" s="14">
        <f>(N3831/100)*(I3831*$I$3)+(N3831/100)*(J3831*$J$3)</f>
        <v>205.2</v>
      </c>
      <c r="T3831" s="14">
        <f>(O3831/100)*(K3831*$K$3)</f>
        <v>0</v>
      </c>
      <c r="U3831" s="14">
        <f>(P3831/100)*(K3831*$K$3)+(P3831/100)*(L3831*$L$3)</f>
        <v>0</v>
      </c>
      <c r="V3831" s="14">
        <f>(Q3831/100)*(L3831*$L$3)</f>
        <v>0</v>
      </c>
      <c r="W3831" s="14">
        <f>(R3831/100)*(K3831*$K$3)+(R3831/100)*(L3831*$L$3)</f>
        <v>0</v>
      </c>
      <c r="X3831" s="14">
        <f t="shared" ref="X3831:AB3833" si="1209">N3831+S3831</f>
        <v>376.2</v>
      </c>
      <c r="Y3831" s="14">
        <f t="shared" si="1209"/>
        <v>0</v>
      </c>
      <c r="Z3831" s="14">
        <f t="shared" si="1209"/>
        <v>0</v>
      </c>
      <c r="AA3831" s="14">
        <f t="shared" si="1209"/>
        <v>0</v>
      </c>
      <c r="AB3831" s="14">
        <f t="shared" si="1209"/>
        <v>0</v>
      </c>
      <c r="AC3831" s="15">
        <f>ROUND(X3831+Y3831+Z3831+AA3831+AB3831,1)</f>
        <v>376.2</v>
      </c>
      <c r="AD3831" s="48">
        <v>0</v>
      </c>
      <c r="AE3831" s="113"/>
      <c r="AF3831" s="60"/>
    </row>
    <row r="3832" spans="1:32">
      <c r="A3832" s="99" t="s">
        <v>814</v>
      </c>
      <c r="B3832" s="87">
        <v>14</v>
      </c>
      <c r="C3832" s="21" t="s">
        <v>324</v>
      </c>
      <c r="D3832" s="12">
        <v>114</v>
      </c>
      <c r="E3832" s="12">
        <v>0</v>
      </c>
      <c r="F3832" s="12">
        <v>0</v>
      </c>
      <c r="G3832" s="12">
        <v>0</v>
      </c>
      <c r="H3832" s="12">
        <v>0</v>
      </c>
      <c r="I3832" s="13">
        <v>75</v>
      </c>
      <c r="J3832" s="13">
        <v>35</v>
      </c>
      <c r="K3832" s="13">
        <v>0</v>
      </c>
      <c r="L3832" s="13">
        <v>0</v>
      </c>
      <c r="M3832" s="13">
        <v>0</v>
      </c>
      <c r="N3832" s="14">
        <f>D3832*$D$4</f>
        <v>148.20000000000002</v>
      </c>
      <c r="O3832" s="14">
        <f>E3832*$E$4</f>
        <v>0</v>
      </c>
      <c r="P3832" s="14">
        <f>F3832*$F$4</f>
        <v>0</v>
      </c>
      <c r="Q3832" s="14">
        <f>G3832*$G$4</f>
        <v>0</v>
      </c>
      <c r="R3832" s="14">
        <f>H3832*$H$4</f>
        <v>0</v>
      </c>
      <c r="S3832" s="14">
        <f>(N3832/100)*(I3832*$I$4)+(N3832/100)*(J3832*$J$4)</f>
        <v>293.43600000000004</v>
      </c>
      <c r="T3832" s="14">
        <f>(O3832/100)*(K3832*$K$4)</f>
        <v>0</v>
      </c>
      <c r="U3832" s="14">
        <f>(P3832/100)*(K3832*$K$4)+(P3832/100)*(L3832*$L$4)</f>
        <v>0</v>
      </c>
      <c r="V3832" s="14">
        <f>(Q3832/100)*(L3832*$L$4)</f>
        <v>0</v>
      </c>
      <c r="W3832" s="14">
        <f>(R3832/100)*(K3832*$K$4)+(R3832/100)*(L3832*$L$4)</f>
        <v>0</v>
      </c>
      <c r="X3832" s="14">
        <f t="shared" si="1209"/>
        <v>441.63600000000008</v>
      </c>
      <c r="Y3832" s="14">
        <f t="shared" si="1209"/>
        <v>0</v>
      </c>
      <c r="Z3832" s="14">
        <f t="shared" si="1209"/>
        <v>0</v>
      </c>
      <c r="AA3832" s="14">
        <f t="shared" si="1209"/>
        <v>0</v>
      </c>
      <c r="AB3832" s="14">
        <f t="shared" si="1209"/>
        <v>0</v>
      </c>
      <c r="AC3832" s="15">
        <f>ROUND(X3832+Y3832+Z3832+AA3832+AB3832,1)</f>
        <v>441.6</v>
      </c>
      <c r="AD3832" s="48">
        <f>(ROUND(AC3832-AC3831,1)/AC3831)</f>
        <v>0.17384370015948966</v>
      </c>
      <c r="AE3832" s="113"/>
      <c r="AF3832" s="60"/>
    </row>
    <row r="3833" spans="1:32">
      <c r="A3833" s="99" t="s">
        <v>815</v>
      </c>
      <c r="B3833" s="87">
        <v>20</v>
      </c>
      <c r="C3833" s="21" t="s">
        <v>849</v>
      </c>
      <c r="D3833" s="12">
        <v>114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20</v>
      </c>
      <c r="K3833" s="13">
        <v>0</v>
      </c>
      <c r="L3833" s="13">
        <v>0</v>
      </c>
      <c r="M3833" s="13">
        <v>0</v>
      </c>
      <c r="N3833" s="14">
        <f>D3833*$D$5</f>
        <v>159.6</v>
      </c>
      <c r="O3833" s="14">
        <f>E3833*$E$5</f>
        <v>0</v>
      </c>
      <c r="P3833" s="14">
        <f>F3833*$F$5</f>
        <v>0</v>
      </c>
      <c r="Q3833" s="14">
        <f>G3833*$G$5</f>
        <v>0</v>
      </c>
      <c r="R3833" s="14">
        <f>H3833*$H$5</f>
        <v>0</v>
      </c>
      <c r="S3833" s="14">
        <f>(N3833/100)*(I3833*$I$5)+(N3833/100)*(J3833*$J$5)</f>
        <v>191.51999999999998</v>
      </c>
      <c r="T3833" s="14">
        <f>(O3833/100)*(K3833*$K$5)</f>
        <v>0</v>
      </c>
      <c r="U3833" s="14">
        <f>(P3833/100)*(K3833*$K$5)+(P3833/100)*(L3833*$L$5)</f>
        <v>0</v>
      </c>
      <c r="V3833" s="14">
        <f>(Q3833/100)*(L3833*$L$5)</f>
        <v>0</v>
      </c>
      <c r="W3833" s="14">
        <f>(R3833/100)*(K3833*$K$5)+(R3833/100)*(L3833*$L$5)</f>
        <v>0</v>
      </c>
      <c r="X3833" s="14">
        <f t="shared" si="1209"/>
        <v>351.12</v>
      </c>
      <c r="Y3833" s="14">
        <f t="shared" si="1209"/>
        <v>0</v>
      </c>
      <c r="Z3833" s="14">
        <f t="shared" si="1209"/>
        <v>0</v>
      </c>
      <c r="AA3833" s="14">
        <f t="shared" si="1209"/>
        <v>0</v>
      </c>
      <c r="AB3833" s="14">
        <f t="shared" si="1209"/>
        <v>0</v>
      </c>
      <c r="AC3833" s="15">
        <f t="shared" ref="AC3833:AC3845" si="1210">ROUND(X3833+Y3833+Z3833+AA3833+AB3833,1)</f>
        <v>351.1</v>
      </c>
      <c r="AD3833" s="48">
        <f>(ROUND(AC3833-AC3831,1)/AC3831)</f>
        <v>-6.6719829877724623E-2</v>
      </c>
      <c r="AE3833" s="113" t="s">
        <v>813</v>
      </c>
      <c r="AF3833" s="60"/>
    </row>
    <row r="3834" spans="1:32">
      <c r="A3834" s="99" t="s">
        <v>816</v>
      </c>
      <c r="B3834" s="87">
        <v>0</v>
      </c>
      <c r="C3834" s="21" t="s">
        <v>337</v>
      </c>
      <c r="D3834" s="12">
        <v>114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D3834*$D$6</f>
        <v>159.6</v>
      </c>
      <c r="O3834" s="14">
        <f>E3834*$E$6</f>
        <v>0</v>
      </c>
      <c r="P3834" s="14">
        <f>F3834*$F$6</f>
        <v>0</v>
      </c>
      <c r="Q3834" s="14">
        <f>G3834*$G$6</f>
        <v>0</v>
      </c>
      <c r="R3834" s="14">
        <f>H3834*$H$6</f>
        <v>0</v>
      </c>
      <c r="S3834" s="14">
        <f>(N3834/100)*(I3834*$I$6)+(N3834/100)*(J3834*$J$6)</f>
        <v>191.51999999999998</v>
      </c>
      <c r="T3834" s="14">
        <f>(O3834/100)*(K3834*$K$6)</f>
        <v>0</v>
      </c>
      <c r="U3834" s="14">
        <f>(P3834/100)*(K3834*$K$6)+(P3834/100)*(L3834*$L$6)</f>
        <v>0</v>
      </c>
      <c r="V3834" s="14">
        <f>(Q3834/100)*(L3834*$L$6)</f>
        <v>0</v>
      </c>
      <c r="W3834" s="14">
        <f>(R3834/100)*(K3834*$K$6)+(R3834/100)*(L3834*$L$6)</f>
        <v>0</v>
      </c>
      <c r="X3834" s="14">
        <f t="shared" ref="X3834:X3845" si="1211">N3834+S3834</f>
        <v>351.12</v>
      </c>
      <c r="Y3834" s="14">
        <f t="shared" ref="Y3834:Y3845" si="1212">O3834+T3834</f>
        <v>0</v>
      </c>
      <c r="Z3834" s="14">
        <f t="shared" ref="Z3834:Z3845" si="1213">P3834+U3834</f>
        <v>0</v>
      </c>
      <c r="AA3834" s="14">
        <f t="shared" ref="AA3834:AA3845" si="1214">Q3834+V3834</f>
        <v>0</v>
      </c>
      <c r="AB3834" s="14">
        <f t="shared" ref="AB3834:AB3862" si="1215">R3834+W3834</f>
        <v>0</v>
      </c>
      <c r="AC3834" s="15">
        <f t="shared" si="1210"/>
        <v>351.1</v>
      </c>
      <c r="AD3834" s="48">
        <f>(ROUND(AC3834-AC3831,1)/AC3831)</f>
        <v>-6.6719829877724623E-2</v>
      </c>
      <c r="AE3834" s="113"/>
      <c r="AF3834" s="60"/>
    </row>
    <row r="3835" spans="1:32">
      <c r="A3835" s="99" t="s">
        <v>817</v>
      </c>
      <c r="B3835" s="87">
        <v>0</v>
      </c>
      <c r="C3835" s="21" t="s">
        <v>338</v>
      </c>
      <c r="D3835" s="12">
        <v>114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20</v>
      </c>
      <c r="K3835" s="13">
        <v>0</v>
      </c>
      <c r="L3835" s="13">
        <v>0</v>
      </c>
      <c r="M3835" s="13">
        <v>0</v>
      </c>
      <c r="N3835" s="14">
        <f>D3835*$D$7</f>
        <v>159.6</v>
      </c>
      <c r="O3835" s="14">
        <f>E3835*$E$7</f>
        <v>0</v>
      </c>
      <c r="P3835" s="14">
        <f>F3835*$F$7</f>
        <v>0</v>
      </c>
      <c r="Q3835" s="14">
        <f>G3835*$G$7</f>
        <v>0</v>
      </c>
      <c r="R3835" s="14">
        <f>H3835*$H$7</f>
        <v>0</v>
      </c>
      <c r="S3835" s="14">
        <f>(N3835/100)*(I3835*$I$7)+(N3835/100)*(J3835*$J$7)</f>
        <v>191.51999999999998</v>
      </c>
      <c r="T3835" s="14">
        <f>(O3835/100)*(K3835*$K$7)</f>
        <v>0</v>
      </c>
      <c r="U3835" s="14">
        <f>(P3835/100)*(K3835*$K$7)+(P3835/100)*(L3835*$L$7)</f>
        <v>0</v>
      </c>
      <c r="V3835" s="14">
        <f>(Q3835/100)*(L3835*$L$7)</f>
        <v>0</v>
      </c>
      <c r="W3835" s="14">
        <f>(R3835/100)*(K3835*$K$7)+(R3835/100)*(L3835*$L$7)</f>
        <v>0</v>
      </c>
      <c r="X3835" s="14">
        <f t="shared" si="1211"/>
        <v>351.12</v>
      </c>
      <c r="Y3835" s="14">
        <f t="shared" si="1212"/>
        <v>0</v>
      </c>
      <c r="Z3835" s="14">
        <f t="shared" si="1213"/>
        <v>0</v>
      </c>
      <c r="AA3835" s="14">
        <f t="shared" si="1214"/>
        <v>0</v>
      </c>
      <c r="AB3835" s="14">
        <f t="shared" si="1215"/>
        <v>0</v>
      </c>
      <c r="AC3835" s="15">
        <f t="shared" si="1210"/>
        <v>351.1</v>
      </c>
      <c r="AD3835" s="48">
        <f>(ROUND(AC3835-AC3831,1)/AC3831)</f>
        <v>-6.6719829877724623E-2</v>
      </c>
      <c r="AE3835" s="113"/>
      <c r="AF3835" s="60"/>
    </row>
    <row r="3836" spans="1:32">
      <c r="A3836" s="99" t="s">
        <v>666</v>
      </c>
      <c r="B3836" s="87"/>
      <c r="C3836" s="21" t="s">
        <v>339</v>
      </c>
      <c r="D3836" s="12">
        <v>114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20</v>
      </c>
      <c r="K3836" s="13">
        <v>0</v>
      </c>
      <c r="L3836" s="13">
        <v>0</v>
      </c>
      <c r="M3836" s="13">
        <v>0</v>
      </c>
      <c r="N3836" s="14">
        <f>D3836*$D$8</f>
        <v>159.6</v>
      </c>
      <c r="O3836" s="14">
        <f>E3836*$E$8</f>
        <v>0</v>
      </c>
      <c r="P3836" s="14">
        <f>F3836*$F$8</f>
        <v>0</v>
      </c>
      <c r="Q3836" s="14">
        <f>G3836*$G$8</f>
        <v>0</v>
      </c>
      <c r="R3836" s="14">
        <f>H3836*$H$8</f>
        <v>0</v>
      </c>
      <c r="S3836" s="14">
        <f>(N3836/100)*(I3836*$I$8)+(N3836/100)*(J3836*$J$8)</f>
        <v>191.51999999999998</v>
      </c>
      <c r="T3836" s="14">
        <f>(O3836/100)*(K3836*$K$8)</f>
        <v>0</v>
      </c>
      <c r="U3836" s="14">
        <f>(P3836/100)*(K3836*$K$8)+(P3836/100)*(L3836*$L$8)</f>
        <v>0</v>
      </c>
      <c r="V3836" s="14">
        <f>(Q3836/100)*(L3836*$L$8)</f>
        <v>0</v>
      </c>
      <c r="W3836" s="14">
        <f>(R3836/100)*(K3836*$K$8)+(R3836/100)*(L3836*$L$8)</f>
        <v>0</v>
      </c>
      <c r="X3836" s="14">
        <f t="shared" si="1211"/>
        <v>351.12</v>
      </c>
      <c r="Y3836" s="14">
        <f t="shared" si="1212"/>
        <v>0</v>
      </c>
      <c r="Z3836" s="14">
        <f t="shared" si="1213"/>
        <v>0</v>
      </c>
      <c r="AA3836" s="14">
        <f t="shared" si="1214"/>
        <v>0</v>
      </c>
      <c r="AB3836" s="14">
        <f t="shared" si="1215"/>
        <v>0</v>
      </c>
      <c r="AC3836" s="15">
        <f t="shared" si="1210"/>
        <v>351.1</v>
      </c>
      <c r="AD3836" s="48">
        <f>(ROUND(AC3836-AC3831,1)/AC3831)</f>
        <v>-6.6719829877724623E-2</v>
      </c>
      <c r="AE3836" s="113"/>
      <c r="AF3836" s="60"/>
    </row>
    <row r="3837" spans="1:32">
      <c r="A3837" s="99" t="s">
        <v>605</v>
      </c>
      <c r="B3837" s="87"/>
      <c r="C3837" s="21" t="s">
        <v>1</v>
      </c>
      <c r="D3837" s="12">
        <v>57</v>
      </c>
      <c r="E3837" s="12">
        <v>114</v>
      </c>
      <c r="F3837" s="12">
        <v>0</v>
      </c>
      <c r="G3837" s="12">
        <v>0</v>
      </c>
      <c r="H3837" s="12">
        <v>0</v>
      </c>
      <c r="I3837" s="13">
        <v>60</v>
      </c>
      <c r="J3837" s="13">
        <v>20</v>
      </c>
      <c r="K3837" s="13">
        <v>85</v>
      </c>
      <c r="L3837" s="13">
        <v>0</v>
      </c>
      <c r="M3837" s="13">
        <v>0</v>
      </c>
      <c r="N3837" s="14">
        <f>D3837*$D$9</f>
        <v>68.399999999999991</v>
      </c>
      <c r="O3837" s="14">
        <f>E3837*$E$9</f>
        <v>148.20000000000002</v>
      </c>
      <c r="P3837" s="14">
        <f>F3837*$F$9</f>
        <v>0</v>
      </c>
      <c r="Q3837" s="14">
        <f>G3837*$G$9</f>
        <v>0</v>
      </c>
      <c r="R3837" s="14">
        <f>H3837*$H$9</f>
        <v>0</v>
      </c>
      <c r="S3837" s="14">
        <f>(N3837/100)*(I3837*$I$9)+(N3837/100)*(J3837*$J$9)</f>
        <v>82.08</v>
      </c>
      <c r="T3837" s="14">
        <f>(O3837/100)*(K3837*$K$9)</f>
        <v>188.95500000000001</v>
      </c>
      <c r="U3837" s="14">
        <f>(P3837/100)*(K3837*$K$9)+(P3837/100)*(L3837*$L$9)</f>
        <v>0</v>
      </c>
      <c r="V3837" s="14">
        <f>(Q3837/100)*(L3837*$L$9)</f>
        <v>0</v>
      </c>
      <c r="W3837" s="14">
        <f>(R3837/100)*(K3837*$K$9)+(R3837/100)*(L3837*$L$9)</f>
        <v>0</v>
      </c>
      <c r="X3837" s="14">
        <f t="shared" si="1211"/>
        <v>150.47999999999999</v>
      </c>
      <c r="Y3837" s="14">
        <f t="shared" si="1212"/>
        <v>337.15500000000003</v>
      </c>
      <c r="Z3837" s="14">
        <f t="shared" si="1213"/>
        <v>0</v>
      </c>
      <c r="AA3837" s="14">
        <f t="shared" si="1214"/>
        <v>0</v>
      </c>
      <c r="AB3837" s="14">
        <f t="shared" si="1215"/>
        <v>0</v>
      </c>
      <c r="AC3837" s="15">
        <f t="shared" si="1210"/>
        <v>487.6</v>
      </c>
      <c r="AD3837" s="48">
        <f>(ROUND(AC3837-AC3831,1)/AC3831)</f>
        <v>0.29611908559276984</v>
      </c>
      <c r="AE3837" s="113"/>
      <c r="AF3837" s="60"/>
    </row>
    <row r="3838" spans="1:32">
      <c r="A3838" s="99" t="s">
        <v>844</v>
      </c>
      <c r="B3838" s="87"/>
      <c r="C3838" s="21" t="s">
        <v>2</v>
      </c>
      <c r="D3838" s="12">
        <v>57</v>
      </c>
      <c r="E3838" s="12">
        <v>0</v>
      </c>
      <c r="F3838" s="12">
        <v>114</v>
      </c>
      <c r="G3838" s="12">
        <v>0</v>
      </c>
      <c r="H3838" s="12">
        <v>0</v>
      </c>
      <c r="I3838" s="13">
        <v>60</v>
      </c>
      <c r="J3838" s="13">
        <v>20</v>
      </c>
      <c r="K3838" s="13">
        <v>42.5</v>
      </c>
      <c r="L3838" s="13">
        <v>42.5</v>
      </c>
      <c r="M3838" s="13">
        <v>0</v>
      </c>
      <c r="N3838" s="14">
        <f>D3838*$D$10</f>
        <v>68.399999999999991</v>
      </c>
      <c r="O3838" s="14">
        <f>E3838*$E$10</f>
        <v>0</v>
      </c>
      <c r="P3838" s="14">
        <f>F3838*$F$10</f>
        <v>148.20000000000002</v>
      </c>
      <c r="Q3838" s="14">
        <f>G3838*$G$10</f>
        <v>0</v>
      </c>
      <c r="R3838" s="14">
        <f>H3838*$H$10</f>
        <v>0</v>
      </c>
      <c r="S3838" s="14">
        <f>(N3838/100)*(I3838*$I$10)+(N3838/100)*(J3838*$J$10)</f>
        <v>82.08</v>
      </c>
      <c r="T3838" s="14">
        <f>(O3838/100)*(K3838*$J$10)</f>
        <v>0</v>
      </c>
      <c r="U3838" s="14">
        <f>(P3838/100)*(K3838*$K$10)+(P3838/100)*(L3838*$L$10)</f>
        <v>188.95500000000001</v>
      </c>
      <c r="V3838" s="14">
        <f>(Q3838/100)*(L3838*$L$10)</f>
        <v>0</v>
      </c>
      <c r="W3838" s="14">
        <f>(R3838/100)*(K3838*$K$10)+(R3838/100)*(L3838*$L$10)</f>
        <v>0</v>
      </c>
      <c r="X3838" s="14">
        <f t="shared" si="1211"/>
        <v>150.47999999999999</v>
      </c>
      <c r="Y3838" s="14">
        <f t="shared" si="1212"/>
        <v>0</v>
      </c>
      <c r="Z3838" s="14">
        <f t="shared" si="1213"/>
        <v>337.15500000000003</v>
      </c>
      <c r="AA3838" s="14">
        <f t="shared" si="1214"/>
        <v>0</v>
      </c>
      <c r="AB3838" s="14">
        <f t="shared" si="1215"/>
        <v>0</v>
      </c>
      <c r="AC3838" s="15">
        <f t="shared" si="1210"/>
        <v>487.6</v>
      </c>
      <c r="AD3838" s="48">
        <f>(ROUND(AC3838-AC3831,1)/AC3831)</f>
        <v>0.29611908559276984</v>
      </c>
      <c r="AE3838" s="113"/>
      <c r="AF3838" s="60"/>
    </row>
    <row r="3839" spans="1:32">
      <c r="A3839" s="99" t="s">
        <v>845</v>
      </c>
      <c r="B3839" s="87"/>
      <c r="C3839" s="21" t="s">
        <v>3</v>
      </c>
      <c r="D3839" s="12">
        <v>57</v>
      </c>
      <c r="E3839" s="12">
        <v>0</v>
      </c>
      <c r="F3839" s="12">
        <v>0</v>
      </c>
      <c r="G3839" s="12">
        <v>114</v>
      </c>
      <c r="H3839" s="12">
        <v>0</v>
      </c>
      <c r="I3839" s="13">
        <v>60</v>
      </c>
      <c r="J3839" s="13">
        <v>20</v>
      </c>
      <c r="K3839" s="13">
        <v>0</v>
      </c>
      <c r="L3839" s="13">
        <v>85</v>
      </c>
      <c r="M3839" s="13">
        <v>0</v>
      </c>
      <c r="N3839" s="14">
        <f>D3839*$D$11</f>
        <v>68.399999999999991</v>
      </c>
      <c r="O3839" s="14">
        <f>E3839*$E$11</f>
        <v>0</v>
      </c>
      <c r="P3839" s="14">
        <f>F3839*$F$11</f>
        <v>0</v>
      </c>
      <c r="Q3839" s="14">
        <f>G3839*$G$11</f>
        <v>148.20000000000002</v>
      </c>
      <c r="R3839" s="14">
        <f>H3839*$H$11</f>
        <v>0</v>
      </c>
      <c r="S3839" s="14">
        <f>(N3839/100)*(I3839*$I$11)+(N3839/100)*(J3839*$J$11)</f>
        <v>82.08</v>
      </c>
      <c r="T3839" s="14">
        <f>(O3839/100)*(K3839*$K$11)</f>
        <v>0</v>
      </c>
      <c r="U3839" s="14">
        <f>(P3839/100)*(K3839*$K$11)+(P3839/100)*(L3839*$L$11)</f>
        <v>0</v>
      </c>
      <c r="V3839" s="14">
        <f>(Q3839/100)*(L3839*$L$11)</f>
        <v>188.95500000000001</v>
      </c>
      <c r="W3839" s="14">
        <f>(R3839/100)*(K3839*$K$11)+(R3839/100)*(L3839*$L$11)</f>
        <v>0</v>
      </c>
      <c r="X3839" s="14">
        <f t="shared" si="1211"/>
        <v>150.47999999999999</v>
      </c>
      <c r="Y3839" s="14">
        <f t="shared" si="1212"/>
        <v>0</v>
      </c>
      <c r="Z3839" s="14">
        <f t="shared" si="1213"/>
        <v>0</v>
      </c>
      <c r="AA3839" s="14">
        <f t="shared" si="1214"/>
        <v>337.15500000000003</v>
      </c>
      <c r="AB3839" s="14">
        <f t="shared" si="1215"/>
        <v>0</v>
      </c>
      <c r="AC3839" s="15">
        <f t="shared" si="1210"/>
        <v>487.6</v>
      </c>
      <c r="AD3839" s="48">
        <f>(ROUND(AC3839-AC3831,1)/AC3831)</f>
        <v>0.29611908559276984</v>
      </c>
      <c r="AE3839" s="113"/>
      <c r="AF3839" s="60"/>
    </row>
    <row r="3840" spans="1:32">
      <c r="A3840" s="99" t="s">
        <v>846</v>
      </c>
      <c r="B3840" s="87"/>
      <c r="C3840" s="21" t="s">
        <v>4</v>
      </c>
      <c r="D3840" s="12">
        <v>57</v>
      </c>
      <c r="E3840" s="12">
        <v>0</v>
      </c>
      <c r="F3840" s="12">
        <v>0</v>
      </c>
      <c r="G3840" s="12">
        <v>0</v>
      </c>
      <c r="H3840" s="12">
        <v>114</v>
      </c>
      <c r="I3840" s="13">
        <v>60</v>
      </c>
      <c r="J3840" s="13">
        <v>20</v>
      </c>
      <c r="K3840" s="13">
        <v>42.5</v>
      </c>
      <c r="L3840" s="13">
        <v>42.5</v>
      </c>
      <c r="M3840" s="13">
        <v>0</v>
      </c>
      <c r="N3840" s="14">
        <f>D3840*$D$12</f>
        <v>68.399999999999991</v>
      </c>
      <c r="O3840" s="14">
        <f>E3840*$E$12</f>
        <v>0</v>
      </c>
      <c r="P3840" s="14">
        <f>F3840*$F$12</f>
        <v>0</v>
      </c>
      <c r="Q3840" s="14">
        <f>G3840*$G$12</f>
        <v>0</v>
      </c>
      <c r="R3840" s="14">
        <f>H3840*$H$12</f>
        <v>148.20000000000002</v>
      </c>
      <c r="S3840" s="14">
        <f>(N3840/100)*(I3840*$I$12)+(N3840/100)*(J3840*$J$12)</f>
        <v>82.08</v>
      </c>
      <c r="T3840" s="14">
        <f>(O3840/100)*(K3840*$K$12)</f>
        <v>0</v>
      </c>
      <c r="U3840" s="14">
        <f>(P3840/100)*(K3840*$K$12)+(P3840/100)*(L3840*$L$12)</f>
        <v>0</v>
      </c>
      <c r="V3840" s="14">
        <f>(Q3840/100)*(L3840*$L$12)</f>
        <v>0</v>
      </c>
      <c r="W3840" s="14">
        <f>(R3840/100)*(K3840*$K$12)+(R3840/100)*(L3840*$L$12)</f>
        <v>188.95500000000001</v>
      </c>
      <c r="X3840" s="14">
        <f t="shared" si="1211"/>
        <v>150.47999999999999</v>
      </c>
      <c r="Y3840" s="14">
        <f t="shared" si="1212"/>
        <v>0</v>
      </c>
      <c r="Z3840" s="14">
        <f t="shared" si="1213"/>
        <v>0</v>
      </c>
      <c r="AA3840" s="14">
        <f t="shared" si="1214"/>
        <v>0</v>
      </c>
      <c r="AB3840" s="14">
        <f t="shared" si="1215"/>
        <v>337.15500000000003</v>
      </c>
      <c r="AC3840" s="15">
        <f t="shared" si="1210"/>
        <v>487.6</v>
      </c>
      <c r="AD3840" s="48">
        <f>(ROUND(AC3840-AC3831,1)/AC3831)</f>
        <v>0.29611908559276984</v>
      </c>
      <c r="AE3840" s="113"/>
      <c r="AF3840" s="60"/>
    </row>
    <row r="3841" spans="1:32">
      <c r="A3841" s="99" t="s">
        <v>847</v>
      </c>
      <c r="B3841" s="87"/>
      <c r="C3841" s="21" t="s">
        <v>327</v>
      </c>
      <c r="D3841" s="12">
        <v>114</v>
      </c>
      <c r="E3841" s="12">
        <v>0</v>
      </c>
      <c r="F3841" s="12">
        <v>0</v>
      </c>
      <c r="G3841" s="12">
        <v>0</v>
      </c>
      <c r="H3841" s="12">
        <v>0</v>
      </c>
      <c r="I3841" s="13">
        <v>60</v>
      </c>
      <c r="J3841" s="13">
        <v>20</v>
      </c>
      <c r="K3841" s="13">
        <v>0</v>
      </c>
      <c r="L3841" s="13">
        <v>0</v>
      </c>
      <c r="M3841" s="13">
        <v>70</v>
      </c>
      <c r="N3841" s="14">
        <f>D3841*$D$13</f>
        <v>148.20000000000002</v>
      </c>
      <c r="O3841" s="14">
        <f>E3841*$E$13</f>
        <v>0</v>
      </c>
      <c r="P3841" s="14">
        <f>F3841*$F$13</f>
        <v>0</v>
      </c>
      <c r="Q3841" s="14">
        <f>G3841*$G$13</f>
        <v>0</v>
      </c>
      <c r="R3841" s="14">
        <f>H3841*$H$13</f>
        <v>0</v>
      </c>
      <c r="S3841" s="14">
        <f>(N3841/100)*(I3841*$I$14)+(N3841/100)*(J3841*$J$14)+(N3841/100)*(M3841*$M$14)</f>
        <v>333.45000000000005</v>
      </c>
      <c r="T3841" s="14">
        <f>(O3841/100)*(K3841*$K$13)+(O3841/100)*(M3841*$M$13)</f>
        <v>0</v>
      </c>
      <c r="U3841" s="14">
        <f>(P3841/100)*(K3841*$K$13)+(P3841/100)*(L3841*$L$13)+(P3841/100)*(M3841*$M$13)</f>
        <v>0</v>
      </c>
      <c r="V3841" s="14">
        <f>(Q3841/100)*(L3841*$L$13)+(Q3841/100)*(M3841*$M$13)</f>
        <v>0</v>
      </c>
      <c r="W3841" s="14">
        <f>(R3841/100)*(K3841*$K$13)+(R3841/100)*(L3841*$L$13)+(R3841/100)*(M3841*$M$13)</f>
        <v>0</v>
      </c>
      <c r="X3841" s="14">
        <f t="shared" si="1211"/>
        <v>481.65000000000009</v>
      </c>
      <c r="Y3841" s="14">
        <f t="shared" si="1212"/>
        <v>0</v>
      </c>
      <c r="Z3841" s="14">
        <f t="shared" si="1213"/>
        <v>0</v>
      </c>
      <c r="AA3841" s="14">
        <f t="shared" si="1214"/>
        <v>0</v>
      </c>
      <c r="AB3841" s="14">
        <f t="shared" si="1215"/>
        <v>0</v>
      </c>
      <c r="AC3841" s="15">
        <f t="shared" si="1210"/>
        <v>481.7</v>
      </c>
      <c r="AD3841" s="48">
        <f>(ROUND(AC3841-AC3831,1)/AC3831)</f>
        <v>0.28043593833067521</v>
      </c>
      <c r="AE3841" s="113"/>
      <c r="AF3841" s="60"/>
    </row>
    <row r="3842" spans="1:32">
      <c r="A3842" s="99" t="s">
        <v>848</v>
      </c>
      <c r="B3842" s="87"/>
      <c r="C3842" s="21" t="s">
        <v>328</v>
      </c>
      <c r="D3842" s="12">
        <v>114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20</v>
      </c>
      <c r="K3842" s="13">
        <v>70</v>
      </c>
      <c r="L3842" s="13">
        <v>0</v>
      </c>
      <c r="M3842" s="13">
        <v>0</v>
      </c>
      <c r="N3842" s="14">
        <f>D3842*$D$14</f>
        <v>148.20000000000002</v>
      </c>
      <c r="O3842" s="14">
        <f>E3842*$E$14</f>
        <v>0</v>
      </c>
      <c r="P3842" s="14">
        <f>F3842*$F$14</f>
        <v>0</v>
      </c>
      <c r="Q3842" s="14">
        <f>G3842*$G$14</f>
        <v>0</v>
      </c>
      <c r="R3842" s="14">
        <f>H3842*$H$14</f>
        <v>0</v>
      </c>
      <c r="S3842" s="14">
        <f>(N3842/100)*(I3842*$I$14)+(N3842/100)*(J3842*$J$14)+(N3842/100)*(K3842*$K$14)</f>
        <v>333.45000000000005</v>
      </c>
      <c r="T3842" s="14">
        <f>(O3842/100)*(K3842*$K$14)</f>
        <v>0</v>
      </c>
      <c r="U3842" s="14">
        <f>(P3842/100)*(K3842*$K$14)+(P3842/100)*(L3842*$L$14)</f>
        <v>0</v>
      </c>
      <c r="V3842" s="14">
        <f>(Q3842/100)*(L3842*$L$14)</f>
        <v>0</v>
      </c>
      <c r="W3842" s="14">
        <f>(R3842/100)*(K3842*$L$14)+(R3842/100)*(L3842*$M$14)</f>
        <v>0</v>
      </c>
      <c r="X3842" s="14">
        <f t="shared" si="1211"/>
        <v>481.65000000000009</v>
      </c>
      <c r="Y3842" s="14">
        <f t="shared" si="1212"/>
        <v>0</v>
      </c>
      <c r="Z3842" s="14">
        <f t="shared" si="1213"/>
        <v>0</v>
      </c>
      <c r="AA3842" s="14">
        <f t="shared" si="1214"/>
        <v>0</v>
      </c>
      <c r="AB3842" s="14">
        <f t="shared" si="1215"/>
        <v>0</v>
      </c>
      <c r="AC3842" s="15">
        <f t="shared" si="1210"/>
        <v>481.7</v>
      </c>
      <c r="AD3842" s="48">
        <f>(ROUND(AC3842-AC3831,1)/AC3831)</f>
        <v>0.28043593833067521</v>
      </c>
      <c r="AE3842" s="113"/>
      <c r="AF3842" s="60"/>
    </row>
    <row r="3843" spans="1:32">
      <c r="A3843" s="99"/>
      <c r="B3843" s="87"/>
      <c r="C3843" s="21" t="s">
        <v>329</v>
      </c>
      <c r="D3843" s="12">
        <v>114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20</v>
      </c>
      <c r="K3843" s="13">
        <v>0</v>
      </c>
      <c r="L3843" s="13">
        <v>70</v>
      </c>
      <c r="M3843" s="13">
        <v>0</v>
      </c>
      <c r="N3843" s="14">
        <f>D3843*$D$15</f>
        <v>148.20000000000002</v>
      </c>
      <c r="O3843" s="14">
        <f>E3843*$E$15</f>
        <v>0</v>
      </c>
      <c r="P3843" s="14">
        <f>F3843*$F$15</f>
        <v>0</v>
      </c>
      <c r="Q3843" s="14">
        <f>G3843*$G$15</f>
        <v>0</v>
      </c>
      <c r="R3843" s="14">
        <f>H3843*$H$15</f>
        <v>0</v>
      </c>
      <c r="S3843" s="14">
        <f>(N3843/100)*(I3843*$I$15)+(N3843/100)*(J3843*$J$15)+(N3843/100)*(L3843*$L$15)</f>
        <v>333.45000000000005</v>
      </c>
      <c r="T3843" s="14">
        <f>(O3843/100)*(K3843*$K$15)</f>
        <v>0</v>
      </c>
      <c r="U3843" s="14">
        <f>(P3843/100)*(K3843*$K$15)+(P3843/100)*(L3843*$L$15)</f>
        <v>0</v>
      </c>
      <c r="V3843" s="14">
        <f>(Q3843/100)*(L3843*$L$15)</f>
        <v>0</v>
      </c>
      <c r="W3843" s="14">
        <f>(R3843/100)*(K3843*$K$15)+(R3843/100)*(L3843*$L$15)</f>
        <v>0</v>
      </c>
      <c r="X3843" s="14">
        <f t="shared" si="1211"/>
        <v>481.65000000000009</v>
      </c>
      <c r="Y3843" s="14">
        <f t="shared" si="1212"/>
        <v>0</v>
      </c>
      <c r="Z3843" s="14">
        <f t="shared" si="1213"/>
        <v>0</v>
      </c>
      <c r="AA3843" s="14">
        <f t="shared" si="1214"/>
        <v>0</v>
      </c>
      <c r="AB3843" s="14">
        <f t="shared" si="1215"/>
        <v>0</v>
      </c>
      <c r="AC3843" s="15">
        <f t="shared" si="1210"/>
        <v>481.7</v>
      </c>
      <c r="AD3843" s="48">
        <f>(ROUND(AC3843-AC3831,1)/AC3831)</f>
        <v>0.28043593833067521</v>
      </c>
      <c r="AE3843" s="113"/>
      <c r="AF3843" s="60"/>
    </row>
    <row r="3844" spans="1:32">
      <c r="A3844" s="99"/>
      <c r="B3844" s="87"/>
      <c r="C3844" s="21" t="s">
        <v>325</v>
      </c>
      <c r="D3844" s="12">
        <v>114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55</v>
      </c>
      <c r="K3844" s="13">
        <v>0</v>
      </c>
      <c r="L3844" s="13">
        <v>0</v>
      </c>
      <c r="M3844" s="13">
        <v>0</v>
      </c>
      <c r="N3844" s="14">
        <f>D3844*$D$16</f>
        <v>148.20000000000002</v>
      </c>
      <c r="O3844" s="14">
        <f>E3844*$E$16</f>
        <v>0</v>
      </c>
      <c r="P3844" s="14">
        <f>F3844*$F$16</f>
        <v>0</v>
      </c>
      <c r="Q3844" s="14">
        <f>G3844*$G$16</f>
        <v>0</v>
      </c>
      <c r="R3844" s="14">
        <f>H3844*$H$16</f>
        <v>0</v>
      </c>
      <c r="S3844" s="14">
        <f>(N3844/100)*(I3844*$I$16)+(N3844/100)*(J3844*$J$16)</f>
        <v>276.39300000000003</v>
      </c>
      <c r="T3844" s="14">
        <f>(O3844/100)*(K3844*$K$16)</f>
        <v>0</v>
      </c>
      <c r="U3844" s="14">
        <f>(P3844/100)*(K3844*$K$16)+(P3844/100)*(L3844*$L$16)</f>
        <v>0</v>
      </c>
      <c r="V3844" s="14">
        <f>(Q3844/100)*(L3844*$L$16)</f>
        <v>0</v>
      </c>
      <c r="W3844" s="14">
        <f>(R3844/100)*(K3844*$K$16)+(R3844/100)*(L3844*$L$16)</f>
        <v>0</v>
      </c>
      <c r="X3844" s="14">
        <f t="shared" si="1211"/>
        <v>424.59300000000007</v>
      </c>
      <c r="Y3844" s="14">
        <f t="shared" si="1212"/>
        <v>0</v>
      </c>
      <c r="Z3844" s="14">
        <f t="shared" si="1213"/>
        <v>0</v>
      </c>
      <c r="AA3844" s="14">
        <f t="shared" si="1214"/>
        <v>0</v>
      </c>
      <c r="AB3844" s="14">
        <f t="shared" si="1215"/>
        <v>0</v>
      </c>
      <c r="AC3844" s="15">
        <f t="shared" si="1210"/>
        <v>424.6</v>
      </c>
      <c r="AD3844" s="48">
        <f>(ROUND(AC3844-AC3831,1)/AC3831)</f>
        <v>0.12865497076023391</v>
      </c>
      <c r="AE3844" s="113"/>
      <c r="AF3844" s="60"/>
    </row>
    <row r="3845" spans="1:32">
      <c r="A3845" s="99"/>
      <c r="B3845" s="87"/>
      <c r="C3845" s="21" t="s">
        <v>326</v>
      </c>
      <c r="D3845" s="12">
        <v>114</v>
      </c>
      <c r="E3845" s="12">
        <v>0</v>
      </c>
      <c r="F3845" s="12">
        <v>0</v>
      </c>
      <c r="G3845" s="12">
        <v>0</v>
      </c>
      <c r="H3845" s="12">
        <v>0</v>
      </c>
      <c r="I3845" s="13">
        <v>83</v>
      </c>
      <c r="J3845" s="13">
        <v>20</v>
      </c>
      <c r="K3845" s="13">
        <v>0</v>
      </c>
      <c r="L3845" s="13">
        <v>0</v>
      </c>
      <c r="M3845" s="13">
        <v>0</v>
      </c>
      <c r="N3845" s="14">
        <f>D3845*$D$17</f>
        <v>148.20000000000002</v>
      </c>
      <c r="O3845" s="14">
        <f>E3845*$E$17</f>
        <v>0</v>
      </c>
      <c r="P3845" s="14">
        <f>F3845*$F$17</f>
        <v>0</v>
      </c>
      <c r="Q3845" s="14">
        <f>G3845*$G$17</f>
        <v>0</v>
      </c>
      <c r="R3845" s="14">
        <f>H3845*$H$17</f>
        <v>0</v>
      </c>
      <c r="S3845" s="14">
        <f>(N3845/100)*(I3845*$I$17)+(N3845/100)*(J3845*$J$17)</f>
        <v>312.55379999999997</v>
      </c>
      <c r="T3845" s="14">
        <f>(O3845/100)*(K3845*$K$17)</f>
        <v>0</v>
      </c>
      <c r="U3845" s="14">
        <f>(P3845/100)*(K3845*$K$17)+(P3845/100)*(L3845*$L$17)</f>
        <v>0</v>
      </c>
      <c r="V3845" s="14">
        <f>(Q3845/100)*(L3845*$L$17)</f>
        <v>0</v>
      </c>
      <c r="W3845" s="14">
        <f>(R3845/100)*(K3845*$K$17)+(R3845/100)*(L3845*$L$17)</f>
        <v>0</v>
      </c>
      <c r="X3845" s="14">
        <f t="shared" si="1211"/>
        <v>460.75379999999996</v>
      </c>
      <c r="Y3845" s="14">
        <f t="shared" si="1212"/>
        <v>0</v>
      </c>
      <c r="Z3845" s="14">
        <f t="shared" si="1213"/>
        <v>0</v>
      </c>
      <c r="AA3845" s="14">
        <f t="shared" si="1214"/>
        <v>0</v>
      </c>
      <c r="AB3845" s="14">
        <f t="shared" si="1215"/>
        <v>0</v>
      </c>
      <c r="AC3845" s="15">
        <f t="shared" si="1210"/>
        <v>460.8</v>
      </c>
      <c r="AD3845" s="48">
        <f>(ROUND(AC3845-AC3831,1)/AC3831)</f>
        <v>0.2248803827751196</v>
      </c>
      <c r="AE3845" s="113"/>
      <c r="AF3845" s="60"/>
    </row>
    <row r="3846" spans="1:32">
      <c r="A3846" s="106" t="s">
        <v>0</v>
      </c>
      <c r="B3846" s="88" t="s">
        <v>313</v>
      </c>
      <c r="C3846" s="50" t="s">
        <v>243</v>
      </c>
      <c r="D3846" s="11">
        <v>0</v>
      </c>
      <c r="E3846" s="11">
        <v>0</v>
      </c>
      <c r="F3846" s="11">
        <v>0</v>
      </c>
      <c r="G3846" s="11">
        <v>0</v>
      </c>
      <c r="H3846" s="11">
        <v>118</v>
      </c>
      <c r="I3846" s="51">
        <v>0</v>
      </c>
      <c r="J3846" s="51">
        <v>0</v>
      </c>
      <c r="K3846" s="51">
        <v>40</v>
      </c>
      <c r="L3846" s="51">
        <v>40</v>
      </c>
      <c r="M3846" s="51">
        <v>0</v>
      </c>
      <c r="N3846" s="52">
        <f>D3846*$D$3</f>
        <v>0</v>
      </c>
      <c r="O3846" s="52">
        <f>E3846*$E$3</f>
        <v>0</v>
      </c>
      <c r="P3846" s="52">
        <f>F3846*$F$3</f>
        <v>0</v>
      </c>
      <c r="Q3846" s="52">
        <f>G3846*$G$3</f>
        <v>0</v>
      </c>
      <c r="R3846" s="52">
        <f>H3846*$H$3</f>
        <v>177</v>
      </c>
      <c r="S3846" s="52">
        <f>(N3846/100)*(I3846*$I$3)+(N3846/100)*(J3846*$J$3)</f>
        <v>0</v>
      </c>
      <c r="T3846" s="52">
        <f>(O3846/100)*(K3846*$K$3)</f>
        <v>0</v>
      </c>
      <c r="U3846" s="52">
        <f>(P3846/100)*(K3846*$K$3)+(P3846/100)*(L3846*$L$3)</f>
        <v>0</v>
      </c>
      <c r="V3846" s="52">
        <f>(Q3846/100)*(L3846*$L$3)</f>
        <v>0</v>
      </c>
      <c r="W3846" s="52">
        <f>(R3846/100)*(K3846*$K$3)+(R3846/100)*(L3846*$L$3)</f>
        <v>212.4</v>
      </c>
      <c r="X3846" s="52">
        <f t="shared" ref="X3846:X3860" si="1216">N3846+S3846</f>
        <v>0</v>
      </c>
      <c r="Y3846" s="52">
        <f t="shared" ref="Y3846:Y3860" si="1217">O3846+T3846</f>
        <v>0</v>
      </c>
      <c r="Z3846" s="52">
        <f t="shared" ref="Z3846:Z3860" si="1218">P3846+U3846</f>
        <v>0</v>
      </c>
      <c r="AA3846" s="52">
        <f t="shared" ref="AA3846:AA3860" si="1219">Q3846+V3846</f>
        <v>0</v>
      </c>
      <c r="AB3846" s="52">
        <f t="shared" si="1215"/>
        <v>389.4</v>
      </c>
      <c r="AC3846" s="53">
        <f>ROUND(X3846+Y3846+Z3846+AA3846+AB3846,1)</f>
        <v>389.4</v>
      </c>
      <c r="AD3846" s="58">
        <v>0</v>
      </c>
      <c r="AE3846" s="113"/>
      <c r="AF3846" s="60"/>
    </row>
    <row r="3847" spans="1:32">
      <c r="A3847" s="99" t="s">
        <v>814</v>
      </c>
      <c r="B3847" s="89">
        <v>12</v>
      </c>
      <c r="C3847" s="21" t="s">
        <v>324</v>
      </c>
      <c r="D3847" s="12">
        <v>0</v>
      </c>
      <c r="E3847" s="12">
        <v>0</v>
      </c>
      <c r="F3847" s="12">
        <v>0</v>
      </c>
      <c r="G3847" s="12">
        <v>0</v>
      </c>
      <c r="H3847" s="12">
        <v>118</v>
      </c>
      <c r="I3847" s="13">
        <v>0</v>
      </c>
      <c r="J3847" s="13">
        <v>0</v>
      </c>
      <c r="K3847" s="13">
        <v>62</v>
      </c>
      <c r="L3847" s="13">
        <v>62</v>
      </c>
      <c r="M3847" s="13">
        <v>0</v>
      </c>
      <c r="N3847" s="14">
        <f>D3847*$D$4</f>
        <v>0</v>
      </c>
      <c r="O3847" s="14">
        <f>E3847*$E$4</f>
        <v>0</v>
      </c>
      <c r="P3847" s="14">
        <f>F3847*$F$4</f>
        <v>0</v>
      </c>
      <c r="Q3847" s="14">
        <f>G3847*$G$4</f>
        <v>0</v>
      </c>
      <c r="R3847" s="14">
        <f>H3847*$H$4</f>
        <v>153.4</v>
      </c>
      <c r="S3847" s="14">
        <f>(N3847/100)*(I3847*$I$4)+(N3847/100)*(J3847*$J$4)</f>
        <v>0</v>
      </c>
      <c r="T3847" s="14">
        <f>(O3847/100)*(K3847*$K$4)</f>
        <v>0</v>
      </c>
      <c r="U3847" s="14">
        <f>(P3847/100)*(K3847*$K$4)+(P3847/100)*(L3847*$L$4)</f>
        <v>0</v>
      </c>
      <c r="V3847" s="14">
        <f>(Q3847/100)*(L3847*$L$4)</f>
        <v>0</v>
      </c>
      <c r="W3847" s="14">
        <f>(R3847/100)*(K3847*$K$4)+(R3847/100)*(L3847*$L$4)</f>
        <v>285.32400000000001</v>
      </c>
      <c r="X3847" s="14">
        <f t="shared" si="1216"/>
        <v>0</v>
      </c>
      <c r="Y3847" s="14">
        <f t="shared" si="1217"/>
        <v>0</v>
      </c>
      <c r="Z3847" s="14">
        <f t="shared" si="1218"/>
        <v>0</v>
      </c>
      <c r="AA3847" s="14">
        <f t="shared" si="1219"/>
        <v>0</v>
      </c>
      <c r="AB3847" s="14">
        <f>R3847+W3847</f>
        <v>438.72400000000005</v>
      </c>
      <c r="AC3847" s="15">
        <f>ROUND(X3847+Y3847+Z3847+AA3847+AB3847,1)</f>
        <v>438.7</v>
      </c>
      <c r="AD3847" s="48">
        <f>(ROUND(AC3847-AC3846,1)/AC3846)</f>
        <v>0.12660503338469439</v>
      </c>
      <c r="AE3847" s="113"/>
      <c r="AF3847" s="60"/>
    </row>
    <row r="3848" spans="1:32">
      <c r="A3848" s="99" t="s">
        <v>815</v>
      </c>
      <c r="B3848" s="89">
        <v>12</v>
      </c>
      <c r="C3848" s="21" t="s">
        <v>849</v>
      </c>
      <c r="D3848" s="12">
        <v>0</v>
      </c>
      <c r="E3848" s="12">
        <v>0</v>
      </c>
      <c r="F3848" s="12">
        <v>0</v>
      </c>
      <c r="G3848" s="12">
        <v>0</v>
      </c>
      <c r="H3848" s="12">
        <v>118</v>
      </c>
      <c r="I3848" s="13">
        <v>0</v>
      </c>
      <c r="J3848" s="13">
        <v>0</v>
      </c>
      <c r="K3848" s="13">
        <v>40</v>
      </c>
      <c r="L3848" s="13">
        <v>40</v>
      </c>
      <c r="M3848" s="13">
        <v>0</v>
      </c>
      <c r="N3848" s="14">
        <f>D3848*$D$5</f>
        <v>0</v>
      </c>
      <c r="O3848" s="14">
        <f>E3848*$E$5</f>
        <v>0</v>
      </c>
      <c r="P3848" s="14">
        <f>F3848*$F$5</f>
        <v>0</v>
      </c>
      <c r="Q3848" s="14">
        <f>G3848*$G$5</f>
        <v>0</v>
      </c>
      <c r="R3848" s="14">
        <f>H3848*$H$5</f>
        <v>165.2</v>
      </c>
      <c r="S3848" s="14">
        <f>(N3848/100)*(I3848*$I$5)+(N3848/100)*(J3848*$J$5)</f>
        <v>0</v>
      </c>
      <c r="T3848" s="14">
        <f>(O3848/100)*(K3848*$K$5)</f>
        <v>0</v>
      </c>
      <c r="U3848" s="14">
        <f>(P3848/100)*(K3848*$K$5)+(P3848/100)*(L3848*$L$5)</f>
        <v>0</v>
      </c>
      <c r="V3848" s="14">
        <f>(Q3848/100)*(L3848*$L$5)</f>
        <v>0</v>
      </c>
      <c r="W3848" s="14">
        <f>(R3848/100)*(K3848*$K$5)+(R3848/100)*(L3848*$L$5)</f>
        <v>198.23999999999998</v>
      </c>
      <c r="X3848" s="14">
        <f t="shared" si="1216"/>
        <v>0</v>
      </c>
      <c r="Y3848" s="14">
        <f t="shared" si="1217"/>
        <v>0</v>
      </c>
      <c r="Z3848" s="14">
        <f t="shared" si="1218"/>
        <v>0</v>
      </c>
      <c r="AA3848" s="14">
        <f t="shared" si="1219"/>
        <v>0</v>
      </c>
      <c r="AB3848" s="14">
        <f>R3848+W3848</f>
        <v>363.43999999999994</v>
      </c>
      <c r="AC3848" s="15">
        <f t="shared" ref="AC3848:AC3860" si="1220">ROUND(X3848+Y3848+Z3848+AA3848+AB3848,1)</f>
        <v>363.4</v>
      </c>
      <c r="AD3848" s="48">
        <f>(ROUND(AC3848-AC3846,1)/AC3846)</f>
        <v>-6.6769388803287116E-2</v>
      </c>
      <c r="AE3848" s="113" t="s">
        <v>813</v>
      </c>
      <c r="AF3848" s="60"/>
    </row>
    <row r="3849" spans="1:32">
      <c r="A3849" s="99" t="s">
        <v>816</v>
      </c>
      <c r="B3849" s="89">
        <v>15</v>
      </c>
      <c r="C3849" s="21" t="s">
        <v>337</v>
      </c>
      <c r="D3849" s="12">
        <v>0</v>
      </c>
      <c r="E3849" s="12">
        <v>0</v>
      </c>
      <c r="F3849" s="12">
        <v>0</v>
      </c>
      <c r="G3849" s="12">
        <v>0</v>
      </c>
      <c r="H3849" s="12">
        <v>118</v>
      </c>
      <c r="I3849" s="13">
        <v>0</v>
      </c>
      <c r="J3849" s="13">
        <v>0</v>
      </c>
      <c r="K3849" s="13">
        <v>40</v>
      </c>
      <c r="L3849" s="13">
        <v>40</v>
      </c>
      <c r="M3849" s="13">
        <v>0</v>
      </c>
      <c r="N3849" s="14">
        <f>D3849*$D$6</f>
        <v>0</v>
      </c>
      <c r="O3849" s="14">
        <f>E3849*$E$6</f>
        <v>0</v>
      </c>
      <c r="P3849" s="14">
        <f>F3849*$F$6</f>
        <v>0</v>
      </c>
      <c r="Q3849" s="14">
        <f>G3849*$G$6</f>
        <v>0</v>
      </c>
      <c r="R3849" s="14">
        <f>H3849*$H$6</f>
        <v>165.2</v>
      </c>
      <c r="S3849" s="14">
        <f>(N3849/100)*(I3849*$I$6)+(N3849/100)*(J3849*$J$6)</f>
        <v>0</v>
      </c>
      <c r="T3849" s="14">
        <f>(O3849/100)*(K3849*$K$6)</f>
        <v>0</v>
      </c>
      <c r="U3849" s="14">
        <f>(P3849/100)*(K3849*$K$6)+(P3849/100)*(L3849*$L$6)</f>
        <v>0</v>
      </c>
      <c r="V3849" s="14">
        <f>(Q3849/100)*(L3849*$L$6)</f>
        <v>0</v>
      </c>
      <c r="W3849" s="14">
        <f>(R3849/100)*(K3849*$K$6)+(R3849/100)*(L3849*$L$6)</f>
        <v>198.23999999999998</v>
      </c>
      <c r="X3849" s="14">
        <f t="shared" si="1216"/>
        <v>0</v>
      </c>
      <c r="Y3849" s="14">
        <f t="shared" si="1217"/>
        <v>0</v>
      </c>
      <c r="Z3849" s="14">
        <f t="shared" si="1218"/>
        <v>0</v>
      </c>
      <c r="AA3849" s="14">
        <f t="shared" si="1219"/>
        <v>0</v>
      </c>
      <c r="AB3849" s="14">
        <f t="shared" ref="AB3849:AB3860" si="1221">R3849+W3849</f>
        <v>363.43999999999994</v>
      </c>
      <c r="AC3849" s="15">
        <f t="shared" si="1220"/>
        <v>363.4</v>
      </c>
      <c r="AD3849" s="48">
        <f>(ROUND(AC3849-AC3846,1)/AC3846)</f>
        <v>-6.6769388803287116E-2</v>
      </c>
      <c r="AE3849" s="113"/>
      <c r="AF3849" s="60"/>
    </row>
    <row r="3850" spans="1:32">
      <c r="A3850" s="99" t="s">
        <v>817</v>
      </c>
      <c r="B3850" s="89">
        <v>15</v>
      </c>
      <c r="C3850" s="21" t="s">
        <v>338</v>
      </c>
      <c r="D3850" s="12">
        <v>0</v>
      </c>
      <c r="E3850" s="12">
        <v>0</v>
      </c>
      <c r="F3850" s="12">
        <v>0</v>
      </c>
      <c r="G3850" s="12">
        <v>0</v>
      </c>
      <c r="H3850" s="12">
        <v>118</v>
      </c>
      <c r="I3850" s="13">
        <v>0</v>
      </c>
      <c r="J3850" s="13">
        <v>0</v>
      </c>
      <c r="K3850" s="13">
        <v>40</v>
      </c>
      <c r="L3850" s="13">
        <v>40</v>
      </c>
      <c r="M3850" s="13">
        <v>0</v>
      </c>
      <c r="N3850" s="14">
        <f>D3850*$D$7</f>
        <v>0</v>
      </c>
      <c r="O3850" s="14">
        <f>E3850*$E$7</f>
        <v>0</v>
      </c>
      <c r="P3850" s="14">
        <f>F3850*$F$7</f>
        <v>0</v>
      </c>
      <c r="Q3850" s="14">
        <f>G3850*$G$7</f>
        <v>0</v>
      </c>
      <c r="R3850" s="14">
        <f>H3850*$H$7</f>
        <v>165.2</v>
      </c>
      <c r="S3850" s="14">
        <f>(N3850/100)*(I3850*$I$7)+(N3850/100)*(J3850*$J$7)</f>
        <v>0</v>
      </c>
      <c r="T3850" s="14">
        <f>(O3850/100)*(K3850*$K$7)</f>
        <v>0</v>
      </c>
      <c r="U3850" s="14">
        <f>(P3850/100)*(K3850*$K$7)+(P3850/100)*(L3850*$L$7)</f>
        <v>0</v>
      </c>
      <c r="V3850" s="14">
        <f>(Q3850/100)*(L3850*$L$7)</f>
        <v>0</v>
      </c>
      <c r="W3850" s="14">
        <f>(R3850/100)*(K3850*$K$7)+(R3850/100)*(L3850*$L$7)</f>
        <v>198.23999999999998</v>
      </c>
      <c r="X3850" s="14">
        <f t="shared" si="1216"/>
        <v>0</v>
      </c>
      <c r="Y3850" s="14">
        <f t="shared" si="1217"/>
        <v>0</v>
      </c>
      <c r="Z3850" s="14">
        <f t="shared" si="1218"/>
        <v>0</v>
      </c>
      <c r="AA3850" s="14">
        <f t="shared" si="1219"/>
        <v>0</v>
      </c>
      <c r="AB3850" s="14">
        <f t="shared" si="1221"/>
        <v>363.43999999999994</v>
      </c>
      <c r="AC3850" s="15">
        <f t="shared" si="1220"/>
        <v>363.4</v>
      </c>
      <c r="AD3850" s="48">
        <f>(ROUND(AC3850-AC3846,1)/AC3846)</f>
        <v>-6.6769388803287116E-2</v>
      </c>
      <c r="AE3850" s="113"/>
      <c r="AF3850" s="60"/>
    </row>
    <row r="3851" spans="1:32">
      <c r="A3851" s="99" t="s">
        <v>666</v>
      </c>
      <c r="B3851" s="89"/>
      <c r="C3851" s="21" t="s">
        <v>339</v>
      </c>
      <c r="D3851" s="12">
        <v>0</v>
      </c>
      <c r="E3851" s="12">
        <v>0</v>
      </c>
      <c r="F3851" s="12">
        <v>0</v>
      </c>
      <c r="G3851" s="12">
        <v>0</v>
      </c>
      <c r="H3851" s="12">
        <v>118</v>
      </c>
      <c r="I3851" s="13">
        <v>0</v>
      </c>
      <c r="J3851" s="13">
        <v>0</v>
      </c>
      <c r="K3851" s="13">
        <v>40</v>
      </c>
      <c r="L3851" s="13">
        <v>40</v>
      </c>
      <c r="M3851" s="13">
        <v>0</v>
      </c>
      <c r="N3851" s="14">
        <f>D3851*$D$8</f>
        <v>0</v>
      </c>
      <c r="O3851" s="14">
        <f>E3851*$E$8</f>
        <v>0</v>
      </c>
      <c r="P3851" s="14">
        <f>F3851*$F$8</f>
        <v>0</v>
      </c>
      <c r="Q3851" s="14">
        <f>G3851*$G$8</f>
        <v>0</v>
      </c>
      <c r="R3851" s="14">
        <f>H3851*$H$8</f>
        <v>165.2</v>
      </c>
      <c r="S3851" s="14">
        <f>(N3851/100)*(I3851*$I$8)+(N3851/100)*(J3851*$J$8)</f>
        <v>0</v>
      </c>
      <c r="T3851" s="14">
        <f>(O3851/100)*(K3851*$K$8)</f>
        <v>0</v>
      </c>
      <c r="U3851" s="14">
        <f>(P3851/100)*(K3851*$K$8)+(P3851/100)*(L3851*$L$8)</f>
        <v>0</v>
      </c>
      <c r="V3851" s="14">
        <f>(Q3851/100)*(L3851*$L$8)</f>
        <v>0</v>
      </c>
      <c r="W3851" s="14">
        <f>(R3851/100)*(K3851*$K$8)+(R3851/100)*(L3851*$L$8)</f>
        <v>198.23999999999998</v>
      </c>
      <c r="X3851" s="14">
        <f t="shared" si="1216"/>
        <v>0</v>
      </c>
      <c r="Y3851" s="14">
        <f t="shared" si="1217"/>
        <v>0</v>
      </c>
      <c r="Z3851" s="14">
        <f t="shared" si="1218"/>
        <v>0</v>
      </c>
      <c r="AA3851" s="14">
        <f t="shared" si="1219"/>
        <v>0</v>
      </c>
      <c r="AB3851" s="14">
        <f t="shared" si="1221"/>
        <v>363.43999999999994</v>
      </c>
      <c r="AC3851" s="15">
        <f t="shared" si="1220"/>
        <v>363.4</v>
      </c>
      <c r="AD3851" s="48">
        <f>(ROUND(AC3851-AC3846,1)/AC3846)</f>
        <v>-6.6769388803287116E-2</v>
      </c>
      <c r="AE3851" s="113"/>
      <c r="AF3851" s="60"/>
    </row>
    <row r="3852" spans="1:32">
      <c r="A3852" s="99" t="s">
        <v>605</v>
      </c>
      <c r="B3852" s="89"/>
      <c r="C3852" s="21" t="s">
        <v>1</v>
      </c>
      <c r="D3852" s="12">
        <v>0</v>
      </c>
      <c r="E3852" s="12">
        <v>174</v>
      </c>
      <c r="F3852" s="12">
        <v>0</v>
      </c>
      <c r="G3852" s="12">
        <v>0</v>
      </c>
      <c r="H3852" s="12">
        <v>0</v>
      </c>
      <c r="I3852" s="13">
        <v>0</v>
      </c>
      <c r="J3852" s="13">
        <v>0</v>
      </c>
      <c r="K3852" s="13">
        <v>80</v>
      </c>
      <c r="L3852" s="13">
        <v>0</v>
      </c>
      <c r="M3852" s="13">
        <v>0</v>
      </c>
      <c r="N3852" s="14">
        <f>D3852*$D$9</f>
        <v>0</v>
      </c>
      <c r="O3852" s="14">
        <f>E3852*$E$9</f>
        <v>226.20000000000002</v>
      </c>
      <c r="P3852" s="14">
        <f>F3852*$F$9</f>
        <v>0</v>
      </c>
      <c r="Q3852" s="14">
        <f>G3852*$G$9</f>
        <v>0</v>
      </c>
      <c r="R3852" s="14">
        <f>H3852*$H$9</f>
        <v>0</v>
      </c>
      <c r="S3852" s="14">
        <f>(N3852/100)*(I3852*$I$9)+(N3852/100)*(J3852*$J$9)</f>
        <v>0</v>
      </c>
      <c r="T3852" s="14">
        <f>(O3852/100)*(K3852*$K$9)</f>
        <v>271.44</v>
      </c>
      <c r="U3852" s="14">
        <f>(P3852/100)*(K3852*$K$9)+(P3852/100)*(L3852*$L$9)</f>
        <v>0</v>
      </c>
      <c r="V3852" s="14">
        <f>(Q3852/100)*(L3852*$L$9)</f>
        <v>0</v>
      </c>
      <c r="W3852" s="14">
        <f>(R3852/100)*(K3852*$K$9)+(R3852/100)*(L3852*$L$9)</f>
        <v>0</v>
      </c>
      <c r="X3852" s="14">
        <f t="shared" si="1216"/>
        <v>0</v>
      </c>
      <c r="Y3852" s="14">
        <f t="shared" si="1217"/>
        <v>497.64</v>
      </c>
      <c r="Z3852" s="14">
        <f t="shared" si="1218"/>
        <v>0</v>
      </c>
      <c r="AA3852" s="14">
        <f t="shared" si="1219"/>
        <v>0</v>
      </c>
      <c r="AB3852" s="14">
        <f t="shared" si="1221"/>
        <v>0</v>
      </c>
      <c r="AC3852" s="15">
        <f t="shared" si="1220"/>
        <v>497.6</v>
      </c>
      <c r="AD3852" s="48">
        <f>(ROUND(AC3852-AC3846,1)/AC3846)</f>
        <v>0.27786337955829482</v>
      </c>
      <c r="AE3852" s="113"/>
      <c r="AF3852" s="60"/>
    </row>
    <row r="3853" spans="1:32">
      <c r="A3853" s="99" t="s">
        <v>844</v>
      </c>
      <c r="B3853" s="89"/>
      <c r="C3853" s="21" t="s">
        <v>2</v>
      </c>
      <c r="D3853" s="12">
        <v>0</v>
      </c>
      <c r="E3853" s="12">
        <v>0</v>
      </c>
      <c r="F3853" s="12">
        <v>174</v>
      </c>
      <c r="G3853" s="12">
        <v>0</v>
      </c>
      <c r="H3853" s="12">
        <v>0</v>
      </c>
      <c r="I3853" s="13">
        <v>0</v>
      </c>
      <c r="J3853" s="13">
        <v>0</v>
      </c>
      <c r="K3853" s="13">
        <v>40</v>
      </c>
      <c r="L3853" s="13">
        <v>40</v>
      </c>
      <c r="M3853" s="13">
        <v>0</v>
      </c>
      <c r="N3853" s="14">
        <f>D3853*$D$10</f>
        <v>0</v>
      </c>
      <c r="O3853" s="14">
        <f>E3853*$E$10</f>
        <v>0</v>
      </c>
      <c r="P3853" s="14">
        <f>F3853*$F$10</f>
        <v>226.20000000000002</v>
      </c>
      <c r="Q3853" s="14">
        <f>G3853*$G$10</f>
        <v>0</v>
      </c>
      <c r="R3853" s="14">
        <f>H3853*$H$10</f>
        <v>0</v>
      </c>
      <c r="S3853" s="14">
        <f>(N3853/100)*(I3853*$I$10)+(N3853/100)*(J3853*$J$10)</f>
        <v>0</v>
      </c>
      <c r="T3853" s="14">
        <f>(O3853/100)*(K3853*$J$10)</f>
        <v>0</v>
      </c>
      <c r="U3853" s="14">
        <f>(P3853/100)*(K3853*$K$10)+(P3853/100)*(L3853*$L$10)</f>
        <v>271.44</v>
      </c>
      <c r="V3853" s="14">
        <f>(Q3853/100)*(L3853*$L$10)</f>
        <v>0</v>
      </c>
      <c r="W3853" s="14">
        <f>(R3853/100)*(K3853*$K$10)+(R3853/100)*(L3853*$L$10)</f>
        <v>0</v>
      </c>
      <c r="X3853" s="14">
        <f t="shared" si="1216"/>
        <v>0</v>
      </c>
      <c r="Y3853" s="14">
        <f t="shared" si="1217"/>
        <v>0</v>
      </c>
      <c r="Z3853" s="14">
        <f t="shared" si="1218"/>
        <v>497.64</v>
      </c>
      <c r="AA3853" s="14">
        <f t="shared" si="1219"/>
        <v>0</v>
      </c>
      <c r="AB3853" s="14">
        <f t="shared" si="1221"/>
        <v>0</v>
      </c>
      <c r="AC3853" s="15">
        <f t="shared" si="1220"/>
        <v>497.6</v>
      </c>
      <c r="AD3853" s="48">
        <f>(ROUND(AC3853-AC3846,1)/AC3846)</f>
        <v>0.27786337955829482</v>
      </c>
      <c r="AE3853" s="113"/>
      <c r="AF3853" s="60"/>
    </row>
    <row r="3854" spans="1:32">
      <c r="A3854" s="99" t="s">
        <v>845</v>
      </c>
      <c r="B3854" s="89"/>
      <c r="C3854" s="21" t="s">
        <v>3</v>
      </c>
      <c r="D3854" s="12">
        <v>0</v>
      </c>
      <c r="E3854" s="12">
        <v>0</v>
      </c>
      <c r="F3854" s="12">
        <v>0</v>
      </c>
      <c r="G3854" s="12">
        <v>174</v>
      </c>
      <c r="H3854" s="12">
        <v>0</v>
      </c>
      <c r="I3854" s="13">
        <v>0</v>
      </c>
      <c r="J3854" s="13">
        <v>0</v>
      </c>
      <c r="K3854" s="13">
        <v>0</v>
      </c>
      <c r="L3854" s="13">
        <v>80</v>
      </c>
      <c r="M3854" s="13">
        <v>0</v>
      </c>
      <c r="N3854" s="14">
        <f>D3854*$D$11</f>
        <v>0</v>
      </c>
      <c r="O3854" s="14">
        <f>E3854*$E$11</f>
        <v>0</v>
      </c>
      <c r="P3854" s="14">
        <f>F3854*$F$11</f>
        <v>0</v>
      </c>
      <c r="Q3854" s="14">
        <f>G3854*$G$11</f>
        <v>226.20000000000002</v>
      </c>
      <c r="R3854" s="14">
        <f>H3854*$H$11</f>
        <v>0</v>
      </c>
      <c r="S3854" s="14">
        <f>(N3854/100)*(I3854*$I$11)+(N3854/100)*(J3854*$J$11)</f>
        <v>0</v>
      </c>
      <c r="T3854" s="14">
        <f>(O3854/100)*(K3854*$K$11)</f>
        <v>0</v>
      </c>
      <c r="U3854" s="14">
        <f>(P3854/100)*(K3854*$K$11)+(P3854/100)*(L3854*$L$11)</f>
        <v>0</v>
      </c>
      <c r="V3854" s="14">
        <f>(Q3854/100)*(L3854*$L$11)</f>
        <v>271.44</v>
      </c>
      <c r="W3854" s="14">
        <f>(R3854/100)*(K3854*$K$11)+(R3854/100)*(L3854*$L$11)</f>
        <v>0</v>
      </c>
      <c r="X3854" s="14">
        <f t="shared" si="1216"/>
        <v>0</v>
      </c>
      <c r="Y3854" s="14">
        <f t="shared" si="1217"/>
        <v>0</v>
      </c>
      <c r="Z3854" s="14">
        <f t="shared" si="1218"/>
        <v>0</v>
      </c>
      <c r="AA3854" s="14">
        <f t="shared" si="1219"/>
        <v>497.64</v>
      </c>
      <c r="AB3854" s="14">
        <f t="shared" si="1221"/>
        <v>0</v>
      </c>
      <c r="AC3854" s="15">
        <f t="shared" si="1220"/>
        <v>497.6</v>
      </c>
      <c r="AD3854" s="48">
        <f>(ROUND(AC3854-AC3846,1)/AC3846)</f>
        <v>0.27786337955829482</v>
      </c>
      <c r="AE3854" s="113"/>
      <c r="AF3854" s="60"/>
    </row>
    <row r="3855" spans="1:32">
      <c r="A3855" s="99" t="s">
        <v>846</v>
      </c>
      <c r="B3855" s="89"/>
      <c r="C3855" s="21" t="s">
        <v>4</v>
      </c>
      <c r="D3855" s="12">
        <v>0</v>
      </c>
      <c r="E3855" s="12">
        <v>0</v>
      </c>
      <c r="F3855" s="12">
        <v>0</v>
      </c>
      <c r="G3855" s="12">
        <v>0</v>
      </c>
      <c r="H3855" s="12">
        <v>174</v>
      </c>
      <c r="I3855" s="13">
        <v>0</v>
      </c>
      <c r="J3855" s="13">
        <v>0</v>
      </c>
      <c r="K3855" s="13">
        <v>40</v>
      </c>
      <c r="L3855" s="13">
        <v>40</v>
      </c>
      <c r="M3855" s="13">
        <v>0</v>
      </c>
      <c r="N3855" s="14">
        <f>D3855*$D$12</f>
        <v>0</v>
      </c>
      <c r="O3855" s="14">
        <f>E3855*$E$12</f>
        <v>0</v>
      </c>
      <c r="P3855" s="14">
        <f>F3855*$F$12</f>
        <v>0</v>
      </c>
      <c r="Q3855" s="14">
        <f>G3855*$G$12</f>
        <v>0</v>
      </c>
      <c r="R3855" s="14">
        <f>H3855*$H$12</f>
        <v>226.20000000000002</v>
      </c>
      <c r="S3855" s="14">
        <f>(N3855/100)*(I3855*$I$12)+(N3855/100)*(J3855*$J$12)</f>
        <v>0</v>
      </c>
      <c r="T3855" s="14">
        <f>(O3855/100)*(K3855*$K$12)</f>
        <v>0</v>
      </c>
      <c r="U3855" s="14">
        <f>(P3855/100)*(K3855*$K$12)+(P3855/100)*(L3855*$L$12)</f>
        <v>0</v>
      </c>
      <c r="V3855" s="14">
        <f>(Q3855/100)*(L3855*$L$12)</f>
        <v>0</v>
      </c>
      <c r="W3855" s="14">
        <f>(R3855/100)*(K3855*$K$12)+(R3855/100)*(L3855*$L$12)</f>
        <v>271.44</v>
      </c>
      <c r="X3855" s="14">
        <f t="shared" si="1216"/>
        <v>0</v>
      </c>
      <c r="Y3855" s="14">
        <f t="shared" si="1217"/>
        <v>0</v>
      </c>
      <c r="Z3855" s="14">
        <f t="shared" si="1218"/>
        <v>0</v>
      </c>
      <c r="AA3855" s="14">
        <f t="shared" si="1219"/>
        <v>0</v>
      </c>
      <c r="AB3855" s="14">
        <f t="shared" si="1221"/>
        <v>497.64</v>
      </c>
      <c r="AC3855" s="15">
        <f t="shared" si="1220"/>
        <v>497.6</v>
      </c>
      <c r="AD3855" s="48">
        <f>(ROUND(AC3855-AC3846,1)/AC3846)</f>
        <v>0.27786337955829482</v>
      </c>
      <c r="AE3855" s="113"/>
      <c r="AF3855" s="60"/>
    </row>
    <row r="3856" spans="1:32">
      <c r="A3856" s="99" t="s">
        <v>847</v>
      </c>
      <c r="B3856" s="89"/>
      <c r="C3856" s="21" t="s">
        <v>327</v>
      </c>
      <c r="D3856" s="12">
        <v>0</v>
      </c>
      <c r="E3856" s="12">
        <v>0</v>
      </c>
      <c r="F3856" s="12">
        <v>0</v>
      </c>
      <c r="G3856" s="12">
        <v>0</v>
      </c>
      <c r="H3856" s="12">
        <v>118</v>
      </c>
      <c r="I3856" s="13">
        <v>0</v>
      </c>
      <c r="J3856" s="13">
        <v>0</v>
      </c>
      <c r="K3856" s="13">
        <v>40</v>
      </c>
      <c r="L3856" s="13">
        <v>40</v>
      </c>
      <c r="M3856" s="13">
        <v>70</v>
      </c>
      <c r="N3856" s="14">
        <f>D3856*$D$13</f>
        <v>0</v>
      </c>
      <c r="O3856" s="14">
        <f>E3856*$E$13</f>
        <v>0</v>
      </c>
      <c r="P3856" s="14">
        <f>F3856*$F$13</f>
        <v>0</v>
      </c>
      <c r="Q3856" s="14">
        <f>G3856*$G$13</f>
        <v>0</v>
      </c>
      <c r="R3856" s="14">
        <f>H3856*$H$13</f>
        <v>153.4</v>
      </c>
      <c r="S3856" s="14">
        <f>(N3856/100)*(I3856*$I$14)+(N3856/100)*(J3856*$J$14)+(N3856/100)*(M3856*$M$14)</f>
        <v>0</v>
      </c>
      <c r="T3856" s="14">
        <f>(O3856/100)*(K3856*$K$13)+(O3856/100)*(M3856*$M$13)</f>
        <v>0</v>
      </c>
      <c r="U3856" s="14">
        <f>(P3856/100)*(K3856*$K$13)+(P3856/100)*(L3856*$L$13)+(P3856/100)*(M3856*$M$13)</f>
        <v>0</v>
      </c>
      <c r="V3856" s="14">
        <f>(Q3856/100)*(L3856*$L$13)+(Q3856/100)*(M3856*$M$13)</f>
        <v>0</v>
      </c>
      <c r="W3856" s="14">
        <f>(R3856/100)*(K3856*$K$13)+(R3856/100)*(L3856*$L$13)+(R3856/100)*(M3856*$M$13)</f>
        <v>345.15</v>
      </c>
      <c r="X3856" s="14">
        <f t="shared" si="1216"/>
        <v>0</v>
      </c>
      <c r="Y3856" s="14">
        <f t="shared" si="1217"/>
        <v>0</v>
      </c>
      <c r="Z3856" s="14">
        <f t="shared" si="1218"/>
        <v>0</v>
      </c>
      <c r="AA3856" s="14">
        <f t="shared" si="1219"/>
        <v>0</v>
      </c>
      <c r="AB3856" s="14">
        <f t="shared" si="1221"/>
        <v>498.54999999999995</v>
      </c>
      <c r="AC3856" s="15">
        <f t="shared" si="1220"/>
        <v>498.6</v>
      </c>
      <c r="AD3856" s="48">
        <f>(ROUND(AC3856-AC3846,1)/AC3846)</f>
        <v>0.28043143297380591</v>
      </c>
      <c r="AE3856" s="113"/>
      <c r="AF3856" s="60"/>
    </row>
    <row r="3857" spans="1:32">
      <c r="A3857" s="99" t="s">
        <v>848</v>
      </c>
      <c r="B3857" s="89"/>
      <c r="C3857" s="21" t="s">
        <v>328</v>
      </c>
      <c r="D3857" s="12">
        <v>153</v>
      </c>
      <c r="E3857" s="12">
        <v>0</v>
      </c>
      <c r="F3857" s="12">
        <v>0</v>
      </c>
      <c r="G3857" s="12">
        <v>0</v>
      </c>
      <c r="H3857" s="12">
        <v>0</v>
      </c>
      <c r="I3857" s="13">
        <v>0</v>
      </c>
      <c r="J3857" s="13">
        <v>0</v>
      </c>
      <c r="K3857" s="13">
        <v>100</v>
      </c>
      <c r="L3857" s="13">
        <v>0</v>
      </c>
      <c r="M3857" s="13">
        <v>0</v>
      </c>
      <c r="N3857" s="14">
        <f>D3857*$D$14</f>
        <v>198.9</v>
      </c>
      <c r="O3857" s="14">
        <f>E3857*$E$14</f>
        <v>0</v>
      </c>
      <c r="P3857" s="14">
        <f>F3857*$F$14</f>
        <v>0</v>
      </c>
      <c r="Q3857" s="14">
        <f>G3857*$G$14</f>
        <v>0</v>
      </c>
      <c r="R3857" s="14">
        <f>H3857*$H$14</f>
        <v>0</v>
      </c>
      <c r="S3857" s="14">
        <f>(N3857/100)*(I3857*$I$14)+(N3857/100)*(J3857*$J$14)+(N3857/100)*(K3857*$K$14)</f>
        <v>298.35000000000002</v>
      </c>
      <c r="T3857" s="14">
        <f>(O3857/100)*(K3857*$K$14)</f>
        <v>0</v>
      </c>
      <c r="U3857" s="14">
        <f>(P3857/100)*(K3857*$K$14)+(P3857/100)*(L3857*$L$14)</f>
        <v>0</v>
      </c>
      <c r="V3857" s="14">
        <f>(Q3857/100)*(L3857*$L$14)</f>
        <v>0</v>
      </c>
      <c r="W3857" s="14">
        <f>(R3857/100)*(K3857*$L$14)+(R3857/100)*(L3857*$M$14)</f>
        <v>0</v>
      </c>
      <c r="X3857" s="14">
        <f t="shared" si="1216"/>
        <v>497.25</v>
      </c>
      <c r="Y3857" s="14">
        <f t="shared" si="1217"/>
        <v>0</v>
      </c>
      <c r="Z3857" s="14">
        <f t="shared" si="1218"/>
        <v>0</v>
      </c>
      <c r="AA3857" s="14">
        <f t="shared" si="1219"/>
        <v>0</v>
      </c>
      <c r="AB3857" s="14">
        <f t="shared" si="1221"/>
        <v>0</v>
      </c>
      <c r="AC3857" s="15">
        <f t="shared" si="1220"/>
        <v>497.3</v>
      </c>
      <c r="AD3857" s="48">
        <f>(ROUND(AC3857-AC3846,1)/AC3846)</f>
        <v>0.27709296353364155</v>
      </c>
      <c r="AE3857" s="113"/>
      <c r="AF3857" s="60"/>
    </row>
    <row r="3858" spans="1:32">
      <c r="A3858" s="99"/>
      <c r="B3858" s="89"/>
      <c r="C3858" s="21" t="s">
        <v>329</v>
      </c>
      <c r="D3858" s="12">
        <v>153</v>
      </c>
      <c r="E3858" s="12">
        <v>0</v>
      </c>
      <c r="F3858" s="12">
        <v>0</v>
      </c>
      <c r="G3858" s="12">
        <v>0</v>
      </c>
      <c r="H3858" s="12">
        <v>0</v>
      </c>
      <c r="I3858" s="13">
        <v>0</v>
      </c>
      <c r="J3858" s="13">
        <v>0</v>
      </c>
      <c r="K3858" s="13">
        <v>0</v>
      </c>
      <c r="L3858" s="13">
        <v>100</v>
      </c>
      <c r="M3858" s="13">
        <v>0</v>
      </c>
      <c r="N3858" s="14">
        <f>D3858*$D$15</f>
        <v>198.9</v>
      </c>
      <c r="O3858" s="14">
        <f>E3858*$E$15</f>
        <v>0</v>
      </c>
      <c r="P3858" s="14">
        <f>F3858*$F$15</f>
        <v>0</v>
      </c>
      <c r="Q3858" s="14">
        <f>G3858*$G$15</f>
        <v>0</v>
      </c>
      <c r="R3858" s="14">
        <f>H3858*$H$15</f>
        <v>0</v>
      </c>
      <c r="S3858" s="14">
        <f>(N3858/100)*(I3858*$I$15)+(N3858/100)*(J3858*$J$15)+(N3858/100)*(L3858*$L$15)</f>
        <v>298.35000000000002</v>
      </c>
      <c r="T3858" s="14">
        <f>(O3858/100)*(K3858*$K$15)</f>
        <v>0</v>
      </c>
      <c r="U3858" s="14">
        <f>(P3858/100)*(K3858*$K$15)+(P3858/100)*(L3858*$L$15)</f>
        <v>0</v>
      </c>
      <c r="V3858" s="14">
        <f>(Q3858/100)*(L3858*$L$15)</f>
        <v>0</v>
      </c>
      <c r="W3858" s="14">
        <f>(R3858/100)*(K3858*$K$15)+(R3858/100)*(L3858*$L$15)</f>
        <v>0</v>
      </c>
      <c r="X3858" s="14">
        <f t="shared" si="1216"/>
        <v>497.25</v>
      </c>
      <c r="Y3858" s="14">
        <f t="shared" si="1217"/>
        <v>0</v>
      </c>
      <c r="Z3858" s="14">
        <f t="shared" si="1218"/>
        <v>0</v>
      </c>
      <c r="AA3858" s="14">
        <f t="shared" si="1219"/>
        <v>0</v>
      </c>
      <c r="AB3858" s="14">
        <f t="shared" si="1221"/>
        <v>0</v>
      </c>
      <c r="AC3858" s="15">
        <f t="shared" si="1220"/>
        <v>497.3</v>
      </c>
      <c r="AD3858" s="48">
        <f>(ROUND(AC3858-AC3846,1)/AC3846)</f>
        <v>0.27709296353364155</v>
      </c>
      <c r="AE3858" s="113"/>
      <c r="AF3858" s="60"/>
    </row>
    <row r="3859" spans="1:32">
      <c r="A3859" s="99"/>
      <c r="B3859" s="89"/>
      <c r="C3859" s="21" t="s">
        <v>325</v>
      </c>
      <c r="D3859" s="12">
        <v>0</v>
      </c>
      <c r="E3859" s="12">
        <v>0</v>
      </c>
      <c r="F3859" s="12">
        <v>0</v>
      </c>
      <c r="G3859" s="12">
        <v>0</v>
      </c>
      <c r="H3859" s="12">
        <v>118</v>
      </c>
      <c r="I3859" s="13">
        <v>0</v>
      </c>
      <c r="J3859" s="13">
        <v>0</v>
      </c>
      <c r="K3859" s="13">
        <v>62</v>
      </c>
      <c r="L3859" s="13">
        <v>62</v>
      </c>
      <c r="M3859" s="13">
        <v>0</v>
      </c>
      <c r="N3859" s="14">
        <f>D3859*$D$16</f>
        <v>0</v>
      </c>
      <c r="O3859" s="14">
        <f>E3859*$E$16</f>
        <v>0</v>
      </c>
      <c r="P3859" s="14">
        <f>F3859*$F$16</f>
        <v>0</v>
      </c>
      <c r="Q3859" s="14">
        <f>G3859*$G$16</f>
        <v>0</v>
      </c>
      <c r="R3859" s="14">
        <f>H3859*$H$16</f>
        <v>153.4</v>
      </c>
      <c r="S3859" s="14">
        <f>(N3859/100)*(I3859*$I$16)+(N3859/100)*(J3859*$J$16)</f>
        <v>0</v>
      </c>
      <c r="T3859" s="14">
        <f>(O3859/100)*(K3859*$K$16)</f>
        <v>0</v>
      </c>
      <c r="U3859" s="14">
        <f>(P3859/100)*(K3859*$K$16)+(P3859/100)*(L3859*$L$16)</f>
        <v>0</v>
      </c>
      <c r="V3859" s="14">
        <f>(Q3859/100)*(L3859*$L$16)</f>
        <v>0</v>
      </c>
      <c r="W3859" s="14">
        <f>(R3859/100)*(K3859*$K$16)+(R3859/100)*(L3859*$L$16)</f>
        <v>285.32400000000001</v>
      </c>
      <c r="X3859" s="14">
        <f t="shared" si="1216"/>
        <v>0</v>
      </c>
      <c r="Y3859" s="14">
        <f t="shared" si="1217"/>
        <v>0</v>
      </c>
      <c r="Z3859" s="14">
        <f t="shared" si="1218"/>
        <v>0</v>
      </c>
      <c r="AA3859" s="14">
        <f t="shared" si="1219"/>
        <v>0</v>
      </c>
      <c r="AB3859" s="14">
        <f t="shared" si="1221"/>
        <v>438.72400000000005</v>
      </c>
      <c r="AC3859" s="15">
        <f t="shared" si="1220"/>
        <v>438.7</v>
      </c>
      <c r="AD3859" s="48">
        <f>(ROUND(AC3859-AC3846,1)/AC3846)</f>
        <v>0.12660503338469439</v>
      </c>
      <c r="AE3859" s="113"/>
      <c r="AF3859" s="60"/>
    </row>
    <row r="3860" spans="1:32">
      <c r="A3860" s="99"/>
      <c r="B3860" s="89"/>
      <c r="C3860" s="21" t="s">
        <v>326</v>
      </c>
      <c r="D3860" s="12">
        <v>0</v>
      </c>
      <c r="E3860" s="12">
        <v>0</v>
      </c>
      <c r="F3860" s="12">
        <v>0</v>
      </c>
      <c r="G3860" s="12">
        <v>0</v>
      </c>
      <c r="H3860" s="12">
        <v>118</v>
      </c>
      <c r="I3860" s="13">
        <v>0</v>
      </c>
      <c r="J3860" s="13">
        <v>0</v>
      </c>
      <c r="K3860" s="13">
        <v>62</v>
      </c>
      <c r="L3860" s="13">
        <v>62</v>
      </c>
      <c r="M3860" s="13">
        <v>0</v>
      </c>
      <c r="N3860" s="14">
        <f>D3860*$D$17</f>
        <v>0</v>
      </c>
      <c r="O3860" s="14">
        <f>E3860*$E$17</f>
        <v>0</v>
      </c>
      <c r="P3860" s="14">
        <f>F3860*$F$17</f>
        <v>0</v>
      </c>
      <c r="Q3860" s="14">
        <f>G3860*$G$17</f>
        <v>0</v>
      </c>
      <c r="R3860" s="14">
        <f>H3860*$H$17</f>
        <v>153.4</v>
      </c>
      <c r="S3860" s="14">
        <f>(N3860/100)*(I3860*$I$17)+(N3860/100)*(J3860*$J$17)</f>
        <v>0</v>
      </c>
      <c r="T3860" s="14">
        <f>(O3860/100)*(K3860*$K$17)</f>
        <v>0</v>
      </c>
      <c r="U3860" s="14">
        <f>(P3860/100)*(K3860*$K$17)+(P3860/100)*(L3860*$L$17)</f>
        <v>0</v>
      </c>
      <c r="V3860" s="14">
        <f>(Q3860/100)*(L3860*$L$17)</f>
        <v>0</v>
      </c>
      <c r="W3860" s="14">
        <f>(R3860/100)*(K3860*$K$17)+(R3860/100)*(L3860*$L$17)</f>
        <v>285.32400000000001</v>
      </c>
      <c r="X3860" s="14">
        <f t="shared" si="1216"/>
        <v>0</v>
      </c>
      <c r="Y3860" s="14">
        <f t="shared" si="1217"/>
        <v>0</v>
      </c>
      <c r="Z3860" s="14">
        <f t="shared" si="1218"/>
        <v>0</v>
      </c>
      <c r="AA3860" s="14">
        <f t="shared" si="1219"/>
        <v>0</v>
      </c>
      <c r="AB3860" s="14">
        <f t="shared" si="1221"/>
        <v>438.72400000000005</v>
      </c>
      <c r="AC3860" s="15">
        <f t="shared" si="1220"/>
        <v>438.7</v>
      </c>
      <c r="AD3860" s="48">
        <f>(ROUND(AC3860-AC3846,1)/AC3846)</f>
        <v>0.12660503338469439</v>
      </c>
      <c r="AE3860" s="113"/>
      <c r="AF3860" s="60"/>
    </row>
    <row r="3861" spans="1:32">
      <c r="A3861" s="107"/>
      <c r="B3861" s="157" t="s">
        <v>433</v>
      </c>
      <c r="C3861" s="157"/>
      <c r="D3861" s="157"/>
      <c r="E3861" s="157"/>
      <c r="F3861" s="157"/>
      <c r="G3861" s="157"/>
      <c r="H3861" s="157"/>
      <c r="I3861" s="157"/>
      <c r="J3861" s="157"/>
      <c r="K3861" s="157"/>
      <c r="L3861" s="157"/>
      <c r="M3861" s="157"/>
      <c r="N3861" s="157"/>
      <c r="O3861" s="157"/>
      <c r="P3861" s="157"/>
      <c r="Q3861" s="157"/>
      <c r="R3861" s="157"/>
      <c r="S3861" s="157"/>
      <c r="T3861" s="157"/>
      <c r="U3861" s="157"/>
      <c r="V3861" s="157"/>
      <c r="W3861" s="157"/>
      <c r="X3861" s="157"/>
      <c r="Y3861" s="157"/>
      <c r="Z3861" s="157"/>
      <c r="AA3861" s="157"/>
      <c r="AB3861" s="157"/>
      <c r="AC3861" s="18">
        <v>500</v>
      </c>
      <c r="AD3861" s="18"/>
      <c r="AE3861" s="113"/>
      <c r="AF3861" s="60"/>
    </row>
    <row r="3862" spans="1:32">
      <c r="A3862" s="106" t="s">
        <v>0</v>
      </c>
      <c r="B3862" s="89" t="s">
        <v>166</v>
      </c>
      <c r="C3862" s="21" t="s">
        <v>243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D3862*$D$3</f>
        <v>162</v>
      </c>
      <c r="O3862" s="14">
        <f>E3862*$E$3</f>
        <v>0</v>
      </c>
      <c r="P3862" s="14">
        <f>F3862*$F$3</f>
        <v>0</v>
      </c>
      <c r="Q3862" s="14">
        <f>G3862*$G$3</f>
        <v>0</v>
      </c>
      <c r="R3862" s="14">
        <f>H3862*$H$3</f>
        <v>0</v>
      </c>
      <c r="S3862" s="14">
        <f>(N3862/100)*(I3862*$I$3)+(N3862/100)*(J3862*$J$3)</f>
        <v>218.70000000000002</v>
      </c>
      <c r="T3862" s="14">
        <f>(O3862/100)*(K3862*$K$3)</f>
        <v>0</v>
      </c>
      <c r="U3862" s="14">
        <f>(P3862/100)*(K3862*$K$3)+(P3862/100)*(L3862*$L$3)</f>
        <v>0</v>
      </c>
      <c r="V3862" s="14">
        <f>(Q3862/100)*(L3862*$L$3)</f>
        <v>0</v>
      </c>
      <c r="W3862" s="14">
        <f>(R3862/100)*(K3862*$K$3)+(R3862/100)*(L3862*$L$3)</f>
        <v>0</v>
      </c>
      <c r="X3862" s="14">
        <f t="shared" ref="X3862:X3937" si="1222">N3862+S3862</f>
        <v>380.70000000000005</v>
      </c>
      <c r="Y3862" s="14">
        <f t="shared" ref="Y3862:Y3937" si="1223">O3862+T3862</f>
        <v>0</v>
      </c>
      <c r="Z3862" s="14">
        <f t="shared" ref="Z3862:Z3937" si="1224">P3862+U3862</f>
        <v>0</v>
      </c>
      <c r="AA3862" s="14">
        <f t="shared" ref="AA3862:AA3937" si="1225">Q3862+V3862</f>
        <v>0</v>
      </c>
      <c r="AB3862" s="14">
        <f t="shared" si="1215"/>
        <v>0</v>
      </c>
      <c r="AC3862" s="15">
        <f>ROUND(X3862+Y3862+Z3862+AA3862+AB3862,1)</f>
        <v>380.7</v>
      </c>
      <c r="AD3862" s="48">
        <v>0</v>
      </c>
      <c r="AE3862" s="113"/>
      <c r="AF3862" s="60"/>
    </row>
    <row r="3863" spans="1:32">
      <c r="A3863" s="99" t="s">
        <v>814</v>
      </c>
      <c r="B3863" s="89">
        <v>18</v>
      </c>
      <c r="C3863" s="21" t="s">
        <v>324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50</v>
      </c>
      <c r="J3863" s="13">
        <v>72</v>
      </c>
      <c r="K3863" s="13">
        <v>0</v>
      </c>
      <c r="L3863" s="13">
        <v>0</v>
      </c>
      <c r="M3863" s="13">
        <v>0</v>
      </c>
      <c r="N3863" s="14">
        <f>D3863*$D$4</f>
        <v>140.4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308.3184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22"/>
        <v>448.71839999999997</v>
      </c>
      <c r="Y3863" s="14">
        <f t="shared" si="1223"/>
        <v>0</v>
      </c>
      <c r="Z3863" s="14">
        <f t="shared" si="1224"/>
        <v>0</v>
      </c>
      <c r="AA3863" s="14">
        <f t="shared" si="1225"/>
        <v>0</v>
      </c>
      <c r="AB3863" s="14">
        <f>R3863+W3863</f>
        <v>0</v>
      </c>
      <c r="AC3863" s="15">
        <f>ROUND(X3863+Y3863+Z3863+AA3863+AB3863,1)</f>
        <v>448.7</v>
      </c>
      <c r="AD3863" s="48">
        <f>(ROUND(AC3863-AC3862,1)/AC3862)</f>
        <v>0.17861833464670346</v>
      </c>
      <c r="AE3863" s="113" t="s">
        <v>813</v>
      </c>
      <c r="AF3863" s="60"/>
    </row>
    <row r="3864" spans="1:32">
      <c r="A3864" s="99" t="s">
        <v>815</v>
      </c>
      <c r="B3864" s="89">
        <v>14</v>
      </c>
      <c r="C3864" s="21" t="s">
        <v>849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60</v>
      </c>
      <c r="K3864" s="13">
        <v>0</v>
      </c>
      <c r="L3864" s="13">
        <v>0</v>
      </c>
      <c r="M3864" s="13">
        <v>0</v>
      </c>
      <c r="N3864" s="14">
        <f>D3864*$D$5</f>
        <v>151.19999999999999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204.11999999999998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22"/>
        <v>355.31999999999994</v>
      </c>
      <c r="Y3864" s="14">
        <f t="shared" si="1223"/>
        <v>0</v>
      </c>
      <c r="Z3864" s="14">
        <f t="shared" si="1224"/>
        <v>0</v>
      </c>
      <c r="AA3864" s="14">
        <f t="shared" si="1225"/>
        <v>0</v>
      </c>
      <c r="AB3864" s="14">
        <f>R3864+W3864</f>
        <v>0</v>
      </c>
      <c r="AC3864" s="15">
        <f t="shared" ref="AC3864:AC3876" si="1226">ROUND(X3864+Y3864+Z3864+AA3864+AB3864,1)</f>
        <v>355.3</v>
      </c>
      <c r="AD3864" s="48">
        <f>(ROUND(AC3864-AC3862,1)/AC3862)</f>
        <v>-6.6719201470974515E-2</v>
      </c>
      <c r="AE3864" s="113"/>
      <c r="AF3864" s="60"/>
    </row>
    <row r="3865" spans="1:32">
      <c r="A3865" s="99" t="s">
        <v>816</v>
      </c>
      <c r="B3865" s="89">
        <v>0</v>
      </c>
      <c r="C3865" s="21" t="s">
        <v>337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30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D3865*$D$6</f>
        <v>151.19999999999999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204.11999999999998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22"/>
        <v>355.31999999999994</v>
      </c>
      <c r="Y3865" s="14">
        <f t="shared" si="1223"/>
        <v>0</v>
      </c>
      <c r="Z3865" s="14">
        <f t="shared" si="1224"/>
        <v>0</v>
      </c>
      <c r="AA3865" s="14">
        <f t="shared" si="1225"/>
        <v>0</v>
      </c>
      <c r="AB3865" s="14">
        <f t="shared" ref="AB3865:AB3877" si="1227">R3865+W3865</f>
        <v>0</v>
      </c>
      <c r="AC3865" s="15">
        <f t="shared" si="1226"/>
        <v>355.3</v>
      </c>
      <c r="AD3865" s="48">
        <f>(ROUND(AC3865-AC3862,1)/AC3862)</f>
        <v>-6.6719201470974515E-2</v>
      </c>
      <c r="AE3865" s="113"/>
      <c r="AF3865" s="60"/>
    </row>
    <row r="3866" spans="1:32">
      <c r="A3866" s="99" t="s">
        <v>817</v>
      </c>
      <c r="B3866" s="89">
        <v>0</v>
      </c>
      <c r="C3866" s="21" t="s">
        <v>338</v>
      </c>
      <c r="D3866" s="12">
        <v>108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60</v>
      </c>
      <c r="K3866" s="13">
        <v>0</v>
      </c>
      <c r="L3866" s="13">
        <v>0</v>
      </c>
      <c r="M3866" s="13">
        <v>0</v>
      </c>
      <c r="N3866" s="14">
        <f>D3866*$D$7</f>
        <v>151.19999999999999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204.11999999999998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22"/>
        <v>355.31999999999994</v>
      </c>
      <c r="Y3866" s="14">
        <f t="shared" si="1223"/>
        <v>0</v>
      </c>
      <c r="Z3866" s="14">
        <f t="shared" si="1224"/>
        <v>0</v>
      </c>
      <c r="AA3866" s="14">
        <f t="shared" si="1225"/>
        <v>0</v>
      </c>
      <c r="AB3866" s="14">
        <f t="shared" si="1227"/>
        <v>0</v>
      </c>
      <c r="AC3866" s="15">
        <f t="shared" si="1226"/>
        <v>355.3</v>
      </c>
      <c r="AD3866" s="48">
        <f>(ROUND(AC3866-AC3862,1)/AC3862)</f>
        <v>-6.6719201470974515E-2</v>
      </c>
      <c r="AE3866" s="113"/>
      <c r="AF3866" s="60"/>
    </row>
    <row r="3867" spans="1:32">
      <c r="A3867" s="99" t="s">
        <v>666</v>
      </c>
      <c r="B3867" s="89"/>
      <c r="C3867" s="21" t="s">
        <v>339</v>
      </c>
      <c r="D3867" s="12">
        <v>108</v>
      </c>
      <c r="E3867" s="12">
        <v>0</v>
      </c>
      <c r="F3867" s="12">
        <v>0</v>
      </c>
      <c r="G3867" s="12">
        <v>0</v>
      </c>
      <c r="H3867" s="12">
        <v>0</v>
      </c>
      <c r="I3867" s="13">
        <v>30</v>
      </c>
      <c r="J3867" s="13">
        <v>60</v>
      </c>
      <c r="K3867" s="13">
        <v>0</v>
      </c>
      <c r="L3867" s="13">
        <v>0</v>
      </c>
      <c r="M3867" s="13">
        <v>0</v>
      </c>
      <c r="N3867" s="14">
        <f>D3867*$D$8</f>
        <v>151.19999999999999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204.11999999999998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22"/>
        <v>355.31999999999994</v>
      </c>
      <c r="Y3867" s="14">
        <f t="shared" si="1223"/>
        <v>0</v>
      </c>
      <c r="Z3867" s="14">
        <f t="shared" si="1224"/>
        <v>0</v>
      </c>
      <c r="AA3867" s="14">
        <f t="shared" si="1225"/>
        <v>0</v>
      </c>
      <c r="AB3867" s="14">
        <f t="shared" si="1227"/>
        <v>0</v>
      </c>
      <c r="AC3867" s="15">
        <f t="shared" si="1226"/>
        <v>355.3</v>
      </c>
      <c r="AD3867" s="48">
        <f>(ROUND(AC3867-AC3862,1)/AC3862)</f>
        <v>-6.6719201470974515E-2</v>
      </c>
      <c r="AE3867" s="113"/>
      <c r="AF3867" s="60"/>
    </row>
    <row r="3868" spans="1:32">
      <c r="A3868" s="99" t="s">
        <v>605</v>
      </c>
      <c r="B3868" s="89"/>
      <c r="C3868" s="21" t="s">
        <v>1</v>
      </c>
      <c r="D3868" s="12">
        <v>54</v>
      </c>
      <c r="E3868" s="12">
        <v>108</v>
      </c>
      <c r="F3868" s="12">
        <v>0</v>
      </c>
      <c r="G3868" s="12">
        <v>0</v>
      </c>
      <c r="H3868" s="12">
        <v>0</v>
      </c>
      <c r="I3868" s="13">
        <v>30</v>
      </c>
      <c r="J3868" s="13">
        <v>60</v>
      </c>
      <c r="K3868" s="13">
        <v>95</v>
      </c>
      <c r="L3868" s="13">
        <v>0</v>
      </c>
      <c r="M3868" s="13">
        <v>0</v>
      </c>
      <c r="N3868" s="14">
        <f>D3868*$D$9</f>
        <v>64.8</v>
      </c>
      <c r="O3868" s="14">
        <f>E3868*$E$9</f>
        <v>140.4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87.48</v>
      </c>
      <c r="T3868" s="14">
        <f>(O3868/100)*(K3868*$K$9)</f>
        <v>200.07000000000002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22"/>
        <v>152.28</v>
      </c>
      <c r="Y3868" s="14">
        <f t="shared" si="1223"/>
        <v>340.47</v>
      </c>
      <c r="Z3868" s="14">
        <f t="shared" si="1224"/>
        <v>0</v>
      </c>
      <c r="AA3868" s="14">
        <f t="shared" si="1225"/>
        <v>0</v>
      </c>
      <c r="AB3868" s="14">
        <f t="shared" si="1227"/>
        <v>0</v>
      </c>
      <c r="AC3868" s="15">
        <f t="shared" si="1226"/>
        <v>492.8</v>
      </c>
      <c r="AD3868" s="48">
        <f>(ROUND(AC3868-AC3862,1)/AC3862)</f>
        <v>0.29445757814552143</v>
      </c>
      <c r="AE3868" s="113"/>
      <c r="AF3868" s="60"/>
    </row>
    <row r="3869" spans="1:32">
      <c r="A3869" s="99" t="s">
        <v>844</v>
      </c>
      <c r="B3869" s="89"/>
      <c r="C3869" s="21" t="s">
        <v>2</v>
      </c>
      <c r="D3869" s="12">
        <v>54</v>
      </c>
      <c r="E3869" s="12">
        <v>0</v>
      </c>
      <c r="F3869" s="12">
        <v>108</v>
      </c>
      <c r="G3869" s="12">
        <v>0</v>
      </c>
      <c r="H3869" s="12">
        <v>0</v>
      </c>
      <c r="I3869" s="13">
        <v>30</v>
      </c>
      <c r="J3869" s="13">
        <v>60</v>
      </c>
      <c r="K3869" s="13">
        <v>47.5</v>
      </c>
      <c r="L3869" s="13">
        <v>47.5</v>
      </c>
      <c r="M3869" s="13">
        <v>0</v>
      </c>
      <c r="N3869" s="14">
        <f>D3869*$D$10</f>
        <v>64.8</v>
      </c>
      <c r="O3869" s="14">
        <f>E3869*$E$10</f>
        <v>0</v>
      </c>
      <c r="P3869" s="14">
        <f>F3869*$F$10</f>
        <v>140.4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87.48</v>
      </c>
      <c r="T3869" s="14">
        <f>(O3869/100)*(K3869*$J$10)</f>
        <v>0</v>
      </c>
      <c r="U3869" s="14">
        <f>(P3869/100)*(K3869*$K$10)+(P3869/100)*(L3869*$L$10)</f>
        <v>200.07000000000002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22"/>
        <v>152.28</v>
      </c>
      <c r="Y3869" s="14">
        <f t="shared" si="1223"/>
        <v>0</v>
      </c>
      <c r="Z3869" s="14">
        <f t="shared" si="1224"/>
        <v>340.47</v>
      </c>
      <c r="AA3869" s="14">
        <f t="shared" si="1225"/>
        <v>0</v>
      </c>
      <c r="AB3869" s="14">
        <f t="shared" si="1227"/>
        <v>0</v>
      </c>
      <c r="AC3869" s="15">
        <f t="shared" si="1226"/>
        <v>492.8</v>
      </c>
      <c r="AD3869" s="48">
        <f>(ROUND(AC3869-AC3862,1)/AC3862)</f>
        <v>0.29445757814552143</v>
      </c>
      <c r="AE3869" s="113"/>
      <c r="AF3869" s="60"/>
    </row>
    <row r="3870" spans="1:32">
      <c r="A3870" s="99" t="s">
        <v>845</v>
      </c>
      <c r="B3870" s="89"/>
      <c r="C3870" s="21" t="s">
        <v>3</v>
      </c>
      <c r="D3870" s="12">
        <v>54</v>
      </c>
      <c r="E3870" s="12">
        <v>0</v>
      </c>
      <c r="F3870" s="12">
        <v>0</v>
      </c>
      <c r="G3870" s="12">
        <v>108</v>
      </c>
      <c r="H3870" s="12">
        <v>0</v>
      </c>
      <c r="I3870" s="13">
        <v>30</v>
      </c>
      <c r="J3870" s="13">
        <v>60</v>
      </c>
      <c r="K3870" s="13">
        <v>0</v>
      </c>
      <c r="L3870" s="13">
        <v>95</v>
      </c>
      <c r="M3870" s="13">
        <v>0</v>
      </c>
      <c r="N3870" s="14">
        <f>D3870*$D$11</f>
        <v>64.8</v>
      </c>
      <c r="O3870" s="14">
        <f>E3870*$E$11</f>
        <v>0</v>
      </c>
      <c r="P3870" s="14">
        <f>F3870*$F$11</f>
        <v>0</v>
      </c>
      <c r="Q3870" s="14">
        <f>G3870*$G$11</f>
        <v>140.4</v>
      </c>
      <c r="R3870" s="14">
        <f>H3870*$H$11</f>
        <v>0</v>
      </c>
      <c r="S3870" s="14">
        <f>(N3870/100)*(I3870*$I$11)+(N3870/100)*(J3870*$J$11)</f>
        <v>87.48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200.07000000000002</v>
      </c>
      <c r="W3870" s="14">
        <f>(R3870/100)*(K3870*$K$11)+(R3870/100)*(L3870*$L$11)</f>
        <v>0</v>
      </c>
      <c r="X3870" s="14">
        <f t="shared" si="1222"/>
        <v>152.28</v>
      </c>
      <c r="Y3870" s="14">
        <f t="shared" si="1223"/>
        <v>0</v>
      </c>
      <c r="Z3870" s="14">
        <f t="shared" si="1224"/>
        <v>0</v>
      </c>
      <c r="AA3870" s="14">
        <f t="shared" si="1225"/>
        <v>340.47</v>
      </c>
      <c r="AB3870" s="14">
        <f t="shared" si="1227"/>
        <v>0</v>
      </c>
      <c r="AC3870" s="15">
        <f t="shared" si="1226"/>
        <v>492.8</v>
      </c>
      <c r="AD3870" s="48">
        <f>(ROUND(AC3870-AC3862,1)/AC3862)</f>
        <v>0.29445757814552143</v>
      </c>
      <c r="AE3870" s="113"/>
      <c r="AF3870" s="60"/>
    </row>
    <row r="3871" spans="1:32">
      <c r="A3871" s="99" t="s">
        <v>846</v>
      </c>
      <c r="B3871" s="89"/>
      <c r="C3871" s="21" t="s">
        <v>4</v>
      </c>
      <c r="D3871" s="12">
        <v>54</v>
      </c>
      <c r="E3871" s="12">
        <v>0</v>
      </c>
      <c r="F3871" s="12">
        <v>0</v>
      </c>
      <c r="G3871" s="12">
        <v>0</v>
      </c>
      <c r="H3871" s="12">
        <v>108</v>
      </c>
      <c r="I3871" s="13">
        <v>30</v>
      </c>
      <c r="J3871" s="13">
        <v>60</v>
      </c>
      <c r="K3871" s="13">
        <v>47.5</v>
      </c>
      <c r="L3871" s="13">
        <v>47.5</v>
      </c>
      <c r="M3871" s="13">
        <v>0</v>
      </c>
      <c r="N3871" s="14">
        <f>D3871*$D$12</f>
        <v>64.8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140.4</v>
      </c>
      <c r="S3871" s="14">
        <f>(N3871/100)*(I3871*$I$12)+(N3871/100)*(J3871*$J$12)</f>
        <v>87.48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200.07000000000002</v>
      </c>
      <c r="X3871" s="14">
        <f t="shared" si="1222"/>
        <v>152.28</v>
      </c>
      <c r="Y3871" s="14">
        <f t="shared" si="1223"/>
        <v>0</v>
      </c>
      <c r="Z3871" s="14">
        <f t="shared" si="1224"/>
        <v>0</v>
      </c>
      <c r="AA3871" s="14">
        <f t="shared" si="1225"/>
        <v>0</v>
      </c>
      <c r="AB3871" s="14">
        <f t="shared" si="1227"/>
        <v>340.47</v>
      </c>
      <c r="AC3871" s="15">
        <f t="shared" si="1226"/>
        <v>492.8</v>
      </c>
      <c r="AD3871" s="48">
        <f>(ROUND(AC3871-AC3862,1)/AC3862)</f>
        <v>0.29445757814552143</v>
      </c>
      <c r="AE3871" s="113"/>
      <c r="AF3871" s="60"/>
    </row>
    <row r="3872" spans="1:32">
      <c r="A3872" s="99" t="s">
        <v>847</v>
      </c>
      <c r="B3872" s="89"/>
      <c r="C3872" s="21" t="s">
        <v>327</v>
      </c>
      <c r="D3872" s="12">
        <v>108</v>
      </c>
      <c r="E3872" s="12">
        <v>0</v>
      </c>
      <c r="F3872" s="12">
        <v>0</v>
      </c>
      <c r="G3872" s="12">
        <v>0</v>
      </c>
      <c r="H3872" s="12">
        <v>0</v>
      </c>
      <c r="I3872" s="13">
        <v>30</v>
      </c>
      <c r="J3872" s="13">
        <v>60</v>
      </c>
      <c r="K3872" s="13">
        <v>0</v>
      </c>
      <c r="L3872" s="13">
        <v>0</v>
      </c>
      <c r="M3872" s="13">
        <v>75</v>
      </c>
      <c r="N3872" s="14">
        <f>D3872*$D$13</f>
        <v>140.4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347.49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22"/>
        <v>487.89</v>
      </c>
      <c r="Y3872" s="14">
        <f t="shared" si="1223"/>
        <v>0</v>
      </c>
      <c r="Z3872" s="14">
        <f t="shared" si="1224"/>
        <v>0</v>
      </c>
      <c r="AA3872" s="14">
        <f t="shared" si="1225"/>
        <v>0</v>
      </c>
      <c r="AB3872" s="14">
        <f t="shared" si="1227"/>
        <v>0</v>
      </c>
      <c r="AC3872" s="15">
        <f t="shared" si="1226"/>
        <v>487.9</v>
      </c>
      <c r="AD3872" s="48">
        <f>(ROUND(AC3872-AC3862,1)/AC3862)</f>
        <v>0.28158655109009723</v>
      </c>
      <c r="AE3872" s="113"/>
      <c r="AF3872" s="60"/>
    </row>
    <row r="3873" spans="1:32">
      <c r="A3873" s="99" t="s">
        <v>848</v>
      </c>
      <c r="B3873" s="89"/>
      <c r="C3873" s="21" t="s">
        <v>328</v>
      </c>
      <c r="D3873" s="12">
        <v>108</v>
      </c>
      <c r="E3873" s="12">
        <v>0</v>
      </c>
      <c r="F3873" s="12">
        <v>0</v>
      </c>
      <c r="G3873" s="12">
        <v>0</v>
      </c>
      <c r="H3873" s="12">
        <v>0</v>
      </c>
      <c r="I3873" s="13">
        <v>30</v>
      </c>
      <c r="J3873" s="13">
        <v>60</v>
      </c>
      <c r="K3873" s="13">
        <v>75</v>
      </c>
      <c r="L3873" s="13">
        <v>0</v>
      </c>
      <c r="M3873" s="13">
        <v>0</v>
      </c>
      <c r="N3873" s="14">
        <f>D3873*$D$14</f>
        <v>140.4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347.49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22"/>
        <v>487.89</v>
      </c>
      <c r="Y3873" s="14">
        <f t="shared" si="1223"/>
        <v>0</v>
      </c>
      <c r="Z3873" s="14">
        <f t="shared" si="1224"/>
        <v>0</v>
      </c>
      <c r="AA3873" s="14">
        <f t="shared" si="1225"/>
        <v>0</v>
      </c>
      <c r="AB3873" s="14">
        <f t="shared" si="1227"/>
        <v>0</v>
      </c>
      <c r="AC3873" s="15">
        <f t="shared" si="1226"/>
        <v>487.9</v>
      </c>
      <c r="AD3873" s="48">
        <f>(ROUND(AC3873-AC3862,1)/AC3862)</f>
        <v>0.28158655109009723</v>
      </c>
      <c r="AE3873" s="113"/>
      <c r="AF3873" s="60"/>
    </row>
    <row r="3874" spans="1:32">
      <c r="A3874" s="99"/>
      <c r="B3874" s="89"/>
      <c r="C3874" s="21" t="s">
        <v>329</v>
      </c>
      <c r="D3874" s="12">
        <v>108</v>
      </c>
      <c r="E3874" s="12">
        <v>0</v>
      </c>
      <c r="F3874" s="12">
        <v>0</v>
      </c>
      <c r="G3874" s="12">
        <v>0</v>
      </c>
      <c r="H3874" s="12">
        <v>0</v>
      </c>
      <c r="I3874" s="13">
        <v>30</v>
      </c>
      <c r="J3874" s="13">
        <v>60</v>
      </c>
      <c r="K3874" s="13">
        <v>0</v>
      </c>
      <c r="L3874" s="13">
        <v>75</v>
      </c>
      <c r="M3874" s="13">
        <v>0</v>
      </c>
      <c r="N3874" s="14">
        <f>D3874*$D$15</f>
        <v>140.4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347.49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22"/>
        <v>487.89</v>
      </c>
      <c r="Y3874" s="14">
        <f t="shared" si="1223"/>
        <v>0</v>
      </c>
      <c r="Z3874" s="14">
        <f t="shared" si="1224"/>
        <v>0</v>
      </c>
      <c r="AA3874" s="14">
        <f t="shared" si="1225"/>
        <v>0</v>
      </c>
      <c r="AB3874" s="14">
        <f t="shared" si="1227"/>
        <v>0</v>
      </c>
      <c r="AC3874" s="15">
        <f t="shared" si="1226"/>
        <v>487.9</v>
      </c>
      <c r="AD3874" s="48">
        <f>(ROUND(AC3874-AC3862,1)/AC3862)</f>
        <v>0.28158655109009723</v>
      </c>
      <c r="AE3874" s="113"/>
      <c r="AF3874" s="60"/>
    </row>
    <row r="3875" spans="1:32">
      <c r="A3875" s="99"/>
      <c r="B3875" s="89"/>
      <c r="C3875" s="21" t="s">
        <v>325</v>
      </c>
      <c r="D3875" s="12">
        <v>108</v>
      </c>
      <c r="E3875" s="12">
        <v>0</v>
      </c>
      <c r="F3875" s="12">
        <v>0</v>
      </c>
      <c r="G3875" s="12">
        <v>0</v>
      </c>
      <c r="H3875" s="12">
        <v>0</v>
      </c>
      <c r="I3875" s="13">
        <v>30</v>
      </c>
      <c r="J3875" s="13">
        <v>88</v>
      </c>
      <c r="K3875" s="13">
        <v>0</v>
      </c>
      <c r="L3875" s="13">
        <v>0</v>
      </c>
      <c r="M3875" s="13">
        <v>0</v>
      </c>
      <c r="N3875" s="14">
        <f>D3875*$D$16</f>
        <v>140.4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326.28960000000001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22"/>
        <v>466.68960000000004</v>
      </c>
      <c r="Y3875" s="14">
        <f t="shared" si="1223"/>
        <v>0</v>
      </c>
      <c r="Z3875" s="14">
        <f t="shared" si="1224"/>
        <v>0</v>
      </c>
      <c r="AA3875" s="14">
        <f t="shared" si="1225"/>
        <v>0</v>
      </c>
      <c r="AB3875" s="14">
        <f t="shared" si="1227"/>
        <v>0</v>
      </c>
      <c r="AC3875" s="15">
        <f t="shared" si="1226"/>
        <v>466.7</v>
      </c>
      <c r="AD3875" s="48">
        <f>(ROUND(AC3875-AC3862,1)/AC3862)</f>
        <v>0.225899658523772</v>
      </c>
      <c r="AE3875" s="113"/>
      <c r="AF3875" s="60"/>
    </row>
    <row r="3876" spans="1:32">
      <c r="A3876" s="99"/>
      <c r="B3876" s="89"/>
      <c r="C3876" s="21" t="s">
        <v>326</v>
      </c>
      <c r="D3876" s="12">
        <v>108</v>
      </c>
      <c r="E3876" s="12">
        <v>0</v>
      </c>
      <c r="F3876" s="12">
        <v>0</v>
      </c>
      <c r="G3876" s="12">
        <v>0</v>
      </c>
      <c r="H3876" s="12">
        <v>0</v>
      </c>
      <c r="I3876" s="13">
        <v>63</v>
      </c>
      <c r="J3876" s="13">
        <v>60</v>
      </c>
      <c r="K3876" s="13">
        <v>0</v>
      </c>
      <c r="L3876" s="13">
        <v>0</v>
      </c>
      <c r="M3876" s="13">
        <v>0</v>
      </c>
      <c r="N3876" s="14">
        <f>D3876*$D$17</f>
        <v>140.4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287.67959999999999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22"/>
        <v>428.07960000000003</v>
      </c>
      <c r="Y3876" s="14">
        <f t="shared" si="1223"/>
        <v>0</v>
      </c>
      <c r="Z3876" s="14">
        <f t="shared" si="1224"/>
        <v>0</v>
      </c>
      <c r="AA3876" s="14">
        <f t="shared" si="1225"/>
        <v>0</v>
      </c>
      <c r="AB3876" s="14">
        <f t="shared" si="1227"/>
        <v>0</v>
      </c>
      <c r="AC3876" s="15">
        <f t="shared" si="1226"/>
        <v>428.1</v>
      </c>
      <c r="AD3876" s="48">
        <f>(ROUND(AC3876-AC3862,1)/AC3862)</f>
        <v>0.12450748620961387</v>
      </c>
      <c r="AE3876" s="113"/>
      <c r="AF3876" s="60"/>
    </row>
    <row r="3877" spans="1:32">
      <c r="A3877" s="106" t="s">
        <v>0</v>
      </c>
      <c r="B3877" s="86" t="s">
        <v>167</v>
      </c>
      <c r="C3877" s="50" t="s">
        <v>243</v>
      </c>
      <c r="D3877" s="11">
        <v>126</v>
      </c>
      <c r="E3877" s="11">
        <v>0</v>
      </c>
      <c r="F3877" s="11">
        <v>0</v>
      </c>
      <c r="G3877" s="11">
        <v>0</v>
      </c>
      <c r="H3877" s="11">
        <v>0</v>
      </c>
      <c r="I3877" s="51">
        <v>60</v>
      </c>
      <c r="J3877" s="51">
        <v>10</v>
      </c>
      <c r="K3877" s="51">
        <v>0</v>
      </c>
      <c r="L3877" s="51">
        <v>0</v>
      </c>
      <c r="M3877" s="51">
        <v>0</v>
      </c>
      <c r="N3877" s="52">
        <f>D3877*$D$3</f>
        <v>189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198.45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222"/>
        <v>387.45</v>
      </c>
      <c r="Y3877" s="52">
        <f t="shared" si="1223"/>
        <v>0</v>
      </c>
      <c r="Z3877" s="52">
        <f t="shared" si="1224"/>
        <v>0</v>
      </c>
      <c r="AA3877" s="52">
        <f t="shared" si="1225"/>
        <v>0</v>
      </c>
      <c r="AB3877" s="52">
        <f t="shared" si="1227"/>
        <v>0</v>
      </c>
      <c r="AC3877" s="53">
        <f>ROUND(X3877+Y3877+Z3877+AA3877+AB3877,1)</f>
        <v>387.5</v>
      </c>
      <c r="AD3877" s="58">
        <v>0</v>
      </c>
      <c r="AE3877" s="113"/>
      <c r="AF3877" s="60"/>
    </row>
    <row r="3878" spans="1:32">
      <c r="A3878" s="99" t="s">
        <v>814</v>
      </c>
      <c r="B3878" s="87">
        <v>28</v>
      </c>
      <c r="C3878" s="21" t="s">
        <v>324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70</v>
      </c>
      <c r="J3878" s="13">
        <v>29</v>
      </c>
      <c r="K3878" s="13">
        <v>0</v>
      </c>
      <c r="L3878" s="13">
        <v>0</v>
      </c>
      <c r="M3878" s="13">
        <v>0</v>
      </c>
      <c r="N3878" s="14">
        <f>D3878*$D$4</f>
        <v>163.80000000000001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291.89160000000004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22"/>
        <v>455.69160000000005</v>
      </c>
      <c r="Y3878" s="14">
        <f t="shared" si="1223"/>
        <v>0</v>
      </c>
      <c r="Z3878" s="14">
        <f t="shared" si="1224"/>
        <v>0</v>
      </c>
      <c r="AA3878" s="14">
        <f t="shared" si="1225"/>
        <v>0</v>
      </c>
      <c r="AB3878" s="14">
        <f>R3878+W3878</f>
        <v>0</v>
      </c>
      <c r="AC3878" s="15">
        <f>ROUND(X3878+Y3878+Z3878+AA3878+AB3878,1)</f>
        <v>455.7</v>
      </c>
      <c r="AD3878" s="48">
        <f>(ROUND(AC3878-AC3877,1)/AC3877)</f>
        <v>0.17600000000000002</v>
      </c>
      <c r="AE3878" s="113" t="s">
        <v>813</v>
      </c>
      <c r="AF3878" s="60"/>
    </row>
    <row r="3879" spans="1:32">
      <c r="A3879" s="99" t="s">
        <v>815</v>
      </c>
      <c r="B3879" s="87">
        <v>0</v>
      </c>
      <c r="C3879" s="21" t="s">
        <v>849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10</v>
      </c>
      <c r="K3879" s="13">
        <v>0</v>
      </c>
      <c r="L3879" s="13">
        <v>0</v>
      </c>
      <c r="M3879" s="13">
        <v>0</v>
      </c>
      <c r="N3879" s="14">
        <f>D3879*$D$5</f>
        <v>176.39999999999998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185.22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22"/>
        <v>361.62</v>
      </c>
      <c r="Y3879" s="14">
        <f t="shared" si="1223"/>
        <v>0</v>
      </c>
      <c r="Z3879" s="14">
        <f t="shared" si="1224"/>
        <v>0</v>
      </c>
      <c r="AA3879" s="14">
        <f t="shared" si="1225"/>
        <v>0</v>
      </c>
      <c r="AB3879" s="14">
        <f>R3879+W3879</f>
        <v>0</v>
      </c>
      <c r="AC3879" s="15">
        <f t="shared" ref="AC3879:AC3891" si="1228">ROUND(X3879+Y3879+Z3879+AA3879+AB3879,1)</f>
        <v>361.6</v>
      </c>
      <c r="AD3879" s="48">
        <f>(ROUND(AC3879-AC3877,1)/AC3877)</f>
        <v>-6.6838709677419353E-2</v>
      </c>
      <c r="AE3879" s="113"/>
      <c r="AF3879" s="60"/>
    </row>
    <row r="3880" spans="1:32">
      <c r="A3880" s="99" t="s">
        <v>816</v>
      </c>
      <c r="B3880" s="87">
        <v>0</v>
      </c>
      <c r="C3880" s="21" t="s">
        <v>337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D3880*$D$6</f>
        <v>176.39999999999998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185.22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22"/>
        <v>361.62</v>
      </c>
      <c r="Y3880" s="14">
        <f t="shared" si="1223"/>
        <v>0</v>
      </c>
      <c r="Z3880" s="14">
        <f t="shared" si="1224"/>
        <v>0</v>
      </c>
      <c r="AA3880" s="14">
        <f t="shared" si="1225"/>
        <v>0</v>
      </c>
      <c r="AB3880" s="14">
        <f t="shared" ref="AB3880:AB3892" si="1229">R3880+W3880</f>
        <v>0</v>
      </c>
      <c r="AC3880" s="15">
        <f t="shared" si="1228"/>
        <v>361.6</v>
      </c>
      <c r="AD3880" s="48">
        <f>(ROUND(AC3880-AC3877,1)/AC3877)</f>
        <v>-6.6838709677419353E-2</v>
      </c>
      <c r="AE3880" s="113"/>
      <c r="AF3880" s="60"/>
    </row>
    <row r="3881" spans="1:32">
      <c r="A3881" s="99" t="s">
        <v>817</v>
      </c>
      <c r="B3881" s="87">
        <v>0</v>
      </c>
      <c r="C3881" s="21" t="s">
        <v>338</v>
      </c>
      <c r="D3881" s="12">
        <v>126</v>
      </c>
      <c r="E3881" s="12">
        <v>0</v>
      </c>
      <c r="F3881" s="12">
        <v>0</v>
      </c>
      <c r="G3881" s="12">
        <v>0</v>
      </c>
      <c r="H3881" s="12">
        <v>0</v>
      </c>
      <c r="I3881" s="13">
        <v>60</v>
      </c>
      <c r="J3881" s="13">
        <v>10</v>
      </c>
      <c r="K3881" s="13">
        <v>0</v>
      </c>
      <c r="L3881" s="13">
        <v>0</v>
      </c>
      <c r="M3881" s="13">
        <v>0</v>
      </c>
      <c r="N3881" s="14">
        <f>D3881*$D$7</f>
        <v>176.39999999999998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185.22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22"/>
        <v>361.62</v>
      </c>
      <c r="Y3881" s="14">
        <f t="shared" si="1223"/>
        <v>0</v>
      </c>
      <c r="Z3881" s="14">
        <f t="shared" si="1224"/>
        <v>0</v>
      </c>
      <c r="AA3881" s="14">
        <f t="shared" si="1225"/>
        <v>0</v>
      </c>
      <c r="AB3881" s="14">
        <f t="shared" si="1229"/>
        <v>0</v>
      </c>
      <c r="AC3881" s="15">
        <f t="shared" si="1228"/>
        <v>361.6</v>
      </c>
      <c r="AD3881" s="48">
        <f>(ROUND(AC3881-AC3877,1)/AC3877)</f>
        <v>-6.6838709677419353E-2</v>
      </c>
      <c r="AE3881" s="113"/>
      <c r="AF3881" s="60"/>
    </row>
    <row r="3882" spans="1:32">
      <c r="A3882" s="99" t="s">
        <v>666</v>
      </c>
      <c r="B3882" s="87"/>
      <c r="C3882" s="21" t="s">
        <v>339</v>
      </c>
      <c r="D3882" s="12">
        <v>126</v>
      </c>
      <c r="E3882" s="12">
        <v>0</v>
      </c>
      <c r="F3882" s="12">
        <v>0</v>
      </c>
      <c r="G3882" s="12">
        <v>0</v>
      </c>
      <c r="H3882" s="12">
        <v>0</v>
      </c>
      <c r="I3882" s="13">
        <v>60</v>
      </c>
      <c r="J3882" s="13">
        <v>10</v>
      </c>
      <c r="K3882" s="13">
        <v>0</v>
      </c>
      <c r="L3882" s="13">
        <v>0</v>
      </c>
      <c r="M3882" s="13">
        <v>0</v>
      </c>
      <c r="N3882" s="14">
        <f>D3882*$D$8</f>
        <v>176.39999999999998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185.22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22"/>
        <v>361.62</v>
      </c>
      <c r="Y3882" s="14">
        <f t="shared" si="1223"/>
        <v>0</v>
      </c>
      <c r="Z3882" s="14">
        <f t="shared" si="1224"/>
        <v>0</v>
      </c>
      <c r="AA3882" s="14">
        <f t="shared" si="1225"/>
        <v>0</v>
      </c>
      <c r="AB3882" s="14">
        <f t="shared" si="1229"/>
        <v>0</v>
      </c>
      <c r="AC3882" s="15">
        <f t="shared" si="1228"/>
        <v>361.6</v>
      </c>
      <c r="AD3882" s="48">
        <f>(ROUND(AC3882-AC3877,1)/AC3877)</f>
        <v>-6.6838709677419353E-2</v>
      </c>
      <c r="AE3882" s="113"/>
      <c r="AF3882" s="60"/>
    </row>
    <row r="3883" spans="1:32">
      <c r="A3883" s="99" t="s">
        <v>605</v>
      </c>
      <c r="B3883" s="87"/>
      <c r="C3883" s="21" t="s">
        <v>1</v>
      </c>
      <c r="D3883" s="12">
        <v>63</v>
      </c>
      <c r="E3883" s="12">
        <v>126</v>
      </c>
      <c r="F3883" s="12">
        <v>0</v>
      </c>
      <c r="G3883" s="12">
        <v>0</v>
      </c>
      <c r="H3883" s="12">
        <v>0</v>
      </c>
      <c r="I3883" s="13">
        <v>60</v>
      </c>
      <c r="J3883" s="13">
        <v>10</v>
      </c>
      <c r="K3883" s="13">
        <v>75</v>
      </c>
      <c r="L3883" s="13">
        <v>0</v>
      </c>
      <c r="M3883" s="13">
        <v>0</v>
      </c>
      <c r="N3883" s="14">
        <f>D3883*$D$9</f>
        <v>75.599999999999994</v>
      </c>
      <c r="O3883" s="14">
        <f>E3883*$E$9</f>
        <v>163.80000000000001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79.38</v>
      </c>
      <c r="T3883" s="14">
        <f>(O3883/100)*(K3883*$K$9)</f>
        <v>184.27500000000001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22"/>
        <v>154.97999999999999</v>
      </c>
      <c r="Y3883" s="14">
        <f t="shared" si="1223"/>
        <v>348.07500000000005</v>
      </c>
      <c r="Z3883" s="14">
        <f t="shared" si="1224"/>
        <v>0</v>
      </c>
      <c r="AA3883" s="14">
        <f t="shared" si="1225"/>
        <v>0</v>
      </c>
      <c r="AB3883" s="14">
        <f t="shared" si="1229"/>
        <v>0</v>
      </c>
      <c r="AC3883" s="15">
        <f t="shared" si="1228"/>
        <v>503.1</v>
      </c>
      <c r="AD3883" s="48">
        <f>(ROUND(AC3883-AC3877,1)/AC3877)</f>
        <v>0.29832258064516126</v>
      </c>
      <c r="AE3883" s="113"/>
      <c r="AF3883" s="60"/>
    </row>
    <row r="3884" spans="1:32">
      <c r="A3884" s="99" t="s">
        <v>844</v>
      </c>
      <c r="B3884" s="87"/>
      <c r="C3884" s="21" t="s">
        <v>2</v>
      </c>
      <c r="D3884" s="12">
        <v>63</v>
      </c>
      <c r="E3884" s="12">
        <v>0</v>
      </c>
      <c r="F3884" s="12">
        <v>126</v>
      </c>
      <c r="G3884" s="12">
        <v>0</v>
      </c>
      <c r="H3884" s="12">
        <v>0</v>
      </c>
      <c r="I3884" s="13">
        <v>60</v>
      </c>
      <c r="J3884" s="13">
        <v>10</v>
      </c>
      <c r="K3884" s="13">
        <v>37.5</v>
      </c>
      <c r="L3884" s="13">
        <v>37.5</v>
      </c>
      <c r="M3884" s="13">
        <v>0</v>
      </c>
      <c r="N3884" s="14">
        <f>D3884*$D$10</f>
        <v>75.599999999999994</v>
      </c>
      <c r="O3884" s="14">
        <f>E3884*$E$10</f>
        <v>0</v>
      </c>
      <c r="P3884" s="14">
        <f>F3884*$F$10</f>
        <v>163.80000000000001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79.38</v>
      </c>
      <c r="T3884" s="14">
        <f>(O3884/100)*(K3884*$J$10)</f>
        <v>0</v>
      </c>
      <c r="U3884" s="14">
        <f>(P3884/100)*(K3884*$K$10)+(P3884/100)*(L3884*$L$10)</f>
        <v>184.27500000000001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22"/>
        <v>154.97999999999999</v>
      </c>
      <c r="Y3884" s="14">
        <f t="shared" si="1223"/>
        <v>0</v>
      </c>
      <c r="Z3884" s="14">
        <f t="shared" si="1224"/>
        <v>348.07500000000005</v>
      </c>
      <c r="AA3884" s="14">
        <f t="shared" si="1225"/>
        <v>0</v>
      </c>
      <c r="AB3884" s="14">
        <f t="shared" si="1229"/>
        <v>0</v>
      </c>
      <c r="AC3884" s="15">
        <f t="shared" si="1228"/>
        <v>503.1</v>
      </c>
      <c r="AD3884" s="48">
        <f>(ROUND(AC3884-AC3877,1)/AC3877)</f>
        <v>0.29832258064516126</v>
      </c>
      <c r="AE3884" s="113"/>
      <c r="AF3884" s="60"/>
    </row>
    <row r="3885" spans="1:32">
      <c r="A3885" s="99" t="s">
        <v>845</v>
      </c>
      <c r="B3885" s="87"/>
      <c r="C3885" s="21" t="s">
        <v>3</v>
      </c>
      <c r="D3885" s="12">
        <v>63</v>
      </c>
      <c r="E3885" s="12">
        <v>0</v>
      </c>
      <c r="F3885" s="12">
        <v>0</v>
      </c>
      <c r="G3885" s="12">
        <v>126</v>
      </c>
      <c r="H3885" s="12">
        <v>0</v>
      </c>
      <c r="I3885" s="13">
        <v>60</v>
      </c>
      <c r="J3885" s="13">
        <v>10</v>
      </c>
      <c r="K3885" s="13">
        <v>0</v>
      </c>
      <c r="L3885" s="13">
        <v>75</v>
      </c>
      <c r="M3885" s="13">
        <v>0</v>
      </c>
      <c r="N3885" s="14">
        <f>D3885*$D$11</f>
        <v>75.599999999999994</v>
      </c>
      <c r="O3885" s="14">
        <f>E3885*$E$11</f>
        <v>0</v>
      </c>
      <c r="P3885" s="14">
        <f>F3885*$F$11</f>
        <v>0</v>
      </c>
      <c r="Q3885" s="14">
        <f>G3885*$G$11</f>
        <v>163.80000000000001</v>
      </c>
      <c r="R3885" s="14">
        <f>H3885*$H$11</f>
        <v>0</v>
      </c>
      <c r="S3885" s="14">
        <f>(N3885/100)*(I3885*$I$11)+(N3885/100)*(J3885*$J$11)</f>
        <v>79.38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184.27500000000001</v>
      </c>
      <c r="W3885" s="14">
        <f>(R3885/100)*(K3885*$K$11)+(R3885/100)*(L3885*$L$11)</f>
        <v>0</v>
      </c>
      <c r="X3885" s="14">
        <f t="shared" si="1222"/>
        <v>154.97999999999999</v>
      </c>
      <c r="Y3885" s="14">
        <f t="shared" si="1223"/>
        <v>0</v>
      </c>
      <c r="Z3885" s="14">
        <f t="shared" si="1224"/>
        <v>0</v>
      </c>
      <c r="AA3885" s="14">
        <f t="shared" si="1225"/>
        <v>348.07500000000005</v>
      </c>
      <c r="AB3885" s="14">
        <f t="shared" si="1229"/>
        <v>0</v>
      </c>
      <c r="AC3885" s="15">
        <f t="shared" si="1228"/>
        <v>503.1</v>
      </c>
      <c r="AD3885" s="48">
        <f>(ROUND(AC3885-AC3877,1)/AC3877)</f>
        <v>0.29832258064516126</v>
      </c>
      <c r="AE3885" s="113"/>
      <c r="AF3885" s="60"/>
    </row>
    <row r="3886" spans="1:32">
      <c r="A3886" s="99" t="s">
        <v>846</v>
      </c>
      <c r="B3886" s="87"/>
      <c r="C3886" s="21" t="s">
        <v>4</v>
      </c>
      <c r="D3886" s="12">
        <v>63</v>
      </c>
      <c r="E3886" s="12">
        <v>0</v>
      </c>
      <c r="F3886" s="12">
        <v>0</v>
      </c>
      <c r="G3886" s="12">
        <v>0</v>
      </c>
      <c r="H3886" s="12">
        <v>126</v>
      </c>
      <c r="I3886" s="13">
        <v>60</v>
      </c>
      <c r="J3886" s="13">
        <v>10</v>
      </c>
      <c r="K3886" s="13">
        <v>37.5</v>
      </c>
      <c r="L3886" s="13">
        <v>37.5</v>
      </c>
      <c r="M3886" s="13">
        <v>0</v>
      </c>
      <c r="N3886" s="14">
        <f>D3886*$D$12</f>
        <v>75.599999999999994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163.80000000000001</v>
      </c>
      <c r="S3886" s="14">
        <f>(N3886/100)*(I3886*$I$12)+(N3886/100)*(J3886*$J$12)</f>
        <v>79.38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184.27500000000001</v>
      </c>
      <c r="X3886" s="14">
        <f t="shared" si="1222"/>
        <v>154.97999999999999</v>
      </c>
      <c r="Y3886" s="14">
        <f t="shared" si="1223"/>
        <v>0</v>
      </c>
      <c r="Z3886" s="14">
        <f t="shared" si="1224"/>
        <v>0</v>
      </c>
      <c r="AA3886" s="14">
        <f t="shared" si="1225"/>
        <v>0</v>
      </c>
      <c r="AB3886" s="14">
        <f t="shared" si="1229"/>
        <v>348.07500000000005</v>
      </c>
      <c r="AC3886" s="15">
        <f t="shared" si="1228"/>
        <v>503.1</v>
      </c>
      <c r="AD3886" s="48">
        <f>(ROUND(AC3886-AC3877,1)/AC3877)</f>
        <v>0.29832258064516126</v>
      </c>
      <c r="AE3886" s="113"/>
      <c r="AF3886" s="60"/>
    </row>
    <row r="3887" spans="1:32">
      <c r="A3887" s="99" t="s">
        <v>847</v>
      </c>
      <c r="B3887" s="87"/>
      <c r="C3887" s="21" t="s">
        <v>327</v>
      </c>
      <c r="D3887" s="12">
        <v>126</v>
      </c>
      <c r="E3887" s="12">
        <v>0</v>
      </c>
      <c r="F3887" s="12">
        <v>0</v>
      </c>
      <c r="G3887" s="12">
        <v>0</v>
      </c>
      <c r="H3887" s="12">
        <v>0</v>
      </c>
      <c r="I3887" s="13">
        <v>60</v>
      </c>
      <c r="J3887" s="13">
        <v>10</v>
      </c>
      <c r="K3887" s="13">
        <v>0</v>
      </c>
      <c r="L3887" s="13">
        <v>0</v>
      </c>
      <c r="M3887" s="13">
        <v>65</v>
      </c>
      <c r="N3887" s="14">
        <f>D3887*$D$13</f>
        <v>163.80000000000001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331.69500000000005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22"/>
        <v>495.49500000000006</v>
      </c>
      <c r="Y3887" s="14">
        <f t="shared" si="1223"/>
        <v>0</v>
      </c>
      <c r="Z3887" s="14">
        <f t="shared" si="1224"/>
        <v>0</v>
      </c>
      <c r="AA3887" s="14">
        <f t="shared" si="1225"/>
        <v>0</v>
      </c>
      <c r="AB3887" s="14">
        <f t="shared" si="1229"/>
        <v>0</v>
      </c>
      <c r="AC3887" s="15">
        <f t="shared" si="1228"/>
        <v>495.5</v>
      </c>
      <c r="AD3887" s="48">
        <f>(ROUND(AC3887-AC3877,1)/AC3877)</f>
        <v>0.27870967741935482</v>
      </c>
      <c r="AE3887" s="113"/>
      <c r="AF3887" s="60"/>
    </row>
    <row r="3888" spans="1:32">
      <c r="A3888" s="99" t="s">
        <v>848</v>
      </c>
      <c r="B3888" s="87"/>
      <c r="C3888" s="21" t="s">
        <v>328</v>
      </c>
      <c r="D3888" s="12">
        <v>126</v>
      </c>
      <c r="E3888" s="12">
        <v>0</v>
      </c>
      <c r="F3888" s="12">
        <v>0</v>
      </c>
      <c r="G3888" s="12">
        <v>0</v>
      </c>
      <c r="H3888" s="12">
        <v>0</v>
      </c>
      <c r="I3888" s="13">
        <v>60</v>
      </c>
      <c r="J3888" s="13">
        <v>10</v>
      </c>
      <c r="K3888" s="13">
        <v>65</v>
      </c>
      <c r="L3888" s="13">
        <v>0</v>
      </c>
      <c r="M3888" s="13">
        <v>0</v>
      </c>
      <c r="N3888" s="14">
        <f>D3888*$D$14</f>
        <v>163.80000000000001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331.69500000000005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22"/>
        <v>495.49500000000006</v>
      </c>
      <c r="Y3888" s="14">
        <f t="shared" si="1223"/>
        <v>0</v>
      </c>
      <c r="Z3888" s="14">
        <f t="shared" si="1224"/>
        <v>0</v>
      </c>
      <c r="AA3888" s="14">
        <f t="shared" si="1225"/>
        <v>0</v>
      </c>
      <c r="AB3888" s="14">
        <f t="shared" si="1229"/>
        <v>0</v>
      </c>
      <c r="AC3888" s="15">
        <f t="shared" si="1228"/>
        <v>495.5</v>
      </c>
      <c r="AD3888" s="48">
        <f>(ROUND(AC3888-AC3877,1)/AC3877)</f>
        <v>0.27870967741935482</v>
      </c>
      <c r="AE3888" s="113"/>
      <c r="AF3888" s="60"/>
    </row>
    <row r="3889" spans="1:32">
      <c r="A3889" s="99"/>
      <c r="B3889" s="87"/>
      <c r="C3889" s="21" t="s">
        <v>329</v>
      </c>
      <c r="D3889" s="12">
        <v>126</v>
      </c>
      <c r="E3889" s="12">
        <v>0</v>
      </c>
      <c r="F3889" s="12">
        <v>0</v>
      </c>
      <c r="G3889" s="12">
        <v>0</v>
      </c>
      <c r="H3889" s="12">
        <v>0</v>
      </c>
      <c r="I3889" s="13">
        <v>60</v>
      </c>
      <c r="J3889" s="13">
        <v>10</v>
      </c>
      <c r="K3889" s="13">
        <v>0</v>
      </c>
      <c r="L3889" s="13">
        <v>65</v>
      </c>
      <c r="M3889" s="13">
        <v>0</v>
      </c>
      <c r="N3889" s="14">
        <f>D3889*$D$15</f>
        <v>163.80000000000001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331.69500000000005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22"/>
        <v>495.49500000000006</v>
      </c>
      <c r="Y3889" s="14">
        <f t="shared" si="1223"/>
        <v>0</v>
      </c>
      <c r="Z3889" s="14">
        <f t="shared" si="1224"/>
        <v>0</v>
      </c>
      <c r="AA3889" s="14">
        <f t="shared" si="1225"/>
        <v>0</v>
      </c>
      <c r="AB3889" s="14">
        <f t="shared" si="1229"/>
        <v>0</v>
      </c>
      <c r="AC3889" s="15">
        <f t="shared" si="1228"/>
        <v>495.5</v>
      </c>
      <c r="AD3889" s="48">
        <f>(ROUND(AC3889-AC3877,1)/AC3877)</f>
        <v>0.27870967741935482</v>
      </c>
      <c r="AE3889" s="113"/>
      <c r="AF3889" s="60"/>
    </row>
    <row r="3890" spans="1:32">
      <c r="A3890" s="99"/>
      <c r="B3890" s="87"/>
      <c r="C3890" s="21" t="s">
        <v>325</v>
      </c>
      <c r="D3890" s="12">
        <v>126</v>
      </c>
      <c r="E3890" s="12">
        <v>0</v>
      </c>
      <c r="F3890" s="12">
        <v>0</v>
      </c>
      <c r="G3890" s="12">
        <v>0</v>
      </c>
      <c r="H3890" s="12">
        <v>0</v>
      </c>
      <c r="I3890" s="13">
        <v>60</v>
      </c>
      <c r="J3890" s="13">
        <v>46</v>
      </c>
      <c r="K3890" s="13">
        <v>0</v>
      </c>
      <c r="L3890" s="13">
        <v>0</v>
      </c>
      <c r="M3890" s="13">
        <v>0</v>
      </c>
      <c r="N3890" s="14">
        <f>D3890*$D$16</f>
        <v>163.80000000000001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271.5804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22"/>
        <v>435.38040000000001</v>
      </c>
      <c r="Y3890" s="14">
        <f t="shared" si="1223"/>
        <v>0</v>
      </c>
      <c r="Z3890" s="14">
        <f t="shared" si="1224"/>
        <v>0</v>
      </c>
      <c r="AA3890" s="14">
        <f t="shared" si="1225"/>
        <v>0</v>
      </c>
      <c r="AB3890" s="14">
        <f t="shared" si="1229"/>
        <v>0</v>
      </c>
      <c r="AC3890" s="15">
        <f t="shared" si="1228"/>
        <v>435.4</v>
      </c>
      <c r="AD3890" s="48">
        <f>(ROUND(AC3890-AC3877,1)/AC3877)</f>
        <v>0.12361290322580645</v>
      </c>
      <c r="AE3890" s="113"/>
      <c r="AF3890" s="60"/>
    </row>
    <row r="3891" spans="1:32">
      <c r="A3891" s="99"/>
      <c r="B3891" s="87"/>
      <c r="C3891" s="21" t="s">
        <v>326</v>
      </c>
      <c r="D3891" s="12">
        <v>126</v>
      </c>
      <c r="E3891" s="12">
        <v>0</v>
      </c>
      <c r="F3891" s="12">
        <v>0</v>
      </c>
      <c r="G3891" s="12">
        <v>0</v>
      </c>
      <c r="H3891" s="12">
        <v>0</v>
      </c>
      <c r="I3891" s="13">
        <v>79</v>
      </c>
      <c r="J3891" s="13">
        <v>10</v>
      </c>
      <c r="K3891" s="13">
        <v>0</v>
      </c>
      <c r="L3891" s="13">
        <v>0</v>
      </c>
      <c r="M3891" s="13">
        <v>0</v>
      </c>
      <c r="N3891" s="14">
        <f>D3891*$D$17</f>
        <v>163.80000000000001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314.00459999999998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22"/>
        <v>477.80459999999999</v>
      </c>
      <c r="Y3891" s="14">
        <f t="shared" si="1223"/>
        <v>0</v>
      </c>
      <c r="Z3891" s="14">
        <f t="shared" si="1224"/>
        <v>0</v>
      </c>
      <c r="AA3891" s="14">
        <f t="shared" si="1225"/>
        <v>0</v>
      </c>
      <c r="AB3891" s="14">
        <f t="shared" si="1229"/>
        <v>0</v>
      </c>
      <c r="AC3891" s="15">
        <f t="shared" si="1228"/>
        <v>477.8</v>
      </c>
      <c r="AD3891" s="48">
        <f>(ROUND(AC3891-AC3877,1)/AC3877)</f>
        <v>0.23303225806451613</v>
      </c>
      <c r="AE3891" s="113"/>
      <c r="AF3891" s="60"/>
    </row>
    <row r="3892" spans="1:32">
      <c r="A3892" s="106" t="s">
        <v>0</v>
      </c>
      <c r="B3892" s="88" t="s">
        <v>168</v>
      </c>
      <c r="C3892" s="50" t="s">
        <v>243</v>
      </c>
      <c r="D3892" s="11">
        <v>104</v>
      </c>
      <c r="E3892" s="11">
        <v>0</v>
      </c>
      <c r="F3892" s="11">
        <v>0</v>
      </c>
      <c r="G3892" s="11">
        <v>0</v>
      </c>
      <c r="H3892" s="11">
        <v>0</v>
      </c>
      <c r="I3892" s="51">
        <v>40</v>
      </c>
      <c r="J3892" s="51">
        <v>60</v>
      </c>
      <c r="K3892" s="51">
        <v>0</v>
      </c>
      <c r="L3892" s="51">
        <v>0</v>
      </c>
      <c r="M3892" s="51">
        <v>0</v>
      </c>
      <c r="N3892" s="52">
        <f>D3892*$D$3</f>
        <v>156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234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22"/>
        <v>390</v>
      </c>
      <c r="Y3892" s="52">
        <f t="shared" si="1223"/>
        <v>0</v>
      </c>
      <c r="Z3892" s="52">
        <f t="shared" si="1224"/>
        <v>0</v>
      </c>
      <c r="AA3892" s="52">
        <f t="shared" si="1225"/>
        <v>0</v>
      </c>
      <c r="AB3892" s="52">
        <f t="shared" si="1229"/>
        <v>0</v>
      </c>
      <c r="AC3892" s="53">
        <f>ROUND(X3892+Y3892+Z3892+AA3892+AB3892,1)</f>
        <v>390</v>
      </c>
      <c r="AD3892" s="58">
        <v>0</v>
      </c>
      <c r="AE3892" s="113"/>
      <c r="AF3892" s="60"/>
    </row>
    <row r="3893" spans="1:32">
      <c r="A3893" s="99" t="s">
        <v>814</v>
      </c>
      <c r="B3893" s="89">
        <v>14</v>
      </c>
      <c r="C3893" s="21" t="s">
        <v>324</v>
      </c>
      <c r="D3893" s="12">
        <v>104</v>
      </c>
      <c r="E3893" s="12">
        <v>0</v>
      </c>
      <c r="F3893" s="12">
        <v>0</v>
      </c>
      <c r="G3893" s="12">
        <v>0</v>
      </c>
      <c r="H3893" s="12">
        <v>0</v>
      </c>
      <c r="I3893" s="13">
        <v>56</v>
      </c>
      <c r="J3893" s="13">
        <v>77</v>
      </c>
      <c r="K3893" s="13">
        <v>0</v>
      </c>
      <c r="L3893" s="13">
        <v>0</v>
      </c>
      <c r="M3893" s="13">
        <v>0</v>
      </c>
      <c r="N3893" s="14">
        <f>D3893*$D$4</f>
        <v>135.20000000000002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323.66880000000003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458.86880000000008</v>
      </c>
      <c r="Y3893" s="14">
        <f t="shared" si="1223"/>
        <v>0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458.9</v>
      </c>
      <c r="AD3893" s="48">
        <f>(ROUND(AC3893-AC3892,1)/AC3892)</f>
        <v>0.17666666666666669</v>
      </c>
      <c r="AE3893" s="113" t="s">
        <v>813</v>
      </c>
      <c r="AF3893" s="60"/>
    </row>
    <row r="3894" spans="1:32">
      <c r="A3894" s="99" t="s">
        <v>815</v>
      </c>
      <c r="B3894" s="89">
        <v>20</v>
      </c>
      <c r="C3894" s="21" t="s">
        <v>849</v>
      </c>
      <c r="D3894" s="12">
        <v>104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60</v>
      </c>
      <c r="K3894" s="13">
        <v>0</v>
      </c>
      <c r="L3894" s="13">
        <v>0</v>
      </c>
      <c r="M3894" s="13">
        <v>0</v>
      </c>
      <c r="N3894" s="14">
        <f>D3894*$D$5</f>
        <v>145.6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218.39999999999998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364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30">ROUND(X3894+Y3894+Z3894+AA3894+AB3894,1)</f>
        <v>364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816</v>
      </c>
      <c r="B3895" s="89">
        <v>0</v>
      </c>
      <c r="C3895" s="21" t="s">
        <v>337</v>
      </c>
      <c r="D3895" s="12">
        <v>104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D3895*$D$6</f>
        <v>145.6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218.39999999999998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364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7" si="1231">R3895+W3895</f>
        <v>0</v>
      </c>
      <c r="AC3895" s="15">
        <f t="shared" si="1230"/>
        <v>364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817</v>
      </c>
      <c r="B3896" s="89">
        <v>0</v>
      </c>
      <c r="C3896" s="21" t="s">
        <v>338</v>
      </c>
      <c r="D3896" s="12">
        <v>104</v>
      </c>
      <c r="E3896" s="12">
        <v>0</v>
      </c>
      <c r="F3896" s="12">
        <v>0</v>
      </c>
      <c r="G3896" s="12">
        <v>0</v>
      </c>
      <c r="H3896" s="12">
        <v>0</v>
      </c>
      <c r="I3896" s="13">
        <v>40</v>
      </c>
      <c r="J3896" s="13">
        <v>60</v>
      </c>
      <c r="K3896" s="13">
        <v>0</v>
      </c>
      <c r="L3896" s="13">
        <v>0</v>
      </c>
      <c r="M3896" s="13">
        <v>0</v>
      </c>
      <c r="N3896" s="14">
        <f>D3896*$D$7</f>
        <v>145.6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218.39999999999998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364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31"/>
        <v>0</v>
      </c>
      <c r="AC3896" s="15">
        <f t="shared" si="1230"/>
        <v>364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666</v>
      </c>
      <c r="B3897" s="89"/>
      <c r="C3897" s="21" t="s">
        <v>339</v>
      </c>
      <c r="D3897" s="12">
        <v>104</v>
      </c>
      <c r="E3897" s="12">
        <v>0</v>
      </c>
      <c r="F3897" s="12">
        <v>0</v>
      </c>
      <c r="G3897" s="12">
        <v>0</v>
      </c>
      <c r="H3897" s="12">
        <v>0</v>
      </c>
      <c r="I3897" s="13">
        <v>40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D3897*$D$8</f>
        <v>145.6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218.39999999999998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364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31"/>
        <v>0</v>
      </c>
      <c r="AC3897" s="15">
        <f t="shared" si="1230"/>
        <v>364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605</v>
      </c>
      <c r="B3898" s="89"/>
      <c r="C3898" s="21" t="s">
        <v>1</v>
      </c>
      <c r="D3898" s="12">
        <v>52</v>
      </c>
      <c r="E3898" s="12">
        <v>104</v>
      </c>
      <c r="F3898" s="12">
        <v>0</v>
      </c>
      <c r="G3898" s="12">
        <v>0</v>
      </c>
      <c r="H3898" s="12">
        <v>0</v>
      </c>
      <c r="I3898" s="13">
        <v>40</v>
      </c>
      <c r="J3898" s="13">
        <v>60</v>
      </c>
      <c r="K3898" s="13">
        <v>105</v>
      </c>
      <c r="L3898" s="13">
        <v>0</v>
      </c>
      <c r="M3898" s="13">
        <v>0</v>
      </c>
      <c r="N3898" s="14">
        <f>D3898*$D$9</f>
        <v>62.4</v>
      </c>
      <c r="O3898" s="14">
        <f>E3898*$E$9</f>
        <v>135.20000000000002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93.6</v>
      </c>
      <c r="T3898" s="14">
        <f>(O3898/100)*(K3898*$K$9)</f>
        <v>212.94000000000003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156</v>
      </c>
      <c r="Y3898" s="14">
        <f t="shared" si="1223"/>
        <v>348.14000000000004</v>
      </c>
      <c r="Z3898" s="14">
        <f t="shared" si="1224"/>
        <v>0</v>
      </c>
      <c r="AA3898" s="14">
        <f t="shared" si="1225"/>
        <v>0</v>
      </c>
      <c r="AB3898" s="14">
        <f t="shared" si="1231"/>
        <v>0</v>
      </c>
      <c r="AC3898" s="15">
        <f t="shared" si="1230"/>
        <v>504.1</v>
      </c>
      <c r="AD3898" s="48">
        <f>(ROUND(AC3898-AC3892,1)/AC3892)</f>
        <v>0.29256410256410254</v>
      </c>
      <c r="AE3898" s="113"/>
      <c r="AF3898" s="60"/>
    </row>
    <row r="3899" spans="1:32">
      <c r="A3899" s="99" t="s">
        <v>844</v>
      </c>
      <c r="B3899" s="89"/>
      <c r="C3899" s="21" t="s">
        <v>2</v>
      </c>
      <c r="D3899" s="12">
        <v>52</v>
      </c>
      <c r="E3899" s="12">
        <v>0</v>
      </c>
      <c r="F3899" s="12">
        <v>104</v>
      </c>
      <c r="G3899" s="12">
        <v>0</v>
      </c>
      <c r="H3899" s="12">
        <v>0</v>
      </c>
      <c r="I3899" s="13">
        <v>40</v>
      </c>
      <c r="J3899" s="13">
        <v>60</v>
      </c>
      <c r="K3899" s="13">
        <v>52.5</v>
      </c>
      <c r="L3899" s="13">
        <v>52.5</v>
      </c>
      <c r="M3899" s="13">
        <v>0</v>
      </c>
      <c r="N3899" s="14">
        <f>D3899*$D$10</f>
        <v>62.4</v>
      </c>
      <c r="O3899" s="14">
        <f>E3899*$E$10</f>
        <v>0</v>
      </c>
      <c r="P3899" s="14">
        <f>F3899*$F$10</f>
        <v>135.20000000000002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93.6</v>
      </c>
      <c r="T3899" s="14">
        <f>(O3899/100)*(K3899*$J$10)</f>
        <v>0</v>
      </c>
      <c r="U3899" s="14">
        <f>(P3899/100)*(K3899*$K$10)+(P3899/100)*(L3899*$L$10)</f>
        <v>212.94000000000003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156</v>
      </c>
      <c r="Y3899" s="14">
        <f t="shared" si="1223"/>
        <v>0</v>
      </c>
      <c r="Z3899" s="14">
        <f t="shared" si="1224"/>
        <v>348.14000000000004</v>
      </c>
      <c r="AA3899" s="14">
        <f t="shared" si="1225"/>
        <v>0</v>
      </c>
      <c r="AB3899" s="14">
        <f t="shared" si="1231"/>
        <v>0</v>
      </c>
      <c r="AC3899" s="15">
        <f t="shared" si="1230"/>
        <v>504.1</v>
      </c>
      <c r="AD3899" s="48">
        <f>(ROUND(AC3899-AC3892,1)/AC3892)</f>
        <v>0.29256410256410254</v>
      </c>
      <c r="AE3899" s="113"/>
      <c r="AF3899" s="60"/>
    </row>
    <row r="3900" spans="1:32">
      <c r="A3900" s="99" t="s">
        <v>845</v>
      </c>
      <c r="B3900" s="89"/>
      <c r="C3900" s="21" t="s">
        <v>3</v>
      </c>
      <c r="D3900" s="12">
        <v>52</v>
      </c>
      <c r="E3900" s="12">
        <v>0</v>
      </c>
      <c r="F3900" s="12">
        <v>0</v>
      </c>
      <c r="G3900" s="12">
        <v>104</v>
      </c>
      <c r="H3900" s="12">
        <v>0</v>
      </c>
      <c r="I3900" s="13">
        <v>40</v>
      </c>
      <c r="J3900" s="13">
        <v>60</v>
      </c>
      <c r="K3900" s="13">
        <v>0</v>
      </c>
      <c r="L3900" s="13">
        <v>105</v>
      </c>
      <c r="M3900" s="13">
        <v>0</v>
      </c>
      <c r="N3900" s="14">
        <f>D3900*$D$11</f>
        <v>62.4</v>
      </c>
      <c r="O3900" s="14">
        <f>E3900*$E$11</f>
        <v>0</v>
      </c>
      <c r="P3900" s="14">
        <f>F3900*$F$11</f>
        <v>0</v>
      </c>
      <c r="Q3900" s="14">
        <f>G3900*$G$11</f>
        <v>135.20000000000002</v>
      </c>
      <c r="R3900" s="14">
        <f>H3900*$H$11</f>
        <v>0</v>
      </c>
      <c r="S3900" s="14">
        <f>(N3900/100)*(I3900*$I$11)+(N3900/100)*(J3900*$J$11)</f>
        <v>93.6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212.94000000000003</v>
      </c>
      <c r="W3900" s="14">
        <f>(R3900/100)*(K3900*$K$11)+(R3900/100)*(L3900*$L$11)</f>
        <v>0</v>
      </c>
      <c r="X3900" s="14">
        <f t="shared" si="1222"/>
        <v>156</v>
      </c>
      <c r="Y3900" s="14">
        <f t="shared" si="1223"/>
        <v>0</v>
      </c>
      <c r="Z3900" s="14">
        <f t="shared" si="1224"/>
        <v>0</v>
      </c>
      <c r="AA3900" s="14">
        <f t="shared" si="1225"/>
        <v>348.14000000000004</v>
      </c>
      <c r="AB3900" s="14">
        <f t="shared" si="1231"/>
        <v>0</v>
      </c>
      <c r="AC3900" s="15">
        <f t="shared" si="1230"/>
        <v>504.1</v>
      </c>
      <c r="AD3900" s="48">
        <f>(ROUND(AC3900-AC3892,1)/AC3892)</f>
        <v>0.29256410256410254</v>
      </c>
      <c r="AE3900" s="113"/>
      <c r="AF3900" s="60"/>
    </row>
    <row r="3901" spans="1:32">
      <c r="A3901" s="99" t="s">
        <v>846</v>
      </c>
      <c r="B3901" s="89"/>
      <c r="C3901" s="21" t="s">
        <v>4</v>
      </c>
      <c r="D3901" s="12">
        <v>52</v>
      </c>
      <c r="E3901" s="12">
        <v>0</v>
      </c>
      <c r="F3901" s="12">
        <v>0</v>
      </c>
      <c r="G3901" s="12">
        <v>0</v>
      </c>
      <c r="H3901" s="12">
        <v>104</v>
      </c>
      <c r="I3901" s="13">
        <v>40</v>
      </c>
      <c r="J3901" s="13">
        <v>60</v>
      </c>
      <c r="K3901" s="13">
        <v>52.5</v>
      </c>
      <c r="L3901" s="13">
        <v>52.5</v>
      </c>
      <c r="M3901" s="13">
        <v>0</v>
      </c>
      <c r="N3901" s="14">
        <f>D3901*$D$12</f>
        <v>62.4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135.20000000000002</v>
      </c>
      <c r="S3901" s="14">
        <f>(N3901/100)*(I3901*$I$12)+(N3901/100)*(J3901*$J$12)</f>
        <v>93.6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212.94000000000003</v>
      </c>
      <c r="X3901" s="14">
        <f t="shared" si="1222"/>
        <v>156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31"/>
        <v>348.14000000000004</v>
      </c>
      <c r="AC3901" s="15">
        <f t="shared" si="1230"/>
        <v>504.1</v>
      </c>
      <c r="AD3901" s="48">
        <f>(ROUND(AC3901-AC3892,1)/AC3892)</f>
        <v>0.29256410256410254</v>
      </c>
      <c r="AE3901" s="113"/>
      <c r="AF3901" s="60"/>
    </row>
    <row r="3902" spans="1:32">
      <c r="A3902" s="99" t="s">
        <v>847</v>
      </c>
      <c r="B3902" s="89"/>
      <c r="C3902" s="21" t="s">
        <v>327</v>
      </c>
      <c r="D3902" s="12">
        <v>104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60</v>
      </c>
      <c r="K3902" s="13">
        <v>0</v>
      </c>
      <c r="L3902" s="13">
        <v>0</v>
      </c>
      <c r="M3902" s="13">
        <v>80</v>
      </c>
      <c r="N3902" s="14">
        <f>D3902*$D$13</f>
        <v>135.20000000000002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365.04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500.24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31"/>
        <v>0</v>
      </c>
      <c r="AC3902" s="15">
        <f t="shared" si="1230"/>
        <v>500.2</v>
      </c>
      <c r="AD3902" s="48">
        <f>(ROUND(AC3902-AC3892,1)/AC3892)</f>
        <v>0.28256410256410258</v>
      </c>
      <c r="AE3902" s="113"/>
      <c r="AF3902" s="60"/>
    </row>
    <row r="3903" spans="1:32">
      <c r="A3903" s="99" t="s">
        <v>848</v>
      </c>
      <c r="B3903" s="89"/>
      <c r="C3903" s="21" t="s">
        <v>328</v>
      </c>
      <c r="D3903" s="12">
        <v>104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60</v>
      </c>
      <c r="K3903" s="13">
        <v>80</v>
      </c>
      <c r="L3903" s="13">
        <v>0</v>
      </c>
      <c r="M3903" s="13">
        <v>0</v>
      </c>
      <c r="N3903" s="14">
        <f>D3903*$D$14</f>
        <v>135.20000000000002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365.04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500.24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31"/>
        <v>0</v>
      </c>
      <c r="AC3903" s="15">
        <f t="shared" si="1230"/>
        <v>500.2</v>
      </c>
      <c r="AD3903" s="48">
        <f>(ROUND(AC3903-AC3892,1)/AC3892)</f>
        <v>0.28256410256410258</v>
      </c>
      <c r="AE3903" s="113"/>
      <c r="AF3903" s="60"/>
    </row>
    <row r="3904" spans="1:32">
      <c r="A3904" s="99"/>
      <c r="B3904" s="89"/>
      <c r="C3904" s="21" t="s">
        <v>329</v>
      </c>
      <c r="D3904" s="12">
        <v>104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60</v>
      </c>
      <c r="K3904" s="13">
        <v>0</v>
      </c>
      <c r="L3904" s="13">
        <v>80</v>
      </c>
      <c r="M3904" s="13">
        <v>0</v>
      </c>
      <c r="N3904" s="14">
        <f>D3904*$D$15</f>
        <v>135.20000000000002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365.04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500.24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31"/>
        <v>0</v>
      </c>
      <c r="AC3904" s="15">
        <f t="shared" si="1230"/>
        <v>500.2</v>
      </c>
      <c r="AD3904" s="48">
        <f>(ROUND(AC3904-AC3892,1)/AC3892)</f>
        <v>0.28256410256410258</v>
      </c>
      <c r="AE3904" s="113"/>
      <c r="AF3904" s="60"/>
    </row>
    <row r="3905" spans="1:32">
      <c r="A3905" s="99"/>
      <c r="B3905" s="89"/>
      <c r="C3905" s="21" t="s">
        <v>325</v>
      </c>
      <c r="D3905" s="12">
        <v>104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93</v>
      </c>
      <c r="K3905" s="13">
        <v>0</v>
      </c>
      <c r="L3905" s="13">
        <v>0</v>
      </c>
      <c r="M3905" s="13">
        <v>0</v>
      </c>
      <c r="N3905" s="14">
        <f>D3905*$D$16</f>
        <v>135.20000000000002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343.27279999999996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478.47280000000001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31"/>
        <v>0</v>
      </c>
      <c r="AC3905" s="15">
        <f t="shared" si="1230"/>
        <v>478.5</v>
      </c>
      <c r="AD3905" s="48">
        <f>(ROUND(AC3905-AC3892,1)/AC3892)</f>
        <v>0.22692307692307692</v>
      </c>
      <c r="AE3905" s="113"/>
      <c r="AF3905" s="60"/>
    </row>
    <row r="3906" spans="1:32">
      <c r="A3906" s="99"/>
      <c r="B3906" s="89"/>
      <c r="C3906" s="21" t="s">
        <v>326</v>
      </c>
      <c r="D3906" s="12">
        <v>104</v>
      </c>
      <c r="E3906" s="12">
        <v>0</v>
      </c>
      <c r="F3906" s="12">
        <v>0</v>
      </c>
      <c r="G3906" s="12">
        <v>0</v>
      </c>
      <c r="H3906" s="12">
        <v>0</v>
      </c>
      <c r="I3906" s="13">
        <v>72</v>
      </c>
      <c r="J3906" s="13">
        <v>60</v>
      </c>
      <c r="K3906" s="13">
        <v>0</v>
      </c>
      <c r="L3906" s="13">
        <v>0</v>
      </c>
      <c r="M3906" s="13">
        <v>0</v>
      </c>
      <c r="N3906" s="14">
        <f>D3906*$D$17</f>
        <v>135.20000000000002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305.01120000000003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440.21120000000008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31"/>
        <v>0</v>
      </c>
      <c r="AC3906" s="15">
        <f t="shared" si="1230"/>
        <v>440.2</v>
      </c>
      <c r="AD3906" s="48">
        <f>(ROUND(AC3906-AC3892,1)/AC3892)</f>
        <v>0.12871794871794873</v>
      </c>
      <c r="AE3906" s="113"/>
      <c r="AF3906" s="60"/>
    </row>
    <row r="3907" spans="1:32">
      <c r="A3907" s="106" t="s">
        <v>0</v>
      </c>
      <c r="B3907" s="86" t="s">
        <v>169</v>
      </c>
      <c r="C3907" s="50" t="s">
        <v>243</v>
      </c>
      <c r="D3907" s="11">
        <v>114</v>
      </c>
      <c r="E3907" s="11">
        <v>0</v>
      </c>
      <c r="F3907" s="11">
        <v>0</v>
      </c>
      <c r="G3907" s="11">
        <v>0</v>
      </c>
      <c r="H3907" s="11">
        <v>0</v>
      </c>
      <c r="I3907" s="51">
        <v>40</v>
      </c>
      <c r="J3907" s="51">
        <v>40</v>
      </c>
      <c r="K3907" s="51">
        <v>0</v>
      </c>
      <c r="L3907" s="51">
        <v>0</v>
      </c>
      <c r="M3907" s="51">
        <v>0</v>
      </c>
      <c r="N3907" s="52">
        <f>D3907*$D$3</f>
        <v>171</v>
      </c>
      <c r="O3907" s="52">
        <f>E3907*$E$3</f>
        <v>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205.2</v>
      </c>
      <c r="T3907" s="52">
        <f>(O3907/100)*(K3907*$K$3)</f>
        <v>0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si="1222"/>
        <v>376.2</v>
      </c>
      <c r="Y3907" s="52">
        <f t="shared" si="1223"/>
        <v>0</v>
      </c>
      <c r="Z3907" s="52">
        <f t="shared" si="1224"/>
        <v>0</v>
      </c>
      <c r="AA3907" s="52">
        <f t="shared" si="1225"/>
        <v>0</v>
      </c>
      <c r="AB3907" s="52">
        <f t="shared" si="1231"/>
        <v>0</v>
      </c>
      <c r="AC3907" s="53">
        <f>ROUND(X3907+Y3907+Z3907+AA3907+AB3907,1)</f>
        <v>376.2</v>
      </c>
      <c r="AD3907" s="58">
        <v>0</v>
      </c>
      <c r="AE3907" s="113"/>
      <c r="AF3907" s="60"/>
    </row>
    <row r="3908" spans="1:32">
      <c r="A3908" s="99" t="s">
        <v>814</v>
      </c>
      <c r="B3908" s="87">
        <v>18</v>
      </c>
      <c r="C3908" s="21" t="s">
        <v>324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59</v>
      </c>
      <c r="J3908" s="13">
        <v>59</v>
      </c>
      <c r="K3908" s="13">
        <v>0</v>
      </c>
      <c r="L3908" s="13">
        <v>0</v>
      </c>
      <c r="M3908" s="13">
        <v>0</v>
      </c>
      <c r="N3908" s="14">
        <f>D3908*$D$4</f>
        <v>148.20000000000002</v>
      </c>
      <c r="O3908" s="14">
        <f>E3908*$E$4</f>
        <v>0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314.77680000000004</v>
      </c>
      <c r="T3908" s="14">
        <f>(O3908/100)*(K3908*$K$4)</f>
        <v>0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2"/>
        <v>462.97680000000003</v>
      </c>
      <c r="Y3908" s="14">
        <f t="shared" si="1223"/>
        <v>0</v>
      </c>
      <c r="Z3908" s="14">
        <f t="shared" si="1224"/>
        <v>0</v>
      </c>
      <c r="AA3908" s="14">
        <f t="shared" si="1225"/>
        <v>0</v>
      </c>
      <c r="AB3908" s="14">
        <f t="shared" ref="AB3908:AB3924" si="1232">R3908+W3908</f>
        <v>0</v>
      </c>
      <c r="AC3908" s="15">
        <f>ROUND(X3908+Y3908+Z3908+AA3908+AB3908,1)</f>
        <v>463</v>
      </c>
      <c r="AD3908" s="48">
        <f>(ROUND(AC3908-AC3907,1)/AC3907)</f>
        <v>0.23072833599149389</v>
      </c>
      <c r="AE3908" s="113" t="s">
        <v>813</v>
      </c>
      <c r="AF3908" s="60"/>
    </row>
    <row r="3909" spans="1:32">
      <c r="A3909" s="99" t="s">
        <v>815</v>
      </c>
      <c r="B3909" s="87">
        <v>10</v>
      </c>
      <c r="C3909" s="21" t="s">
        <v>849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D3909*$D$5</f>
        <v>159.6</v>
      </c>
      <c r="O3909" s="14">
        <f>E3909*$E$5</f>
        <v>0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191.51999999999998</v>
      </c>
      <c r="T3909" s="14">
        <f>(O3909/100)*(K3909*$K$5)</f>
        <v>0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2"/>
        <v>351.12</v>
      </c>
      <c r="Y3909" s="14">
        <f t="shared" si="1223"/>
        <v>0</v>
      </c>
      <c r="Z3909" s="14">
        <f t="shared" si="1224"/>
        <v>0</v>
      </c>
      <c r="AA3909" s="14">
        <f t="shared" si="1225"/>
        <v>0</v>
      </c>
      <c r="AB3909" s="14">
        <f t="shared" si="1232"/>
        <v>0</v>
      </c>
      <c r="AC3909" s="15">
        <f t="shared" ref="AC3909:AC3921" si="1233">ROUND(X3909+Y3909+Z3909+AA3909+AB3909,1)</f>
        <v>351.1</v>
      </c>
      <c r="AD3909" s="48">
        <f>(ROUND(AC3909-AC3907,1)/AC3907)</f>
        <v>-6.6719829877724623E-2</v>
      </c>
      <c r="AE3909" s="113"/>
      <c r="AF3909" s="60"/>
    </row>
    <row r="3910" spans="1:32">
      <c r="A3910" s="99" t="s">
        <v>816</v>
      </c>
      <c r="B3910" s="87">
        <v>0</v>
      </c>
      <c r="C3910" s="21" t="s">
        <v>337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40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D3910*$D$6</f>
        <v>159.6</v>
      </c>
      <c r="O3910" s="14">
        <f>E3910*$E$6</f>
        <v>0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191.51999999999998</v>
      </c>
      <c r="T3910" s="14">
        <f>(O3910/100)*(K3910*$K$6)</f>
        <v>0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2"/>
        <v>351.12</v>
      </c>
      <c r="Y3910" s="14">
        <f t="shared" si="1223"/>
        <v>0</v>
      </c>
      <c r="Z3910" s="14">
        <f t="shared" si="1224"/>
        <v>0</v>
      </c>
      <c r="AA3910" s="14">
        <f t="shared" si="1225"/>
        <v>0</v>
      </c>
      <c r="AB3910" s="14">
        <f t="shared" si="1232"/>
        <v>0</v>
      </c>
      <c r="AC3910" s="15">
        <f t="shared" si="1233"/>
        <v>351.1</v>
      </c>
      <c r="AD3910" s="48">
        <f>(ROUND(AC3910-AC3907,1)/AC3907)</f>
        <v>-6.6719829877724623E-2</v>
      </c>
      <c r="AE3910" s="113"/>
      <c r="AF3910" s="60"/>
    </row>
    <row r="3911" spans="1:32">
      <c r="A3911" s="99" t="s">
        <v>817</v>
      </c>
      <c r="B3911" s="87">
        <v>0</v>
      </c>
      <c r="C3911" s="21" t="s">
        <v>338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D3911*$D$7</f>
        <v>159.6</v>
      </c>
      <c r="O3911" s="14">
        <f>E3911*$E$7</f>
        <v>0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191.51999999999998</v>
      </c>
      <c r="T3911" s="14">
        <f>(O3911/100)*(K3911*$K$7)</f>
        <v>0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2"/>
        <v>351.12</v>
      </c>
      <c r="Y3911" s="14">
        <f t="shared" si="1223"/>
        <v>0</v>
      </c>
      <c r="Z3911" s="14">
        <f t="shared" si="1224"/>
        <v>0</v>
      </c>
      <c r="AA3911" s="14">
        <f t="shared" si="1225"/>
        <v>0</v>
      </c>
      <c r="AB3911" s="14">
        <f t="shared" si="1232"/>
        <v>0</v>
      </c>
      <c r="AC3911" s="15">
        <f t="shared" si="1233"/>
        <v>351.1</v>
      </c>
      <c r="AD3911" s="48">
        <f>(ROUND(AC3911-AC3907,1)/AC3907)</f>
        <v>-6.6719829877724623E-2</v>
      </c>
      <c r="AE3911" s="113"/>
      <c r="AF3911" s="60"/>
    </row>
    <row r="3912" spans="1:32">
      <c r="A3912" s="99" t="s">
        <v>666</v>
      </c>
      <c r="B3912" s="87"/>
      <c r="C3912" s="21" t="s">
        <v>339</v>
      </c>
      <c r="D3912" s="12">
        <v>114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D3912*$D$8</f>
        <v>159.6</v>
      </c>
      <c r="O3912" s="14">
        <f>E3912*$E$8</f>
        <v>0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191.51999999999998</v>
      </c>
      <c r="T3912" s="14">
        <f>(O3912/100)*(K3912*$K$8)</f>
        <v>0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2"/>
        <v>351.12</v>
      </c>
      <c r="Y3912" s="14">
        <f t="shared" si="1223"/>
        <v>0</v>
      </c>
      <c r="Z3912" s="14">
        <f t="shared" si="1224"/>
        <v>0</v>
      </c>
      <c r="AA3912" s="14">
        <f t="shared" si="1225"/>
        <v>0</v>
      </c>
      <c r="AB3912" s="14">
        <f t="shared" si="1232"/>
        <v>0</v>
      </c>
      <c r="AC3912" s="15">
        <f t="shared" si="1233"/>
        <v>351.1</v>
      </c>
      <c r="AD3912" s="48">
        <f>(ROUND(AC3912-AC3907,1)/AC3907)</f>
        <v>-6.6719829877724623E-2</v>
      </c>
      <c r="AE3912" s="113"/>
      <c r="AF3912" s="60"/>
    </row>
    <row r="3913" spans="1:32">
      <c r="A3913" s="99" t="s">
        <v>605</v>
      </c>
      <c r="B3913" s="87"/>
      <c r="C3913" s="21" t="s">
        <v>1</v>
      </c>
      <c r="D3913" s="12">
        <v>57</v>
      </c>
      <c r="E3913" s="12">
        <v>114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85</v>
      </c>
      <c r="L3913" s="13">
        <v>0</v>
      </c>
      <c r="M3913" s="13">
        <v>0</v>
      </c>
      <c r="N3913" s="14">
        <f>D3913*$D$9</f>
        <v>68.399999999999991</v>
      </c>
      <c r="O3913" s="14">
        <f>E3913*$E$9</f>
        <v>148.20000000000002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82.08</v>
      </c>
      <c r="T3913" s="14">
        <f>(O3913/100)*(K3913*$K$9)</f>
        <v>188.95500000000001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2"/>
        <v>150.47999999999999</v>
      </c>
      <c r="Y3913" s="14">
        <f t="shared" si="1223"/>
        <v>337.15500000000003</v>
      </c>
      <c r="Z3913" s="14">
        <f t="shared" si="1224"/>
        <v>0</v>
      </c>
      <c r="AA3913" s="14">
        <f t="shared" si="1225"/>
        <v>0</v>
      </c>
      <c r="AB3913" s="14">
        <f t="shared" si="1232"/>
        <v>0</v>
      </c>
      <c r="AC3913" s="15">
        <f t="shared" si="1233"/>
        <v>487.6</v>
      </c>
      <c r="AD3913" s="48">
        <f>(ROUND(AC3913-AC3907,1)/AC3907)</f>
        <v>0.29611908559276984</v>
      </c>
      <c r="AE3913" s="113"/>
      <c r="AF3913" s="60"/>
    </row>
    <row r="3914" spans="1:32">
      <c r="A3914" s="99" t="s">
        <v>844</v>
      </c>
      <c r="B3914" s="87"/>
      <c r="C3914" s="21" t="s">
        <v>2</v>
      </c>
      <c r="D3914" s="12">
        <v>57</v>
      </c>
      <c r="E3914" s="12">
        <v>0</v>
      </c>
      <c r="F3914" s="12">
        <v>114</v>
      </c>
      <c r="G3914" s="12">
        <v>0</v>
      </c>
      <c r="H3914" s="12">
        <v>0</v>
      </c>
      <c r="I3914" s="13">
        <v>40</v>
      </c>
      <c r="J3914" s="13">
        <v>40</v>
      </c>
      <c r="K3914" s="13">
        <v>42.5</v>
      </c>
      <c r="L3914" s="13">
        <v>42.5</v>
      </c>
      <c r="M3914" s="13">
        <v>0</v>
      </c>
      <c r="N3914" s="14">
        <f>D3914*$D$10</f>
        <v>68.399999999999991</v>
      </c>
      <c r="O3914" s="14">
        <f>E3914*$E$10</f>
        <v>0</v>
      </c>
      <c r="P3914" s="14">
        <f>F3914*$F$10</f>
        <v>148.20000000000002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82.08</v>
      </c>
      <c r="T3914" s="14">
        <f>(O3914/100)*(K3914*$J$10)</f>
        <v>0</v>
      </c>
      <c r="U3914" s="14">
        <f>(P3914/100)*(K3914*$K$10)+(P3914/100)*(L3914*$L$10)</f>
        <v>188.95500000000001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2"/>
        <v>150.47999999999999</v>
      </c>
      <c r="Y3914" s="14">
        <f t="shared" si="1223"/>
        <v>0</v>
      </c>
      <c r="Z3914" s="14">
        <f t="shared" si="1224"/>
        <v>337.15500000000003</v>
      </c>
      <c r="AA3914" s="14">
        <f t="shared" si="1225"/>
        <v>0</v>
      </c>
      <c r="AB3914" s="14">
        <f t="shared" si="1232"/>
        <v>0</v>
      </c>
      <c r="AC3914" s="15">
        <f t="shared" si="1233"/>
        <v>487.6</v>
      </c>
      <c r="AD3914" s="48">
        <f>(ROUND(AC3914-AC3907,1)/AC3907)</f>
        <v>0.29611908559276984</v>
      </c>
      <c r="AE3914" s="113"/>
      <c r="AF3914" s="60"/>
    </row>
    <row r="3915" spans="1:32">
      <c r="A3915" s="99" t="s">
        <v>845</v>
      </c>
      <c r="B3915" s="87"/>
      <c r="C3915" s="21" t="s">
        <v>3</v>
      </c>
      <c r="D3915" s="12">
        <v>57</v>
      </c>
      <c r="E3915" s="12">
        <v>0</v>
      </c>
      <c r="F3915" s="12">
        <v>0</v>
      </c>
      <c r="G3915" s="12">
        <v>114</v>
      </c>
      <c r="H3915" s="12">
        <v>0</v>
      </c>
      <c r="I3915" s="13">
        <v>40</v>
      </c>
      <c r="J3915" s="13">
        <v>40</v>
      </c>
      <c r="K3915" s="13">
        <v>0</v>
      </c>
      <c r="L3915" s="13">
        <v>85</v>
      </c>
      <c r="M3915" s="13">
        <v>0</v>
      </c>
      <c r="N3915" s="14">
        <f>D3915*$D$11</f>
        <v>68.399999999999991</v>
      </c>
      <c r="O3915" s="14">
        <f>E3915*$E$11</f>
        <v>0</v>
      </c>
      <c r="P3915" s="14">
        <f>F3915*$F$11</f>
        <v>0</v>
      </c>
      <c r="Q3915" s="14">
        <f>G3915*$G$11</f>
        <v>148.20000000000002</v>
      </c>
      <c r="R3915" s="14">
        <f>H3915*$H$11</f>
        <v>0</v>
      </c>
      <c r="S3915" s="14">
        <f>(N3915/100)*(I3915*$I$11)+(N3915/100)*(J3915*$J$11)</f>
        <v>82.08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188.95500000000001</v>
      </c>
      <c r="W3915" s="14">
        <f>(R3915/100)*(K3915*$K$11)+(R3915/100)*(L3915*$L$11)</f>
        <v>0</v>
      </c>
      <c r="X3915" s="14">
        <f t="shared" si="1222"/>
        <v>150.47999999999999</v>
      </c>
      <c r="Y3915" s="14">
        <f t="shared" si="1223"/>
        <v>0</v>
      </c>
      <c r="Z3915" s="14">
        <f t="shared" si="1224"/>
        <v>0</v>
      </c>
      <c r="AA3915" s="14">
        <f t="shared" si="1225"/>
        <v>337.15500000000003</v>
      </c>
      <c r="AB3915" s="14">
        <f t="shared" si="1232"/>
        <v>0</v>
      </c>
      <c r="AC3915" s="15">
        <f t="shared" si="1233"/>
        <v>487.6</v>
      </c>
      <c r="AD3915" s="48">
        <f>(ROUND(AC3915-AC3907,1)/AC3907)</f>
        <v>0.29611908559276984</v>
      </c>
      <c r="AE3915" s="113"/>
      <c r="AF3915" s="60"/>
    </row>
    <row r="3916" spans="1:32">
      <c r="A3916" s="99" t="s">
        <v>846</v>
      </c>
      <c r="B3916" s="87"/>
      <c r="C3916" s="21" t="s">
        <v>4</v>
      </c>
      <c r="D3916" s="12">
        <v>57</v>
      </c>
      <c r="E3916" s="12">
        <v>0</v>
      </c>
      <c r="F3916" s="12">
        <v>0</v>
      </c>
      <c r="G3916" s="12">
        <v>0</v>
      </c>
      <c r="H3916" s="12">
        <v>114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D3916*$D$12</f>
        <v>68.399999999999991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148.20000000000002</v>
      </c>
      <c r="S3916" s="14">
        <f>(N3916/100)*(I3916*$I$12)+(N3916/100)*(J3916*$J$12)</f>
        <v>82.08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188.95500000000001</v>
      </c>
      <c r="X3916" s="14">
        <f t="shared" si="1222"/>
        <v>150.47999999999999</v>
      </c>
      <c r="Y3916" s="14">
        <f t="shared" si="1223"/>
        <v>0</v>
      </c>
      <c r="Z3916" s="14">
        <f t="shared" si="1224"/>
        <v>0</v>
      </c>
      <c r="AA3916" s="14">
        <f t="shared" si="1225"/>
        <v>0</v>
      </c>
      <c r="AB3916" s="14">
        <f t="shared" si="1232"/>
        <v>337.15500000000003</v>
      </c>
      <c r="AC3916" s="15">
        <f t="shared" si="1233"/>
        <v>487.6</v>
      </c>
      <c r="AD3916" s="48">
        <f>(ROUND(AC3916-AC3907,1)/AC3907)</f>
        <v>0.29611908559276984</v>
      </c>
      <c r="AE3916" s="113"/>
      <c r="AF3916" s="60"/>
    </row>
    <row r="3917" spans="1:32">
      <c r="A3917" s="99" t="s">
        <v>847</v>
      </c>
      <c r="B3917" s="87"/>
      <c r="C3917" s="21" t="s">
        <v>327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40</v>
      </c>
      <c r="J3917" s="13">
        <v>40</v>
      </c>
      <c r="K3917" s="13">
        <v>0</v>
      </c>
      <c r="L3917" s="13">
        <v>0</v>
      </c>
      <c r="M3917" s="13">
        <v>70</v>
      </c>
      <c r="N3917" s="14">
        <f>D3917*$D$13</f>
        <v>148.20000000000002</v>
      </c>
      <c r="O3917" s="14">
        <f>E3917*$E$13</f>
        <v>0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333.45000000000005</v>
      </c>
      <c r="T3917" s="14">
        <f>(O3917/100)*(K3917*$K$13)+(O3917/100)*(M3917*$M$13)</f>
        <v>0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2"/>
        <v>481.65000000000009</v>
      </c>
      <c r="Y3917" s="14">
        <f t="shared" si="1223"/>
        <v>0</v>
      </c>
      <c r="Z3917" s="14">
        <f t="shared" si="1224"/>
        <v>0</v>
      </c>
      <c r="AA3917" s="14">
        <f t="shared" si="1225"/>
        <v>0</v>
      </c>
      <c r="AB3917" s="14">
        <f t="shared" si="1232"/>
        <v>0</v>
      </c>
      <c r="AC3917" s="15">
        <f t="shared" si="1233"/>
        <v>481.7</v>
      </c>
      <c r="AD3917" s="48">
        <f>(ROUND(AC3917-AC3907,1)/AC3907)</f>
        <v>0.28043593833067521</v>
      </c>
      <c r="AE3917" s="113"/>
      <c r="AF3917" s="60"/>
    </row>
    <row r="3918" spans="1:32">
      <c r="A3918" s="99" t="s">
        <v>848</v>
      </c>
      <c r="B3918" s="87"/>
      <c r="C3918" s="21" t="s">
        <v>328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40</v>
      </c>
      <c r="J3918" s="13">
        <v>40</v>
      </c>
      <c r="K3918" s="13">
        <v>70</v>
      </c>
      <c r="L3918" s="13">
        <v>0</v>
      </c>
      <c r="M3918" s="13">
        <v>0</v>
      </c>
      <c r="N3918" s="14">
        <f>D3918*$D$14</f>
        <v>148.20000000000002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333.45000000000005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2"/>
        <v>481.65000000000009</v>
      </c>
      <c r="Y3918" s="14">
        <f t="shared" si="1223"/>
        <v>0</v>
      </c>
      <c r="Z3918" s="14">
        <f t="shared" si="1224"/>
        <v>0</v>
      </c>
      <c r="AA3918" s="14">
        <f t="shared" si="1225"/>
        <v>0</v>
      </c>
      <c r="AB3918" s="14">
        <f t="shared" si="1232"/>
        <v>0</v>
      </c>
      <c r="AC3918" s="15">
        <f t="shared" si="1233"/>
        <v>481.7</v>
      </c>
      <c r="AD3918" s="48">
        <f>(ROUND(AC3918-AC3907,1)/AC3907)</f>
        <v>0.28043593833067521</v>
      </c>
      <c r="AE3918" s="113"/>
      <c r="AF3918" s="60"/>
    </row>
    <row r="3919" spans="1:32">
      <c r="A3919" s="99"/>
      <c r="B3919" s="87"/>
      <c r="C3919" s="21" t="s">
        <v>329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70</v>
      </c>
      <c r="M3919" s="13">
        <v>0</v>
      </c>
      <c r="N3919" s="14">
        <f>D3919*$D$15</f>
        <v>148.20000000000002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333.45000000000005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2"/>
        <v>481.65000000000009</v>
      </c>
      <c r="Y3919" s="14">
        <f t="shared" si="1223"/>
        <v>0</v>
      </c>
      <c r="Z3919" s="14">
        <f t="shared" si="1224"/>
        <v>0</v>
      </c>
      <c r="AA3919" s="14">
        <f t="shared" si="1225"/>
        <v>0</v>
      </c>
      <c r="AB3919" s="14">
        <f t="shared" si="1232"/>
        <v>0</v>
      </c>
      <c r="AC3919" s="15">
        <f t="shared" si="1233"/>
        <v>481.7</v>
      </c>
      <c r="AD3919" s="48">
        <f>(ROUND(AC3919-AC3907,1)/AC3907)</f>
        <v>0.28043593833067521</v>
      </c>
      <c r="AE3919" s="113"/>
      <c r="AF3919" s="60"/>
    </row>
    <row r="3920" spans="1:32">
      <c r="A3920" s="99"/>
      <c r="B3920" s="87"/>
      <c r="C3920" s="21" t="s">
        <v>325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69</v>
      </c>
      <c r="K3920" s="13">
        <v>0</v>
      </c>
      <c r="L3920" s="13">
        <v>0</v>
      </c>
      <c r="M3920" s="13">
        <v>0</v>
      </c>
      <c r="N3920" s="14">
        <f>D3920*$D$16</f>
        <v>148.20000000000002</v>
      </c>
      <c r="O3920" s="14">
        <f>E3920*$E$16</f>
        <v>0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294.47340000000003</v>
      </c>
      <c r="T3920" s="14">
        <f>(O3920/100)*(K3920*$K$16)</f>
        <v>0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2"/>
        <v>442.67340000000002</v>
      </c>
      <c r="Y3920" s="14">
        <f t="shared" si="1223"/>
        <v>0</v>
      </c>
      <c r="Z3920" s="14">
        <f t="shared" si="1224"/>
        <v>0</v>
      </c>
      <c r="AA3920" s="14">
        <f t="shared" si="1225"/>
        <v>0</v>
      </c>
      <c r="AB3920" s="14">
        <f t="shared" si="1232"/>
        <v>0</v>
      </c>
      <c r="AC3920" s="15">
        <f t="shared" si="1233"/>
        <v>442.7</v>
      </c>
      <c r="AD3920" s="48">
        <f>(ROUND(AC3920-AC3907,1)/AC3907)</f>
        <v>0.17676767676767677</v>
      </c>
      <c r="AE3920" s="113"/>
      <c r="AF3920" s="60"/>
    </row>
    <row r="3921" spans="1:32">
      <c r="A3921" s="99"/>
      <c r="B3921" s="87"/>
      <c r="C3921" s="21" t="s">
        <v>326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69</v>
      </c>
      <c r="J3921" s="13">
        <v>40</v>
      </c>
      <c r="K3921" s="13">
        <v>0</v>
      </c>
      <c r="L3921" s="13">
        <v>0</v>
      </c>
      <c r="M3921" s="13">
        <v>0</v>
      </c>
      <c r="N3921" s="14">
        <f>D3921*$D$17</f>
        <v>148.20000000000002</v>
      </c>
      <c r="O3921" s="14">
        <f>E3921*$E$17</f>
        <v>0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294.47340000000003</v>
      </c>
      <c r="T3921" s="14">
        <f>(O3921/100)*(K3921*$K$17)</f>
        <v>0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2"/>
        <v>442.67340000000002</v>
      </c>
      <c r="Y3921" s="14">
        <f t="shared" si="1223"/>
        <v>0</v>
      </c>
      <c r="Z3921" s="14">
        <f t="shared" si="1224"/>
        <v>0</v>
      </c>
      <c r="AA3921" s="14">
        <f t="shared" si="1225"/>
        <v>0</v>
      </c>
      <c r="AB3921" s="14">
        <f t="shared" si="1232"/>
        <v>0</v>
      </c>
      <c r="AC3921" s="15">
        <f t="shared" si="1233"/>
        <v>442.7</v>
      </c>
      <c r="AD3921" s="48">
        <f>(ROUND(AC3921-AC3907,1)/AC3907)</f>
        <v>0.17676767676767677</v>
      </c>
      <c r="AE3921" s="113"/>
      <c r="AF3921" s="60"/>
    </row>
    <row r="3922" spans="1:32">
      <c r="A3922" s="106" t="s">
        <v>0</v>
      </c>
      <c r="B3922" s="90" t="s">
        <v>170</v>
      </c>
      <c r="C3922" s="50" t="s">
        <v>241</v>
      </c>
      <c r="D3922" s="11">
        <v>98</v>
      </c>
      <c r="E3922" s="11">
        <v>0</v>
      </c>
      <c r="F3922" s="11">
        <v>50</v>
      </c>
      <c r="G3922" s="11">
        <v>0</v>
      </c>
      <c r="H3922" s="11">
        <v>0</v>
      </c>
      <c r="I3922" s="51">
        <v>50</v>
      </c>
      <c r="J3922" s="51">
        <v>30</v>
      </c>
      <c r="K3922" s="51">
        <v>10</v>
      </c>
      <c r="L3922" s="51">
        <v>10</v>
      </c>
      <c r="M3922" s="51">
        <v>0</v>
      </c>
      <c r="N3922" s="52">
        <f>D3922*$D$3</f>
        <v>147</v>
      </c>
      <c r="O3922" s="52">
        <f>E3922*$E$3</f>
        <v>0</v>
      </c>
      <c r="P3922" s="52">
        <f>F3922*$F$3</f>
        <v>75</v>
      </c>
      <c r="Q3922" s="52">
        <f>G3922*$G$3</f>
        <v>0</v>
      </c>
      <c r="R3922" s="52">
        <f>H3922*$H$3</f>
        <v>0</v>
      </c>
      <c r="S3922" s="52">
        <f>(N3922/100)*(I3922*$I$3)+(N3922/100)*(J3922*$J$3)</f>
        <v>176.4</v>
      </c>
      <c r="T3922" s="52">
        <f>(O3922/100)*(K3922*$K$3)</f>
        <v>0</v>
      </c>
      <c r="U3922" s="52">
        <f>(P3922/100)*(K3922*$K$3)+(P3922/100)*(L3922*$L$3)</f>
        <v>22.5</v>
      </c>
      <c r="V3922" s="52">
        <f>(Q3922/100)*(L3922*$L$3)</f>
        <v>0</v>
      </c>
      <c r="W3922" s="52">
        <f>(R3922/100)*(K3922*$K$3)+(R3922/100)*(L3922*$L$3)</f>
        <v>0</v>
      </c>
      <c r="X3922" s="52">
        <f t="shared" ref="X3922:X3936" si="1234">N3922+S3922</f>
        <v>323.39999999999998</v>
      </c>
      <c r="Y3922" s="52">
        <f t="shared" ref="Y3922:Y3936" si="1235">O3922+T3922</f>
        <v>0</v>
      </c>
      <c r="Z3922" s="52">
        <f t="shared" ref="Z3922:Z3936" si="1236">P3922+U3922</f>
        <v>97.5</v>
      </c>
      <c r="AA3922" s="52">
        <f t="shared" ref="AA3922:AA3936" si="1237">Q3922+V3922</f>
        <v>0</v>
      </c>
      <c r="AB3922" s="52">
        <f t="shared" si="1232"/>
        <v>0</v>
      </c>
      <c r="AC3922" s="53">
        <f>ROUND(X3922+Y3922+Z3922+AA3922+AB3922,1)</f>
        <v>420.9</v>
      </c>
      <c r="AD3922" s="58"/>
      <c r="AE3922" s="113"/>
      <c r="AF3922" s="60"/>
    </row>
    <row r="3923" spans="1:32">
      <c r="A3923" s="99" t="s">
        <v>814</v>
      </c>
      <c r="B3923" s="91">
        <v>20</v>
      </c>
      <c r="C3923" s="21" t="s">
        <v>324</v>
      </c>
      <c r="D3923" s="12">
        <v>98</v>
      </c>
      <c r="E3923" s="12">
        <v>0</v>
      </c>
      <c r="F3923" s="12">
        <v>50</v>
      </c>
      <c r="G3923" s="12">
        <v>0</v>
      </c>
      <c r="H3923" s="12">
        <v>0</v>
      </c>
      <c r="I3923" s="13">
        <v>72</v>
      </c>
      <c r="J3923" s="13">
        <v>52</v>
      </c>
      <c r="K3923" s="13">
        <v>10</v>
      </c>
      <c r="L3923" s="13">
        <v>10</v>
      </c>
      <c r="M3923" s="13">
        <v>0</v>
      </c>
      <c r="N3923" s="14">
        <f>D3923*$D$4</f>
        <v>127.4</v>
      </c>
      <c r="O3923" s="14">
        <f>E3923*$E$4</f>
        <v>0</v>
      </c>
      <c r="P3923" s="14">
        <f>F3923*$F$4</f>
        <v>65</v>
      </c>
      <c r="Q3923" s="14">
        <f>G3923*$G$4</f>
        <v>0</v>
      </c>
      <c r="R3923" s="14">
        <f>H3923*$H$4</f>
        <v>0</v>
      </c>
      <c r="S3923" s="14">
        <f>(N3923/100)*(I3923*$I$4)+(N3923/100)*(J3923*$J$4)</f>
        <v>284.35680000000002</v>
      </c>
      <c r="T3923" s="14">
        <f>(O3923/100)*(K3923*$K$4)</f>
        <v>0</v>
      </c>
      <c r="U3923" s="14">
        <f>(P3923/100)*(K3923*$K$4)+(P3923/100)*(L3923*$L$4)</f>
        <v>19.5</v>
      </c>
      <c r="V3923" s="14">
        <f>(Q3923/100)*(L3923*$L$4)</f>
        <v>0</v>
      </c>
      <c r="W3923" s="14">
        <f>(R3923/100)*(K3923*$K$4)+(R3923/100)*(L3923*$L$4)</f>
        <v>0</v>
      </c>
      <c r="X3923" s="14">
        <f t="shared" si="1234"/>
        <v>411.7568</v>
      </c>
      <c r="Y3923" s="14">
        <f t="shared" si="1235"/>
        <v>0</v>
      </c>
      <c r="Z3923" s="14">
        <f t="shared" si="1236"/>
        <v>84.5</v>
      </c>
      <c r="AA3923" s="14">
        <f t="shared" si="1237"/>
        <v>0</v>
      </c>
      <c r="AB3923" s="14">
        <f t="shared" si="1232"/>
        <v>0</v>
      </c>
      <c r="AC3923" s="15">
        <f>ROUND(X3923+Y3923+Z3923+AA3923+AB3923,1)</f>
        <v>496.3</v>
      </c>
      <c r="AD3923" s="48">
        <f>(ROUND(AC3923-AC3922,1)/AC3922)</f>
        <v>0.17913993822760754</v>
      </c>
      <c r="AE3923" s="113" t="s">
        <v>813</v>
      </c>
      <c r="AF3923" s="60"/>
    </row>
    <row r="3924" spans="1:32">
      <c r="A3924" s="99" t="s">
        <v>815</v>
      </c>
      <c r="B3924" s="91">
        <v>14</v>
      </c>
      <c r="C3924" s="21" t="s">
        <v>849</v>
      </c>
      <c r="D3924" s="12">
        <v>98</v>
      </c>
      <c r="E3924" s="12">
        <v>0</v>
      </c>
      <c r="F3924" s="12">
        <v>50</v>
      </c>
      <c r="G3924" s="12">
        <v>0</v>
      </c>
      <c r="H3924" s="12">
        <v>0</v>
      </c>
      <c r="I3924" s="13">
        <v>50</v>
      </c>
      <c r="J3924" s="13">
        <v>30</v>
      </c>
      <c r="K3924" s="13">
        <v>10</v>
      </c>
      <c r="L3924" s="13">
        <v>10</v>
      </c>
      <c r="M3924" s="13">
        <v>0</v>
      </c>
      <c r="N3924" s="14">
        <f>D3924*$D$5</f>
        <v>137.19999999999999</v>
      </c>
      <c r="O3924" s="14">
        <f>E3924*$E$5</f>
        <v>0</v>
      </c>
      <c r="P3924" s="14">
        <f>F3924*$F$5</f>
        <v>70</v>
      </c>
      <c r="Q3924" s="14">
        <f>G3924*$G$5</f>
        <v>0</v>
      </c>
      <c r="R3924" s="14">
        <f>H3924*$H$5</f>
        <v>0</v>
      </c>
      <c r="S3924" s="14">
        <f>(N3924/100)*(I3924*$I$5)+(N3924/100)*(J3924*$J$5)</f>
        <v>164.64</v>
      </c>
      <c r="T3924" s="14">
        <f>(O3924/100)*(K3924*$K$5)</f>
        <v>0</v>
      </c>
      <c r="U3924" s="14">
        <f>(P3924/100)*(K3924*$K$5)+(P3924/100)*(L3924*$L$5)</f>
        <v>21</v>
      </c>
      <c r="V3924" s="14">
        <f>(Q3924/100)*(L3924*$L$5)</f>
        <v>0</v>
      </c>
      <c r="W3924" s="14">
        <f>(R3924/100)*(K3924*$K$5)+(R3924/100)*(L3924*$L$5)</f>
        <v>0</v>
      </c>
      <c r="X3924" s="14">
        <f t="shared" si="1234"/>
        <v>301.83999999999997</v>
      </c>
      <c r="Y3924" s="14">
        <f t="shared" si="1235"/>
        <v>0</v>
      </c>
      <c r="Z3924" s="14">
        <f t="shared" si="1236"/>
        <v>91</v>
      </c>
      <c r="AA3924" s="14">
        <f t="shared" si="1237"/>
        <v>0</v>
      </c>
      <c r="AB3924" s="14">
        <f t="shared" si="1232"/>
        <v>0</v>
      </c>
      <c r="AC3924" s="15">
        <f t="shared" ref="AC3924:AC3936" si="1238">ROUND(X3924+Y3924+Z3924+AA3924+AB3924,1)</f>
        <v>392.8</v>
      </c>
      <c r="AD3924" s="48">
        <f>(ROUND(AC3924-AC3922,1)/AC3922)</f>
        <v>-6.676170111665479E-2</v>
      </c>
      <c r="AE3924" s="113"/>
      <c r="AF3924" s="60"/>
    </row>
    <row r="3925" spans="1:32">
      <c r="A3925" s="99" t="s">
        <v>816</v>
      </c>
      <c r="B3925" s="91">
        <v>0</v>
      </c>
      <c r="C3925" s="21" t="s">
        <v>337</v>
      </c>
      <c r="D3925" s="12">
        <v>98</v>
      </c>
      <c r="E3925" s="12">
        <v>0</v>
      </c>
      <c r="F3925" s="12">
        <v>50</v>
      </c>
      <c r="G3925" s="12">
        <v>0</v>
      </c>
      <c r="H3925" s="12">
        <v>0</v>
      </c>
      <c r="I3925" s="13">
        <v>50</v>
      </c>
      <c r="J3925" s="13">
        <v>30</v>
      </c>
      <c r="K3925" s="13">
        <v>10</v>
      </c>
      <c r="L3925" s="13">
        <v>10</v>
      </c>
      <c r="M3925" s="13">
        <v>0</v>
      </c>
      <c r="N3925" s="14">
        <f>D3925*$D$6</f>
        <v>137.19999999999999</v>
      </c>
      <c r="O3925" s="14">
        <f>E3925*$E$6</f>
        <v>0</v>
      </c>
      <c r="P3925" s="14">
        <f>F3925*$F$6</f>
        <v>70</v>
      </c>
      <c r="Q3925" s="14">
        <f>G3925*$G$6</f>
        <v>0</v>
      </c>
      <c r="R3925" s="14">
        <f>H3925*$H$6</f>
        <v>0</v>
      </c>
      <c r="S3925" s="14">
        <f>(N3925/100)*(I3925*$I$6)+(N3925/100)*(J3925*$J$6)</f>
        <v>164.64</v>
      </c>
      <c r="T3925" s="14">
        <f>(O3925/100)*(K3925*$K$6)</f>
        <v>0</v>
      </c>
      <c r="U3925" s="14">
        <f>(P3925/100)*(K3925*$K$6)+(P3925/100)*(L3925*$L$6)</f>
        <v>21</v>
      </c>
      <c r="V3925" s="14">
        <f>(Q3925/100)*(L3925*$L$6)</f>
        <v>0</v>
      </c>
      <c r="W3925" s="14">
        <f>(R3925/100)*(K3925*$K$6)+(R3925/100)*(L3925*$L$6)</f>
        <v>0</v>
      </c>
      <c r="X3925" s="14">
        <f t="shared" si="1234"/>
        <v>301.83999999999997</v>
      </c>
      <c r="Y3925" s="14">
        <f t="shared" si="1235"/>
        <v>0</v>
      </c>
      <c r="Z3925" s="14">
        <f t="shared" si="1236"/>
        <v>91</v>
      </c>
      <c r="AA3925" s="14">
        <f t="shared" si="1237"/>
        <v>0</v>
      </c>
      <c r="AB3925" s="14">
        <f t="shared" ref="AB3925:AB3936" si="1239">R3925+W3925</f>
        <v>0</v>
      </c>
      <c r="AC3925" s="15">
        <f t="shared" si="1238"/>
        <v>392.8</v>
      </c>
      <c r="AD3925" s="48">
        <f>(ROUND(AC3925-AC3922,1)/AC3922)</f>
        <v>-6.676170111665479E-2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98</v>
      </c>
      <c r="E3926" s="12">
        <v>0</v>
      </c>
      <c r="F3926" s="12">
        <v>50</v>
      </c>
      <c r="G3926" s="12">
        <v>0</v>
      </c>
      <c r="H3926" s="12">
        <v>0</v>
      </c>
      <c r="I3926" s="13">
        <v>50</v>
      </c>
      <c r="J3926" s="13">
        <v>30</v>
      </c>
      <c r="K3926" s="13">
        <v>10</v>
      </c>
      <c r="L3926" s="13">
        <v>10</v>
      </c>
      <c r="M3926" s="13">
        <v>0</v>
      </c>
      <c r="N3926" s="14">
        <f>D3926*$D$7</f>
        <v>137.19999999999999</v>
      </c>
      <c r="O3926" s="14">
        <f>E3926*$E$7</f>
        <v>0</v>
      </c>
      <c r="P3926" s="14">
        <f>F3926*$F$7</f>
        <v>70</v>
      </c>
      <c r="Q3926" s="14">
        <f>G3926*$G$7</f>
        <v>0</v>
      </c>
      <c r="R3926" s="14">
        <f>H3926*$H$7</f>
        <v>0</v>
      </c>
      <c r="S3926" s="14">
        <f>(N3926/100)*(I3926*$I$7)+(N3926/100)*(J3926*$J$7)</f>
        <v>164.64</v>
      </c>
      <c r="T3926" s="14">
        <f>(O3926/100)*(K3926*$K$7)</f>
        <v>0</v>
      </c>
      <c r="U3926" s="14">
        <f>(P3926/100)*(K3926*$K$7)+(P3926/100)*(L3926*$L$7)</f>
        <v>21</v>
      </c>
      <c r="V3926" s="14">
        <f>(Q3926/100)*(L3926*$L$7)</f>
        <v>0</v>
      </c>
      <c r="W3926" s="14">
        <f>(R3926/100)*(K3926*$K$7)+(R3926/100)*(L3926*$L$7)</f>
        <v>0</v>
      </c>
      <c r="X3926" s="14">
        <f t="shared" si="1234"/>
        <v>301.83999999999997</v>
      </c>
      <c r="Y3926" s="14">
        <f t="shared" si="1235"/>
        <v>0</v>
      </c>
      <c r="Z3926" s="14">
        <f t="shared" si="1236"/>
        <v>91</v>
      </c>
      <c r="AA3926" s="14">
        <f t="shared" si="1237"/>
        <v>0</v>
      </c>
      <c r="AB3926" s="14">
        <f t="shared" si="1239"/>
        <v>0</v>
      </c>
      <c r="AC3926" s="15">
        <f t="shared" si="1238"/>
        <v>392.8</v>
      </c>
      <c r="AD3926" s="48">
        <f>(ROUND(AC3926-AC3922,1)/AC3922)</f>
        <v>-6.676170111665479E-2</v>
      </c>
      <c r="AE3926" s="113"/>
      <c r="AF3926" s="60"/>
    </row>
    <row r="3927" spans="1:32">
      <c r="A3927" s="99" t="s">
        <v>666</v>
      </c>
      <c r="B3927" s="91"/>
      <c r="C3927" s="21" t="s">
        <v>339</v>
      </c>
      <c r="D3927" s="12">
        <v>98</v>
      </c>
      <c r="E3927" s="12">
        <v>0</v>
      </c>
      <c r="F3927" s="12">
        <v>50</v>
      </c>
      <c r="G3927" s="12">
        <v>0</v>
      </c>
      <c r="H3927" s="12">
        <v>0</v>
      </c>
      <c r="I3927" s="13">
        <v>50</v>
      </c>
      <c r="J3927" s="13">
        <v>30</v>
      </c>
      <c r="K3927" s="13">
        <v>10</v>
      </c>
      <c r="L3927" s="13">
        <v>10</v>
      </c>
      <c r="M3927" s="13">
        <v>0</v>
      </c>
      <c r="N3927" s="14">
        <f>D3927*$D$8</f>
        <v>137.19999999999999</v>
      </c>
      <c r="O3927" s="14">
        <f>E3927*$E$8</f>
        <v>0</v>
      </c>
      <c r="P3927" s="14">
        <f>F3927*$F$8</f>
        <v>70</v>
      </c>
      <c r="Q3927" s="14">
        <f>G3927*$G$8</f>
        <v>0</v>
      </c>
      <c r="R3927" s="14">
        <f>H3927*$H$8</f>
        <v>0</v>
      </c>
      <c r="S3927" s="14">
        <f>(N3927/100)*(I3927*$I$8)+(N3927/100)*(J3927*$J$8)</f>
        <v>164.64</v>
      </c>
      <c r="T3927" s="14">
        <f>(O3927/100)*(K3927*$K$8)</f>
        <v>0</v>
      </c>
      <c r="U3927" s="14">
        <f>(P3927/100)*(K3927*$K$8)+(P3927/100)*(L3927*$L$8)</f>
        <v>21</v>
      </c>
      <c r="V3927" s="14">
        <f>(Q3927/100)*(L3927*$L$8)</f>
        <v>0</v>
      </c>
      <c r="W3927" s="14">
        <f>(R3927/100)*(K3927*$K$8)+(R3927/100)*(L3927*$L$8)</f>
        <v>0</v>
      </c>
      <c r="X3927" s="14">
        <f t="shared" si="1234"/>
        <v>301.83999999999997</v>
      </c>
      <c r="Y3927" s="14">
        <f t="shared" si="1235"/>
        <v>0</v>
      </c>
      <c r="Z3927" s="14">
        <f t="shared" si="1236"/>
        <v>91</v>
      </c>
      <c r="AA3927" s="14">
        <f t="shared" si="1237"/>
        <v>0</v>
      </c>
      <c r="AB3927" s="14">
        <f t="shared" si="1239"/>
        <v>0</v>
      </c>
      <c r="AC3927" s="15">
        <f t="shared" si="1238"/>
        <v>392.8</v>
      </c>
      <c r="AD3927" s="48">
        <f>(ROUND(AC3927-AC3922,1)/AC3922)</f>
        <v>-6.676170111665479E-2</v>
      </c>
      <c r="AE3927" s="113"/>
      <c r="AF3927" s="60"/>
    </row>
    <row r="3928" spans="1:32">
      <c r="A3928" s="99" t="s">
        <v>605</v>
      </c>
      <c r="B3928" s="91"/>
      <c r="C3928" s="21" t="s">
        <v>1</v>
      </c>
      <c r="D3928" s="12">
        <v>49</v>
      </c>
      <c r="E3928" s="12">
        <v>148</v>
      </c>
      <c r="F3928" s="12">
        <v>0</v>
      </c>
      <c r="G3928" s="12">
        <v>0</v>
      </c>
      <c r="H3928" s="12">
        <v>0</v>
      </c>
      <c r="I3928" s="13">
        <v>50</v>
      </c>
      <c r="J3928" s="13">
        <v>30</v>
      </c>
      <c r="K3928" s="13">
        <v>76</v>
      </c>
      <c r="L3928" s="13">
        <v>0</v>
      </c>
      <c r="M3928" s="13">
        <v>0</v>
      </c>
      <c r="N3928" s="14">
        <f>D3928*$D$9</f>
        <v>58.8</v>
      </c>
      <c r="O3928" s="14">
        <f>E3928*$E$9</f>
        <v>192.4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70.559999999999988</v>
      </c>
      <c r="T3928" s="14">
        <f>(O3928/100)*(K3928*$K$9)</f>
        <v>219.33600000000001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129.35999999999999</v>
      </c>
      <c r="Y3928" s="14">
        <f t="shared" si="1235"/>
        <v>411.73599999999999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541.1</v>
      </c>
      <c r="AD3928" s="48">
        <f>(ROUND(AC3928-AC3922,1)/AC3922)</f>
        <v>0.28557852221430269</v>
      </c>
      <c r="AE3928" s="113"/>
      <c r="AF3928" s="60"/>
    </row>
    <row r="3929" spans="1:32">
      <c r="A3929" s="99" t="s">
        <v>844</v>
      </c>
      <c r="B3929" s="91"/>
      <c r="C3929" s="21" t="s">
        <v>2</v>
      </c>
      <c r="D3929" s="12">
        <v>49</v>
      </c>
      <c r="E3929" s="12">
        <v>0</v>
      </c>
      <c r="F3929" s="12">
        <v>148</v>
      </c>
      <c r="G3929" s="12">
        <v>0</v>
      </c>
      <c r="H3929" s="12">
        <v>0</v>
      </c>
      <c r="I3929" s="13">
        <v>50</v>
      </c>
      <c r="J3929" s="13">
        <v>30</v>
      </c>
      <c r="K3929" s="13">
        <v>38</v>
      </c>
      <c r="L3929" s="13">
        <v>38</v>
      </c>
      <c r="M3929" s="13">
        <v>0</v>
      </c>
      <c r="N3929" s="14">
        <f>D3929*$D$10</f>
        <v>58.8</v>
      </c>
      <c r="O3929" s="14">
        <f>E3929*$E$10</f>
        <v>0</v>
      </c>
      <c r="P3929" s="14">
        <f>F3929*$F$10</f>
        <v>192.4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70.559999999999988</v>
      </c>
      <c r="T3929" s="14">
        <f>(O3929/100)*(K3929*$J$10)</f>
        <v>0</v>
      </c>
      <c r="U3929" s="14">
        <f>(P3929/100)*(K3929*$K$10)+(P3929/100)*(L3929*$L$10)</f>
        <v>219.33600000000001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129.35999999999999</v>
      </c>
      <c r="Y3929" s="14">
        <f t="shared" si="1235"/>
        <v>0</v>
      </c>
      <c r="Z3929" s="14">
        <f t="shared" si="1236"/>
        <v>411.73599999999999</v>
      </c>
      <c r="AA3929" s="14">
        <f t="shared" si="1237"/>
        <v>0</v>
      </c>
      <c r="AB3929" s="14">
        <f t="shared" si="1239"/>
        <v>0</v>
      </c>
      <c r="AC3929" s="15">
        <f t="shared" si="1238"/>
        <v>541.1</v>
      </c>
      <c r="AD3929" s="48">
        <f>(ROUND(AC3929-AC3922,1)/AC3922)</f>
        <v>0.28557852221430269</v>
      </c>
      <c r="AE3929" s="113"/>
      <c r="AF3929" s="60"/>
    </row>
    <row r="3930" spans="1:32">
      <c r="A3930" s="99" t="s">
        <v>845</v>
      </c>
      <c r="B3930" s="91"/>
      <c r="C3930" s="21" t="s">
        <v>3</v>
      </c>
      <c r="D3930" s="12">
        <v>49</v>
      </c>
      <c r="E3930" s="12">
        <v>0</v>
      </c>
      <c r="F3930" s="12">
        <v>0</v>
      </c>
      <c r="G3930" s="12">
        <v>148</v>
      </c>
      <c r="H3930" s="12">
        <v>0</v>
      </c>
      <c r="I3930" s="13">
        <v>50</v>
      </c>
      <c r="J3930" s="13">
        <v>30</v>
      </c>
      <c r="K3930" s="13">
        <v>0</v>
      </c>
      <c r="L3930" s="13">
        <v>76</v>
      </c>
      <c r="M3930" s="13">
        <v>0</v>
      </c>
      <c r="N3930" s="14">
        <f>D3930*$D$11</f>
        <v>58.8</v>
      </c>
      <c r="O3930" s="14">
        <f>E3930*$E$11</f>
        <v>0</v>
      </c>
      <c r="P3930" s="14">
        <f>F3930*$F$11</f>
        <v>0</v>
      </c>
      <c r="Q3930" s="14">
        <f>G3930*$G$11</f>
        <v>192.4</v>
      </c>
      <c r="R3930" s="14">
        <f>H3930*$H$11</f>
        <v>0</v>
      </c>
      <c r="S3930" s="14">
        <f>(N3930/100)*(I3930*$I$11)+(N3930/100)*(J3930*$J$11)</f>
        <v>70.559999999999988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219.33600000000001</v>
      </c>
      <c r="W3930" s="14">
        <f>(R3930/100)*(K3930*$K$11)+(R3930/100)*(L3930*$L$11)</f>
        <v>0</v>
      </c>
      <c r="X3930" s="14">
        <f t="shared" si="1234"/>
        <v>129.35999999999999</v>
      </c>
      <c r="Y3930" s="14">
        <f t="shared" si="1235"/>
        <v>0</v>
      </c>
      <c r="Z3930" s="14">
        <f t="shared" si="1236"/>
        <v>0</v>
      </c>
      <c r="AA3930" s="14">
        <f t="shared" si="1237"/>
        <v>411.73599999999999</v>
      </c>
      <c r="AB3930" s="14">
        <f t="shared" si="1239"/>
        <v>0</v>
      </c>
      <c r="AC3930" s="15">
        <f t="shared" si="1238"/>
        <v>541.1</v>
      </c>
      <c r="AD3930" s="48">
        <f>(ROUND(AC3930-AC3922,1)/AC3922)</f>
        <v>0.28557852221430269</v>
      </c>
      <c r="AE3930" s="113"/>
      <c r="AF3930" s="60"/>
    </row>
    <row r="3931" spans="1:32">
      <c r="A3931" s="99" t="s">
        <v>846</v>
      </c>
      <c r="B3931" s="91"/>
      <c r="C3931" s="21" t="s">
        <v>4</v>
      </c>
      <c r="D3931" s="12">
        <v>49</v>
      </c>
      <c r="E3931" s="12">
        <v>0</v>
      </c>
      <c r="F3931" s="12">
        <v>0</v>
      </c>
      <c r="G3931" s="12">
        <v>0</v>
      </c>
      <c r="H3931" s="12">
        <v>148</v>
      </c>
      <c r="I3931" s="13">
        <v>50</v>
      </c>
      <c r="J3931" s="13">
        <v>30</v>
      </c>
      <c r="K3931" s="13">
        <v>38</v>
      </c>
      <c r="L3931" s="13">
        <v>38</v>
      </c>
      <c r="M3931" s="13">
        <v>0</v>
      </c>
      <c r="N3931" s="14">
        <f>D3931*$D$12</f>
        <v>58.8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192.4</v>
      </c>
      <c r="S3931" s="14">
        <f>(N3931/100)*(I3931*$I$12)+(N3931/100)*(J3931*$J$12)</f>
        <v>70.559999999999988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219.33600000000001</v>
      </c>
      <c r="X3931" s="14">
        <f t="shared" si="1234"/>
        <v>129.35999999999999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411.73599999999999</v>
      </c>
      <c r="AC3931" s="15">
        <f t="shared" si="1238"/>
        <v>541.1</v>
      </c>
      <c r="AD3931" s="48">
        <f>(ROUND(AC3931-AC3922,1)/AC3922)</f>
        <v>0.28557852221430269</v>
      </c>
      <c r="AE3931" s="113"/>
      <c r="AF3931" s="60"/>
    </row>
    <row r="3932" spans="1:32">
      <c r="A3932" s="99" t="s">
        <v>847</v>
      </c>
      <c r="B3932" s="91"/>
      <c r="C3932" s="21" t="s">
        <v>327</v>
      </c>
      <c r="D3932" s="12">
        <v>98</v>
      </c>
      <c r="E3932" s="12">
        <v>0</v>
      </c>
      <c r="F3932" s="12">
        <v>50</v>
      </c>
      <c r="G3932" s="12">
        <v>0</v>
      </c>
      <c r="H3932" s="12">
        <v>0</v>
      </c>
      <c r="I3932" s="13">
        <v>50</v>
      </c>
      <c r="J3932" s="13">
        <v>30</v>
      </c>
      <c r="K3932" s="13">
        <v>10</v>
      </c>
      <c r="L3932" s="13">
        <v>10</v>
      </c>
      <c r="M3932" s="13">
        <v>60</v>
      </c>
      <c r="N3932" s="14">
        <f>D3932*$D$13</f>
        <v>127.4</v>
      </c>
      <c r="O3932" s="14">
        <f>E3932*$E$13</f>
        <v>0</v>
      </c>
      <c r="P3932" s="14">
        <f>F3932*$F$13</f>
        <v>65</v>
      </c>
      <c r="Q3932" s="14">
        <f>G3932*$G$13</f>
        <v>0</v>
      </c>
      <c r="R3932" s="14">
        <f>H3932*$H$13</f>
        <v>0</v>
      </c>
      <c r="S3932" s="14">
        <f>(N3932/100)*(I3932*$I$14)+(N3932/100)*(J3932*$J$14)+(N3932/100)*(M3932*$M$14)</f>
        <v>267.53999999999996</v>
      </c>
      <c r="T3932" s="14">
        <f>(O3932/100)*(K3932*$K$13)+(O3932/100)*(M3932*$M$13)</f>
        <v>0</v>
      </c>
      <c r="U3932" s="14">
        <f>(P3932/100)*(K3932*$K$13)+(P3932/100)*(L3932*$L$13)+(P3932/100)*(M3932*$M$13)</f>
        <v>78</v>
      </c>
      <c r="V3932" s="14">
        <f>(Q3932/100)*(L3932*$L$13)+(Q3932/100)*(M3932*$M$13)</f>
        <v>0</v>
      </c>
      <c r="W3932" s="14">
        <f>(R3932/100)*(K3932*$K$13)+(R3932/100)*(L3932*$L$13)+(R3932/100)*(M3932*$M$13)</f>
        <v>0</v>
      </c>
      <c r="X3932" s="14">
        <f t="shared" si="1234"/>
        <v>394.93999999999994</v>
      </c>
      <c r="Y3932" s="14">
        <f t="shared" si="1235"/>
        <v>0</v>
      </c>
      <c r="Z3932" s="14">
        <f t="shared" si="1236"/>
        <v>143</v>
      </c>
      <c r="AA3932" s="14">
        <f t="shared" si="1237"/>
        <v>0</v>
      </c>
      <c r="AB3932" s="14">
        <f t="shared" si="1239"/>
        <v>0</v>
      </c>
      <c r="AC3932" s="15">
        <f t="shared" si="1238"/>
        <v>537.9</v>
      </c>
      <c r="AD3932" s="48">
        <f>(ROUND(AC3932-AC3922,1)/AC3922)</f>
        <v>0.27797576621525305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130</v>
      </c>
      <c r="E3933" s="12">
        <v>0</v>
      </c>
      <c r="F3933" s="12">
        <v>0</v>
      </c>
      <c r="G3933" s="12">
        <v>0</v>
      </c>
      <c r="H3933" s="12">
        <v>0</v>
      </c>
      <c r="I3933" s="13">
        <v>50</v>
      </c>
      <c r="J3933" s="13">
        <v>30</v>
      </c>
      <c r="K3933" s="13">
        <v>67</v>
      </c>
      <c r="L3933" s="13">
        <v>0</v>
      </c>
      <c r="M3933" s="13">
        <v>0</v>
      </c>
      <c r="N3933" s="14">
        <f>D3933*$D$14</f>
        <v>169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372.64499999999998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541.64499999999998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541.6</v>
      </c>
      <c r="AD3933" s="48">
        <f>(ROUND(AC3933-AC3922,1)/AC3922)</f>
        <v>0.2867664528391542</v>
      </c>
      <c r="AE3933" s="113"/>
      <c r="AF3933" s="60"/>
    </row>
    <row r="3934" spans="1:32">
      <c r="A3934" s="99"/>
      <c r="B3934" s="91"/>
      <c r="C3934" s="21" t="s">
        <v>329</v>
      </c>
      <c r="D3934" s="12">
        <v>130</v>
      </c>
      <c r="E3934" s="12">
        <v>0</v>
      </c>
      <c r="F3934" s="12">
        <v>0</v>
      </c>
      <c r="G3934" s="12">
        <v>0</v>
      </c>
      <c r="H3934" s="12">
        <v>0</v>
      </c>
      <c r="I3934" s="13">
        <v>50</v>
      </c>
      <c r="J3934" s="13">
        <v>30</v>
      </c>
      <c r="K3934" s="13">
        <v>0</v>
      </c>
      <c r="L3934" s="13">
        <v>67</v>
      </c>
      <c r="M3934" s="13">
        <v>0</v>
      </c>
      <c r="N3934" s="14">
        <f>D3934*$D$15</f>
        <v>169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372.64499999999998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541.64499999999998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541.6</v>
      </c>
      <c r="AD3934" s="48">
        <f>(ROUND(AC3934-AC3922,1)/AC3922)</f>
        <v>0.2867664528391542</v>
      </c>
      <c r="AE3934" s="113"/>
      <c r="AF3934" s="60"/>
    </row>
    <row r="3935" spans="1:32">
      <c r="A3935" s="99"/>
      <c r="B3935" s="91"/>
      <c r="C3935" s="21" t="s">
        <v>325</v>
      </c>
      <c r="D3935" s="12">
        <v>98</v>
      </c>
      <c r="E3935" s="12">
        <v>0</v>
      </c>
      <c r="F3935" s="12">
        <v>50</v>
      </c>
      <c r="G3935" s="12">
        <v>0</v>
      </c>
      <c r="H3935" s="12">
        <v>0</v>
      </c>
      <c r="I3935" s="13">
        <v>50</v>
      </c>
      <c r="J3935" s="13">
        <v>68</v>
      </c>
      <c r="K3935" s="13">
        <v>10</v>
      </c>
      <c r="L3935" s="13">
        <v>10</v>
      </c>
      <c r="M3935" s="13">
        <v>0</v>
      </c>
      <c r="N3935" s="14">
        <f>D3935*$D$16</f>
        <v>127.4</v>
      </c>
      <c r="O3935" s="14">
        <f>E3935*$E$16</f>
        <v>0</v>
      </c>
      <c r="P3935" s="14">
        <f>F3935*$F$16</f>
        <v>65</v>
      </c>
      <c r="Q3935" s="14">
        <f>G3935*$G$16</f>
        <v>0</v>
      </c>
      <c r="R3935" s="14">
        <f>H3935*$H$16</f>
        <v>0</v>
      </c>
      <c r="S3935" s="14">
        <f>(N3935/100)*(I3935*$I$16)+(N3935/100)*(J3935*$J$16)</f>
        <v>262.95359999999999</v>
      </c>
      <c r="T3935" s="14">
        <f>(O3935/100)*(K3935*$K$16)</f>
        <v>0</v>
      </c>
      <c r="U3935" s="14">
        <f>(P3935/100)*(K3935*$K$16)+(P3935/100)*(L3935*$L$16)</f>
        <v>19.5</v>
      </c>
      <c r="V3935" s="14">
        <f>(Q3935/100)*(L3935*$L$16)</f>
        <v>0</v>
      </c>
      <c r="W3935" s="14">
        <f>(R3935/100)*(K3935*$K$16)+(R3935/100)*(L3935*$L$16)</f>
        <v>0</v>
      </c>
      <c r="X3935" s="14">
        <f t="shared" si="1234"/>
        <v>390.35360000000003</v>
      </c>
      <c r="Y3935" s="14">
        <f t="shared" si="1235"/>
        <v>0</v>
      </c>
      <c r="Z3935" s="14">
        <f t="shared" si="1236"/>
        <v>84.5</v>
      </c>
      <c r="AA3935" s="14">
        <f t="shared" si="1237"/>
        <v>0</v>
      </c>
      <c r="AB3935" s="14">
        <f t="shared" si="1239"/>
        <v>0</v>
      </c>
      <c r="AC3935" s="15">
        <f t="shared" si="1238"/>
        <v>474.9</v>
      </c>
      <c r="AD3935" s="48">
        <f>(ROUND(AC3935-AC3922,1)/AC3922)</f>
        <v>0.12829650748396296</v>
      </c>
      <c r="AE3935" s="113"/>
      <c r="AF3935" s="60"/>
    </row>
    <row r="3936" spans="1:32">
      <c r="A3936" s="99"/>
      <c r="B3936" s="91"/>
      <c r="C3936" s="21" t="s">
        <v>326</v>
      </c>
      <c r="D3936" s="12">
        <v>98</v>
      </c>
      <c r="E3936" s="12">
        <v>0</v>
      </c>
      <c r="F3936" s="12">
        <v>50</v>
      </c>
      <c r="G3936" s="12">
        <v>0</v>
      </c>
      <c r="H3936" s="12">
        <v>0</v>
      </c>
      <c r="I3936" s="13">
        <v>91</v>
      </c>
      <c r="J3936" s="13">
        <v>30</v>
      </c>
      <c r="K3936" s="13">
        <v>10</v>
      </c>
      <c r="L3936" s="13">
        <v>10</v>
      </c>
      <c r="M3936" s="13">
        <v>0</v>
      </c>
      <c r="N3936" s="14">
        <f>D3936*$D$17</f>
        <v>127.4</v>
      </c>
      <c r="O3936" s="14">
        <f>E3936*$E$17</f>
        <v>0</v>
      </c>
      <c r="P3936" s="14">
        <f>F3936*$F$17</f>
        <v>65</v>
      </c>
      <c r="Q3936" s="14">
        <f>G3936*$G$17</f>
        <v>0</v>
      </c>
      <c r="R3936" s="14">
        <f>H3936*$H$17</f>
        <v>0</v>
      </c>
      <c r="S3936" s="14">
        <f>(N3936/100)*(I3936*$I$17)+(N3936/100)*(J3936*$J$17)</f>
        <v>304.8682</v>
      </c>
      <c r="T3936" s="14">
        <f>(O3936/100)*(K3936*$K$17)</f>
        <v>0</v>
      </c>
      <c r="U3936" s="14">
        <f>(P3936/100)*(K3936*$K$17)+(P3936/100)*(L3936*$L$17)</f>
        <v>19.5</v>
      </c>
      <c r="V3936" s="14">
        <f>(Q3936/100)*(L3936*$L$17)</f>
        <v>0</v>
      </c>
      <c r="W3936" s="14">
        <f>(R3936/100)*(K3936*$K$17)+(R3936/100)*(L3936*$L$17)</f>
        <v>0</v>
      </c>
      <c r="X3936" s="14">
        <f t="shared" si="1234"/>
        <v>432.26819999999998</v>
      </c>
      <c r="Y3936" s="14">
        <f t="shared" si="1235"/>
        <v>0</v>
      </c>
      <c r="Z3936" s="14">
        <f t="shared" si="1236"/>
        <v>84.5</v>
      </c>
      <c r="AA3936" s="14">
        <f t="shared" si="1237"/>
        <v>0</v>
      </c>
      <c r="AB3936" s="14">
        <f t="shared" si="1239"/>
        <v>0</v>
      </c>
      <c r="AC3936" s="15">
        <f t="shared" si="1238"/>
        <v>516.79999999999995</v>
      </c>
      <c r="AD3936" s="48">
        <f>(ROUND(AC3936-AC3922,1)/AC3922)</f>
        <v>0.22784509384651938</v>
      </c>
      <c r="AE3936" s="111"/>
      <c r="AF3936" s="63"/>
    </row>
    <row r="3937" spans="1:32">
      <c r="A3937" s="106" t="s">
        <v>0</v>
      </c>
      <c r="B3937" s="92" t="s">
        <v>583</v>
      </c>
      <c r="C3937" s="50" t="s">
        <v>241</v>
      </c>
      <c r="D3937" s="11">
        <v>110</v>
      </c>
      <c r="E3937" s="11">
        <v>0</v>
      </c>
      <c r="F3937" s="11">
        <v>0</v>
      </c>
      <c r="G3937" s="11">
        <v>0</v>
      </c>
      <c r="H3937" s="11">
        <v>0</v>
      </c>
      <c r="I3937" s="51">
        <v>50</v>
      </c>
      <c r="J3937" s="51">
        <v>50</v>
      </c>
      <c r="K3937" s="51">
        <v>0</v>
      </c>
      <c r="L3937" s="51">
        <v>0</v>
      </c>
      <c r="M3937" s="51">
        <v>0</v>
      </c>
      <c r="N3937" s="52">
        <f>D3937*$D$3</f>
        <v>165</v>
      </c>
      <c r="O3937" s="52">
        <f>E3937*$E$3</f>
        <v>0</v>
      </c>
      <c r="P3937" s="52">
        <f>F3937*$F$3</f>
        <v>0</v>
      </c>
      <c r="Q3937" s="52">
        <f>G3937*$G$3</f>
        <v>0</v>
      </c>
      <c r="R3937" s="52">
        <f>H3937*$H$3</f>
        <v>0</v>
      </c>
      <c r="S3937" s="52">
        <f>(N3937/100)*(I3937*$I$3)+(N3937/100)*(J3937*$J$3)</f>
        <v>247.5</v>
      </c>
      <c r="T3937" s="52">
        <f>(O3937/100)*(K3937*$K$3)</f>
        <v>0</v>
      </c>
      <c r="U3937" s="52">
        <f>(P3937/100)*(K3937*$K$3)+(P3937/100)*(L3937*$L$3)</f>
        <v>0</v>
      </c>
      <c r="V3937" s="52">
        <f>(Q3937/100)*(L3937*$L$3)</f>
        <v>0</v>
      </c>
      <c r="W3937" s="52">
        <f>(R3937/100)*(K3937*$K$3)+(R3937/100)*(L3937*$L$3)</f>
        <v>0</v>
      </c>
      <c r="X3937" s="52">
        <f t="shared" si="1222"/>
        <v>412.5</v>
      </c>
      <c r="Y3937" s="52">
        <f t="shared" si="1223"/>
        <v>0</v>
      </c>
      <c r="Z3937" s="52">
        <f t="shared" si="1224"/>
        <v>0</v>
      </c>
      <c r="AA3937" s="52">
        <f t="shared" si="1225"/>
        <v>0</v>
      </c>
      <c r="AB3937" s="52">
        <f>R3937+W3937</f>
        <v>0</v>
      </c>
      <c r="AC3937" s="53">
        <f>ROUND(X3937+Y3937+Z3937+AA3937+AB3937,1)</f>
        <v>412.5</v>
      </c>
      <c r="AD3937" s="58"/>
      <c r="AE3937" s="113"/>
      <c r="AF3937" s="60"/>
    </row>
    <row r="3938" spans="1:32">
      <c r="A3938" s="99" t="s">
        <v>814</v>
      </c>
      <c r="B3938" s="93">
        <v>20</v>
      </c>
      <c r="C3938" s="21" t="s">
        <v>324</v>
      </c>
      <c r="D3938" s="12">
        <v>110</v>
      </c>
      <c r="E3938" s="12">
        <v>0</v>
      </c>
      <c r="F3938" s="12">
        <v>0</v>
      </c>
      <c r="G3938" s="12">
        <v>0</v>
      </c>
      <c r="H3938" s="12">
        <v>0</v>
      </c>
      <c r="I3938" s="13">
        <v>71</v>
      </c>
      <c r="J3938" s="13">
        <v>71</v>
      </c>
      <c r="K3938" s="13">
        <v>0</v>
      </c>
      <c r="L3938" s="13">
        <v>0</v>
      </c>
      <c r="M3938" s="13">
        <v>0</v>
      </c>
      <c r="N3938" s="14">
        <f>D3938*$D$4</f>
        <v>143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365.50799999999998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ref="X3938:X3951" si="1240">N3938+S3938</f>
        <v>508.50799999999998</v>
      </c>
      <c r="Y3938" s="14">
        <f t="shared" ref="Y3938:Y3951" si="1241">O3938+T3938</f>
        <v>0</v>
      </c>
      <c r="Z3938" s="14">
        <f t="shared" ref="Z3938:Z3951" si="1242">P3938+U3938</f>
        <v>0</v>
      </c>
      <c r="AA3938" s="14">
        <f t="shared" ref="AA3938:AA3951" si="1243">Q3938+V3938</f>
        <v>0</v>
      </c>
      <c r="AB3938" s="14">
        <f>R3938+W3938</f>
        <v>0</v>
      </c>
      <c r="AC3938" s="15">
        <f>ROUND(X3938+Y3938+Z3938+AA3938+AB3938,1)</f>
        <v>508.5</v>
      </c>
      <c r="AD3938" s="48">
        <f>(ROUND(AC3938-AC3937,1)/AC3937)</f>
        <v>0.23272727272727273</v>
      </c>
      <c r="AE3938" s="113"/>
      <c r="AF3938" s="60"/>
    </row>
    <row r="3939" spans="1:32">
      <c r="A3939" s="99" t="s">
        <v>815</v>
      </c>
      <c r="B3939" s="93">
        <v>20</v>
      </c>
      <c r="C3939" s="21" t="s">
        <v>849</v>
      </c>
      <c r="D3939" s="12">
        <v>110</v>
      </c>
      <c r="E3939" s="12">
        <v>0</v>
      </c>
      <c r="F3939" s="12">
        <v>0</v>
      </c>
      <c r="G3939" s="12">
        <v>0</v>
      </c>
      <c r="H3939" s="12">
        <v>0</v>
      </c>
      <c r="I3939" s="13">
        <v>50</v>
      </c>
      <c r="J3939" s="13">
        <v>50</v>
      </c>
      <c r="K3939" s="13">
        <v>0</v>
      </c>
      <c r="L3939" s="13">
        <v>0</v>
      </c>
      <c r="M3939" s="13">
        <v>0</v>
      </c>
      <c r="N3939" s="14">
        <f>D3939*$D$5</f>
        <v>154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231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40"/>
        <v>385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 t="shared" ref="AC3939:AC3951" si="1244">ROUND(X3939+Y3939+Z3939+AA3939+AB3939,1)</f>
        <v>385</v>
      </c>
      <c r="AD3939" s="48">
        <f>(ROUND(AC3939-AC3937,1)/AC3937)</f>
        <v>-6.6666666666666666E-2</v>
      </c>
      <c r="AE3939" s="113" t="s">
        <v>813</v>
      </c>
      <c r="AF3939" s="60"/>
    </row>
    <row r="3940" spans="1:32">
      <c r="A3940" s="99" t="s">
        <v>816</v>
      </c>
      <c r="B3940" s="93">
        <v>0</v>
      </c>
      <c r="C3940" s="21" t="s">
        <v>337</v>
      </c>
      <c r="D3940" s="12">
        <v>110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50</v>
      </c>
      <c r="K3940" s="13">
        <v>0</v>
      </c>
      <c r="L3940" s="13">
        <v>0</v>
      </c>
      <c r="M3940" s="13">
        <v>0</v>
      </c>
      <c r="N3940" s="14">
        <f>D3940*$D$6</f>
        <v>154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231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40"/>
        <v>385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 t="shared" ref="AB3940:AB3951" si="1245">R3940+W3940</f>
        <v>0</v>
      </c>
      <c r="AC3940" s="15">
        <f t="shared" si="1244"/>
        <v>385</v>
      </c>
      <c r="AD3940" s="48">
        <f>(ROUND(AC3940-AC3937,1)/AC3937)</f>
        <v>-6.6666666666666666E-2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110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50</v>
      </c>
      <c r="K3941" s="13">
        <v>0</v>
      </c>
      <c r="L3941" s="13">
        <v>0</v>
      </c>
      <c r="M3941" s="13">
        <v>0</v>
      </c>
      <c r="N3941" s="14">
        <f>D3941*$D$7</f>
        <v>154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231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40"/>
        <v>385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si="1245"/>
        <v>0</v>
      </c>
      <c r="AC3941" s="15">
        <f t="shared" si="1244"/>
        <v>385</v>
      </c>
      <c r="AD3941" s="48">
        <f>(ROUND(AC3941-AC3937,1)/AC3937)</f>
        <v>-6.6666666666666666E-2</v>
      </c>
      <c r="AE3941" s="113"/>
      <c r="AF3941" s="60"/>
    </row>
    <row r="3942" spans="1:32">
      <c r="A3942" s="99" t="s">
        <v>666</v>
      </c>
      <c r="B3942" s="93"/>
      <c r="C3942" s="21" t="s">
        <v>339</v>
      </c>
      <c r="D3942" s="12">
        <v>110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50</v>
      </c>
      <c r="K3942" s="13">
        <v>0</v>
      </c>
      <c r="L3942" s="13">
        <v>0</v>
      </c>
      <c r="M3942" s="13">
        <v>0</v>
      </c>
      <c r="N3942" s="14">
        <f>D3942*$D$8</f>
        <v>154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231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40"/>
        <v>385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385</v>
      </c>
      <c r="AD3942" s="48">
        <f>(ROUND(AC3942-AC3937,1)/AC3937)</f>
        <v>-6.6666666666666666E-2</v>
      </c>
      <c r="AE3942" s="113"/>
      <c r="AF3942" s="60"/>
    </row>
    <row r="3943" spans="1:32">
      <c r="A3943" s="99" t="s">
        <v>605</v>
      </c>
      <c r="B3943" s="93"/>
      <c r="C3943" s="21" t="s">
        <v>1</v>
      </c>
      <c r="D3943" s="12">
        <v>55</v>
      </c>
      <c r="E3943" s="12">
        <v>110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105</v>
      </c>
      <c r="L3943" s="13">
        <v>0</v>
      </c>
      <c r="M3943" s="13">
        <v>0</v>
      </c>
      <c r="N3943" s="14">
        <f>D3943*$D$9</f>
        <v>66</v>
      </c>
      <c r="O3943" s="14">
        <f>E3943*$E$9</f>
        <v>143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99</v>
      </c>
      <c r="T3943" s="14">
        <f>(O3943/100)*(K3943*$K$9)</f>
        <v>225.22499999999999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40"/>
        <v>165</v>
      </c>
      <c r="Y3943" s="14">
        <f t="shared" si="1241"/>
        <v>368.22500000000002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533.20000000000005</v>
      </c>
      <c r="AD3943" s="48">
        <f>(ROUND(AC3943-AC3937,1)/AC3937)</f>
        <v>0.29260606060606059</v>
      </c>
      <c r="AE3943" s="113"/>
      <c r="AF3943" s="60"/>
    </row>
    <row r="3944" spans="1:32">
      <c r="A3944" s="99" t="s">
        <v>844</v>
      </c>
      <c r="B3944" s="93"/>
      <c r="C3944" s="21" t="s">
        <v>2</v>
      </c>
      <c r="D3944" s="12">
        <v>55</v>
      </c>
      <c r="E3944" s="12">
        <v>0</v>
      </c>
      <c r="F3944" s="12">
        <v>110</v>
      </c>
      <c r="G3944" s="12">
        <v>0</v>
      </c>
      <c r="H3944" s="12">
        <v>0</v>
      </c>
      <c r="I3944" s="13">
        <v>50</v>
      </c>
      <c r="J3944" s="13">
        <v>50</v>
      </c>
      <c r="K3944" s="13">
        <v>52.5</v>
      </c>
      <c r="L3944" s="13">
        <v>52.5</v>
      </c>
      <c r="M3944" s="13">
        <v>0</v>
      </c>
      <c r="N3944" s="14">
        <f>D3944*$D$10</f>
        <v>66</v>
      </c>
      <c r="O3944" s="14">
        <f>E3944*$E$10</f>
        <v>0</v>
      </c>
      <c r="P3944" s="14">
        <f>F3944*$F$10</f>
        <v>143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99</v>
      </c>
      <c r="T3944" s="14">
        <f>(O3944/100)*(K3944*$J$10)</f>
        <v>0</v>
      </c>
      <c r="U3944" s="14">
        <f>(P3944/100)*(K3944*$K$10)+(P3944/100)*(L3944*$L$10)</f>
        <v>225.22499999999999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40"/>
        <v>165</v>
      </c>
      <c r="Y3944" s="14">
        <f t="shared" si="1241"/>
        <v>0</v>
      </c>
      <c r="Z3944" s="14">
        <f t="shared" si="1242"/>
        <v>368.22500000000002</v>
      </c>
      <c r="AA3944" s="14">
        <f t="shared" si="1243"/>
        <v>0</v>
      </c>
      <c r="AB3944" s="14">
        <f t="shared" si="1245"/>
        <v>0</v>
      </c>
      <c r="AC3944" s="15">
        <f t="shared" si="1244"/>
        <v>533.20000000000005</v>
      </c>
      <c r="AD3944" s="48">
        <f>(ROUND(AC3944-AC3937,1)/AC3937)</f>
        <v>0.29260606060606059</v>
      </c>
      <c r="AE3944" s="113"/>
      <c r="AF3944" s="60"/>
    </row>
    <row r="3945" spans="1:32">
      <c r="A3945" s="99" t="s">
        <v>845</v>
      </c>
      <c r="B3945" s="93"/>
      <c r="C3945" s="21" t="s">
        <v>3</v>
      </c>
      <c r="D3945" s="12">
        <v>55</v>
      </c>
      <c r="E3945" s="12">
        <v>0</v>
      </c>
      <c r="F3945" s="12">
        <v>0</v>
      </c>
      <c r="G3945" s="12">
        <v>110</v>
      </c>
      <c r="H3945" s="12">
        <v>0</v>
      </c>
      <c r="I3945" s="13">
        <v>50</v>
      </c>
      <c r="J3945" s="13">
        <v>50</v>
      </c>
      <c r="K3945" s="13">
        <v>0</v>
      </c>
      <c r="L3945" s="13">
        <v>105</v>
      </c>
      <c r="M3945" s="13">
        <v>0</v>
      </c>
      <c r="N3945" s="14">
        <f>D3945*$D$11</f>
        <v>66</v>
      </c>
      <c r="O3945" s="14">
        <f>E3945*$E$11</f>
        <v>0</v>
      </c>
      <c r="P3945" s="14">
        <f>F3945*$F$11</f>
        <v>0</v>
      </c>
      <c r="Q3945" s="14">
        <f>G3945*$G$11</f>
        <v>143</v>
      </c>
      <c r="R3945" s="14">
        <f>H3945*$H$11</f>
        <v>0</v>
      </c>
      <c r="S3945" s="14">
        <f>(N3945/100)*(I3945*$I$11)+(N3945/100)*(J3945*$J$11)</f>
        <v>99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225.22499999999999</v>
      </c>
      <c r="W3945" s="14">
        <f>(R3945/100)*(K3945*$K$11)+(R3945/100)*(L3945*$L$11)</f>
        <v>0</v>
      </c>
      <c r="X3945" s="14">
        <f t="shared" si="1240"/>
        <v>165</v>
      </c>
      <c r="Y3945" s="14">
        <f t="shared" si="1241"/>
        <v>0</v>
      </c>
      <c r="Z3945" s="14">
        <f t="shared" si="1242"/>
        <v>0</v>
      </c>
      <c r="AA3945" s="14">
        <f t="shared" si="1243"/>
        <v>368.22500000000002</v>
      </c>
      <c r="AB3945" s="14">
        <f t="shared" si="1245"/>
        <v>0</v>
      </c>
      <c r="AC3945" s="15">
        <f t="shared" si="1244"/>
        <v>533.20000000000005</v>
      </c>
      <c r="AD3945" s="48">
        <f>(ROUND(AC3945-AC3937,1)/AC3937)</f>
        <v>0.29260606060606059</v>
      </c>
      <c r="AE3945" s="113"/>
      <c r="AF3945" s="60"/>
    </row>
    <row r="3946" spans="1:32">
      <c r="A3946" s="99" t="s">
        <v>846</v>
      </c>
      <c r="B3946" s="93"/>
      <c r="C3946" s="21" t="s">
        <v>4</v>
      </c>
      <c r="D3946" s="12">
        <v>55</v>
      </c>
      <c r="E3946" s="12">
        <v>0</v>
      </c>
      <c r="F3946" s="12">
        <v>0</v>
      </c>
      <c r="G3946" s="12">
        <v>0</v>
      </c>
      <c r="H3946" s="12">
        <v>110</v>
      </c>
      <c r="I3946" s="13">
        <v>50</v>
      </c>
      <c r="J3946" s="13">
        <v>50</v>
      </c>
      <c r="K3946" s="13">
        <v>52.5</v>
      </c>
      <c r="L3946" s="13">
        <v>52.5</v>
      </c>
      <c r="M3946" s="13">
        <v>0</v>
      </c>
      <c r="N3946" s="14">
        <f>D3946*$D$12</f>
        <v>66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143</v>
      </c>
      <c r="S3946" s="14">
        <f>(N3946/100)*(I3946*$I$12)+(N3946/100)*(J3946*$J$12)</f>
        <v>99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225.22499999999999</v>
      </c>
      <c r="X3946" s="14">
        <f t="shared" si="1240"/>
        <v>165</v>
      </c>
      <c r="Y3946" s="14">
        <f t="shared" si="1241"/>
        <v>0</v>
      </c>
      <c r="Z3946" s="14">
        <f t="shared" si="1242"/>
        <v>0</v>
      </c>
      <c r="AA3946" s="14">
        <f t="shared" si="1243"/>
        <v>0</v>
      </c>
      <c r="AB3946" s="14">
        <f t="shared" si="1245"/>
        <v>368.22500000000002</v>
      </c>
      <c r="AC3946" s="15">
        <f t="shared" si="1244"/>
        <v>533.20000000000005</v>
      </c>
      <c r="AD3946" s="48">
        <f>(ROUND(AC3946-AC3937,1)/AC3937)</f>
        <v>0.29260606060606059</v>
      </c>
      <c r="AE3946" s="113"/>
      <c r="AF3946" s="60"/>
    </row>
    <row r="3947" spans="1:32">
      <c r="A3947" s="99" t="s">
        <v>847</v>
      </c>
      <c r="B3947" s="93"/>
      <c r="C3947" s="21" t="s">
        <v>327</v>
      </c>
      <c r="D3947" s="12">
        <v>110</v>
      </c>
      <c r="E3947" s="12">
        <v>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0</v>
      </c>
      <c r="L3947" s="13">
        <v>0</v>
      </c>
      <c r="M3947" s="13">
        <v>80</v>
      </c>
      <c r="N3947" s="14">
        <f>D3947*$D$13</f>
        <v>143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386.1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40"/>
        <v>529.1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0</v>
      </c>
      <c r="AC3947" s="15">
        <f t="shared" si="1244"/>
        <v>529.1</v>
      </c>
      <c r="AD3947" s="48">
        <f>(ROUND(AC3947-AC3937,1)/AC3937)</f>
        <v>0.28266666666666668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110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50</v>
      </c>
      <c r="K3948" s="13">
        <v>80</v>
      </c>
      <c r="L3948" s="13">
        <v>0</v>
      </c>
      <c r="M3948" s="13">
        <v>0</v>
      </c>
      <c r="N3948" s="14">
        <f>D3948*$D$14</f>
        <v>143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386.1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40"/>
        <v>529.1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529.1</v>
      </c>
      <c r="AD3948" s="48">
        <f>(ROUND(AC3948-AC3937,1)/AC3937)</f>
        <v>0.28266666666666668</v>
      </c>
      <c r="AE3948" s="113"/>
      <c r="AF3948" s="60"/>
    </row>
    <row r="3949" spans="1:32">
      <c r="A3949" s="99"/>
      <c r="B3949" s="93"/>
      <c r="C3949" s="21" t="s">
        <v>329</v>
      </c>
      <c r="D3949" s="12">
        <v>110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50</v>
      </c>
      <c r="K3949" s="13">
        <v>0</v>
      </c>
      <c r="L3949" s="13">
        <v>80</v>
      </c>
      <c r="M3949" s="13">
        <v>0</v>
      </c>
      <c r="N3949" s="14">
        <f>D3949*$D$15</f>
        <v>143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386.1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40"/>
        <v>529.1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529.1</v>
      </c>
      <c r="AD3949" s="48">
        <f>(ROUND(AC3949-AC3937,1)/AC3937)</f>
        <v>0.28266666666666668</v>
      </c>
      <c r="AE3949" s="113"/>
      <c r="AF3949" s="60"/>
    </row>
    <row r="3950" spans="1:32">
      <c r="A3950" s="99"/>
      <c r="B3950" s="93"/>
      <c r="C3950" s="21" t="s">
        <v>325</v>
      </c>
      <c r="D3950" s="12">
        <v>110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82</v>
      </c>
      <c r="K3950" s="13">
        <v>0</v>
      </c>
      <c r="L3950" s="13">
        <v>0</v>
      </c>
      <c r="M3950" s="13">
        <v>0</v>
      </c>
      <c r="N3950" s="14">
        <f>D3950*$D$16</f>
        <v>143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341.19799999999998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40"/>
        <v>484.19799999999998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484.2</v>
      </c>
      <c r="AD3950" s="48">
        <f>(ROUND(AC3950-AC3937,1)/AC3937)</f>
        <v>0.17381818181818182</v>
      </c>
      <c r="AE3950" s="113"/>
      <c r="AF3950" s="60"/>
    </row>
    <row r="3951" spans="1:32">
      <c r="A3951" s="99"/>
      <c r="B3951" s="93"/>
      <c r="C3951" s="21" t="s">
        <v>326</v>
      </c>
      <c r="D3951" s="12">
        <v>110</v>
      </c>
      <c r="E3951" s="12">
        <v>0</v>
      </c>
      <c r="F3951" s="12">
        <v>0</v>
      </c>
      <c r="G3951" s="12">
        <v>0</v>
      </c>
      <c r="H3951" s="12">
        <v>0</v>
      </c>
      <c r="I3951" s="13">
        <v>82</v>
      </c>
      <c r="J3951" s="13">
        <v>50</v>
      </c>
      <c r="K3951" s="13">
        <v>0</v>
      </c>
      <c r="L3951" s="13">
        <v>0</v>
      </c>
      <c r="M3951" s="13">
        <v>0</v>
      </c>
      <c r="N3951" s="14">
        <f>D3951*$D$17</f>
        <v>143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341.19799999999998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40"/>
        <v>484.19799999999998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484.2</v>
      </c>
      <c r="AD3951" s="48">
        <f>(ROUND(AC3951-AC3937,1)/AC3937)</f>
        <v>0.17381818181818182</v>
      </c>
      <c r="AE3951" s="113"/>
      <c r="AF3951" s="60"/>
    </row>
    <row r="3952" spans="1:32">
      <c r="A3952" s="106" t="s">
        <v>0</v>
      </c>
      <c r="B3952" s="90" t="s">
        <v>587</v>
      </c>
      <c r="C3952" s="50" t="s">
        <v>242</v>
      </c>
      <c r="D3952" s="11">
        <v>0</v>
      </c>
      <c r="E3952" s="11">
        <v>140</v>
      </c>
      <c r="F3952" s="11">
        <v>0</v>
      </c>
      <c r="G3952" s="11">
        <v>0</v>
      </c>
      <c r="H3952" s="11">
        <v>0</v>
      </c>
      <c r="I3952" s="51">
        <v>0</v>
      </c>
      <c r="J3952" s="51">
        <v>0</v>
      </c>
      <c r="K3952" s="51">
        <v>70</v>
      </c>
      <c r="L3952" s="51">
        <v>0</v>
      </c>
      <c r="M3952" s="51">
        <v>0</v>
      </c>
      <c r="N3952" s="52">
        <f>D3952*$D$3</f>
        <v>0</v>
      </c>
      <c r="O3952" s="52">
        <f>E3952*$E$3</f>
        <v>210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0</v>
      </c>
      <c r="T3952" s="52">
        <f>(O3952/100)*(K3952*$K$3)</f>
        <v>220.5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ref="X3952:X3966" si="1246">N3952+S3952</f>
        <v>0</v>
      </c>
      <c r="Y3952" s="52">
        <f t="shared" ref="Y3952:Y3966" si="1247">O3952+T3952</f>
        <v>430.5</v>
      </c>
      <c r="Z3952" s="52">
        <f t="shared" ref="Z3952:Z3966" si="1248">P3952+U3952</f>
        <v>0</v>
      </c>
      <c r="AA3952" s="52">
        <f t="shared" ref="AA3952:AA3966" si="1249">Q3952+V3952</f>
        <v>0</v>
      </c>
      <c r="AB3952" s="52">
        <f>R3952+W3952</f>
        <v>0</v>
      </c>
      <c r="AC3952" s="53">
        <f>ROUND(X3952+Y3952+Z3952+AA3952+AB3952,1)</f>
        <v>430.5</v>
      </c>
      <c r="AD3952" s="58"/>
      <c r="AE3952" s="113"/>
      <c r="AF3952" s="60"/>
    </row>
    <row r="3953" spans="1:32">
      <c r="A3953" s="99" t="s">
        <v>814</v>
      </c>
      <c r="B3953" s="91">
        <v>10</v>
      </c>
      <c r="C3953" s="21" t="s">
        <v>324</v>
      </c>
      <c r="D3953" s="12">
        <v>0</v>
      </c>
      <c r="E3953" s="12">
        <v>140</v>
      </c>
      <c r="F3953" s="12">
        <v>0</v>
      </c>
      <c r="G3953" s="12">
        <v>0</v>
      </c>
      <c r="H3953" s="12">
        <v>0</v>
      </c>
      <c r="I3953" s="13">
        <v>0</v>
      </c>
      <c r="J3953" s="13">
        <v>0</v>
      </c>
      <c r="K3953" s="13">
        <v>110</v>
      </c>
      <c r="L3953" s="13">
        <v>0</v>
      </c>
      <c r="M3953" s="13">
        <v>0</v>
      </c>
      <c r="N3953" s="14">
        <f>D3953*$D$4</f>
        <v>0</v>
      </c>
      <c r="O3953" s="14">
        <f>E3953*$E$4</f>
        <v>182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0</v>
      </c>
      <c r="T3953" s="14">
        <f>(O3953/100)*(K3953*$K$4)</f>
        <v>300.3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6"/>
        <v>0</v>
      </c>
      <c r="Y3953" s="14">
        <f t="shared" si="1247"/>
        <v>482.3</v>
      </c>
      <c r="Z3953" s="14">
        <f t="shared" si="1248"/>
        <v>0</v>
      </c>
      <c r="AA3953" s="14">
        <f t="shared" si="1249"/>
        <v>0</v>
      </c>
      <c r="AB3953" s="14">
        <f>R3953+W3953</f>
        <v>0</v>
      </c>
      <c r="AC3953" s="15">
        <f>ROUND(X3953+Y3953+Z3953+AA3953+AB3953,1)</f>
        <v>482.3</v>
      </c>
      <c r="AD3953" s="48">
        <f>(ROUND(AC3953-AC3952,1)/AC3952)</f>
        <v>0.12032520325203251</v>
      </c>
      <c r="AE3953" s="113"/>
      <c r="AF3953" s="60"/>
    </row>
    <row r="3954" spans="1:32">
      <c r="A3954" s="99" t="s">
        <v>815</v>
      </c>
      <c r="B3954" s="91">
        <v>10</v>
      </c>
      <c r="C3954" s="21" t="s">
        <v>849</v>
      </c>
      <c r="D3954" s="12">
        <v>0</v>
      </c>
      <c r="E3954" s="12">
        <v>140</v>
      </c>
      <c r="F3954" s="12">
        <v>0</v>
      </c>
      <c r="G3954" s="12">
        <v>0</v>
      </c>
      <c r="H3954" s="12">
        <v>0</v>
      </c>
      <c r="I3954" s="13">
        <v>0</v>
      </c>
      <c r="J3954" s="13">
        <v>0</v>
      </c>
      <c r="K3954" s="13">
        <v>70</v>
      </c>
      <c r="L3954" s="13">
        <v>0</v>
      </c>
      <c r="M3954" s="13">
        <v>0</v>
      </c>
      <c r="N3954" s="14">
        <f>D3954*$D$5</f>
        <v>0</v>
      </c>
      <c r="O3954" s="14">
        <f>E3954*$E$5</f>
        <v>196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0</v>
      </c>
      <c r="T3954" s="14">
        <f>(O3954/100)*(K3954*$K$5)</f>
        <v>205.79999999999998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6"/>
        <v>0</v>
      </c>
      <c r="Y3954" s="14">
        <f t="shared" si="1247"/>
        <v>401.79999999999995</v>
      </c>
      <c r="Z3954" s="14">
        <f t="shared" si="1248"/>
        <v>0</v>
      </c>
      <c r="AA3954" s="14">
        <f t="shared" si="1249"/>
        <v>0</v>
      </c>
      <c r="AB3954" s="14">
        <f>R3954+W3954</f>
        <v>0</v>
      </c>
      <c r="AC3954" s="15">
        <f t="shared" ref="AC3954:AC3966" si="1250">ROUND(X3954+Y3954+Z3954+AA3954+AB3954,1)</f>
        <v>401.8</v>
      </c>
      <c r="AD3954" s="48">
        <f>(ROUND(AC3954-AC3952,1)/AC3952)</f>
        <v>-6.6666666666666666E-2</v>
      </c>
      <c r="AE3954" s="113" t="s">
        <v>813</v>
      </c>
      <c r="AF3954" s="60"/>
    </row>
    <row r="3955" spans="1:32">
      <c r="A3955" s="99" t="s">
        <v>816</v>
      </c>
      <c r="B3955" s="91">
        <v>40</v>
      </c>
      <c r="C3955" s="21" t="s">
        <v>337</v>
      </c>
      <c r="D3955" s="12">
        <v>0</v>
      </c>
      <c r="E3955" s="12">
        <v>140</v>
      </c>
      <c r="F3955" s="12">
        <v>0</v>
      </c>
      <c r="G3955" s="12">
        <v>0</v>
      </c>
      <c r="H3955" s="12">
        <v>0</v>
      </c>
      <c r="I3955" s="13">
        <v>0</v>
      </c>
      <c r="J3955" s="13">
        <v>0</v>
      </c>
      <c r="K3955" s="13">
        <v>70</v>
      </c>
      <c r="L3955" s="13">
        <v>0</v>
      </c>
      <c r="M3955" s="13">
        <v>0</v>
      </c>
      <c r="N3955" s="14">
        <f>D3955*$D$6</f>
        <v>0</v>
      </c>
      <c r="O3955" s="14">
        <f>E3955*$E$6</f>
        <v>196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0</v>
      </c>
      <c r="T3955" s="14">
        <f>(O3955/100)*(K3955*$K$6)</f>
        <v>205.79999999999998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6"/>
        <v>0</v>
      </c>
      <c r="Y3955" s="14">
        <f t="shared" si="1247"/>
        <v>401.79999999999995</v>
      </c>
      <c r="Z3955" s="14">
        <f t="shared" si="1248"/>
        <v>0</v>
      </c>
      <c r="AA3955" s="14">
        <f t="shared" si="1249"/>
        <v>0</v>
      </c>
      <c r="AB3955" s="14">
        <f t="shared" ref="AB3955:AB3966" si="1251">R3955+W3955</f>
        <v>0</v>
      </c>
      <c r="AC3955" s="15">
        <f t="shared" si="1250"/>
        <v>401.8</v>
      </c>
      <c r="AD3955" s="48">
        <f>(ROUND(AC3955-AC3952,1)/AC3952)</f>
        <v>-6.6666666666666666E-2</v>
      </c>
      <c r="AE3955" s="113"/>
      <c r="AF3955" s="60"/>
    </row>
    <row r="3956" spans="1:32">
      <c r="A3956" s="99" t="s">
        <v>817</v>
      </c>
      <c r="B3956" s="91">
        <v>0</v>
      </c>
      <c r="C3956" s="21" t="s">
        <v>338</v>
      </c>
      <c r="D3956" s="12">
        <v>0</v>
      </c>
      <c r="E3956" s="12">
        <v>140</v>
      </c>
      <c r="F3956" s="12">
        <v>0</v>
      </c>
      <c r="G3956" s="12">
        <v>0</v>
      </c>
      <c r="H3956" s="12">
        <v>0</v>
      </c>
      <c r="I3956" s="13">
        <v>0</v>
      </c>
      <c r="J3956" s="13">
        <v>0</v>
      </c>
      <c r="K3956" s="13">
        <v>70</v>
      </c>
      <c r="L3956" s="13">
        <v>0</v>
      </c>
      <c r="M3956" s="13">
        <v>0</v>
      </c>
      <c r="N3956" s="14">
        <f>D3956*$D$7</f>
        <v>0</v>
      </c>
      <c r="O3956" s="14">
        <f>E3956*$E$7</f>
        <v>196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0</v>
      </c>
      <c r="T3956" s="14">
        <f>(O3956/100)*(K3956*$K$7)</f>
        <v>205.79999999999998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6"/>
        <v>0</v>
      </c>
      <c r="Y3956" s="14">
        <f t="shared" si="1247"/>
        <v>401.79999999999995</v>
      </c>
      <c r="Z3956" s="14">
        <f t="shared" si="1248"/>
        <v>0</v>
      </c>
      <c r="AA3956" s="14">
        <f t="shared" si="1249"/>
        <v>0</v>
      </c>
      <c r="AB3956" s="14">
        <f t="shared" si="1251"/>
        <v>0</v>
      </c>
      <c r="AC3956" s="15">
        <f t="shared" si="1250"/>
        <v>401.8</v>
      </c>
      <c r="AD3956" s="48">
        <f>(ROUND(AC3956-AC3952,1)/AC3952)</f>
        <v>-6.6666666666666666E-2</v>
      </c>
      <c r="AE3956" s="113"/>
      <c r="AF3956" s="60"/>
    </row>
    <row r="3957" spans="1:32">
      <c r="A3957" s="99" t="s">
        <v>666</v>
      </c>
      <c r="B3957" s="91"/>
      <c r="C3957" s="21" t="s">
        <v>339</v>
      </c>
      <c r="D3957" s="12">
        <v>0</v>
      </c>
      <c r="E3957" s="12">
        <v>140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70</v>
      </c>
      <c r="L3957" s="13">
        <v>0</v>
      </c>
      <c r="M3957" s="13">
        <v>0</v>
      </c>
      <c r="N3957" s="14">
        <f>D3957*$D$8</f>
        <v>0</v>
      </c>
      <c r="O3957" s="14">
        <f>E3957*$E$8</f>
        <v>196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0</v>
      </c>
      <c r="T3957" s="14">
        <f>(O3957/100)*(K3957*$K$8)</f>
        <v>205.79999999999998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6"/>
        <v>0</v>
      </c>
      <c r="Y3957" s="14">
        <f t="shared" si="1247"/>
        <v>401.79999999999995</v>
      </c>
      <c r="Z3957" s="14">
        <f t="shared" si="1248"/>
        <v>0</v>
      </c>
      <c r="AA3957" s="14">
        <f t="shared" si="1249"/>
        <v>0</v>
      </c>
      <c r="AB3957" s="14">
        <f t="shared" si="1251"/>
        <v>0</v>
      </c>
      <c r="AC3957" s="15">
        <f t="shared" si="1250"/>
        <v>401.8</v>
      </c>
      <c r="AD3957" s="48">
        <f>(ROUND(AC3957-AC3952,1)/AC3952)</f>
        <v>-6.6666666666666666E-2</v>
      </c>
      <c r="AE3957" s="113"/>
      <c r="AF3957" s="60"/>
    </row>
    <row r="3958" spans="1:32">
      <c r="A3958" s="99" t="s">
        <v>605</v>
      </c>
      <c r="B3958" s="91"/>
      <c r="C3958" s="21" t="s">
        <v>1</v>
      </c>
      <c r="D3958" s="12">
        <v>0</v>
      </c>
      <c r="E3958" s="12">
        <v>200</v>
      </c>
      <c r="F3958" s="12">
        <v>0</v>
      </c>
      <c r="G3958" s="12">
        <v>0</v>
      </c>
      <c r="H3958" s="12">
        <v>0</v>
      </c>
      <c r="I3958" s="13">
        <v>0</v>
      </c>
      <c r="J3958" s="13">
        <v>0</v>
      </c>
      <c r="K3958" s="13">
        <v>75</v>
      </c>
      <c r="L3958" s="13">
        <v>0</v>
      </c>
      <c r="M3958" s="13">
        <v>0</v>
      </c>
      <c r="N3958" s="14">
        <f>D3958*$D$9</f>
        <v>0</v>
      </c>
      <c r="O3958" s="14">
        <f>E3958*$E$9</f>
        <v>260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0</v>
      </c>
      <c r="T3958" s="14">
        <f>(O3958/100)*(K3958*$K$9)</f>
        <v>292.5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6"/>
        <v>0</v>
      </c>
      <c r="Y3958" s="14">
        <f t="shared" si="1247"/>
        <v>552.5</v>
      </c>
      <c r="Z3958" s="14">
        <f t="shared" si="1248"/>
        <v>0</v>
      </c>
      <c r="AA3958" s="14">
        <f t="shared" si="1249"/>
        <v>0</v>
      </c>
      <c r="AB3958" s="14">
        <f t="shared" si="1251"/>
        <v>0</v>
      </c>
      <c r="AC3958" s="15">
        <f t="shared" si="1250"/>
        <v>552.5</v>
      </c>
      <c r="AD3958" s="48">
        <f>(ROUND(AC3958-AC3952,1)/AC3952)</f>
        <v>0.28339140534262486</v>
      </c>
      <c r="AE3958" s="113"/>
      <c r="AF3958" s="60"/>
    </row>
    <row r="3959" spans="1:32">
      <c r="A3959" s="99" t="s">
        <v>844</v>
      </c>
      <c r="B3959" s="91"/>
      <c r="C3959" s="21" t="s">
        <v>2</v>
      </c>
      <c r="D3959" s="12">
        <v>0</v>
      </c>
      <c r="E3959" s="12">
        <v>0</v>
      </c>
      <c r="F3959" s="12">
        <v>200</v>
      </c>
      <c r="G3959" s="12">
        <v>0</v>
      </c>
      <c r="H3959" s="12">
        <v>0</v>
      </c>
      <c r="I3959" s="13">
        <v>0</v>
      </c>
      <c r="J3959" s="13">
        <v>0</v>
      </c>
      <c r="K3959" s="13">
        <v>37.5</v>
      </c>
      <c r="L3959" s="13">
        <v>37.5</v>
      </c>
      <c r="M3959" s="13">
        <v>0</v>
      </c>
      <c r="N3959" s="14">
        <f>D3959*$D$10</f>
        <v>0</v>
      </c>
      <c r="O3959" s="14">
        <f>E3959*$E$10</f>
        <v>0</v>
      </c>
      <c r="P3959" s="14">
        <f>F3959*$F$10</f>
        <v>260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0</v>
      </c>
      <c r="T3959" s="14">
        <f>(O3959/100)*(K3959*$J$10)</f>
        <v>0</v>
      </c>
      <c r="U3959" s="14">
        <f>(P3959/100)*(K3959*$K$10)+(P3959/100)*(L3959*$L$10)</f>
        <v>292.5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6"/>
        <v>0</v>
      </c>
      <c r="Y3959" s="14">
        <f t="shared" si="1247"/>
        <v>0</v>
      </c>
      <c r="Z3959" s="14">
        <f t="shared" si="1248"/>
        <v>552.5</v>
      </c>
      <c r="AA3959" s="14">
        <f t="shared" si="1249"/>
        <v>0</v>
      </c>
      <c r="AB3959" s="14">
        <f t="shared" si="1251"/>
        <v>0</v>
      </c>
      <c r="AC3959" s="15">
        <f t="shared" si="1250"/>
        <v>552.5</v>
      </c>
      <c r="AD3959" s="48">
        <f>(ROUND(AC3959-AC3952,1)/AC3952)</f>
        <v>0.28339140534262486</v>
      </c>
      <c r="AE3959" s="113"/>
      <c r="AF3959" s="60"/>
    </row>
    <row r="3960" spans="1:32">
      <c r="A3960" s="99" t="s">
        <v>845</v>
      </c>
      <c r="B3960" s="91"/>
      <c r="C3960" s="21" t="s">
        <v>3</v>
      </c>
      <c r="D3960" s="12">
        <v>0</v>
      </c>
      <c r="E3960" s="12">
        <v>0</v>
      </c>
      <c r="F3960" s="12">
        <v>0</v>
      </c>
      <c r="G3960" s="12">
        <v>200</v>
      </c>
      <c r="H3960" s="12">
        <v>0</v>
      </c>
      <c r="I3960" s="13">
        <v>0</v>
      </c>
      <c r="J3960" s="13">
        <v>0</v>
      </c>
      <c r="K3960" s="13">
        <v>0</v>
      </c>
      <c r="L3960" s="13">
        <v>75</v>
      </c>
      <c r="M3960" s="13">
        <v>0</v>
      </c>
      <c r="N3960" s="14">
        <f>D3960*$D$11</f>
        <v>0</v>
      </c>
      <c r="O3960" s="14">
        <f>E3960*$E$11</f>
        <v>0</v>
      </c>
      <c r="P3960" s="14">
        <f>F3960*$F$11</f>
        <v>0</v>
      </c>
      <c r="Q3960" s="14">
        <f>G3960*$G$11</f>
        <v>260</v>
      </c>
      <c r="R3960" s="14">
        <f>H3960*$H$11</f>
        <v>0</v>
      </c>
      <c r="S3960" s="14">
        <f>(N3960/100)*(I3960*$I$11)+(N3960/100)*(J3960*$J$11)</f>
        <v>0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292.5</v>
      </c>
      <c r="W3960" s="14">
        <f>(R3960/100)*(K3960*$K$11)+(R3960/100)*(L3960*$L$11)</f>
        <v>0</v>
      </c>
      <c r="X3960" s="14">
        <f t="shared" si="1246"/>
        <v>0</v>
      </c>
      <c r="Y3960" s="14">
        <f t="shared" si="1247"/>
        <v>0</v>
      </c>
      <c r="Z3960" s="14">
        <f t="shared" si="1248"/>
        <v>0</v>
      </c>
      <c r="AA3960" s="14">
        <f t="shared" si="1249"/>
        <v>552.5</v>
      </c>
      <c r="AB3960" s="14">
        <f t="shared" si="1251"/>
        <v>0</v>
      </c>
      <c r="AC3960" s="15">
        <f t="shared" si="1250"/>
        <v>552.5</v>
      </c>
      <c r="AD3960" s="48">
        <f>(ROUND(AC3960-AC3952,1)/AC3952)</f>
        <v>0.28339140534262486</v>
      </c>
      <c r="AE3960" s="113"/>
      <c r="AF3960" s="60"/>
    </row>
    <row r="3961" spans="1:32">
      <c r="A3961" s="99" t="s">
        <v>846</v>
      </c>
      <c r="B3961" s="91"/>
      <c r="C3961" s="21" t="s">
        <v>4</v>
      </c>
      <c r="D3961" s="12">
        <v>0</v>
      </c>
      <c r="E3961" s="12">
        <v>0</v>
      </c>
      <c r="F3961" s="12">
        <v>0</v>
      </c>
      <c r="G3961" s="12">
        <v>0</v>
      </c>
      <c r="H3961" s="12">
        <v>200</v>
      </c>
      <c r="I3961" s="13">
        <v>0</v>
      </c>
      <c r="J3961" s="13">
        <v>0</v>
      </c>
      <c r="K3961" s="13">
        <v>37.5</v>
      </c>
      <c r="L3961" s="13">
        <v>37.5</v>
      </c>
      <c r="M3961" s="13">
        <v>0</v>
      </c>
      <c r="N3961" s="14">
        <f>D3961*$D$12</f>
        <v>0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260</v>
      </c>
      <c r="S3961" s="14">
        <f>(N3961/100)*(I3961*$I$12)+(N3961/100)*(J3961*$J$12)</f>
        <v>0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292.5</v>
      </c>
      <c r="X3961" s="14">
        <f t="shared" si="1246"/>
        <v>0</v>
      </c>
      <c r="Y3961" s="14">
        <f t="shared" si="1247"/>
        <v>0</v>
      </c>
      <c r="Z3961" s="14">
        <f t="shared" si="1248"/>
        <v>0</v>
      </c>
      <c r="AA3961" s="14">
        <f t="shared" si="1249"/>
        <v>0</v>
      </c>
      <c r="AB3961" s="14">
        <f t="shared" si="1251"/>
        <v>552.5</v>
      </c>
      <c r="AC3961" s="15">
        <f t="shared" si="1250"/>
        <v>552.5</v>
      </c>
      <c r="AD3961" s="48">
        <f>(ROUND(AC3961-AC3952,1)/AC3952)</f>
        <v>0.28339140534262486</v>
      </c>
      <c r="AE3961" s="113"/>
      <c r="AF3961" s="60"/>
    </row>
    <row r="3962" spans="1:32">
      <c r="A3962" s="99" t="s">
        <v>847</v>
      </c>
      <c r="B3962" s="91"/>
      <c r="C3962" s="21" t="s">
        <v>327</v>
      </c>
      <c r="D3962" s="12">
        <v>0</v>
      </c>
      <c r="E3962" s="12">
        <v>140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70</v>
      </c>
      <c r="L3962" s="13">
        <v>0</v>
      </c>
      <c r="M3962" s="13">
        <v>65</v>
      </c>
      <c r="N3962" s="14">
        <f>D3962*$D$13</f>
        <v>0</v>
      </c>
      <c r="O3962" s="14">
        <f>E3962*$E$13</f>
        <v>182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0</v>
      </c>
      <c r="T3962" s="14">
        <f>(O3962/100)*(K3962*$K$13)+(O3962/100)*(M3962*$M$13)</f>
        <v>368.55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6"/>
        <v>0</v>
      </c>
      <c r="Y3962" s="14">
        <f t="shared" si="1247"/>
        <v>550.54999999999995</v>
      </c>
      <c r="Z3962" s="14">
        <f t="shared" si="1248"/>
        <v>0</v>
      </c>
      <c r="AA3962" s="14">
        <f t="shared" si="1249"/>
        <v>0</v>
      </c>
      <c r="AB3962" s="14">
        <f t="shared" si="1251"/>
        <v>0</v>
      </c>
      <c r="AC3962" s="15">
        <f t="shared" si="1250"/>
        <v>550.6</v>
      </c>
      <c r="AD3962" s="48">
        <f>(ROUND(AC3962-AC3952,1)/AC3952)</f>
        <v>0.27897793263646919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180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90</v>
      </c>
      <c r="L3963" s="13">
        <v>0</v>
      </c>
      <c r="M3963" s="13">
        <v>0</v>
      </c>
      <c r="N3963" s="14">
        <f>D3963*$D$14</f>
        <v>234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315.89999999999998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6"/>
        <v>549.9</v>
      </c>
      <c r="Y3963" s="14">
        <f t="shared" si="1247"/>
        <v>0</v>
      </c>
      <c r="Z3963" s="14">
        <f t="shared" si="1248"/>
        <v>0</v>
      </c>
      <c r="AA3963" s="14">
        <f t="shared" si="1249"/>
        <v>0</v>
      </c>
      <c r="AB3963" s="14">
        <f t="shared" si="1251"/>
        <v>0</v>
      </c>
      <c r="AC3963" s="15">
        <f t="shared" si="1250"/>
        <v>549.9</v>
      </c>
      <c r="AD3963" s="48">
        <f>(ROUND(AC3963-AC3952,1)/AC3952)</f>
        <v>0.27735191637630663</v>
      </c>
      <c r="AE3963" s="113"/>
      <c r="AF3963" s="60"/>
    </row>
    <row r="3964" spans="1:32">
      <c r="A3964" s="99"/>
      <c r="B3964" s="91"/>
      <c r="C3964" s="21" t="s">
        <v>329</v>
      </c>
      <c r="D3964" s="12">
        <v>180</v>
      </c>
      <c r="E3964" s="12">
        <v>0</v>
      </c>
      <c r="F3964" s="12">
        <v>0</v>
      </c>
      <c r="G3964" s="12">
        <v>0</v>
      </c>
      <c r="H3964" s="12">
        <v>0</v>
      </c>
      <c r="I3964" s="13">
        <v>0</v>
      </c>
      <c r="J3964" s="13">
        <v>0</v>
      </c>
      <c r="K3964" s="13">
        <v>0</v>
      </c>
      <c r="L3964" s="13">
        <v>90</v>
      </c>
      <c r="M3964" s="13">
        <v>0</v>
      </c>
      <c r="N3964" s="14">
        <f>D3964*$D$15</f>
        <v>234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315.89999999999998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6"/>
        <v>549.9</v>
      </c>
      <c r="Y3964" s="14">
        <f t="shared" si="1247"/>
        <v>0</v>
      </c>
      <c r="Z3964" s="14">
        <f t="shared" si="1248"/>
        <v>0</v>
      </c>
      <c r="AA3964" s="14">
        <f t="shared" si="1249"/>
        <v>0</v>
      </c>
      <c r="AB3964" s="14">
        <f t="shared" si="1251"/>
        <v>0</v>
      </c>
      <c r="AC3964" s="15">
        <f t="shared" si="1250"/>
        <v>549.9</v>
      </c>
      <c r="AD3964" s="48">
        <f>(ROUND(AC3964-AC3952,1)/AC3952)</f>
        <v>0.27735191637630663</v>
      </c>
      <c r="AE3964" s="113"/>
      <c r="AF3964" s="60"/>
    </row>
    <row r="3965" spans="1:32">
      <c r="A3965" s="99"/>
      <c r="B3965" s="91"/>
      <c r="C3965" s="21" t="s">
        <v>325</v>
      </c>
      <c r="D3965" s="12">
        <v>0</v>
      </c>
      <c r="E3965" s="12">
        <v>140</v>
      </c>
      <c r="F3965" s="12">
        <v>0</v>
      </c>
      <c r="G3965" s="12">
        <v>0</v>
      </c>
      <c r="H3965" s="12">
        <v>0</v>
      </c>
      <c r="I3965" s="13">
        <v>0</v>
      </c>
      <c r="J3965" s="13">
        <v>0</v>
      </c>
      <c r="K3965" s="13">
        <v>110</v>
      </c>
      <c r="L3965" s="13">
        <v>0</v>
      </c>
      <c r="M3965" s="13">
        <v>0</v>
      </c>
      <c r="N3965" s="14">
        <f>D3965*$D$16</f>
        <v>0</v>
      </c>
      <c r="O3965" s="14">
        <f>E3965*$E$16</f>
        <v>182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0</v>
      </c>
      <c r="T3965" s="14">
        <f>(O3965/100)*(K3965*$K$16)</f>
        <v>300.3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6"/>
        <v>0</v>
      </c>
      <c r="Y3965" s="14">
        <f t="shared" si="1247"/>
        <v>482.3</v>
      </c>
      <c r="Z3965" s="14">
        <f t="shared" si="1248"/>
        <v>0</v>
      </c>
      <c r="AA3965" s="14">
        <f t="shared" si="1249"/>
        <v>0</v>
      </c>
      <c r="AB3965" s="14">
        <f t="shared" si="1251"/>
        <v>0</v>
      </c>
      <c r="AC3965" s="15">
        <f t="shared" si="1250"/>
        <v>482.3</v>
      </c>
      <c r="AD3965" s="48">
        <f>(ROUND(AC3965-AC3952,1)/AC3952)</f>
        <v>0.12032520325203251</v>
      </c>
      <c r="AE3965" s="113"/>
      <c r="AF3965" s="60"/>
    </row>
    <row r="3966" spans="1:32">
      <c r="A3966" s="99"/>
      <c r="B3966" s="91"/>
      <c r="C3966" s="21" t="s">
        <v>326</v>
      </c>
      <c r="D3966" s="12">
        <v>0</v>
      </c>
      <c r="E3966" s="12">
        <v>140</v>
      </c>
      <c r="F3966" s="12">
        <v>0</v>
      </c>
      <c r="G3966" s="12">
        <v>0</v>
      </c>
      <c r="H3966" s="12">
        <v>0</v>
      </c>
      <c r="I3966" s="13">
        <v>0</v>
      </c>
      <c r="J3966" s="13">
        <v>0</v>
      </c>
      <c r="K3966" s="13">
        <v>110</v>
      </c>
      <c r="L3966" s="13">
        <v>0</v>
      </c>
      <c r="M3966" s="13">
        <v>0</v>
      </c>
      <c r="N3966" s="14">
        <f>D3966*$D$17</f>
        <v>0</v>
      </c>
      <c r="O3966" s="14">
        <f>E3966*$E$17</f>
        <v>182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0</v>
      </c>
      <c r="T3966" s="14">
        <f>(O3966/100)*(K3966*$K$17)</f>
        <v>300.3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6"/>
        <v>0</v>
      </c>
      <c r="Y3966" s="14">
        <f t="shared" si="1247"/>
        <v>482.3</v>
      </c>
      <c r="Z3966" s="14">
        <f t="shared" si="1248"/>
        <v>0</v>
      </c>
      <c r="AA3966" s="14">
        <f t="shared" si="1249"/>
        <v>0</v>
      </c>
      <c r="AB3966" s="14">
        <f t="shared" si="1251"/>
        <v>0</v>
      </c>
      <c r="AC3966" s="15">
        <f t="shared" si="1250"/>
        <v>482.3</v>
      </c>
      <c r="AD3966" s="48">
        <f>(ROUND(AC3966-AC3952,1)/AC3952)</f>
        <v>0.12032520325203251</v>
      </c>
      <c r="AE3966" s="113"/>
      <c r="AF3966" s="60"/>
    </row>
    <row r="3967" spans="1:32">
      <c r="A3967" s="106" t="s">
        <v>0</v>
      </c>
      <c r="B3967" s="92" t="s">
        <v>580</v>
      </c>
      <c r="C3967" s="50" t="s">
        <v>241</v>
      </c>
      <c r="D3967" s="11">
        <v>50</v>
      </c>
      <c r="E3967" s="11">
        <v>50</v>
      </c>
      <c r="F3967" s="11">
        <v>50</v>
      </c>
      <c r="G3967" s="11">
        <v>50</v>
      </c>
      <c r="H3967" s="11">
        <v>50</v>
      </c>
      <c r="I3967" s="51">
        <v>10</v>
      </c>
      <c r="J3967" s="51">
        <v>10</v>
      </c>
      <c r="K3967" s="51">
        <v>10</v>
      </c>
      <c r="L3967" s="51">
        <v>10</v>
      </c>
      <c r="M3967" s="51">
        <v>0</v>
      </c>
      <c r="N3967" s="52">
        <f>D3967*$D$3</f>
        <v>75</v>
      </c>
      <c r="O3967" s="52">
        <f>E3967*$E$3</f>
        <v>75</v>
      </c>
      <c r="P3967" s="52">
        <f>F3967*$F$3</f>
        <v>75</v>
      </c>
      <c r="Q3967" s="52">
        <f>G3967*$G$3</f>
        <v>75</v>
      </c>
      <c r="R3967" s="52">
        <f>H3967*$H$3</f>
        <v>75</v>
      </c>
      <c r="S3967" s="52">
        <f>(N3967/100)*(I3967*$I$3)+(N3967/100)*(J3967*$J$3)</f>
        <v>22.5</v>
      </c>
      <c r="T3967" s="52">
        <f>(O3967/100)*(K3967*$K$3)</f>
        <v>11.25</v>
      </c>
      <c r="U3967" s="52">
        <f>(P3967/100)*(K3967*$K$3)+(P3967/100)*(L3967*$L$3)</f>
        <v>22.5</v>
      </c>
      <c r="V3967" s="52">
        <f>(Q3967/100)*(L3967*$L$3)</f>
        <v>11.25</v>
      </c>
      <c r="W3967" s="52">
        <f>(R3967/100)*(K3967*$K$3)+(R3967/100)*(L3967*$L$3)</f>
        <v>22.5</v>
      </c>
      <c r="X3967" s="52">
        <f t="shared" ref="X3967:X3981" si="1252">N3967+S3967</f>
        <v>97.5</v>
      </c>
      <c r="Y3967" s="52">
        <f t="shared" ref="Y3967:Y3981" si="1253">O3967+T3967</f>
        <v>86.25</v>
      </c>
      <c r="Z3967" s="52">
        <f t="shared" ref="Z3967:Z3981" si="1254">P3967+U3967</f>
        <v>97.5</v>
      </c>
      <c r="AA3967" s="52">
        <f t="shared" ref="AA3967:AA3981" si="1255">Q3967+V3967</f>
        <v>86.25</v>
      </c>
      <c r="AB3967" s="52">
        <f>R3967+W3967</f>
        <v>97.5</v>
      </c>
      <c r="AC3967" s="53">
        <f>ROUND(X3967+Y3967+Z3967+AA3967+AB3967,1)</f>
        <v>465</v>
      </c>
      <c r="AD3967" s="58"/>
      <c r="AE3967" s="113"/>
      <c r="AF3967" s="60"/>
    </row>
    <row r="3968" spans="1:32">
      <c r="A3968" s="99" t="s">
        <v>814</v>
      </c>
      <c r="B3968" s="93">
        <v>10</v>
      </c>
      <c r="C3968" s="21" t="s">
        <v>324</v>
      </c>
      <c r="D3968" s="12">
        <v>50</v>
      </c>
      <c r="E3968" s="12">
        <v>50</v>
      </c>
      <c r="F3968" s="12">
        <v>50</v>
      </c>
      <c r="G3968" s="12">
        <v>50</v>
      </c>
      <c r="H3968" s="12">
        <v>50</v>
      </c>
      <c r="I3968" s="13">
        <v>60</v>
      </c>
      <c r="J3968" s="13">
        <v>60</v>
      </c>
      <c r="K3968" s="13">
        <v>10</v>
      </c>
      <c r="L3968" s="13">
        <v>10</v>
      </c>
      <c r="M3968" s="13">
        <v>0</v>
      </c>
      <c r="N3968" s="14">
        <f>D3968*$D$4</f>
        <v>65</v>
      </c>
      <c r="O3968" s="14">
        <f>E3968*$E$4</f>
        <v>65</v>
      </c>
      <c r="P3968" s="14">
        <f>F3968*$F$4</f>
        <v>65</v>
      </c>
      <c r="Q3968" s="14">
        <f>G3968*$G$4</f>
        <v>65</v>
      </c>
      <c r="R3968" s="14">
        <f>H3968*$H$4</f>
        <v>65</v>
      </c>
      <c r="S3968" s="14">
        <f>(N3968/100)*(I3968*$I$4)+(N3968/100)*(J3968*$J$4)</f>
        <v>140.4</v>
      </c>
      <c r="T3968" s="14">
        <f>(O3968/100)*(K3968*$K$4)</f>
        <v>9.75</v>
      </c>
      <c r="U3968" s="14">
        <f>(P3968/100)*(K3968*$K$4)+(P3968/100)*(L3968*$L$4)</f>
        <v>19.5</v>
      </c>
      <c r="V3968" s="14">
        <f>(Q3968/100)*(L3968*$L$4)</f>
        <v>9.75</v>
      </c>
      <c r="W3968" s="14">
        <f>(R3968/100)*(K3968*$K$4)+(R3968/100)*(L3968*$L$4)</f>
        <v>19.5</v>
      </c>
      <c r="X3968" s="14">
        <f t="shared" si="1252"/>
        <v>205.4</v>
      </c>
      <c r="Y3968" s="14">
        <f t="shared" si="1253"/>
        <v>74.75</v>
      </c>
      <c r="Z3968" s="14">
        <f t="shared" si="1254"/>
        <v>84.5</v>
      </c>
      <c r="AA3968" s="14">
        <f t="shared" si="1255"/>
        <v>74.75</v>
      </c>
      <c r="AB3968" s="14">
        <f>R3968+W3968</f>
        <v>84.5</v>
      </c>
      <c r="AC3968" s="15">
        <f>ROUND(X3968+Y3968+Z3968+AA3968+AB3968,1)</f>
        <v>523.9</v>
      </c>
      <c r="AD3968" s="48">
        <f>(ROUND(AC3968-AC3967,1)/AC3967)</f>
        <v>0.12666666666666668</v>
      </c>
      <c r="AE3968" s="113"/>
      <c r="AF3968" s="60"/>
    </row>
    <row r="3969" spans="1:32">
      <c r="A3969" s="99" t="s">
        <v>815</v>
      </c>
      <c r="B3969" s="93">
        <v>10</v>
      </c>
      <c r="C3969" s="21" t="s">
        <v>849</v>
      </c>
      <c r="D3969" s="12">
        <v>50</v>
      </c>
      <c r="E3969" s="12">
        <v>50</v>
      </c>
      <c r="F3969" s="12">
        <v>50</v>
      </c>
      <c r="G3969" s="12">
        <v>50</v>
      </c>
      <c r="H3969" s="12">
        <v>50</v>
      </c>
      <c r="I3969" s="13">
        <v>10</v>
      </c>
      <c r="J3969" s="13">
        <v>10</v>
      </c>
      <c r="K3969" s="13">
        <v>10</v>
      </c>
      <c r="L3969" s="13">
        <v>10</v>
      </c>
      <c r="M3969" s="13">
        <v>0</v>
      </c>
      <c r="N3969" s="14">
        <f>D3969*$D$5</f>
        <v>70</v>
      </c>
      <c r="O3969" s="14">
        <f>E3969*$E$5</f>
        <v>70</v>
      </c>
      <c r="P3969" s="14">
        <f>F3969*$F$5</f>
        <v>70</v>
      </c>
      <c r="Q3969" s="14">
        <f>G3969*$G$5</f>
        <v>70</v>
      </c>
      <c r="R3969" s="14">
        <f>H3969*$H$5</f>
        <v>70</v>
      </c>
      <c r="S3969" s="14">
        <f>(N3969/100)*(I3969*$I$5)+(N3969/100)*(J3969*$J$5)</f>
        <v>21</v>
      </c>
      <c r="T3969" s="14">
        <f>(O3969/100)*(K3969*$K$5)</f>
        <v>10.5</v>
      </c>
      <c r="U3969" s="14">
        <f>(P3969/100)*(K3969*$K$5)+(P3969/100)*(L3969*$L$5)</f>
        <v>21</v>
      </c>
      <c r="V3969" s="14">
        <f>(Q3969/100)*(L3969*$L$5)</f>
        <v>10.5</v>
      </c>
      <c r="W3969" s="14">
        <f>(R3969/100)*(K3969*$K$5)+(R3969/100)*(L3969*$L$5)</f>
        <v>21</v>
      </c>
      <c r="X3969" s="14">
        <f t="shared" si="1252"/>
        <v>91</v>
      </c>
      <c r="Y3969" s="14">
        <f t="shared" si="1253"/>
        <v>80.5</v>
      </c>
      <c r="Z3969" s="14">
        <f t="shared" si="1254"/>
        <v>91</v>
      </c>
      <c r="AA3969" s="14">
        <f t="shared" si="1255"/>
        <v>80.5</v>
      </c>
      <c r="AB3969" s="14">
        <f>R3969+W3969</f>
        <v>91</v>
      </c>
      <c r="AC3969" s="15">
        <f t="shared" ref="AC3969:AC3981" si="1256">ROUND(X3969+Y3969+Z3969+AA3969+AB3969,1)</f>
        <v>434</v>
      </c>
      <c r="AD3969" s="48">
        <f>(ROUND(AC3969-AC3967,1)/AC3967)</f>
        <v>-6.6666666666666666E-2</v>
      </c>
      <c r="AE3969" s="113" t="s">
        <v>813</v>
      </c>
      <c r="AF3969" s="60"/>
    </row>
    <row r="3970" spans="1:32">
      <c r="A3970" s="99" t="s">
        <v>816</v>
      </c>
      <c r="B3970" s="93">
        <v>10</v>
      </c>
      <c r="C3970" s="21" t="s">
        <v>337</v>
      </c>
      <c r="D3970" s="12">
        <v>50</v>
      </c>
      <c r="E3970" s="12">
        <v>50</v>
      </c>
      <c r="F3970" s="12">
        <v>50</v>
      </c>
      <c r="G3970" s="12">
        <v>50</v>
      </c>
      <c r="H3970" s="12">
        <v>50</v>
      </c>
      <c r="I3970" s="13">
        <v>10</v>
      </c>
      <c r="J3970" s="13">
        <v>10</v>
      </c>
      <c r="K3970" s="13">
        <v>10</v>
      </c>
      <c r="L3970" s="13">
        <v>10</v>
      </c>
      <c r="M3970" s="13">
        <v>0</v>
      </c>
      <c r="N3970" s="14">
        <f>D3970*$D$6</f>
        <v>70</v>
      </c>
      <c r="O3970" s="14">
        <f>E3970*$E$6</f>
        <v>70</v>
      </c>
      <c r="P3970" s="14">
        <f>F3970*$F$6</f>
        <v>70</v>
      </c>
      <c r="Q3970" s="14">
        <f>G3970*$G$6</f>
        <v>70</v>
      </c>
      <c r="R3970" s="14">
        <f>H3970*$H$6</f>
        <v>70</v>
      </c>
      <c r="S3970" s="14">
        <f>(N3970/100)*(I3970*$I$6)+(N3970/100)*(J3970*$J$6)</f>
        <v>21</v>
      </c>
      <c r="T3970" s="14">
        <f>(O3970/100)*(K3970*$K$6)</f>
        <v>10.5</v>
      </c>
      <c r="U3970" s="14">
        <f>(P3970/100)*(K3970*$K$6)+(P3970/100)*(L3970*$L$6)</f>
        <v>21</v>
      </c>
      <c r="V3970" s="14">
        <f>(Q3970/100)*(L3970*$L$6)</f>
        <v>10.5</v>
      </c>
      <c r="W3970" s="14">
        <f>(R3970/100)*(K3970*$K$6)+(R3970/100)*(L3970*$L$6)</f>
        <v>21</v>
      </c>
      <c r="X3970" s="14">
        <f t="shared" si="1252"/>
        <v>91</v>
      </c>
      <c r="Y3970" s="14">
        <f t="shared" si="1253"/>
        <v>80.5</v>
      </c>
      <c r="Z3970" s="14">
        <f t="shared" si="1254"/>
        <v>91</v>
      </c>
      <c r="AA3970" s="14">
        <f t="shared" si="1255"/>
        <v>80.5</v>
      </c>
      <c r="AB3970" s="14">
        <f t="shared" ref="AB3970:AB3981" si="1257">R3970+W3970</f>
        <v>91</v>
      </c>
      <c r="AC3970" s="15">
        <f t="shared" si="1256"/>
        <v>434</v>
      </c>
      <c r="AD3970" s="48">
        <f>(ROUND(AC3970-AC3967,1)/AC3967)</f>
        <v>-6.6666666666666666E-2</v>
      </c>
      <c r="AE3970" s="113"/>
      <c r="AF3970" s="60"/>
    </row>
    <row r="3971" spans="1:32">
      <c r="A3971" s="99" t="s">
        <v>817</v>
      </c>
      <c r="B3971" s="93">
        <v>10</v>
      </c>
      <c r="C3971" s="21" t="s">
        <v>338</v>
      </c>
      <c r="D3971" s="12">
        <v>50</v>
      </c>
      <c r="E3971" s="12">
        <v>50</v>
      </c>
      <c r="F3971" s="12">
        <v>50</v>
      </c>
      <c r="G3971" s="12">
        <v>50</v>
      </c>
      <c r="H3971" s="12">
        <v>50</v>
      </c>
      <c r="I3971" s="13">
        <v>10</v>
      </c>
      <c r="J3971" s="13">
        <v>10</v>
      </c>
      <c r="K3971" s="13">
        <v>10</v>
      </c>
      <c r="L3971" s="13">
        <v>10</v>
      </c>
      <c r="M3971" s="13">
        <v>0</v>
      </c>
      <c r="N3971" s="14">
        <f>D3971*$D$7</f>
        <v>70</v>
      </c>
      <c r="O3971" s="14">
        <f>E3971*$E$7</f>
        <v>70</v>
      </c>
      <c r="P3971" s="14">
        <f>F3971*$F$7</f>
        <v>70</v>
      </c>
      <c r="Q3971" s="14">
        <f>G3971*$G$7</f>
        <v>70</v>
      </c>
      <c r="R3971" s="14">
        <f>H3971*$H$7</f>
        <v>70</v>
      </c>
      <c r="S3971" s="14">
        <f>(N3971/100)*(I3971*$I$7)+(N3971/100)*(J3971*$J$7)</f>
        <v>21</v>
      </c>
      <c r="T3971" s="14">
        <f>(O3971/100)*(K3971*$K$7)</f>
        <v>10.5</v>
      </c>
      <c r="U3971" s="14">
        <f>(P3971/100)*(K3971*$K$7)+(P3971/100)*(L3971*$L$7)</f>
        <v>21</v>
      </c>
      <c r="V3971" s="14">
        <f>(Q3971/100)*(L3971*$L$7)</f>
        <v>10.5</v>
      </c>
      <c r="W3971" s="14">
        <f>(R3971/100)*(K3971*$K$7)+(R3971/100)*(L3971*$L$7)</f>
        <v>21</v>
      </c>
      <c r="X3971" s="14">
        <f t="shared" si="1252"/>
        <v>91</v>
      </c>
      <c r="Y3971" s="14">
        <f t="shared" si="1253"/>
        <v>80.5</v>
      </c>
      <c r="Z3971" s="14">
        <f t="shared" si="1254"/>
        <v>91</v>
      </c>
      <c r="AA3971" s="14">
        <f t="shared" si="1255"/>
        <v>80.5</v>
      </c>
      <c r="AB3971" s="14">
        <f t="shared" si="1257"/>
        <v>91</v>
      </c>
      <c r="AC3971" s="15">
        <f t="shared" si="1256"/>
        <v>434</v>
      </c>
      <c r="AD3971" s="48">
        <f>(ROUND(AC3971-AC3967,1)/AC3967)</f>
        <v>-6.6666666666666666E-2</v>
      </c>
      <c r="AE3971" s="113"/>
      <c r="AF3971" s="60"/>
    </row>
    <row r="3972" spans="1:32">
      <c r="A3972" s="99" t="s">
        <v>666</v>
      </c>
      <c r="B3972" s="93"/>
      <c r="C3972" s="21" t="s">
        <v>339</v>
      </c>
      <c r="D3972" s="12">
        <v>50</v>
      </c>
      <c r="E3972" s="12">
        <v>50</v>
      </c>
      <c r="F3972" s="12">
        <v>50</v>
      </c>
      <c r="G3972" s="12">
        <v>50</v>
      </c>
      <c r="H3972" s="12">
        <v>50</v>
      </c>
      <c r="I3972" s="13">
        <v>10</v>
      </c>
      <c r="J3972" s="13">
        <v>10</v>
      </c>
      <c r="K3972" s="13">
        <v>10</v>
      </c>
      <c r="L3972" s="13">
        <v>10</v>
      </c>
      <c r="M3972" s="13">
        <v>0</v>
      </c>
      <c r="N3972" s="14">
        <f>D3972*$D$8</f>
        <v>70</v>
      </c>
      <c r="O3972" s="14">
        <f>E3972*$E$8</f>
        <v>70</v>
      </c>
      <c r="P3972" s="14">
        <f>F3972*$F$8</f>
        <v>70</v>
      </c>
      <c r="Q3972" s="14">
        <f>G3972*$G$8</f>
        <v>70</v>
      </c>
      <c r="R3972" s="14">
        <f>H3972*$H$8</f>
        <v>70</v>
      </c>
      <c r="S3972" s="14">
        <f>(N3972/100)*(I3972*$I$8)+(N3972/100)*(J3972*$J$8)</f>
        <v>21</v>
      </c>
      <c r="T3972" s="14">
        <f>(O3972/100)*(K3972*$K$8)</f>
        <v>10.5</v>
      </c>
      <c r="U3972" s="14">
        <f>(P3972/100)*(K3972*$K$8)+(P3972/100)*(L3972*$L$8)</f>
        <v>21</v>
      </c>
      <c r="V3972" s="14">
        <f>(Q3972/100)*(L3972*$L$8)</f>
        <v>10.5</v>
      </c>
      <c r="W3972" s="14">
        <f>(R3972/100)*(K3972*$K$8)+(R3972/100)*(L3972*$L$8)</f>
        <v>21</v>
      </c>
      <c r="X3972" s="14">
        <f t="shared" si="1252"/>
        <v>91</v>
      </c>
      <c r="Y3972" s="14">
        <f t="shared" si="1253"/>
        <v>80.5</v>
      </c>
      <c r="Z3972" s="14">
        <f t="shared" si="1254"/>
        <v>91</v>
      </c>
      <c r="AA3972" s="14">
        <f t="shared" si="1255"/>
        <v>80.5</v>
      </c>
      <c r="AB3972" s="14">
        <f t="shared" si="1257"/>
        <v>91</v>
      </c>
      <c r="AC3972" s="15">
        <f t="shared" si="1256"/>
        <v>434</v>
      </c>
      <c r="AD3972" s="48">
        <f>(ROUND(AC3972-AC3967,1)/AC3967)</f>
        <v>-6.6666666666666666E-2</v>
      </c>
      <c r="AE3972" s="113"/>
      <c r="AF3972" s="60"/>
    </row>
    <row r="3973" spans="1:32">
      <c r="A3973" s="99" t="s">
        <v>605</v>
      </c>
      <c r="B3973" s="93"/>
      <c r="C3973" s="21" t="s">
        <v>1</v>
      </c>
      <c r="D3973" s="12">
        <v>25</v>
      </c>
      <c r="E3973" s="12">
        <v>200</v>
      </c>
      <c r="F3973" s="12">
        <v>0</v>
      </c>
      <c r="G3973" s="12">
        <v>0</v>
      </c>
      <c r="H3973" s="12">
        <v>0</v>
      </c>
      <c r="I3973" s="13">
        <v>10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30</v>
      </c>
      <c r="O3973" s="14">
        <f>E3973*$E$9</f>
        <v>260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9</v>
      </c>
      <c r="T3973" s="14">
        <f>(O3973/100)*(K3973*$K$9)</f>
        <v>292.5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52"/>
        <v>39</v>
      </c>
      <c r="Y3973" s="14">
        <f t="shared" si="1253"/>
        <v>552.5</v>
      </c>
      <c r="Z3973" s="14">
        <f t="shared" si="1254"/>
        <v>0</v>
      </c>
      <c r="AA3973" s="14">
        <f t="shared" si="1255"/>
        <v>0</v>
      </c>
      <c r="AB3973" s="14">
        <f t="shared" si="1257"/>
        <v>0</v>
      </c>
      <c r="AC3973" s="15">
        <f t="shared" si="1256"/>
        <v>591.5</v>
      </c>
      <c r="AD3973" s="48">
        <f>(ROUND(AC3973-AC3967,1)/AC3967)</f>
        <v>0.27204301075268816</v>
      </c>
      <c r="AE3973" s="113"/>
      <c r="AF3973" s="60"/>
    </row>
    <row r="3974" spans="1:32">
      <c r="A3974" s="99" t="s">
        <v>844</v>
      </c>
      <c r="B3974" s="93"/>
      <c r="C3974" s="21" t="s">
        <v>2</v>
      </c>
      <c r="D3974" s="12">
        <v>25</v>
      </c>
      <c r="E3974" s="12">
        <v>0</v>
      </c>
      <c r="F3974" s="12">
        <v>200</v>
      </c>
      <c r="G3974" s="12">
        <v>0</v>
      </c>
      <c r="H3974" s="12">
        <v>0</v>
      </c>
      <c r="I3974" s="13">
        <v>10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30</v>
      </c>
      <c r="O3974" s="14">
        <f>E3974*$E$10</f>
        <v>0</v>
      </c>
      <c r="P3974" s="14">
        <f>F3974*$F$10</f>
        <v>260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9</v>
      </c>
      <c r="T3974" s="14">
        <f>(O3974/100)*(K3974*$J$10)</f>
        <v>0</v>
      </c>
      <c r="U3974" s="14">
        <f>(P3974/100)*(K3974*$K$10)+(P3974/100)*(L3974*$L$10)</f>
        <v>292.5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52"/>
        <v>39</v>
      </c>
      <c r="Y3974" s="14">
        <f t="shared" si="1253"/>
        <v>0</v>
      </c>
      <c r="Z3974" s="14">
        <f t="shared" si="1254"/>
        <v>552.5</v>
      </c>
      <c r="AA3974" s="14">
        <f t="shared" si="1255"/>
        <v>0</v>
      </c>
      <c r="AB3974" s="14">
        <f t="shared" si="1257"/>
        <v>0</v>
      </c>
      <c r="AC3974" s="15">
        <f t="shared" si="1256"/>
        <v>591.5</v>
      </c>
      <c r="AD3974" s="48">
        <f>(ROUND(AC3974-AC3967,1)/AC3967)</f>
        <v>0.27204301075268816</v>
      </c>
      <c r="AE3974" s="113"/>
      <c r="AF3974" s="60"/>
    </row>
    <row r="3975" spans="1:32">
      <c r="A3975" s="99" t="s">
        <v>845</v>
      </c>
      <c r="B3975" s="93"/>
      <c r="C3975" s="21" t="s">
        <v>3</v>
      </c>
      <c r="D3975" s="12">
        <v>25</v>
      </c>
      <c r="E3975" s="12">
        <v>0</v>
      </c>
      <c r="F3975" s="12">
        <v>0</v>
      </c>
      <c r="G3975" s="12">
        <v>200</v>
      </c>
      <c r="H3975" s="12">
        <v>0</v>
      </c>
      <c r="I3975" s="13">
        <v>10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30</v>
      </c>
      <c r="O3975" s="14">
        <f>E3975*$E$11</f>
        <v>0</v>
      </c>
      <c r="P3975" s="14">
        <f>F3975*$F$11</f>
        <v>0</v>
      </c>
      <c r="Q3975" s="14">
        <f>G3975*$G$11</f>
        <v>260</v>
      </c>
      <c r="R3975" s="14">
        <f>H3975*$H$11</f>
        <v>0</v>
      </c>
      <c r="S3975" s="14">
        <f>(N3975/100)*(I3975*$I$11)+(N3975/100)*(J3975*$J$11)</f>
        <v>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292.5</v>
      </c>
      <c r="W3975" s="14">
        <f>(R3975/100)*(K3975*$K$11)+(R3975/100)*(L3975*$L$11)</f>
        <v>0</v>
      </c>
      <c r="X3975" s="14">
        <f t="shared" si="1252"/>
        <v>39</v>
      </c>
      <c r="Y3975" s="14">
        <f t="shared" si="1253"/>
        <v>0</v>
      </c>
      <c r="Z3975" s="14">
        <f t="shared" si="1254"/>
        <v>0</v>
      </c>
      <c r="AA3975" s="14">
        <f t="shared" si="1255"/>
        <v>552.5</v>
      </c>
      <c r="AB3975" s="14">
        <f t="shared" si="1257"/>
        <v>0</v>
      </c>
      <c r="AC3975" s="15">
        <f t="shared" si="1256"/>
        <v>591.5</v>
      </c>
      <c r="AD3975" s="48">
        <f>(ROUND(AC3975-AC3967,1)/AC3967)</f>
        <v>0.27204301075268816</v>
      </c>
      <c r="AE3975" s="113"/>
      <c r="AF3975" s="60"/>
    </row>
    <row r="3976" spans="1:32">
      <c r="A3976" s="99" t="s">
        <v>846</v>
      </c>
      <c r="B3976" s="93"/>
      <c r="C3976" s="21" t="s">
        <v>4</v>
      </c>
      <c r="D3976" s="12">
        <v>25</v>
      </c>
      <c r="E3976" s="12">
        <v>0</v>
      </c>
      <c r="F3976" s="12">
        <v>0</v>
      </c>
      <c r="G3976" s="12">
        <v>0</v>
      </c>
      <c r="H3976" s="12">
        <v>200</v>
      </c>
      <c r="I3976" s="13">
        <v>10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30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260</v>
      </c>
      <c r="S3976" s="14">
        <f>(N3976/100)*(I3976*$I$12)+(N3976/100)*(J3976*$J$12)</f>
        <v>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292.5</v>
      </c>
      <c r="X3976" s="14">
        <f t="shared" si="1252"/>
        <v>39</v>
      </c>
      <c r="Y3976" s="14">
        <f t="shared" si="1253"/>
        <v>0</v>
      </c>
      <c r="Z3976" s="14">
        <f t="shared" si="1254"/>
        <v>0</v>
      </c>
      <c r="AA3976" s="14">
        <f t="shared" si="1255"/>
        <v>0</v>
      </c>
      <c r="AB3976" s="14">
        <f t="shared" si="1257"/>
        <v>552.5</v>
      </c>
      <c r="AC3976" s="15">
        <f t="shared" si="1256"/>
        <v>591.5</v>
      </c>
      <c r="AD3976" s="48">
        <f>(ROUND(AC3976-AC3967,1)/AC3967)</f>
        <v>0.27204301075268816</v>
      </c>
      <c r="AE3976" s="113"/>
      <c r="AF3976" s="60"/>
    </row>
    <row r="3977" spans="1:32">
      <c r="A3977" s="99" t="s">
        <v>847</v>
      </c>
      <c r="B3977" s="93"/>
      <c r="C3977" s="21" t="s">
        <v>327</v>
      </c>
      <c r="D3977" s="12">
        <v>50</v>
      </c>
      <c r="E3977" s="12">
        <v>50</v>
      </c>
      <c r="F3977" s="12">
        <v>50</v>
      </c>
      <c r="G3977" s="12">
        <v>50</v>
      </c>
      <c r="H3977" s="12">
        <v>50</v>
      </c>
      <c r="I3977" s="13">
        <v>10</v>
      </c>
      <c r="J3977" s="13">
        <v>10</v>
      </c>
      <c r="K3977" s="13">
        <v>10</v>
      </c>
      <c r="L3977" s="13">
        <v>10</v>
      </c>
      <c r="M3977" s="13">
        <v>40</v>
      </c>
      <c r="N3977" s="14">
        <f>D3977*$D$13</f>
        <v>65</v>
      </c>
      <c r="O3977" s="14">
        <f>E3977*$E$13</f>
        <v>65</v>
      </c>
      <c r="P3977" s="14">
        <f>F3977*$F$13</f>
        <v>65</v>
      </c>
      <c r="Q3977" s="14">
        <f>G3977*$G$13</f>
        <v>65</v>
      </c>
      <c r="R3977" s="14">
        <f>H3977*$H$13</f>
        <v>65</v>
      </c>
      <c r="S3977" s="14">
        <f>(N3977/100)*(I3977*$I$14)+(N3977/100)*(J3977*$J$14)+(N3977/100)*(M3977*$M$14)</f>
        <v>58.5</v>
      </c>
      <c r="T3977" s="14">
        <f>(O3977/100)*(K3977*$K$13)+(O3977/100)*(M3977*$M$13)</f>
        <v>48.75</v>
      </c>
      <c r="U3977" s="14">
        <f>(P3977/100)*(K3977*$K$13)+(P3977/100)*(L3977*$L$13)+(P3977/100)*(M3977*$M$13)</f>
        <v>58.5</v>
      </c>
      <c r="V3977" s="14">
        <f>(Q3977/100)*(L3977*$L$13)+(Q3977/100)*(M3977*$M$13)</f>
        <v>48.75</v>
      </c>
      <c r="W3977" s="14">
        <f>(R3977/100)*(K3977*$K$13)+(R3977/100)*(L3977*$L$13)+(R3977/100)*(M3977*$M$13)</f>
        <v>58.5</v>
      </c>
      <c r="X3977" s="14">
        <f t="shared" si="1252"/>
        <v>123.5</v>
      </c>
      <c r="Y3977" s="14">
        <f t="shared" si="1253"/>
        <v>113.75</v>
      </c>
      <c r="Z3977" s="14">
        <f t="shared" si="1254"/>
        <v>123.5</v>
      </c>
      <c r="AA3977" s="14">
        <f t="shared" si="1255"/>
        <v>113.75</v>
      </c>
      <c r="AB3977" s="14">
        <f t="shared" si="1257"/>
        <v>123.5</v>
      </c>
      <c r="AC3977" s="15">
        <f t="shared" si="1256"/>
        <v>598</v>
      </c>
      <c r="AD3977" s="48">
        <f>(ROUND(AC3977-AC3967,1)/AC3967)</f>
        <v>0.28602150537634408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200</v>
      </c>
      <c r="E3978" s="12">
        <v>0</v>
      </c>
      <c r="F3978" s="12">
        <v>0</v>
      </c>
      <c r="G3978" s="12">
        <v>0</v>
      </c>
      <c r="H3978" s="12">
        <v>0</v>
      </c>
      <c r="I3978" s="13">
        <v>10</v>
      </c>
      <c r="J3978" s="13">
        <v>10</v>
      </c>
      <c r="K3978" s="13">
        <v>67</v>
      </c>
      <c r="L3978" s="13">
        <v>0</v>
      </c>
      <c r="M3978" s="13">
        <v>0</v>
      </c>
      <c r="N3978" s="14">
        <f>D3978*$D$14</f>
        <v>260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339.3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52"/>
        <v>599.29999999999995</v>
      </c>
      <c r="Y3978" s="14">
        <f t="shared" si="1253"/>
        <v>0</v>
      </c>
      <c r="Z3978" s="14">
        <f t="shared" si="1254"/>
        <v>0</v>
      </c>
      <c r="AA3978" s="14">
        <f t="shared" si="1255"/>
        <v>0</v>
      </c>
      <c r="AB3978" s="14">
        <f t="shared" si="1257"/>
        <v>0</v>
      </c>
      <c r="AC3978" s="15">
        <f t="shared" si="1256"/>
        <v>599.29999999999995</v>
      </c>
      <c r="AD3978" s="48">
        <f>(ROUND(AC3978-AC3967,1)/AC3967)</f>
        <v>0.28881720430107527</v>
      </c>
      <c r="AE3978" s="113"/>
      <c r="AF3978" s="60"/>
    </row>
    <row r="3979" spans="1:32">
      <c r="A3979" s="99"/>
      <c r="B3979" s="93"/>
      <c r="C3979" s="21" t="s">
        <v>329</v>
      </c>
      <c r="D3979" s="12">
        <v>200</v>
      </c>
      <c r="E3979" s="12">
        <v>0</v>
      </c>
      <c r="F3979" s="12">
        <v>0</v>
      </c>
      <c r="G3979" s="12">
        <v>0</v>
      </c>
      <c r="H3979" s="12">
        <v>0</v>
      </c>
      <c r="I3979" s="13">
        <v>10</v>
      </c>
      <c r="J3979" s="13">
        <v>10</v>
      </c>
      <c r="K3979" s="13">
        <v>0</v>
      </c>
      <c r="L3979" s="13">
        <v>67</v>
      </c>
      <c r="M3979" s="13">
        <v>0</v>
      </c>
      <c r="N3979" s="14">
        <f>D3979*$D$15</f>
        <v>260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339.3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52"/>
        <v>599.29999999999995</v>
      </c>
      <c r="Y3979" s="14">
        <f t="shared" si="1253"/>
        <v>0</v>
      </c>
      <c r="Z3979" s="14">
        <f t="shared" si="1254"/>
        <v>0</v>
      </c>
      <c r="AA3979" s="14">
        <f t="shared" si="1255"/>
        <v>0</v>
      </c>
      <c r="AB3979" s="14">
        <f t="shared" si="1257"/>
        <v>0</v>
      </c>
      <c r="AC3979" s="15">
        <f t="shared" si="1256"/>
        <v>599.29999999999995</v>
      </c>
      <c r="AD3979" s="48">
        <f>(ROUND(AC3979-AC3967,1)/AC3967)</f>
        <v>0.28881720430107527</v>
      </c>
      <c r="AE3979" s="113"/>
      <c r="AF3979" s="60"/>
    </row>
    <row r="3980" spans="1:32">
      <c r="A3980" s="99"/>
      <c r="B3980" s="93"/>
      <c r="C3980" s="21" t="s">
        <v>325</v>
      </c>
      <c r="D3980" s="12">
        <v>50</v>
      </c>
      <c r="E3980" s="12">
        <v>50</v>
      </c>
      <c r="F3980" s="12">
        <v>50</v>
      </c>
      <c r="G3980" s="12">
        <v>50</v>
      </c>
      <c r="H3980" s="12">
        <v>50</v>
      </c>
      <c r="I3980" s="13">
        <v>10</v>
      </c>
      <c r="J3980" s="13">
        <v>70</v>
      </c>
      <c r="K3980" s="13">
        <v>10</v>
      </c>
      <c r="L3980" s="13">
        <v>10</v>
      </c>
      <c r="M3980" s="13">
        <v>0</v>
      </c>
      <c r="N3980" s="14">
        <f>D3980*$D$16</f>
        <v>65</v>
      </c>
      <c r="O3980" s="14">
        <f>E3980*$E$16</f>
        <v>65</v>
      </c>
      <c r="P3980" s="14">
        <f>F3980*$F$16</f>
        <v>65</v>
      </c>
      <c r="Q3980" s="14">
        <f>G3980*$G$16</f>
        <v>65</v>
      </c>
      <c r="R3980" s="14">
        <f>H3980*$H$16</f>
        <v>65</v>
      </c>
      <c r="S3980" s="14">
        <f>(N3980/100)*(I3980*$I$16)+(N3980/100)*(J3980*$J$16)</f>
        <v>111.15</v>
      </c>
      <c r="T3980" s="14">
        <f>(O3980/100)*(K3980*$K$16)</f>
        <v>9.75</v>
      </c>
      <c r="U3980" s="14">
        <f>(P3980/100)*(K3980*$K$16)+(P3980/100)*(L3980*$L$16)</f>
        <v>19.5</v>
      </c>
      <c r="V3980" s="14">
        <f>(Q3980/100)*(L3980*$L$16)</f>
        <v>9.75</v>
      </c>
      <c r="W3980" s="14">
        <f>(R3980/100)*(K3980*$K$16)+(R3980/100)*(L3980*$L$16)</f>
        <v>19.5</v>
      </c>
      <c r="X3980" s="14">
        <f t="shared" si="1252"/>
        <v>176.15</v>
      </c>
      <c r="Y3980" s="14">
        <f t="shared" si="1253"/>
        <v>74.75</v>
      </c>
      <c r="Z3980" s="14">
        <f t="shared" si="1254"/>
        <v>84.5</v>
      </c>
      <c r="AA3980" s="14">
        <f t="shared" si="1255"/>
        <v>74.75</v>
      </c>
      <c r="AB3980" s="14">
        <f t="shared" si="1257"/>
        <v>84.5</v>
      </c>
      <c r="AC3980" s="15">
        <f t="shared" si="1256"/>
        <v>494.7</v>
      </c>
      <c r="AD3980" s="48">
        <f>(ROUND(AC3980-AC3967,1)/AC3967)</f>
        <v>6.3870967741935486E-2</v>
      </c>
      <c r="AE3980" s="113"/>
      <c r="AF3980" s="60"/>
    </row>
    <row r="3981" spans="1:32">
      <c r="A3981" s="99"/>
      <c r="B3981" s="93"/>
      <c r="C3981" s="21" t="s">
        <v>326</v>
      </c>
      <c r="D3981" s="12">
        <v>50</v>
      </c>
      <c r="E3981" s="12">
        <v>50</v>
      </c>
      <c r="F3981" s="12">
        <v>50</v>
      </c>
      <c r="G3981" s="12">
        <v>50</v>
      </c>
      <c r="H3981" s="12">
        <v>50</v>
      </c>
      <c r="I3981" s="13">
        <v>70</v>
      </c>
      <c r="J3981" s="13">
        <v>10</v>
      </c>
      <c r="K3981" s="13">
        <v>10</v>
      </c>
      <c r="L3981" s="13">
        <v>10</v>
      </c>
      <c r="M3981" s="13">
        <v>0</v>
      </c>
      <c r="N3981" s="14">
        <f>D3981*$D$17</f>
        <v>65</v>
      </c>
      <c r="O3981" s="14">
        <f>E3981*$E$17</f>
        <v>65</v>
      </c>
      <c r="P3981" s="14">
        <f>F3981*$F$17</f>
        <v>65</v>
      </c>
      <c r="Q3981" s="14">
        <f>G3981*$G$17</f>
        <v>65</v>
      </c>
      <c r="R3981" s="14">
        <f>H3981*$H$17</f>
        <v>65</v>
      </c>
      <c r="S3981" s="14">
        <f>(N3981/100)*(I3981*$I$17)+(N3981/100)*(J3981*$J$17)</f>
        <v>111.15</v>
      </c>
      <c r="T3981" s="14">
        <f>(O3981/100)*(K3981*$K$17)</f>
        <v>9.75</v>
      </c>
      <c r="U3981" s="14">
        <f>(P3981/100)*(K3981*$K$17)+(P3981/100)*(L3981*$L$17)</f>
        <v>19.5</v>
      </c>
      <c r="V3981" s="14">
        <f>(Q3981/100)*(L3981*$L$17)</f>
        <v>9.75</v>
      </c>
      <c r="W3981" s="14">
        <f>(R3981/100)*(K3981*$K$17)+(R3981/100)*(L3981*$L$17)</f>
        <v>19.5</v>
      </c>
      <c r="X3981" s="14">
        <f t="shared" si="1252"/>
        <v>176.15</v>
      </c>
      <c r="Y3981" s="14">
        <f t="shared" si="1253"/>
        <v>74.75</v>
      </c>
      <c r="Z3981" s="14">
        <f t="shared" si="1254"/>
        <v>84.5</v>
      </c>
      <c r="AA3981" s="14">
        <f t="shared" si="1255"/>
        <v>74.75</v>
      </c>
      <c r="AB3981" s="14">
        <f t="shared" si="1257"/>
        <v>84.5</v>
      </c>
      <c r="AC3981" s="15">
        <f t="shared" si="1256"/>
        <v>494.7</v>
      </c>
      <c r="AD3981" s="48">
        <f>(ROUND(AC3981-AC3967,1)/AC3967)</f>
        <v>6.3870967741935486E-2</v>
      </c>
      <c r="AE3981" s="113"/>
      <c r="AF3981" s="60"/>
    </row>
    <row r="3982" spans="1:32">
      <c r="A3982" s="107"/>
      <c r="B3982" s="157" t="s">
        <v>173</v>
      </c>
      <c r="C3982" s="157"/>
      <c r="D3982" s="157"/>
      <c r="E3982" s="157"/>
      <c r="F3982" s="157"/>
      <c r="G3982" s="157"/>
      <c r="H3982" s="157"/>
      <c r="I3982" s="157"/>
      <c r="J3982" s="157"/>
      <c r="K3982" s="157"/>
      <c r="L3982" s="157"/>
      <c r="M3982" s="157"/>
      <c r="N3982" s="157"/>
      <c r="O3982" s="157"/>
      <c r="P3982" s="157"/>
      <c r="Q3982" s="157"/>
      <c r="R3982" s="157"/>
      <c r="S3982" s="157"/>
      <c r="T3982" s="157"/>
      <c r="U3982" s="157"/>
      <c r="V3982" s="157"/>
      <c r="W3982" s="157"/>
      <c r="X3982" s="157"/>
      <c r="Y3982" s="157"/>
      <c r="Z3982" s="157"/>
      <c r="AA3982" s="157"/>
      <c r="AB3982" s="157"/>
      <c r="AC3982" s="18">
        <v>500</v>
      </c>
      <c r="AD3982" s="18"/>
      <c r="AE3982" s="113"/>
      <c r="AF3982" s="60"/>
    </row>
    <row r="3983" spans="1:32">
      <c r="A3983" s="106" t="s">
        <v>0</v>
      </c>
      <c r="B3983" s="87" t="s">
        <v>173</v>
      </c>
      <c r="C3983" s="21" t="s">
        <v>243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40</v>
      </c>
      <c r="J3983" s="13">
        <v>40</v>
      </c>
      <c r="K3983" s="13">
        <v>0</v>
      </c>
      <c r="L3983" s="13">
        <v>0</v>
      </c>
      <c r="M3983" s="13">
        <v>0</v>
      </c>
      <c r="N3983" s="14">
        <f>D3983*$D$3</f>
        <v>171</v>
      </c>
      <c r="O3983" s="14">
        <f>E3983*$E$3</f>
        <v>0</v>
      </c>
      <c r="P3983" s="14">
        <f>F3983*$F$3</f>
        <v>0</v>
      </c>
      <c r="Q3983" s="14">
        <f>G3983*$G$3</f>
        <v>0</v>
      </c>
      <c r="R3983" s="14">
        <f>H3983*$H$3</f>
        <v>0</v>
      </c>
      <c r="S3983" s="14">
        <f>(N3983/100)*(I3983*$I$3)+(N3983/100)*(J3983*$J$3)</f>
        <v>205.2</v>
      </c>
      <c r="T3983" s="14">
        <f>(O3983/100)*(K3983*$K$3)</f>
        <v>0</v>
      </c>
      <c r="U3983" s="14">
        <f>(P3983/100)*(K3983*$K$3)+(P3983/100)*(L3983*$L$3)</f>
        <v>0</v>
      </c>
      <c r="V3983" s="14">
        <f>(Q3983/100)*(L3983*$L$3)</f>
        <v>0</v>
      </c>
      <c r="W3983" s="14">
        <f>(R3983/100)*(K3983*$K$3)+(R3983/100)*(L3983*$L$3)</f>
        <v>0</v>
      </c>
      <c r="X3983" s="14">
        <f t="shared" ref="X3983:X4042" si="1258">N3983+S3983</f>
        <v>376.2</v>
      </c>
      <c r="Y3983" s="14">
        <f t="shared" ref="Y3983:Y4042" si="1259">O3983+T3983</f>
        <v>0</v>
      </c>
      <c r="Z3983" s="14">
        <f t="shared" ref="Z3983:Z4042" si="1260">P3983+U3983</f>
        <v>0</v>
      </c>
      <c r="AA3983" s="14">
        <f t="shared" ref="AA3983:AA4042" si="1261">Q3983+V3983</f>
        <v>0</v>
      </c>
      <c r="AB3983" s="14">
        <f>R3983+W3983</f>
        <v>0</v>
      </c>
      <c r="AC3983" s="15">
        <f>ROUND(X3983+Y3983+Z3983+AA3983+AB3983,1)</f>
        <v>376.2</v>
      </c>
      <c r="AD3983" s="48">
        <v>0</v>
      </c>
      <c r="AE3983" s="113"/>
      <c r="AF3983" s="60"/>
    </row>
    <row r="3984" spans="1:32">
      <c r="A3984" s="99" t="s">
        <v>814</v>
      </c>
      <c r="B3984" s="87">
        <v>14</v>
      </c>
      <c r="C3984" s="21" t="s">
        <v>324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59</v>
      </c>
      <c r="J3984" s="13">
        <v>59</v>
      </c>
      <c r="K3984" s="13">
        <v>0</v>
      </c>
      <c r="L3984" s="13">
        <v>0</v>
      </c>
      <c r="M3984" s="13">
        <v>0</v>
      </c>
      <c r="N3984" s="14">
        <f>D3984*$D$4</f>
        <v>148.20000000000002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314.77680000000004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58"/>
        <v>462.97680000000003</v>
      </c>
      <c r="Y3984" s="14">
        <f t="shared" si="1259"/>
        <v>0</v>
      </c>
      <c r="Z3984" s="14">
        <f t="shared" si="1260"/>
        <v>0</v>
      </c>
      <c r="AA3984" s="14">
        <f t="shared" si="1261"/>
        <v>0</v>
      </c>
      <c r="AB3984" s="14">
        <f>R3984+W3984</f>
        <v>0</v>
      </c>
      <c r="AC3984" s="15">
        <f>ROUND(X3984+Y3984+Z3984+AA3984+AB3984,1)</f>
        <v>463</v>
      </c>
      <c r="AD3984" s="48">
        <f>(ROUND(AC3984-AC3983,1)/AC3983)</f>
        <v>0.23072833599149389</v>
      </c>
      <c r="AE3984" s="113" t="s">
        <v>813</v>
      </c>
      <c r="AF3984" s="60"/>
    </row>
    <row r="3985" spans="1:32">
      <c r="A3985" s="99" t="s">
        <v>815</v>
      </c>
      <c r="B3985" s="87">
        <v>14</v>
      </c>
      <c r="C3985" s="21" t="s">
        <v>849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D3985*$D$5</f>
        <v>159.6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191.51999999999998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58"/>
        <v>351.12</v>
      </c>
      <c r="Y3985" s="14">
        <f t="shared" si="1259"/>
        <v>0</v>
      </c>
      <c r="Z3985" s="14">
        <f t="shared" si="1260"/>
        <v>0</v>
      </c>
      <c r="AA3985" s="14">
        <f t="shared" si="1261"/>
        <v>0</v>
      </c>
      <c r="AB3985" s="14">
        <f>R3985+W3985</f>
        <v>0</v>
      </c>
      <c r="AC3985" s="15">
        <f t="shared" ref="AC3985:AC3997" si="1262">ROUND(X3985+Y3985+Z3985+AA3985+AB3985,1)</f>
        <v>351.1</v>
      </c>
      <c r="AD3985" s="48">
        <f>(ROUND(AC3985-AC3983,1)/AC3983)</f>
        <v>-6.6719829877724623E-2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337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D3986*$D$6</f>
        <v>159.6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191.51999999999998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58"/>
        <v>351.12</v>
      </c>
      <c r="Y3986" s="14">
        <f t="shared" si="1259"/>
        <v>0</v>
      </c>
      <c r="Z3986" s="14">
        <f t="shared" si="1260"/>
        <v>0</v>
      </c>
      <c r="AA3986" s="14">
        <f t="shared" si="1261"/>
        <v>0</v>
      </c>
      <c r="AB3986" s="14">
        <f t="shared" ref="AB3986:AB3998" si="1263">R3986+W3986</f>
        <v>0</v>
      </c>
      <c r="AC3986" s="15">
        <f t="shared" si="1262"/>
        <v>351.1</v>
      </c>
      <c r="AD3986" s="48">
        <f>(ROUND(AC3986-AC3983,1)/AC3983)</f>
        <v>-6.6719829877724623E-2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D3987*$D$7</f>
        <v>159.6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191.51999999999998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58"/>
        <v>351.12</v>
      </c>
      <c r="Y3987" s="14">
        <f t="shared" si="1259"/>
        <v>0</v>
      </c>
      <c r="Z3987" s="14">
        <f t="shared" si="1260"/>
        <v>0</v>
      </c>
      <c r="AA3987" s="14">
        <f t="shared" si="1261"/>
        <v>0</v>
      </c>
      <c r="AB3987" s="14">
        <f t="shared" si="1263"/>
        <v>0</v>
      </c>
      <c r="AC3987" s="15">
        <f t="shared" si="1262"/>
        <v>351.1</v>
      </c>
      <c r="AD3987" s="48">
        <f>(ROUND(AC3987-AC3983,1)/AC3983)</f>
        <v>-6.6719829877724623E-2</v>
      </c>
      <c r="AE3987" s="113"/>
      <c r="AF3987" s="60"/>
    </row>
    <row r="3988" spans="1:32">
      <c r="A3988" s="99" t="s">
        <v>666</v>
      </c>
      <c r="B3988" s="87"/>
      <c r="C3988" s="21" t="s">
        <v>339</v>
      </c>
      <c r="D3988" s="12">
        <v>114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0</v>
      </c>
      <c r="L3988" s="13">
        <v>0</v>
      </c>
      <c r="M3988" s="13">
        <v>0</v>
      </c>
      <c r="N3988" s="14">
        <f>D3988*$D$8</f>
        <v>159.6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191.51999999999998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58"/>
        <v>351.12</v>
      </c>
      <c r="Y3988" s="14">
        <f t="shared" si="1259"/>
        <v>0</v>
      </c>
      <c r="Z3988" s="14">
        <f t="shared" si="1260"/>
        <v>0</v>
      </c>
      <c r="AA3988" s="14">
        <f t="shared" si="1261"/>
        <v>0</v>
      </c>
      <c r="AB3988" s="14">
        <f t="shared" si="1263"/>
        <v>0</v>
      </c>
      <c r="AC3988" s="15">
        <f t="shared" si="1262"/>
        <v>351.1</v>
      </c>
      <c r="AD3988" s="48">
        <f>(ROUND(AC3988-AC3983,1)/AC3983)</f>
        <v>-6.6719829877724623E-2</v>
      </c>
      <c r="AE3988" s="113"/>
      <c r="AF3988" s="60"/>
    </row>
    <row r="3989" spans="1:32">
      <c r="A3989" s="99" t="s">
        <v>605</v>
      </c>
      <c r="B3989" s="87"/>
      <c r="C3989" s="21" t="s">
        <v>1</v>
      </c>
      <c r="D3989" s="12">
        <v>57</v>
      </c>
      <c r="E3989" s="12">
        <v>114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85</v>
      </c>
      <c r="L3989" s="13">
        <v>0</v>
      </c>
      <c r="M3989" s="13">
        <v>0</v>
      </c>
      <c r="N3989" s="14">
        <f>D3989*$D$9</f>
        <v>68.399999999999991</v>
      </c>
      <c r="O3989" s="14">
        <f>E3989*$E$9</f>
        <v>148.20000000000002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82.08</v>
      </c>
      <c r="T3989" s="14">
        <f>(O3989/100)*(K3989*$K$9)</f>
        <v>188.95500000000001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58"/>
        <v>150.47999999999999</v>
      </c>
      <c r="Y3989" s="14">
        <f t="shared" si="1259"/>
        <v>337.15500000000003</v>
      </c>
      <c r="Z3989" s="14">
        <f t="shared" si="1260"/>
        <v>0</v>
      </c>
      <c r="AA3989" s="14">
        <f t="shared" si="1261"/>
        <v>0</v>
      </c>
      <c r="AB3989" s="14">
        <f t="shared" si="1263"/>
        <v>0</v>
      </c>
      <c r="AC3989" s="15">
        <f t="shared" si="1262"/>
        <v>487.6</v>
      </c>
      <c r="AD3989" s="48">
        <f>(ROUND(AC3989-AC3983,1)/AC3983)</f>
        <v>0.29611908559276984</v>
      </c>
      <c r="AE3989" s="113"/>
      <c r="AF3989" s="60"/>
    </row>
    <row r="3990" spans="1:32">
      <c r="A3990" s="99" t="s">
        <v>844</v>
      </c>
      <c r="B3990" s="87"/>
      <c r="C3990" s="21" t="s">
        <v>2</v>
      </c>
      <c r="D3990" s="12">
        <v>57</v>
      </c>
      <c r="E3990" s="12">
        <v>0</v>
      </c>
      <c r="F3990" s="12">
        <v>114</v>
      </c>
      <c r="G3990" s="12">
        <v>0</v>
      </c>
      <c r="H3990" s="12">
        <v>0</v>
      </c>
      <c r="I3990" s="13">
        <v>40</v>
      </c>
      <c r="J3990" s="13">
        <v>40</v>
      </c>
      <c r="K3990" s="13">
        <v>42.5</v>
      </c>
      <c r="L3990" s="13">
        <v>42.5</v>
      </c>
      <c r="M3990" s="13">
        <v>0</v>
      </c>
      <c r="N3990" s="14">
        <f>D3990*$D$10</f>
        <v>68.399999999999991</v>
      </c>
      <c r="O3990" s="14">
        <f>E3990*$E$10</f>
        <v>0</v>
      </c>
      <c r="P3990" s="14">
        <f>F3990*$F$10</f>
        <v>148.20000000000002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82.08</v>
      </c>
      <c r="T3990" s="14">
        <f>(O3990/100)*(K3990*$J$10)</f>
        <v>0</v>
      </c>
      <c r="U3990" s="14">
        <f>(P3990/100)*(K3990*$K$10)+(P3990/100)*(L3990*$L$10)</f>
        <v>188.95500000000001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58"/>
        <v>150.47999999999999</v>
      </c>
      <c r="Y3990" s="14">
        <f t="shared" si="1259"/>
        <v>0</v>
      </c>
      <c r="Z3990" s="14">
        <f t="shared" si="1260"/>
        <v>337.15500000000003</v>
      </c>
      <c r="AA3990" s="14">
        <f t="shared" si="1261"/>
        <v>0</v>
      </c>
      <c r="AB3990" s="14">
        <f t="shared" si="1263"/>
        <v>0</v>
      </c>
      <c r="AC3990" s="15">
        <f t="shared" si="1262"/>
        <v>487.6</v>
      </c>
      <c r="AD3990" s="48">
        <f>(ROUND(AC3990-AC3983,1)/AC3983)</f>
        <v>0.29611908559276984</v>
      </c>
      <c r="AE3990" s="113"/>
      <c r="AF3990" s="60"/>
    </row>
    <row r="3991" spans="1:32">
      <c r="A3991" s="99" t="s">
        <v>845</v>
      </c>
      <c r="B3991" s="87"/>
      <c r="C3991" s="21" t="s">
        <v>3</v>
      </c>
      <c r="D3991" s="12">
        <v>57</v>
      </c>
      <c r="E3991" s="12">
        <v>0</v>
      </c>
      <c r="F3991" s="12">
        <v>0</v>
      </c>
      <c r="G3991" s="12">
        <v>114</v>
      </c>
      <c r="H3991" s="12">
        <v>0</v>
      </c>
      <c r="I3991" s="13">
        <v>40</v>
      </c>
      <c r="J3991" s="13">
        <v>40</v>
      </c>
      <c r="K3991" s="13">
        <v>0</v>
      </c>
      <c r="L3991" s="13">
        <v>85</v>
      </c>
      <c r="M3991" s="13">
        <v>0</v>
      </c>
      <c r="N3991" s="14">
        <f>D3991*$D$11</f>
        <v>68.399999999999991</v>
      </c>
      <c r="O3991" s="14">
        <f>E3991*$E$11</f>
        <v>0</v>
      </c>
      <c r="P3991" s="14">
        <f>F3991*$F$11</f>
        <v>0</v>
      </c>
      <c r="Q3991" s="14">
        <f>G3991*$G$11</f>
        <v>148.20000000000002</v>
      </c>
      <c r="R3991" s="14">
        <f>H3991*$H$11</f>
        <v>0</v>
      </c>
      <c r="S3991" s="14">
        <f>(N3991/100)*(I3991*$I$11)+(N3991/100)*(J3991*$J$11)</f>
        <v>82.08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188.95500000000001</v>
      </c>
      <c r="W3991" s="14">
        <f>(R3991/100)*(K3991*$K$11)+(R3991/100)*(L3991*$L$11)</f>
        <v>0</v>
      </c>
      <c r="X3991" s="14">
        <f t="shared" si="1258"/>
        <v>150.47999999999999</v>
      </c>
      <c r="Y3991" s="14">
        <f t="shared" si="1259"/>
        <v>0</v>
      </c>
      <c r="Z3991" s="14">
        <f t="shared" si="1260"/>
        <v>0</v>
      </c>
      <c r="AA3991" s="14">
        <f t="shared" si="1261"/>
        <v>337.15500000000003</v>
      </c>
      <c r="AB3991" s="14">
        <f t="shared" si="1263"/>
        <v>0</v>
      </c>
      <c r="AC3991" s="15">
        <f t="shared" si="1262"/>
        <v>487.6</v>
      </c>
      <c r="AD3991" s="48">
        <f>(ROUND(AC3991-AC3983,1)/AC3983)</f>
        <v>0.29611908559276984</v>
      </c>
      <c r="AE3991" s="113"/>
      <c r="AF3991" s="60"/>
    </row>
    <row r="3992" spans="1:32">
      <c r="A3992" s="99" t="s">
        <v>846</v>
      </c>
      <c r="B3992" s="87"/>
      <c r="C3992" s="21" t="s">
        <v>4</v>
      </c>
      <c r="D3992" s="12">
        <v>57</v>
      </c>
      <c r="E3992" s="12">
        <v>0</v>
      </c>
      <c r="F3992" s="12">
        <v>0</v>
      </c>
      <c r="G3992" s="12">
        <v>0</v>
      </c>
      <c r="H3992" s="12">
        <v>114</v>
      </c>
      <c r="I3992" s="13">
        <v>40</v>
      </c>
      <c r="J3992" s="13">
        <v>40</v>
      </c>
      <c r="K3992" s="13">
        <v>42.5</v>
      </c>
      <c r="L3992" s="13">
        <v>42.5</v>
      </c>
      <c r="M3992" s="13">
        <v>0</v>
      </c>
      <c r="N3992" s="14">
        <f>D3992*$D$12</f>
        <v>68.399999999999991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148.20000000000002</v>
      </c>
      <c r="S3992" s="14">
        <f>(N3992/100)*(I3992*$I$12)+(N3992/100)*(J3992*$J$12)</f>
        <v>82.08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188.95500000000001</v>
      </c>
      <c r="X3992" s="14">
        <f t="shared" si="1258"/>
        <v>150.47999999999999</v>
      </c>
      <c r="Y3992" s="14">
        <f t="shared" si="1259"/>
        <v>0</v>
      </c>
      <c r="Z3992" s="14">
        <f t="shared" si="1260"/>
        <v>0</v>
      </c>
      <c r="AA3992" s="14">
        <f t="shared" si="1261"/>
        <v>0</v>
      </c>
      <c r="AB3992" s="14">
        <f t="shared" si="1263"/>
        <v>337.15500000000003</v>
      </c>
      <c r="AC3992" s="15">
        <f t="shared" si="1262"/>
        <v>487.6</v>
      </c>
      <c r="AD3992" s="48">
        <f>(ROUND(AC3992-AC3983,1)/AC3983)</f>
        <v>0.29611908559276984</v>
      </c>
      <c r="AE3992" s="113"/>
      <c r="AF3992" s="60"/>
    </row>
    <row r="3993" spans="1:32">
      <c r="A3993" s="99" t="s">
        <v>847</v>
      </c>
      <c r="B3993" s="87"/>
      <c r="C3993" s="21" t="s">
        <v>327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0</v>
      </c>
      <c r="L3993" s="13">
        <v>0</v>
      </c>
      <c r="M3993" s="13">
        <v>70</v>
      </c>
      <c r="N3993" s="14">
        <f>D3993*$D$13</f>
        <v>148.20000000000002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333.45000000000005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58"/>
        <v>481.65000000000009</v>
      </c>
      <c r="Y3993" s="14">
        <f t="shared" si="1259"/>
        <v>0</v>
      </c>
      <c r="Z3993" s="14">
        <f t="shared" si="1260"/>
        <v>0</v>
      </c>
      <c r="AA3993" s="14">
        <f t="shared" si="1261"/>
        <v>0</v>
      </c>
      <c r="AB3993" s="14">
        <f t="shared" si="1263"/>
        <v>0</v>
      </c>
      <c r="AC3993" s="15">
        <f t="shared" si="1262"/>
        <v>481.7</v>
      </c>
      <c r="AD3993" s="48">
        <f>(ROUND(AC3993-AC3983,1)/AC3983)</f>
        <v>0.28043593833067521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70</v>
      </c>
      <c r="L3994" s="13">
        <v>0</v>
      </c>
      <c r="M3994" s="13">
        <v>0</v>
      </c>
      <c r="N3994" s="14">
        <f>D3994*$D$14</f>
        <v>148.20000000000002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333.45000000000005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58"/>
        <v>481.65000000000009</v>
      </c>
      <c r="Y3994" s="14">
        <f t="shared" si="1259"/>
        <v>0</v>
      </c>
      <c r="Z3994" s="14">
        <f t="shared" si="1260"/>
        <v>0</v>
      </c>
      <c r="AA3994" s="14">
        <f t="shared" si="1261"/>
        <v>0</v>
      </c>
      <c r="AB3994" s="14">
        <f t="shared" si="1263"/>
        <v>0</v>
      </c>
      <c r="AC3994" s="15">
        <f t="shared" si="1262"/>
        <v>481.7</v>
      </c>
      <c r="AD3994" s="48">
        <f>(ROUND(AC3994-AC3983,1)/AC3983)</f>
        <v>0.28043593833067521</v>
      </c>
      <c r="AE3994" s="113"/>
      <c r="AF3994" s="60"/>
    </row>
    <row r="3995" spans="1:32">
      <c r="A3995" s="99"/>
      <c r="B3995" s="87"/>
      <c r="C3995" s="21" t="s">
        <v>329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40</v>
      </c>
      <c r="K3995" s="13">
        <v>0</v>
      </c>
      <c r="L3995" s="13">
        <v>70</v>
      </c>
      <c r="M3995" s="13">
        <v>0</v>
      </c>
      <c r="N3995" s="14">
        <f>D3995*$D$15</f>
        <v>148.20000000000002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333.45000000000005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58"/>
        <v>481.65000000000009</v>
      </c>
      <c r="Y3995" s="14">
        <f t="shared" si="1259"/>
        <v>0</v>
      </c>
      <c r="Z3995" s="14">
        <f t="shared" si="1260"/>
        <v>0</v>
      </c>
      <c r="AA3995" s="14">
        <f t="shared" si="1261"/>
        <v>0</v>
      </c>
      <c r="AB3995" s="14">
        <f t="shared" si="1263"/>
        <v>0</v>
      </c>
      <c r="AC3995" s="15">
        <f t="shared" si="1262"/>
        <v>481.7</v>
      </c>
      <c r="AD3995" s="48">
        <f>(ROUND(AC3995-AC3983,1)/AC3983)</f>
        <v>0.28043593833067521</v>
      </c>
      <c r="AE3995" s="113"/>
      <c r="AF3995" s="60"/>
    </row>
    <row r="3996" spans="1:32">
      <c r="A3996" s="99"/>
      <c r="B3996" s="87"/>
      <c r="C3996" s="21" t="s">
        <v>325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69</v>
      </c>
      <c r="K3996" s="13">
        <v>0</v>
      </c>
      <c r="L3996" s="13">
        <v>0</v>
      </c>
      <c r="M3996" s="13">
        <v>0</v>
      </c>
      <c r="N3996" s="14">
        <f>D3996*$D$16</f>
        <v>148.20000000000002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294.47340000000003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58"/>
        <v>442.67340000000002</v>
      </c>
      <c r="Y3996" s="14">
        <f t="shared" si="1259"/>
        <v>0</v>
      </c>
      <c r="Z3996" s="14">
        <f t="shared" si="1260"/>
        <v>0</v>
      </c>
      <c r="AA3996" s="14">
        <f t="shared" si="1261"/>
        <v>0</v>
      </c>
      <c r="AB3996" s="14">
        <f t="shared" si="1263"/>
        <v>0</v>
      </c>
      <c r="AC3996" s="15">
        <f t="shared" si="1262"/>
        <v>442.7</v>
      </c>
      <c r="AD3996" s="48">
        <f>(ROUND(AC3996-AC3983,1)/AC3983)</f>
        <v>0.17676767676767677</v>
      </c>
      <c r="AE3996" s="113"/>
      <c r="AF3996" s="60"/>
    </row>
    <row r="3997" spans="1:32">
      <c r="A3997" s="99"/>
      <c r="B3997" s="87"/>
      <c r="C3997" s="21" t="s">
        <v>326</v>
      </c>
      <c r="D3997" s="12">
        <v>114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40</v>
      </c>
      <c r="K3997" s="13">
        <v>0</v>
      </c>
      <c r="L3997" s="13">
        <v>0</v>
      </c>
      <c r="M3997" s="13">
        <v>0</v>
      </c>
      <c r="N3997" s="14">
        <f>D3997*$D$17</f>
        <v>148.20000000000002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294.47340000000003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58"/>
        <v>442.67340000000002</v>
      </c>
      <c r="Y3997" s="14">
        <f t="shared" si="1259"/>
        <v>0</v>
      </c>
      <c r="Z3997" s="14">
        <f t="shared" si="1260"/>
        <v>0</v>
      </c>
      <c r="AA3997" s="14">
        <f t="shared" si="1261"/>
        <v>0</v>
      </c>
      <c r="AB3997" s="14">
        <f t="shared" si="1263"/>
        <v>0</v>
      </c>
      <c r="AC3997" s="15">
        <f t="shared" si="1262"/>
        <v>442.7</v>
      </c>
      <c r="AD3997" s="48">
        <f>(ROUND(AC3997-AC3983,1)/AC3983)</f>
        <v>0.17676767676767677</v>
      </c>
      <c r="AE3997" s="113"/>
      <c r="AF3997" s="60"/>
    </row>
    <row r="3998" spans="1:32">
      <c r="A3998" s="106" t="s">
        <v>0</v>
      </c>
      <c r="B3998" s="88" t="s">
        <v>174</v>
      </c>
      <c r="C3998" s="50" t="s">
        <v>243</v>
      </c>
      <c r="D3998" s="11">
        <v>122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20</v>
      </c>
      <c r="K3998" s="51">
        <v>0</v>
      </c>
      <c r="L3998" s="51">
        <v>0</v>
      </c>
      <c r="M3998" s="51">
        <v>0</v>
      </c>
      <c r="N3998" s="52">
        <f>D3998*$D$3</f>
        <v>183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192.15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58"/>
        <v>375.15</v>
      </c>
      <c r="Y3998" s="52">
        <f t="shared" si="1259"/>
        <v>0</v>
      </c>
      <c r="Z3998" s="52">
        <f t="shared" si="1260"/>
        <v>0</v>
      </c>
      <c r="AA3998" s="52">
        <f t="shared" si="1261"/>
        <v>0</v>
      </c>
      <c r="AB3998" s="52">
        <f t="shared" si="1263"/>
        <v>0</v>
      </c>
      <c r="AC3998" s="53">
        <f>ROUND(X3998+Y3998+Z3998+AA3998+AB3998,1)</f>
        <v>375.2</v>
      </c>
      <c r="AD3998" s="58">
        <v>0</v>
      </c>
      <c r="AE3998" s="113"/>
      <c r="AF3998" s="60"/>
    </row>
    <row r="3999" spans="1:32">
      <c r="A3999" s="99" t="s">
        <v>814</v>
      </c>
      <c r="B3999" s="89">
        <v>20</v>
      </c>
      <c r="C3999" s="21" t="s">
        <v>324</v>
      </c>
      <c r="D3999" s="12">
        <v>122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35</v>
      </c>
      <c r="K3999" s="13">
        <v>0</v>
      </c>
      <c r="L3999" s="13">
        <v>0</v>
      </c>
      <c r="M3999" s="13">
        <v>0</v>
      </c>
      <c r="N3999" s="14">
        <f>D3999*$D$4</f>
        <v>158.6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282.62520000000001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8"/>
        <v>441.22519999999997</v>
      </c>
      <c r="Y3999" s="14">
        <f t="shared" si="1259"/>
        <v>0</v>
      </c>
      <c r="Z3999" s="14">
        <f t="shared" si="1260"/>
        <v>0</v>
      </c>
      <c r="AA3999" s="14">
        <f t="shared" si="1261"/>
        <v>0</v>
      </c>
      <c r="AB3999" s="14">
        <f>R3999+W3999</f>
        <v>0</v>
      </c>
      <c r="AC3999" s="15">
        <f>ROUND(X3999+Y3999+Z3999+AA3999+AB3999,1)</f>
        <v>441.2</v>
      </c>
      <c r="AD3999" s="48">
        <f>(ROUND(AC3999-AC3998,1)/AC3998)</f>
        <v>0.17590618336886993</v>
      </c>
      <c r="AE3999" s="113" t="s">
        <v>813</v>
      </c>
      <c r="AF3999" s="60"/>
    </row>
    <row r="4000" spans="1:32">
      <c r="A4000" s="99" t="s">
        <v>815</v>
      </c>
      <c r="B4000" s="89">
        <v>14</v>
      </c>
      <c r="C4000" s="21" t="s">
        <v>849</v>
      </c>
      <c r="D4000" s="12">
        <v>122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20</v>
      </c>
      <c r="K4000" s="13">
        <v>0</v>
      </c>
      <c r="L4000" s="13">
        <v>0</v>
      </c>
      <c r="M4000" s="13">
        <v>0</v>
      </c>
      <c r="N4000" s="14">
        <f>D4000*$D$5</f>
        <v>170.79999999999998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179.33999999999997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8"/>
        <v>350.14</v>
      </c>
      <c r="Y4000" s="14">
        <f t="shared" si="1259"/>
        <v>0</v>
      </c>
      <c r="Z4000" s="14">
        <f t="shared" si="1260"/>
        <v>0</v>
      </c>
      <c r="AA4000" s="14">
        <f t="shared" si="1261"/>
        <v>0</v>
      </c>
      <c r="AB4000" s="14">
        <f>R4000+W4000</f>
        <v>0</v>
      </c>
      <c r="AC4000" s="15">
        <f t="shared" ref="AC4000:AC4012" si="1264">ROUND(X4000+Y4000+Z4000+AA4000+AB4000,1)</f>
        <v>350.1</v>
      </c>
      <c r="AD4000" s="48">
        <f>(ROUND(AC4000-AC3998,1)/AC3998)</f>
        <v>-6.6897654584221755E-2</v>
      </c>
      <c r="AE4000" s="113"/>
      <c r="AF4000" s="60"/>
    </row>
    <row r="4001" spans="1:32">
      <c r="A4001" s="99" t="s">
        <v>816</v>
      </c>
      <c r="B4001" s="89">
        <v>0</v>
      </c>
      <c r="C4001" s="21" t="s">
        <v>337</v>
      </c>
      <c r="D4001" s="12">
        <v>122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20</v>
      </c>
      <c r="K4001" s="13">
        <v>0</v>
      </c>
      <c r="L4001" s="13">
        <v>0</v>
      </c>
      <c r="M4001" s="13">
        <v>0</v>
      </c>
      <c r="N4001" s="14">
        <f>D4001*$D$6</f>
        <v>170.79999999999998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179.33999999999997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8"/>
        <v>350.14</v>
      </c>
      <c r="Y4001" s="14">
        <f t="shared" si="1259"/>
        <v>0</v>
      </c>
      <c r="Z4001" s="14">
        <f t="shared" si="1260"/>
        <v>0</v>
      </c>
      <c r="AA4001" s="14">
        <f t="shared" si="1261"/>
        <v>0</v>
      </c>
      <c r="AB4001" s="14">
        <f t="shared" ref="AB4001:AB4013" si="1265">R4001+W4001</f>
        <v>0</v>
      </c>
      <c r="AC4001" s="15">
        <f t="shared" si="1264"/>
        <v>350.1</v>
      </c>
      <c r="AD4001" s="48">
        <f>(ROUND(AC4001-AC3998,1)/AC3998)</f>
        <v>-6.6897654584221755E-2</v>
      </c>
      <c r="AE4001" s="113"/>
      <c r="AF4001" s="60"/>
    </row>
    <row r="4002" spans="1:32">
      <c r="A4002" s="99" t="s">
        <v>817</v>
      </c>
      <c r="B4002" s="89">
        <v>0</v>
      </c>
      <c r="C4002" s="21" t="s">
        <v>338</v>
      </c>
      <c r="D4002" s="12">
        <v>122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20</v>
      </c>
      <c r="K4002" s="13">
        <v>0</v>
      </c>
      <c r="L4002" s="13">
        <v>0</v>
      </c>
      <c r="M4002" s="13">
        <v>0</v>
      </c>
      <c r="N4002" s="14">
        <f>D4002*$D$7</f>
        <v>170.79999999999998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179.33999999999997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8"/>
        <v>350.14</v>
      </c>
      <c r="Y4002" s="14">
        <f t="shared" si="1259"/>
        <v>0</v>
      </c>
      <c r="Z4002" s="14">
        <f t="shared" si="1260"/>
        <v>0</v>
      </c>
      <c r="AA4002" s="14">
        <f t="shared" si="1261"/>
        <v>0</v>
      </c>
      <c r="AB4002" s="14">
        <f t="shared" si="1265"/>
        <v>0</v>
      </c>
      <c r="AC4002" s="15">
        <f t="shared" si="1264"/>
        <v>350.1</v>
      </c>
      <c r="AD4002" s="48">
        <f>(ROUND(AC4002-AC3998,1)/AC3998)</f>
        <v>-6.6897654584221755E-2</v>
      </c>
      <c r="AE4002" s="113"/>
      <c r="AF4002" s="60"/>
    </row>
    <row r="4003" spans="1:32">
      <c r="A4003" s="99" t="s">
        <v>666</v>
      </c>
      <c r="B4003" s="89"/>
      <c r="C4003" s="21" t="s">
        <v>339</v>
      </c>
      <c r="D4003" s="12">
        <v>122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20</v>
      </c>
      <c r="K4003" s="13">
        <v>0</v>
      </c>
      <c r="L4003" s="13">
        <v>0</v>
      </c>
      <c r="M4003" s="13">
        <v>0</v>
      </c>
      <c r="N4003" s="14">
        <f>D4003*$D$8</f>
        <v>170.79999999999998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179.33999999999997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8"/>
        <v>350.14</v>
      </c>
      <c r="Y4003" s="14">
        <f t="shared" si="1259"/>
        <v>0</v>
      </c>
      <c r="Z4003" s="14">
        <f t="shared" si="1260"/>
        <v>0</v>
      </c>
      <c r="AA4003" s="14">
        <f t="shared" si="1261"/>
        <v>0</v>
      </c>
      <c r="AB4003" s="14">
        <f t="shared" si="1265"/>
        <v>0</v>
      </c>
      <c r="AC4003" s="15">
        <f t="shared" si="1264"/>
        <v>350.1</v>
      </c>
      <c r="AD4003" s="48">
        <f>(ROUND(AC4003-AC3998,1)/AC3998)</f>
        <v>-6.6897654584221755E-2</v>
      </c>
      <c r="AE4003" s="113"/>
      <c r="AF4003" s="60"/>
    </row>
    <row r="4004" spans="1:32">
      <c r="A4004" s="99" t="s">
        <v>605</v>
      </c>
      <c r="B4004" s="89"/>
      <c r="C4004" s="21" t="s">
        <v>1</v>
      </c>
      <c r="D4004" s="12">
        <v>61</v>
      </c>
      <c r="E4004" s="12">
        <v>122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75</v>
      </c>
      <c r="L4004" s="13">
        <v>0</v>
      </c>
      <c r="M4004" s="13">
        <v>0</v>
      </c>
      <c r="N4004" s="14">
        <f>D4004*$D$9</f>
        <v>73.2</v>
      </c>
      <c r="O4004" s="14">
        <f>E4004*$E$9</f>
        <v>158.6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76.86</v>
      </c>
      <c r="T4004" s="14">
        <f>(O4004/100)*(K4004*$K$9)</f>
        <v>178.42499999999998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8"/>
        <v>150.06</v>
      </c>
      <c r="Y4004" s="14">
        <f t="shared" si="1259"/>
        <v>337.02499999999998</v>
      </c>
      <c r="Z4004" s="14">
        <f t="shared" si="1260"/>
        <v>0</v>
      </c>
      <c r="AA4004" s="14">
        <f t="shared" si="1261"/>
        <v>0</v>
      </c>
      <c r="AB4004" s="14">
        <f t="shared" si="1265"/>
        <v>0</v>
      </c>
      <c r="AC4004" s="15">
        <f t="shared" si="1264"/>
        <v>487.1</v>
      </c>
      <c r="AD4004" s="48">
        <f>(ROUND(AC4004-AC3998,1)/AC3998)</f>
        <v>0.29824093816631131</v>
      </c>
      <c r="AE4004" s="113"/>
      <c r="AF4004" s="60"/>
    </row>
    <row r="4005" spans="1:32">
      <c r="A4005" s="99" t="s">
        <v>844</v>
      </c>
      <c r="B4005" s="89"/>
      <c r="C4005" s="21" t="s">
        <v>2</v>
      </c>
      <c r="D4005" s="12">
        <v>61</v>
      </c>
      <c r="E4005" s="12">
        <v>0</v>
      </c>
      <c r="F4005" s="12">
        <v>122</v>
      </c>
      <c r="G4005" s="12">
        <v>0</v>
      </c>
      <c r="H4005" s="12">
        <v>0</v>
      </c>
      <c r="I4005" s="13">
        <v>50</v>
      </c>
      <c r="J4005" s="13">
        <v>20</v>
      </c>
      <c r="K4005" s="13">
        <v>37.5</v>
      </c>
      <c r="L4005" s="13">
        <v>37.5</v>
      </c>
      <c r="M4005" s="13">
        <v>0</v>
      </c>
      <c r="N4005" s="14">
        <f>D4005*$D$10</f>
        <v>73.2</v>
      </c>
      <c r="O4005" s="14">
        <f>E4005*$E$10</f>
        <v>0</v>
      </c>
      <c r="P4005" s="14">
        <f>F4005*$F$10</f>
        <v>158.6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76.86</v>
      </c>
      <c r="T4005" s="14">
        <f>(O4005/100)*(K4005*$J$10)</f>
        <v>0</v>
      </c>
      <c r="U4005" s="14">
        <f>(P4005/100)*(K4005*$K$10)+(P4005/100)*(L4005*$L$10)</f>
        <v>178.42499999999998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8"/>
        <v>150.06</v>
      </c>
      <c r="Y4005" s="14">
        <f t="shared" si="1259"/>
        <v>0</v>
      </c>
      <c r="Z4005" s="14">
        <f t="shared" si="1260"/>
        <v>337.02499999999998</v>
      </c>
      <c r="AA4005" s="14">
        <f t="shared" si="1261"/>
        <v>0</v>
      </c>
      <c r="AB4005" s="14">
        <f t="shared" si="1265"/>
        <v>0</v>
      </c>
      <c r="AC4005" s="15">
        <f t="shared" si="1264"/>
        <v>487.1</v>
      </c>
      <c r="AD4005" s="48">
        <f>(ROUND(AC4005-AC3998,1)/AC3998)</f>
        <v>0.29824093816631131</v>
      </c>
      <c r="AE4005" s="113"/>
      <c r="AF4005" s="60"/>
    </row>
    <row r="4006" spans="1:32">
      <c r="A4006" s="99" t="s">
        <v>845</v>
      </c>
      <c r="B4006" s="89"/>
      <c r="C4006" s="21" t="s">
        <v>3</v>
      </c>
      <c r="D4006" s="12">
        <v>61</v>
      </c>
      <c r="E4006" s="12">
        <v>0</v>
      </c>
      <c r="F4006" s="12">
        <v>0</v>
      </c>
      <c r="G4006" s="12">
        <v>122</v>
      </c>
      <c r="H4006" s="12">
        <v>0</v>
      </c>
      <c r="I4006" s="13">
        <v>50</v>
      </c>
      <c r="J4006" s="13">
        <v>20</v>
      </c>
      <c r="K4006" s="13">
        <v>0</v>
      </c>
      <c r="L4006" s="13">
        <v>75</v>
      </c>
      <c r="M4006" s="13">
        <v>0</v>
      </c>
      <c r="N4006" s="14">
        <f>D4006*$D$11</f>
        <v>73.2</v>
      </c>
      <c r="O4006" s="14">
        <f>E4006*$E$11</f>
        <v>0</v>
      </c>
      <c r="P4006" s="14">
        <f>F4006*$F$11</f>
        <v>0</v>
      </c>
      <c r="Q4006" s="14">
        <f>G4006*$G$11</f>
        <v>158.6</v>
      </c>
      <c r="R4006" s="14">
        <f>H4006*$H$11</f>
        <v>0</v>
      </c>
      <c r="S4006" s="14">
        <f>(N4006/100)*(I4006*$I$11)+(N4006/100)*(J4006*$J$11)</f>
        <v>76.86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178.42499999999998</v>
      </c>
      <c r="W4006" s="14">
        <f>(R4006/100)*(K4006*$K$11)+(R4006/100)*(L4006*$L$11)</f>
        <v>0</v>
      </c>
      <c r="X4006" s="14">
        <f t="shared" si="1258"/>
        <v>150.06</v>
      </c>
      <c r="Y4006" s="14">
        <f t="shared" si="1259"/>
        <v>0</v>
      </c>
      <c r="Z4006" s="14">
        <f t="shared" si="1260"/>
        <v>0</v>
      </c>
      <c r="AA4006" s="14">
        <f t="shared" si="1261"/>
        <v>337.02499999999998</v>
      </c>
      <c r="AB4006" s="14">
        <f t="shared" si="1265"/>
        <v>0</v>
      </c>
      <c r="AC4006" s="15">
        <f t="shared" si="1264"/>
        <v>487.1</v>
      </c>
      <c r="AD4006" s="48">
        <f>(ROUND(AC4006-AC3998,1)/AC3998)</f>
        <v>0.29824093816631131</v>
      </c>
      <c r="AE4006" s="113"/>
      <c r="AF4006" s="60"/>
    </row>
    <row r="4007" spans="1:32">
      <c r="A4007" s="99" t="s">
        <v>846</v>
      </c>
      <c r="B4007" s="89"/>
      <c r="C4007" s="21" t="s">
        <v>4</v>
      </c>
      <c r="D4007" s="12">
        <v>61</v>
      </c>
      <c r="E4007" s="12">
        <v>0</v>
      </c>
      <c r="F4007" s="12">
        <v>0</v>
      </c>
      <c r="G4007" s="12">
        <v>0</v>
      </c>
      <c r="H4007" s="12">
        <v>122</v>
      </c>
      <c r="I4007" s="13">
        <v>50</v>
      </c>
      <c r="J4007" s="13">
        <v>20</v>
      </c>
      <c r="K4007" s="13">
        <v>37.5</v>
      </c>
      <c r="L4007" s="13">
        <v>37.5</v>
      </c>
      <c r="M4007" s="13">
        <v>0</v>
      </c>
      <c r="N4007" s="14">
        <f>D4007*$D$12</f>
        <v>73.2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158.6</v>
      </c>
      <c r="S4007" s="14">
        <f>(N4007/100)*(I4007*$I$12)+(N4007/100)*(J4007*$J$12)</f>
        <v>76.86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178.42499999999998</v>
      </c>
      <c r="X4007" s="14">
        <f t="shared" si="1258"/>
        <v>150.06</v>
      </c>
      <c r="Y4007" s="14">
        <f t="shared" si="1259"/>
        <v>0</v>
      </c>
      <c r="Z4007" s="14">
        <f t="shared" si="1260"/>
        <v>0</v>
      </c>
      <c r="AA4007" s="14">
        <f t="shared" si="1261"/>
        <v>0</v>
      </c>
      <c r="AB4007" s="14">
        <f t="shared" si="1265"/>
        <v>337.02499999999998</v>
      </c>
      <c r="AC4007" s="15">
        <f t="shared" si="1264"/>
        <v>487.1</v>
      </c>
      <c r="AD4007" s="48">
        <f>(ROUND(AC4007-AC3998,1)/AC3998)</f>
        <v>0.29824093816631131</v>
      </c>
      <c r="AE4007" s="113"/>
      <c r="AF4007" s="60"/>
    </row>
    <row r="4008" spans="1:32">
      <c r="A4008" s="99" t="s">
        <v>847</v>
      </c>
      <c r="B4008" s="89"/>
      <c r="C4008" s="21" t="s">
        <v>327</v>
      </c>
      <c r="D4008" s="12">
        <v>122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0</v>
      </c>
      <c r="L4008" s="13">
        <v>0</v>
      </c>
      <c r="M4008" s="13">
        <v>65</v>
      </c>
      <c r="N4008" s="14">
        <f>D4008*$D$13</f>
        <v>158.6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321.16499999999996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8"/>
        <v>479.76499999999999</v>
      </c>
      <c r="Y4008" s="14">
        <f t="shared" si="1259"/>
        <v>0</v>
      </c>
      <c r="Z4008" s="14">
        <f t="shared" si="1260"/>
        <v>0</v>
      </c>
      <c r="AA4008" s="14">
        <f t="shared" si="1261"/>
        <v>0</v>
      </c>
      <c r="AB4008" s="14">
        <f t="shared" si="1265"/>
        <v>0</v>
      </c>
      <c r="AC4008" s="15">
        <f t="shared" si="1264"/>
        <v>479.8</v>
      </c>
      <c r="AD4008" s="48">
        <f>(ROUND(AC4008-AC3998,1)/AC3998)</f>
        <v>0.27878464818763327</v>
      </c>
      <c r="AE4008" s="113"/>
      <c r="AF4008" s="60"/>
    </row>
    <row r="4009" spans="1:32">
      <c r="A4009" s="99" t="s">
        <v>848</v>
      </c>
      <c r="B4009" s="89"/>
      <c r="C4009" s="21" t="s">
        <v>328</v>
      </c>
      <c r="D4009" s="12">
        <v>122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20</v>
      </c>
      <c r="K4009" s="13">
        <v>65</v>
      </c>
      <c r="L4009" s="13">
        <v>0</v>
      </c>
      <c r="M4009" s="13">
        <v>0</v>
      </c>
      <c r="N4009" s="14">
        <f>D4009*$D$14</f>
        <v>158.6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321.16499999999996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8"/>
        <v>479.76499999999999</v>
      </c>
      <c r="Y4009" s="14">
        <f t="shared" si="1259"/>
        <v>0</v>
      </c>
      <c r="Z4009" s="14">
        <f t="shared" si="1260"/>
        <v>0</v>
      </c>
      <c r="AA4009" s="14">
        <f t="shared" si="1261"/>
        <v>0</v>
      </c>
      <c r="AB4009" s="14">
        <f t="shared" si="1265"/>
        <v>0</v>
      </c>
      <c r="AC4009" s="15">
        <f t="shared" si="1264"/>
        <v>479.8</v>
      </c>
      <c r="AD4009" s="48">
        <f>(ROUND(AC4009-AC3998,1)/AC3998)</f>
        <v>0.27878464818763327</v>
      </c>
      <c r="AE4009" s="113"/>
      <c r="AF4009" s="60"/>
    </row>
    <row r="4010" spans="1:32">
      <c r="A4010" s="99"/>
      <c r="B4010" s="89"/>
      <c r="C4010" s="21" t="s">
        <v>329</v>
      </c>
      <c r="D4010" s="12">
        <v>122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20</v>
      </c>
      <c r="K4010" s="13">
        <v>0</v>
      </c>
      <c r="L4010" s="13">
        <v>65</v>
      </c>
      <c r="M4010" s="13">
        <v>0</v>
      </c>
      <c r="N4010" s="14">
        <f>D4010*$D$15</f>
        <v>158.6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321.16499999999996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8"/>
        <v>479.76499999999999</v>
      </c>
      <c r="Y4010" s="14">
        <f t="shared" si="1259"/>
        <v>0</v>
      </c>
      <c r="Z4010" s="14">
        <f t="shared" si="1260"/>
        <v>0</v>
      </c>
      <c r="AA4010" s="14">
        <f t="shared" si="1261"/>
        <v>0</v>
      </c>
      <c r="AB4010" s="14">
        <f t="shared" si="1265"/>
        <v>0</v>
      </c>
      <c r="AC4010" s="15">
        <f t="shared" si="1264"/>
        <v>479.8</v>
      </c>
      <c r="AD4010" s="48">
        <f>(ROUND(AC4010-AC3998,1)/AC3998)</f>
        <v>0.27878464818763327</v>
      </c>
      <c r="AE4010" s="113"/>
      <c r="AF4010" s="60"/>
    </row>
    <row r="4011" spans="1:32">
      <c r="A4011" s="99"/>
      <c r="B4011" s="89"/>
      <c r="C4011" s="21" t="s">
        <v>325</v>
      </c>
      <c r="D4011" s="12">
        <v>122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51</v>
      </c>
      <c r="K4011" s="13">
        <v>0</v>
      </c>
      <c r="L4011" s="13">
        <v>0</v>
      </c>
      <c r="M4011" s="13">
        <v>0</v>
      </c>
      <c r="N4011" s="14">
        <f>D4011*$D$16</f>
        <v>158.6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265.33779999999996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8"/>
        <v>423.93779999999992</v>
      </c>
      <c r="Y4011" s="14">
        <f t="shared" si="1259"/>
        <v>0</v>
      </c>
      <c r="Z4011" s="14">
        <f t="shared" si="1260"/>
        <v>0</v>
      </c>
      <c r="AA4011" s="14">
        <f t="shared" si="1261"/>
        <v>0</v>
      </c>
      <c r="AB4011" s="14">
        <f t="shared" si="1265"/>
        <v>0</v>
      </c>
      <c r="AC4011" s="15">
        <f t="shared" si="1264"/>
        <v>423.9</v>
      </c>
      <c r="AD4011" s="48">
        <f>(ROUND(AC4011-AC3998,1)/AC3998)</f>
        <v>0.12979744136460555</v>
      </c>
      <c r="AE4011" s="113"/>
      <c r="AF4011" s="60"/>
    </row>
    <row r="4012" spans="1:32">
      <c r="A4012" s="99"/>
      <c r="B4012" s="89"/>
      <c r="C4012" s="21" t="s">
        <v>326</v>
      </c>
      <c r="D4012" s="12">
        <v>122</v>
      </c>
      <c r="E4012" s="12">
        <v>0</v>
      </c>
      <c r="F4012" s="12">
        <v>0</v>
      </c>
      <c r="G4012" s="12">
        <v>0</v>
      </c>
      <c r="H4012" s="12">
        <v>0</v>
      </c>
      <c r="I4012" s="13">
        <v>74</v>
      </c>
      <c r="J4012" s="13">
        <v>20</v>
      </c>
      <c r="K4012" s="13">
        <v>0</v>
      </c>
      <c r="L4012" s="13">
        <v>0</v>
      </c>
      <c r="M4012" s="13">
        <v>0</v>
      </c>
      <c r="N4012" s="14">
        <f>D4012*$D$17</f>
        <v>158.6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301.65719999999999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8"/>
        <v>460.25720000000001</v>
      </c>
      <c r="Y4012" s="14">
        <f t="shared" si="1259"/>
        <v>0</v>
      </c>
      <c r="Z4012" s="14">
        <f t="shared" si="1260"/>
        <v>0</v>
      </c>
      <c r="AA4012" s="14">
        <f t="shared" si="1261"/>
        <v>0</v>
      </c>
      <c r="AB4012" s="14">
        <f t="shared" si="1265"/>
        <v>0</v>
      </c>
      <c r="AC4012" s="15">
        <f t="shared" si="1264"/>
        <v>460.3</v>
      </c>
      <c r="AD4012" s="48">
        <f>(ROUND(AC4012-AC3998,1)/AC3998)</f>
        <v>0.22681236673773986</v>
      </c>
      <c r="AE4012" s="113"/>
      <c r="AF4012" s="60"/>
    </row>
    <row r="4013" spans="1:32">
      <c r="A4013" s="106" t="s">
        <v>0</v>
      </c>
      <c r="B4013" s="86" t="s">
        <v>175</v>
      </c>
      <c r="C4013" s="50" t="s">
        <v>243</v>
      </c>
      <c r="D4013" s="11">
        <v>124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40</v>
      </c>
      <c r="K4013" s="51">
        <v>0</v>
      </c>
      <c r="L4013" s="51">
        <v>0</v>
      </c>
      <c r="M4013" s="51">
        <v>0</v>
      </c>
      <c r="N4013" s="52">
        <f>D4013*$D$3</f>
        <v>186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195.3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8"/>
        <v>381.3</v>
      </c>
      <c r="Y4013" s="52">
        <f t="shared" si="1259"/>
        <v>0</v>
      </c>
      <c r="Z4013" s="52">
        <f t="shared" si="1260"/>
        <v>0</v>
      </c>
      <c r="AA4013" s="52">
        <f t="shared" si="1261"/>
        <v>0</v>
      </c>
      <c r="AB4013" s="52">
        <f t="shared" si="1265"/>
        <v>0</v>
      </c>
      <c r="AC4013" s="53">
        <f>ROUND(X4013+Y4013+Z4013+AA4013+AB4013,1)</f>
        <v>381.3</v>
      </c>
      <c r="AD4013" s="58">
        <v>0</v>
      </c>
      <c r="AE4013" s="113" t="s">
        <v>813</v>
      </c>
      <c r="AF4013" s="60"/>
    </row>
    <row r="4014" spans="1:32">
      <c r="A4014" s="99" t="s">
        <v>814</v>
      </c>
      <c r="B4014" s="87">
        <v>14</v>
      </c>
      <c r="C4014" s="21" t="s">
        <v>324</v>
      </c>
      <c r="D4014" s="12">
        <v>124</v>
      </c>
      <c r="E4014" s="12">
        <v>0</v>
      </c>
      <c r="F4014" s="12">
        <v>0</v>
      </c>
      <c r="G4014" s="12">
        <v>0</v>
      </c>
      <c r="H4014" s="12">
        <v>0</v>
      </c>
      <c r="I4014" s="13">
        <v>44</v>
      </c>
      <c r="J4014" s="13">
        <v>55</v>
      </c>
      <c r="K4014" s="13">
        <v>0</v>
      </c>
      <c r="L4014" s="13">
        <v>0</v>
      </c>
      <c r="M4014" s="13">
        <v>0</v>
      </c>
      <c r="N4014" s="14">
        <f>D4014*$D$4</f>
        <v>161.20000000000002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287.25840000000005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8"/>
        <v>448.4584000000001</v>
      </c>
      <c r="Y4014" s="14">
        <f t="shared" si="1259"/>
        <v>0</v>
      </c>
      <c r="Z4014" s="14">
        <f t="shared" si="1260"/>
        <v>0</v>
      </c>
      <c r="AA4014" s="14">
        <f t="shared" si="1261"/>
        <v>0</v>
      </c>
      <c r="AB4014" s="14">
        <f>R4014+W4014</f>
        <v>0</v>
      </c>
      <c r="AC4014" s="15">
        <f>ROUND(X4014+Y4014+Z4014+AA4014+AB4014,1)</f>
        <v>448.5</v>
      </c>
      <c r="AD4014" s="48">
        <f>(ROUND(AC4014-AC4013,1)/AC4013)</f>
        <v>0.17623918174665618</v>
      </c>
      <c r="AE4014" s="113"/>
      <c r="AF4014" s="60"/>
    </row>
    <row r="4015" spans="1:32">
      <c r="A4015" s="99" t="s">
        <v>815</v>
      </c>
      <c r="B4015" s="87">
        <v>20</v>
      </c>
      <c r="C4015" s="21" t="s">
        <v>849</v>
      </c>
      <c r="D4015" s="12">
        <v>124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D4015*$D$5</f>
        <v>173.6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182.28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8"/>
        <v>355.88</v>
      </c>
      <c r="Y4015" s="14">
        <f t="shared" si="1259"/>
        <v>0</v>
      </c>
      <c r="Z4015" s="14">
        <f t="shared" si="1260"/>
        <v>0</v>
      </c>
      <c r="AA4015" s="14">
        <f t="shared" si="1261"/>
        <v>0</v>
      </c>
      <c r="AB4015" s="14">
        <f>R4015+W4015</f>
        <v>0</v>
      </c>
      <c r="AC4015" s="15">
        <f t="shared" ref="AC4015:AC4027" si="1266">ROUND(X4015+Y4015+Z4015+AA4015+AB4015,1)</f>
        <v>355.9</v>
      </c>
      <c r="AD4015" s="48">
        <f>(ROUND(AC4015-AC4013,1)/AC4013)</f>
        <v>-6.6614214529242058E-2</v>
      </c>
      <c r="AE4015" s="113"/>
      <c r="AF4015" s="60"/>
    </row>
    <row r="4016" spans="1:32">
      <c r="A4016" s="99" t="s">
        <v>816</v>
      </c>
      <c r="B4016" s="87">
        <v>0</v>
      </c>
      <c r="C4016" s="21" t="s">
        <v>337</v>
      </c>
      <c r="D4016" s="12">
        <v>124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D4016*$D$6</f>
        <v>173.6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182.28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8"/>
        <v>355.88</v>
      </c>
      <c r="Y4016" s="14">
        <f t="shared" si="1259"/>
        <v>0</v>
      </c>
      <c r="Z4016" s="14">
        <f t="shared" si="1260"/>
        <v>0</v>
      </c>
      <c r="AA4016" s="14">
        <f t="shared" si="1261"/>
        <v>0</v>
      </c>
      <c r="AB4016" s="14">
        <f t="shared" ref="AB4016:AB4028" si="1267">R4016+W4016</f>
        <v>0</v>
      </c>
      <c r="AC4016" s="15">
        <f t="shared" si="1266"/>
        <v>355.9</v>
      </c>
      <c r="AD4016" s="48">
        <f>(ROUND(AC4016-AC4013,1)/AC4013)</f>
        <v>-6.6614214529242058E-2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124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D4017*$D$7</f>
        <v>173.6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182.28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8"/>
        <v>355.88</v>
      </c>
      <c r="Y4017" s="14">
        <f t="shared" si="1259"/>
        <v>0</v>
      </c>
      <c r="Z4017" s="14">
        <f t="shared" si="1260"/>
        <v>0</v>
      </c>
      <c r="AA4017" s="14">
        <f t="shared" si="1261"/>
        <v>0</v>
      </c>
      <c r="AB4017" s="14">
        <f t="shared" si="1267"/>
        <v>0</v>
      </c>
      <c r="AC4017" s="15">
        <f t="shared" si="1266"/>
        <v>355.9</v>
      </c>
      <c r="AD4017" s="48">
        <f>(ROUND(AC4017-AC4013,1)/AC4013)</f>
        <v>-6.6614214529242058E-2</v>
      </c>
      <c r="AE4017" s="113"/>
      <c r="AF4017" s="60"/>
    </row>
    <row r="4018" spans="1:32">
      <c r="A4018" s="99" t="s">
        <v>666</v>
      </c>
      <c r="B4018" s="87"/>
      <c r="C4018" s="21" t="s">
        <v>339</v>
      </c>
      <c r="D4018" s="12">
        <v>124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40</v>
      </c>
      <c r="K4018" s="13">
        <v>0</v>
      </c>
      <c r="L4018" s="13">
        <v>0</v>
      </c>
      <c r="M4018" s="13">
        <v>0</v>
      </c>
      <c r="N4018" s="14">
        <f>D4018*$D$8</f>
        <v>173.6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182.28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8"/>
        <v>355.88</v>
      </c>
      <c r="Y4018" s="14">
        <f t="shared" si="1259"/>
        <v>0</v>
      </c>
      <c r="Z4018" s="14">
        <f t="shared" si="1260"/>
        <v>0</v>
      </c>
      <c r="AA4018" s="14">
        <f t="shared" si="1261"/>
        <v>0</v>
      </c>
      <c r="AB4018" s="14">
        <f t="shared" si="1267"/>
        <v>0</v>
      </c>
      <c r="AC4018" s="15">
        <f t="shared" si="1266"/>
        <v>355.9</v>
      </c>
      <c r="AD4018" s="48">
        <f>(ROUND(AC4018-AC4013,1)/AC4013)</f>
        <v>-6.6614214529242058E-2</v>
      </c>
      <c r="AE4018" s="113"/>
      <c r="AF4018" s="60"/>
    </row>
    <row r="4019" spans="1:32">
      <c r="A4019" s="99" t="s">
        <v>605</v>
      </c>
      <c r="B4019" s="87"/>
      <c r="C4019" s="21" t="s">
        <v>1</v>
      </c>
      <c r="D4019" s="12">
        <v>62</v>
      </c>
      <c r="E4019" s="12">
        <v>124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75</v>
      </c>
      <c r="L4019" s="13">
        <v>0</v>
      </c>
      <c r="M4019" s="13">
        <v>0</v>
      </c>
      <c r="N4019" s="14">
        <f>D4019*$D$9</f>
        <v>74.399999999999991</v>
      </c>
      <c r="O4019" s="14">
        <f>E4019*$E$9</f>
        <v>161.20000000000002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78.11999999999999</v>
      </c>
      <c r="T4019" s="14">
        <f>(O4019/100)*(K4019*$K$9)</f>
        <v>181.35000000000002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8"/>
        <v>152.51999999999998</v>
      </c>
      <c r="Y4019" s="14">
        <f t="shared" si="1259"/>
        <v>342.55000000000007</v>
      </c>
      <c r="Z4019" s="14">
        <f t="shared" si="1260"/>
        <v>0</v>
      </c>
      <c r="AA4019" s="14">
        <f t="shared" si="1261"/>
        <v>0</v>
      </c>
      <c r="AB4019" s="14">
        <f t="shared" si="1267"/>
        <v>0</v>
      </c>
      <c r="AC4019" s="15">
        <f t="shared" si="1266"/>
        <v>495.1</v>
      </c>
      <c r="AD4019" s="48">
        <f>(ROUND(AC4019-AC4013,1)/AC4013)</f>
        <v>0.29845266194597431</v>
      </c>
      <c r="AE4019" s="113"/>
      <c r="AF4019" s="60"/>
    </row>
    <row r="4020" spans="1:32">
      <c r="A4020" s="99" t="s">
        <v>844</v>
      </c>
      <c r="B4020" s="87"/>
      <c r="C4020" s="21" t="s">
        <v>2</v>
      </c>
      <c r="D4020" s="12">
        <v>62</v>
      </c>
      <c r="E4020" s="12">
        <v>0</v>
      </c>
      <c r="F4020" s="12">
        <v>124</v>
      </c>
      <c r="G4020" s="12">
        <v>0</v>
      </c>
      <c r="H4020" s="12">
        <v>0</v>
      </c>
      <c r="I4020" s="13">
        <v>30</v>
      </c>
      <c r="J4020" s="13">
        <v>40</v>
      </c>
      <c r="K4020" s="13">
        <v>37.5</v>
      </c>
      <c r="L4020" s="13">
        <v>37.5</v>
      </c>
      <c r="M4020" s="13">
        <v>0</v>
      </c>
      <c r="N4020" s="14">
        <f>D4020*$D$10</f>
        <v>74.399999999999991</v>
      </c>
      <c r="O4020" s="14">
        <f>E4020*$E$10</f>
        <v>0</v>
      </c>
      <c r="P4020" s="14">
        <f>F4020*$F$10</f>
        <v>161.20000000000002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78.11999999999999</v>
      </c>
      <c r="T4020" s="14">
        <f>(O4020/100)*(K4020*$J$10)</f>
        <v>0</v>
      </c>
      <c r="U4020" s="14">
        <f>(P4020/100)*(K4020*$K$10)+(P4020/100)*(L4020*$L$10)</f>
        <v>181.35000000000002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8"/>
        <v>152.51999999999998</v>
      </c>
      <c r="Y4020" s="14">
        <f t="shared" si="1259"/>
        <v>0</v>
      </c>
      <c r="Z4020" s="14">
        <f t="shared" si="1260"/>
        <v>342.55000000000007</v>
      </c>
      <c r="AA4020" s="14">
        <f t="shared" si="1261"/>
        <v>0</v>
      </c>
      <c r="AB4020" s="14">
        <f t="shared" si="1267"/>
        <v>0</v>
      </c>
      <c r="AC4020" s="15">
        <f t="shared" si="1266"/>
        <v>495.1</v>
      </c>
      <c r="AD4020" s="48">
        <f>(ROUND(AC4020-AC4013,1)/AC4013)</f>
        <v>0.29845266194597431</v>
      </c>
      <c r="AE4020" s="113"/>
      <c r="AF4020" s="60"/>
    </row>
    <row r="4021" spans="1:32">
      <c r="A4021" s="99" t="s">
        <v>845</v>
      </c>
      <c r="B4021" s="87"/>
      <c r="C4021" s="21" t="s">
        <v>3</v>
      </c>
      <c r="D4021" s="12">
        <v>62</v>
      </c>
      <c r="E4021" s="12">
        <v>0</v>
      </c>
      <c r="F4021" s="12">
        <v>0</v>
      </c>
      <c r="G4021" s="12">
        <v>124</v>
      </c>
      <c r="H4021" s="12">
        <v>0</v>
      </c>
      <c r="I4021" s="13">
        <v>30</v>
      </c>
      <c r="J4021" s="13">
        <v>40</v>
      </c>
      <c r="K4021" s="13">
        <v>0</v>
      </c>
      <c r="L4021" s="13">
        <v>75</v>
      </c>
      <c r="M4021" s="13">
        <v>0</v>
      </c>
      <c r="N4021" s="14">
        <f>D4021*$D$11</f>
        <v>74.399999999999991</v>
      </c>
      <c r="O4021" s="14">
        <f>E4021*$E$11</f>
        <v>0</v>
      </c>
      <c r="P4021" s="14">
        <f>F4021*$F$11</f>
        <v>0</v>
      </c>
      <c r="Q4021" s="14">
        <f>G4021*$G$11</f>
        <v>161.20000000000002</v>
      </c>
      <c r="R4021" s="14">
        <f>H4021*$H$11</f>
        <v>0</v>
      </c>
      <c r="S4021" s="14">
        <f>(N4021/100)*(I4021*$I$11)+(N4021/100)*(J4021*$J$11)</f>
        <v>78.11999999999999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181.35000000000002</v>
      </c>
      <c r="W4021" s="14">
        <f>(R4021/100)*(K4021*$K$11)+(R4021/100)*(L4021*$L$11)</f>
        <v>0</v>
      </c>
      <c r="X4021" s="14">
        <f t="shared" si="1258"/>
        <v>152.51999999999998</v>
      </c>
      <c r="Y4021" s="14">
        <f t="shared" si="1259"/>
        <v>0</v>
      </c>
      <c r="Z4021" s="14">
        <f t="shared" si="1260"/>
        <v>0</v>
      </c>
      <c r="AA4021" s="14">
        <f t="shared" si="1261"/>
        <v>342.55000000000007</v>
      </c>
      <c r="AB4021" s="14">
        <f t="shared" si="1267"/>
        <v>0</v>
      </c>
      <c r="AC4021" s="15">
        <f t="shared" si="1266"/>
        <v>495.1</v>
      </c>
      <c r="AD4021" s="48">
        <f>(ROUND(AC4021-AC4013,1)/AC4013)</f>
        <v>0.29845266194597431</v>
      </c>
      <c r="AE4021" s="113"/>
      <c r="AF4021" s="60"/>
    </row>
    <row r="4022" spans="1:32">
      <c r="A4022" s="99" t="s">
        <v>846</v>
      </c>
      <c r="B4022" s="87"/>
      <c r="C4022" s="21" t="s">
        <v>4</v>
      </c>
      <c r="D4022" s="12">
        <v>62</v>
      </c>
      <c r="E4022" s="12">
        <v>0</v>
      </c>
      <c r="F4022" s="12">
        <v>0</v>
      </c>
      <c r="G4022" s="12">
        <v>0</v>
      </c>
      <c r="H4022" s="12">
        <v>124</v>
      </c>
      <c r="I4022" s="13">
        <v>30</v>
      </c>
      <c r="J4022" s="13">
        <v>40</v>
      </c>
      <c r="K4022" s="13">
        <v>37.5</v>
      </c>
      <c r="L4022" s="13">
        <v>37.5</v>
      </c>
      <c r="M4022" s="13">
        <v>0</v>
      </c>
      <c r="N4022" s="14">
        <f>D4022*$D$12</f>
        <v>74.399999999999991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161.20000000000002</v>
      </c>
      <c r="S4022" s="14">
        <f>(N4022/100)*(I4022*$I$12)+(N4022/100)*(J4022*$J$12)</f>
        <v>78.11999999999999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181.35000000000002</v>
      </c>
      <c r="X4022" s="14">
        <f t="shared" si="1258"/>
        <v>152.51999999999998</v>
      </c>
      <c r="Y4022" s="14">
        <f t="shared" si="1259"/>
        <v>0</v>
      </c>
      <c r="Z4022" s="14">
        <f t="shared" si="1260"/>
        <v>0</v>
      </c>
      <c r="AA4022" s="14">
        <f t="shared" si="1261"/>
        <v>0</v>
      </c>
      <c r="AB4022" s="14">
        <f t="shared" si="1267"/>
        <v>342.55000000000007</v>
      </c>
      <c r="AC4022" s="15">
        <f t="shared" si="1266"/>
        <v>495.1</v>
      </c>
      <c r="AD4022" s="48">
        <f>(ROUND(AC4022-AC4013,1)/AC4013)</f>
        <v>0.29845266194597431</v>
      </c>
      <c r="AE4022" s="113"/>
      <c r="AF4022" s="60"/>
    </row>
    <row r="4023" spans="1:32">
      <c r="A4023" s="99" t="s">
        <v>847</v>
      </c>
      <c r="B4023" s="87"/>
      <c r="C4023" s="21" t="s">
        <v>327</v>
      </c>
      <c r="D4023" s="12">
        <v>124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0</v>
      </c>
      <c r="L4023" s="13">
        <v>0</v>
      </c>
      <c r="M4023" s="13">
        <v>65</v>
      </c>
      <c r="N4023" s="14">
        <f>D4023*$D$13</f>
        <v>161.20000000000002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326.43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8"/>
        <v>487.63</v>
      </c>
      <c r="Y4023" s="14">
        <f t="shared" si="1259"/>
        <v>0</v>
      </c>
      <c r="Z4023" s="14">
        <f t="shared" si="1260"/>
        <v>0</v>
      </c>
      <c r="AA4023" s="14">
        <f t="shared" si="1261"/>
        <v>0</v>
      </c>
      <c r="AB4023" s="14">
        <f t="shared" si="1267"/>
        <v>0</v>
      </c>
      <c r="AC4023" s="15">
        <f t="shared" si="1266"/>
        <v>487.6</v>
      </c>
      <c r="AD4023" s="48">
        <f>(ROUND(AC4023-AC4013,1)/AC4013)</f>
        <v>0.27878311041174925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124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40</v>
      </c>
      <c r="K4024" s="13">
        <v>65</v>
      </c>
      <c r="L4024" s="13">
        <v>0</v>
      </c>
      <c r="M4024" s="13">
        <v>0</v>
      </c>
      <c r="N4024" s="14">
        <f>D4024*$D$14</f>
        <v>161.20000000000002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326.43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8"/>
        <v>487.63</v>
      </c>
      <c r="Y4024" s="14">
        <f t="shared" si="1259"/>
        <v>0</v>
      </c>
      <c r="Z4024" s="14">
        <f t="shared" si="1260"/>
        <v>0</v>
      </c>
      <c r="AA4024" s="14">
        <f t="shared" si="1261"/>
        <v>0</v>
      </c>
      <c r="AB4024" s="14">
        <f t="shared" si="1267"/>
        <v>0</v>
      </c>
      <c r="AC4024" s="15">
        <f t="shared" si="1266"/>
        <v>487.6</v>
      </c>
      <c r="AD4024" s="48">
        <f>(ROUND(AC4024-AC4013,1)/AC4013)</f>
        <v>0.27878311041174925</v>
      </c>
      <c r="AE4024" s="113"/>
      <c r="AF4024" s="60"/>
    </row>
    <row r="4025" spans="1:32">
      <c r="A4025" s="99"/>
      <c r="B4025" s="87"/>
      <c r="C4025" s="21" t="s">
        <v>329</v>
      </c>
      <c r="D4025" s="12">
        <v>124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40</v>
      </c>
      <c r="K4025" s="13">
        <v>0</v>
      </c>
      <c r="L4025" s="13">
        <v>65</v>
      </c>
      <c r="M4025" s="13">
        <v>0</v>
      </c>
      <c r="N4025" s="14">
        <f>D4025*$D$15</f>
        <v>161.20000000000002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326.43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8"/>
        <v>487.63</v>
      </c>
      <c r="Y4025" s="14">
        <f t="shared" si="1259"/>
        <v>0</v>
      </c>
      <c r="Z4025" s="14">
        <f t="shared" si="1260"/>
        <v>0</v>
      </c>
      <c r="AA4025" s="14">
        <f t="shared" si="1261"/>
        <v>0</v>
      </c>
      <c r="AB4025" s="14">
        <f t="shared" si="1267"/>
        <v>0</v>
      </c>
      <c r="AC4025" s="15">
        <f t="shared" si="1266"/>
        <v>487.6</v>
      </c>
      <c r="AD4025" s="48">
        <f>(ROUND(AC4025-AC4013,1)/AC4013)</f>
        <v>0.27878311041174925</v>
      </c>
      <c r="AE4025" s="113"/>
      <c r="AF4025" s="60"/>
    </row>
    <row r="4026" spans="1:32">
      <c r="A4026" s="99"/>
      <c r="B4026" s="87"/>
      <c r="C4026" s="21" t="s">
        <v>325</v>
      </c>
      <c r="D4026" s="12">
        <v>124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70</v>
      </c>
      <c r="K4026" s="13">
        <v>0</v>
      </c>
      <c r="L4026" s="13">
        <v>0</v>
      </c>
      <c r="M4026" s="13">
        <v>0</v>
      </c>
      <c r="N4026" s="14">
        <f>D4026*$D$16</f>
        <v>161.20000000000002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307.89200000000005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8"/>
        <v>469.0920000000001</v>
      </c>
      <c r="Y4026" s="14">
        <f t="shared" si="1259"/>
        <v>0</v>
      </c>
      <c r="Z4026" s="14">
        <f t="shared" si="1260"/>
        <v>0</v>
      </c>
      <c r="AA4026" s="14">
        <f t="shared" si="1261"/>
        <v>0</v>
      </c>
      <c r="AB4026" s="14">
        <f t="shared" si="1267"/>
        <v>0</v>
      </c>
      <c r="AC4026" s="15">
        <f t="shared" si="1266"/>
        <v>469.1</v>
      </c>
      <c r="AD4026" s="48">
        <f>(ROUND(AC4026-AC4013,1)/AC4013)</f>
        <v>0.23026488329399422</v>
      </c>
      <c r="AE4026" s="113"/>
      <c r="AF4026" s="60"/>
    </row>
    <row r="4027" spans="1:32">
      <c r="A4027" s="99"/>
      <c r="B4027" s="87"/>
      <c r="C4027" s="21" t="s">
        <v>326</v>
      </c>
      <c r="D4027" s="12">
        <v>124</v>
      </c>
      <c r="E4027" s="12">
        <v>0</v>
      </c>
      <c r="F4027" s="12">
        <v>0</v>
      </c>
      <c r="G4027" s="12">
        <v>0</v>
      </c>
      <c r="H4027" s="12">
        <v>0</v>
      </c>
      <c r="I4027" s="13">
        <v>55</v>
      </c>
      <c r="J4027" s="13">
        <v>40</v>
      </c>
      <c r="K4027" s="13">
        <v>0</v>
      </c>
      <c r="L4027" s="13">
        <v>0</v>
      </c>
      <c r="M4027" s="13">
        <v>0</v>
      </c>
      <c r="N4027" s="14">
        <f>D4027*$D$17</f>
        <v>161.20000000000002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268.39799999999997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8"/>
        <v>429.59799999999996</v>
      </c>
      <c r="Y4027" s="14">
        <f t="shared" si="1259"/>
        <v>0</v>
      </c>
      <c r="Z4027" s="14">
        <f t="shared" si="1260"/>
        <v>0</v>
      </c>
      <c r="AA4027" s="14">
        <f t="shared" si="1261"/>
        <v>0</v>
      </c>
      <c r="AB4027" s="14">
        <f t="shared" si="1267"/>
        <v>0</v>
      </c>
      <c r="AC4027" s="15">
        <f t="shared" si="1266"/>
        <v>429.6</v>
      </c>
      <c r="AD4027" s="48">
        <f>(ROUND(AC4027-AC4013,1)/AC4013)</f>
        <v>0.1266719118804091</v>
      </c>
      <c r="AE4027" s="113"/>
      <c r="AF4027" s="60"/>
    </row>
    <row r="4028" spans="1:32">
      <c r="A4028" s="106" t="s">
        <v>0</v>
      </c>
      <c r="B4028" s="88" t="s">
        <v>176</v>
      </c>
      <c r="C4028" s="50" t="s">
        <v>243</v>
      </c>
      <c r="D4028" s="11">
        <v>102</v>
      </c>
      <c r="E4028" s="11">
        <v>0</v>
      </c>
      <c r="F4028" s="11">
        <v>0</v>
      </c>
      <c r="G4028" s="11">
        <v>0</v>
      </c>
      <c r="H4028" s="11">
        <v>0</v>
      </c>
      <c r="I4028" s="51">
        <v>50</v>
      </c>
      <c r="J4028" s="51">
        <v>50</v>
      </c>
      <c r="K4028" s="51">
        <v>0</v>
      </c>
      <c r="L4028" s="51">
        <v>0</v>
      </c>
      <c r="M4028" s="51">
        <v>0</v>
      </c>
      <c r="N4028" s="52">
        <f>D4028*$D$3</f>
        <v>153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229.5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8"/>
        <v>382.5</v>
      </c>
      <c r="Y4028" s="52">
        <f t="shared" si="1259"/>
        <v>0</v>
      </c>
      <c r="Z4028" s="52">
        <f t="shared" si="1260"/>
        <v>0</v>
      </c>
      <c r="AA4028" s="52">
        <f t="shared" si="1261"/>
        <v>0</v>
      </c>
      <c r="AB4028" s="52">
        <f t="shared" si="1267"/>
        <v>0</v>
      </c>
      <c r="AC4028" s="53">
        <f>ROUND(X4028+Y4028+Z4028+AA4028+AB4028,1)</f>
        <v>382.5</v>
      </c>
      <c r="AD4028" s="58">
        <v>0</v>
      </c>
      <c r="AE4028" s="113" t="s">
        <v>813</v>
      </c>
      <c r="AF4028" s="60"/>
    </row>
    <row r="4029" spans="1:32">
      <c r="A4029" s="99" t="s">
        <v>814</v>
      </c>
      <c r="B4029" s="89">
        <v>16</v>
      </c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71</v>
      </c>
      <c r="J4029" s="13">
        <v>71</v>
      </c>
      <c r="K4029" s="13">
        <v>0</v>
      </c>
      <c r="L4029" s="13">
        <v>0</v>
      </c>
      <c r="M4029" s="13">
        <v>0</v>
      </c>
      <c r="N4029" s="14">
        <f>D4029*$D$4</f>
        <v>132.6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338.92559999999997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8"/>
        <v>471.52559999999994</v>
      </c>
      <c r="Y4029" s="14">
        <f t="shared" si="1259"/>
        <v>0</v>
      </c>
      <c r="Z4029" s="14">
        <f t="shared" si="1260"/>
        <v>0</v>
      </c>
      <c r="AA4029" s="14">
        <f t="shared" si="1261"/>
        <v>0</v>
      </c>
      <c r="AB4029" s="14">
        <f>R4029+W4029</f>
        <v>0</v>
      </c>
      <c r="AC4029" s="15">
        <f>ROUND(X4029+Y4029+Z4029+AA4029+AB4029,1)</f>
        <v>471.5</v>
      </c>
      <c r="AD4029" s="48">
        <f>(ROUND(AC4029-AC4028,1)/AC4028)</f>
        <v>0.23267973856209151</v>
      </c>
      <c r="AE4029" s="113"/>
      <c r="AF4029" s="60"/>
    </row>
    <row r="4030" spans="1:32">
      <c r="A4030" s="99" t="s">
        <v>815</v>
      </c>
      <c r="B4030" s="89">
        <v>16</v>
      </c>
      <c r="C4030" s="21" t="s">
        <v>849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D4030*$D$5</f>
        <v>142.79999999999998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214.2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8"/>
        <v>357</v>
      </c>
      <c r="Y4030" s="14">
        <f t="shared" si="1259"/>
        <v>0</v>
      </c>
      <c r="Z4030" s="14">
        <f t="shared" si="1260"/>
        <v>0</v>
      </c>
      <c r="AA4030" s="14">
        <f t="shared" si="1261"/>
        <v>0</v>
      </c>
      <c r="AB4030" s="14">
        <f>R4030+W4030</f>
        <v>0</v>
      </c>
      <c r="AC4030" s="15">
        <f t="shared" ref="AC4030:AC4042" si="1268">ROUND(X4030+Y4030+Z4030+AA4030+AB4030,1)</f>
        <v>357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816</v>
      </c>
      <c r="B4031" s="89">
        <v>0</v>
      </c>
      <c r="C4031" s="21" t="s">
        <v>337</v>
      </c>
      <c r="D4031" s="12">
        <v>102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D4031*$D$6</f>
        <v>142.79999999999998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214.2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8"/>
        <v>357</v>
      </c>
      <c r="Y4031" s="14">
        <f t="shared" si="1259"/>
        <v>0</v>
      </c>
      <c r="Z4031" s="14">
        <f t="shared" si="1260"/>
        <v>0</v>
      </c>
      <c r="AA4031" s="14">
        <f t="shared" si="1261"/>
        <v>0</v>
      </c>
      <c r="AB4031" s="14">
        <f t="shared" ref="AB4031:AB4043" si="1269">R4031+W4031</f>
        <v>0</v>
      </c>
      <c r="AC4031" s="15">
        <f t="shared" si="1268"/>
        <v>357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817</v>
      </c>
      <c r="B4032" s="89">
        <v>0</v>
      </c>
      <c r="C4032" s="21" t="s">
        <v>338</v>
      </c>
      <c r="D4032" s="12">
        <v>102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D4032*$D$7</f>
        <v>142.79999999999998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214.2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8"/>
        <v>357</v>
      </c>
      <c r="Y4032" s="14">
        <f t="shared" si="1259"/>
        <v>0</v>
      </c>
      <c r="Z4032" s="14">
        <f t="shared" si="1260"/>
        <v>0</v>
      </c>
      <c r="AA4032" s="14">
        <f t="shared" si="1261"/>
        <v>0</v>
      </c>
      <c r="AB4032" s="14">
        <f t="shared" si="1269"/>
        <v>0</v>
      </c>
      <c r="AC4032" s="15">
        <f t="shared" si="1268"/>
        <v>357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666</v>
      </c>
      <c r="B4033" s="89"/>
      <c r="C4033" s="21" t="s">
        <v>339</v>
      </c>
      <c r="D4033" s="12">
        <v>102</v>
      </c>
      <c r="E4033" s="12">
        <v>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D4033*$D$8</f>
        <v>142.79999999999998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214.2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8"/>
        <v>357</v>
      </c>
      <c r="Y4033" s="14">
        <f t="shared" si="1259"/>
        <v>0</v>
      </c>
      <c r="Z4033" s="14">
        <f t="shared" si="1260"/>
        <v>0</v>
      </c>
      <c r="AA4033" s="14">
        <f t="shared" si="1261"/>
        <v>0</v>
      </c>
      <c r="AB4033" s="14">
        <f t="shared" si="1269"/>
        <v>0</v>
      </c>
      <c r="AC4033" s="15">
        <f t="shared" si="1268"/>
        <v>357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605</v>
      </c>
      <c r="B4034" s="89"/>
      <c r="C4034" s="21" t="s">
        <v>1</v>
      </c>
      <c r="D4034" s="12">
        <v>51</v>
      </c>
      <c r="E4034" s="12">
        <v>102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105</v>
      </c>
      <c r="L4034" s="13">
        <v>0</v>
      </c>
      <c r="M4034" s="13">
        <v>0</v>
      </c>
      <c r="N4034" s="14">
        <f>D4034*$D$9</f>
        <v>61.199999999999996</v>
      </c>
      <c r="O4034" s="14">
        <f>E4034*$E$9</f>
        <v>132.6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91.8</v>
      </c>
      <c r="T4034" s="14">
        <f>(O4034/100)*(K4034*$K$9)</f>
        <v>208.84499999999997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8"/>
        <v>153</v>
      </c>
      <c r="Y4034" s="14">
        <f t="shared" si="1259"/>
        <v>341.44499999999994</v>
      </c>
      <c r="Z4034" s="14">
        <f t="shared" si="1260"/>
        <v>0</v>
      </c>
      <c r="AA4034" s="14">
        <f t="shared" si="1261"/>
        <v>0</v>
      </c>
      <c r="AB4034" s="14">
        <f t="shared" si="1269"/>
        <v>0</v>
      </c>
      <c r="AC4034" s="15">
        <f t="shared" si="1268"/>
        <v>494.4</v>
      </c>
      <c r="AD4034" s="48">
        <f>(ROUND(AC4034-AC4028,1)/AC4028)</f>
        <v>0.29254901960784313</v>
      </c>
      <c r="AE4034" s="113"/>
      <c r="AF4034" s="60"/>
    </row>
    <row r="4035" spans="1:32">
      <c r="A4035" s="99" t="s">
        <v>844</v>
      </c>
      <c r="B4035" s="89"/>
      <c r="C4035" s="21" t="s">
        <v>2</v>
      </c>
      <c r="D4035" s="12">
        <v>51</v>
      </c>
      <c r="E4035" s="12">
        <v>0</v>
      </c>
      <c r="F4035" s="12">
        <v>102</v>
      </c>
      <c r="G4035" s="12">
        <v>0</v>
      </c>
      <c r="H4035" s="12">
        <v>0</v>
      </c>
      <c r="I4035" s="13">
        <v>50</v>
      </c>
      <c r="J4035" s="13">
        <v>50</v>
      </c>
      <c r="K4035" s="13">
        <v>52.5</v>
      </c>
      <c r="L4035" s="13">
        <v>52.5</v>
      </c>
      <c r="M4035" s="13">
        <v>0</v>
      </c>
      <c r="N4035" s="14">
        <f>D4035*$D$10</f>
        <v>61.199999999999996</v>
      </c>
      <c r="O4035" s="14">
        <f>E4035*$E$10</f>
        <v>0</v>
      </c>
      <c r="P4035" s="14">
        <f>F4035*$F$10</f>
        <v>132.6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91.8</v>
      </c>
      <c r="T4035" s="14">
        <f>(O4035/100)*(K4035*$J$10)</f>
        <v>0</v>
      </c>
      <c r="U4035" s="14">
        <f>(P4035/100)*(K4035*$K$10)+(P4035/100)*(L4035*$L$10)</f>
        <v>208.84499999999997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8"/>
        <v>153</v>
      </c>
      <c r="Y4035" s="14">
        <f t="shared" si="1259"/>
        <v>0</v>
      </c>
      <c r="Z4035" s="14">
        <f t="shared" si="1260"/>
        <v>341.44499999999994</v>
      </c>
      <c r="AA4035" s="14">
        <f t="shared" si="1261"/>
        <v>0</v>
      </c>
      <c r="AB4035" s="14">
        <f t="shared" si="1269"/>
        <v>0</v>
      </c>
      <c r="AC4035" s="15">
        <f t="shared" si="1268"/>
        <v>494.4</v>
      </c>
      <c r="AD4035" s="48">
        <f>(ROUND(AC4035-AC4028,1)/AC4028)</f>
        <v>0.29254901960784313</v>
      </c>
      <c r="AE4035" s="113"/>
      <c r="AF4035" s="60"/>
    </row>
    <row r="4036" spans="1:32">
      <c r="A4036" s="99" t="s">
        <v>845</v>
      </c>
      <c r="B4036" s="89"/>
      <c r="C4036" s="21" t="s">
        <v>3</v>
      </c>
      <c r="D4036" s="12">
        <v>51</v>
      </c>
      <c r="E4036" s="12">
        <v>0</v>
      </c>
      <c r="F4036" s="12">
        <v>0</v>
      </c>
      <c r="G4036" s="12">
        <v>102</v>
      </c>
      <c r="H4036" s="12">
        <v>0</v>
      </c>
      <c r="I4036" s="13">
        <v>50</v>
      </c>
      <c r="J4036" s="13">
        <v>50</v>
      </c>
      <c r="K4036" s="13">
        <v>0</v>
      </c>
      <c r="L4036" s="13">
        <v>105</v>
      </c>
      <c r="M4036" s="13">
        <v>0</v>
      </c>
      <c r="N4036" s="14">
        <f>D4036*$D$11</f>
        <v>61.199999999999996</v>
      </c>
      <c r="O4036" s="14">
        <f>E4036*$E$11</f>
        <v>0</v>
      </c>
      <c r="P4036" s="14">
        <f>F4036*$F$11</f>
        <v>0</v>
      </c>
      <c r="Q4036" s="14">
        <f>G4036*$G$11</f>
        <v>132.6</v>
      </c>
      <c r="R4036" s="14">
        <f>H4036*$H$11</f>
        <v>0</v>
      </c>
      <c r="S4036" s="14">
        <f>(N4036/100)*(I4036*$I$11)+(N4036/100)*(J4036*$J$11)</f>
        <v>91.8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208.84499999999997</v>
      </c>
      <c r="W4036" s="14">
        <f>(R4036/100)*(K4036*$K$11)+(R4036/100)*(L4036*$L$11)</f>
        <v>0</v>
      </c>
      <c r="X4036" s="14">
        <f t="shared" si="1258"/>
        <v>153</v>
      </c>
      <c r="Y4036" s="14">
        <f t="shared" si="1259"/>
        <v>0</v>
      </c>
      <c r="Z4036" s="14">
        <f t="shared" si="1260"/>
        <v>0</v>
      </c>
      <c r="AA4036" s="14">
        <f t="shared" si="1261"/>
        <v>341.44499999999994</v>
      </c>
      <c r="AB4036" s="14">
        <f t="shared" si="1269"/>
        <v>0</v>
      </c>
      <c r="AC4036" s="15">
        <f t="shared" si="1268"/>
        <v>494.4</v>
      </c>
      <c r="AD4036" s="48">
        <f>(ROUND(AC4036-AC4028,1)/AC4028)</f>
        <v>0.29254901960784313</v>
      </c>
      <c r="AE4036" s="113"/>
      <c r="AF4036" s="60"/>
    </row>
    <row r="4037" spans="1:32">
      <c r="A4037" s="99" t="s">
        <v>846</v>
      </c>
      <c r="B4037" s="89"/>
      <c r="C4037" s="21" t="s">
        <v>4</v>
      </c>
      <c r="D4037" s="12">
        <v>51</v>
      </c>
      <c r="E4037" s="12">
        <v>0</v>
      </c>
      <c r="F4037" s="12">
        <v>0</v>
      </c>
      <c r="G4037" s="12">
        <v>0</v>
      </c>
      <c r="H4037" s="12">
        <v>102</v>
      </c>
      <c r="I4037" s="13">
        <v>50</v>
      </c>
      <c r="J4037" s="13">
        <v>50</v>
      </c>
      <c r="K4037" s="13">
        <v>52.5</v>
      </c>
      <c r="L4037" s="13">
        <v>52.5</v>
      </c>
      <c r="M4037" s="13">
        <v>0</v>
      </c>
      <c r="N4037" s="14">
        <f>D4037*$D$12</f>
        <v>61.199999999999996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132.6</v>
      </c>
      <c r="S4037" s="14">
        <f>(N4037/100)*(I4037*$I$12)+(N4037/100)*(J4037*$J$12)</f>
        <v>91.8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208.84499999999997</v>
      </c>
      <c r="X4037" s="14">
        <f t="shared" si="1258"/>
        <v>153</v>
      </c>
      <c r="Y4037" s="14">
        <f t="shared" si="1259"/>
        <v>0</v>
      </c>
      <c r="Z4037" s="14">
        <f t="shared" si="1260"/>
        <v>0</v>
      </c>
      <c r="AA4037" s="14">
        <f t="shared" si="1261"/>
        <v>0</v>
      </c>
      <c r="AB4037" s="14">
        <f t="shared" si="1269"/>
        <v>341.44499999999994</v>
      </c>
      <c r="AC4037" s="15">
        <f t="shared" si="1268"/>
        <v>494.4</v>
      </c>
      <c r="AD4037" s="48">
        <f>(ROUND(AC4037-AC4028,1)/AC4028)</f>
        <v>0.29254901960784313</v>
      </c>
      <c r="AE4037" s="113"/>
      <c r="AF4037" s="60"/>
    </row>
    <row r="4038" spans="1:32">
      <c r="A4038" s="99" t="s">
        <v>847</v>
      </c>
      <c r="B4038" s="89"/>
      <c r="C4038" s="21" t="s">
        <v>327</v>
      </c>
      <c r="D4038" s="12">
        <v>102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0</v>
      </c>
      <c r="L4038" s="13">
        <v>0</v>
      </c>
      <c r="M4038" s="13">
        <v>80</v>
      </c>
      <c r="N4038" s="14">
        <f>D4038*$D$13</f>
        <v>132.6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358.02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8"/>
        <v>490.62</v>
      </c>
      <c r="Y4038" s="14">
        <f t="shared" si="1259"/>
        <v>0</v>
      </c>
      <c r="Z4038" s="14">
        <f t="shared" si="1260"/>
        <v>0</v>
      </c>
      <c r="AA4038" s="14">
        <f t="shared" si="1261"/>
        <v>0</v>
      </c>
      <c r="AB4038" s="14">
        <f t="shared" si="1269"/>
        <v>0</v>
      </c>
      <c r="AC4038" s="15">
        <f t="shared" si="1268"/>
        <v>490.6</v>
      </c>
      <c r="AD4038" s="48">
        <f>(ROUND(AC4038-AC4028,1)/AC4028)</f>
        <v>0.28261437908496728</v>
      </c>
      <c r="AE4038" s="113"/>
      <c r="AF4038" s="60"/>
    </row>
    <row r="4039" spans="1:32">
      <c r="A4039" s="99" t="s">
        <v>848</v>
      </c>
      <c r="B4039" s="89"/>
      <c r="C4039" s="21" t="s">
        <v>328</v>
      </c>
      <c r="D4039" s="12">
        <v>102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80</v>
      </c>
      <c r="L4039" s="13">
        <v>0</v>
      </c>
      <c r="M4039" s="13">
        <v>0</v>
      </c>
      <c r="N4039" s="14">
        <f>D4039*$D$14</f>
        <v>132.6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358.02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8"/>
        <v>490.62</v>
      </c>
      <c r="Y4039" s="14">
        <f t="shared" si="1259"/>
        <v>0</v>
      </c>
      <c r="Z4039" s="14">
        <f t="shared" si="1260"/>
        <v>0</v>
      </c>
      <c r="AA4039" s="14">
        <f t="shared" si="1261"/>
        <v>0</v>
      </c>
      <c r="AB4039" s="14">
        <f t="shared" si="1269"/>
        <v>0</v>
      </c>
      <c r="AC4039" s="15">
        <f t="shared" si="1268"/>
        <v>490.6</v>
      </c>
      <c r="AD4039" s="48">
        <f>(ROUND(AC4039-AC4028,1)/AC4028)</f>
        <v>0.28261437908496728</v>
      </c>
      <c r="AE4039" s="113"/>
      <c r="AF4039" s="60"/>
    </row>
    <row r="4040" spans="1:32">
      <c r="A4040" s="99"/>
      <c r="B4040" s="89"/>
      <c r="C4040" s="21" t="s">
        <v>329</v>
      </c>
      <c r="D4040" s="12">
        <v>102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50</v>
      </c>
      <c r="K4040" s="13">
        <v>0</v>
      </c>
      <c r="L4040" s="13">
        <v>80</v>
      </c>
      <c r="M4040" s="13">
        <v>0</v>
      </c>
      <c r="N4040" s="14">
        <f>D4040*$D$15</f>
        <v>132.6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358.02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8"/>
        <v>490.62</v>
      </c>
      <c r="Y4040" s="14">
        <f t="shared" si="1259"/>
        <v>0</v>
      </c>
      <c r="Z4040" s="14">
        <f t="shared" si="1260"/>
        <v>0</v>
      </c>
      <c r="AA4040" s="14">
        <f t="shared" si="1261"/>
        <v>0</v>
      </c>
      <c r="AB4040" s="14">
        <f t="shared" si="1269"/>
        <v>0</v>
      </c>
      <c r="AC4040" s="15">
        <f t="shared" si="1268"/>
        <v>490.6</v>
      </c>
      <c r="AD4040" s="48">
        <f>(ROUND(AC4040-AC4028,1)/AC4028)</f>
        <v>0.28261437908496728</v>
      </c>
      <c r="AE4040" s="113"/>
      <c r="AF4040" s="60"/>
    </row>
    <row r="4041" spans="1:32">
      <c r="A4041" s="99"/>
      <c r="B4041" s="89"/>
      <c r="C4041" s="21" t="s">
        <v>325</v>
      </c>
      <c r="D4041" s="12">
        <v>102</v>
      </c>
      <c r="E4041" s="12">
        <v>0</v>
      </c>
      <c r="F4041" s="12">
        <v>0</v>
      </c>
      <c r="G4041" s="12">
        <v>0</v>
      </c>
      <c r="H4041" s="12">
        <v>0</v>
      </c>
      <c r="I4041" s="13">
        <v>50</v>
      </c>
      <c r="J4041" s="13">
        <v>82</v>
      </c>
      <c r="K4041" s="13">
        <v>0</v>
      </c>
      <c r="L4041" s="13">
        <v>0</v>
      </c>
      <c r="M4041" s="13">
        <v>0</v>
      </c>
      <c r="N4041" s="14">
        <f>D4041*$D$16</f>
        <v>132.6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316.38359999999994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8"/>
        <v>448.98359999999991</v>
      </c>
      <c r="Y4041" s="14">
        <f t="shared" si="1259"/>
        <v>0</v>
      </c>
      <c r="Z4041" s="14">
        <f t="shared" si="1260"/>
        <v>0</v>
      </c>
      <c r="AA4041" s="14">
        <f t="shared" si="1261"/>
        <v>0</v>
      </c>
      <c r="AB4041" s="14">
        <f t="shared" si="1269"/>
        <v>0</v>
      </c>
      <c r="AC4041" s="15">
        <f t="shared" si="1268"/>
        <v>449</v>
      </c>
      <c r="AD4041" s="48">
        <f>(ROUND(AC4041-AC4028,1)/AC4028)</f>
        <v>0.17385620915032679</v>
      </c>
      <c r="AE4041" s="111"/>
      <c r="AF4041" s="63"/>
    </row>
    <row r="4042" spans="1:32">
      <c r="A4042" s="99"/>
      <c r="B4042" s="89"/>
      <c r="C4042" s="21" t="s">
        <v>326</v>
      </c>
      <c r="D4042" s="12">
        <v>102</v>
      </c>
      <c r="E4042" s="12">
        <v>0</v>
      </c>
      <c r="F4042" s="12">
        <v>0</v>
      </c>
      <c r="G4042" s="12">
        <v>0</v>
      </c>
      <c r="H4042" s="12">
        <v>0</v>
      </c>
      <c r="I4042" s="13">
        <v>82</v>
      </c>
      <c r="J4042" s="13">
        <v>50</v>
      </c>
      <c r="K4042" s="13">
        <v>0</v>
      </c>
      <c r="L4042" s="13">
        <v>0</v>
      </c>
      <c r="M4042" s="13">
        <v>0</v>
      </c>
      <c r="N4042" s="14">
        <f>D4042*$D$17</f>
        <v>132.6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316.38359999999994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8"/>
        <v>448.98359999999991</v>
      </c>
      <c r="Y4042" s="14">
        <f t="shared" si="1259"/>
        <v>0</v>
      </c>
      <c r="Z4042" s="14">
        <f t="shared" si="1260"/>
        <v>0</v>
      </c>
      <c r="AA4042" s="14">
        <f t="shared" si="1261"/>
        <v>0</v>
      </c>
      <c r="AB4042" s="14">
        <f t="shared" si="1269"/>
        <v>0</v>
      </c>
      <c r="AC4042" s="15">
        <f t="shared" si="1268"/>
        <v>449</v>
      </c>
      <c r="AD4042" s="48">
        <f>(ROUND(AC4042-AC4028,1)/AC4028)</f>
        <v>0.17385620915032679</v>
      </c>
      <c r="AE4042" s="113"/>
      <c r="AF4042" s="60"/>
    </row>
    <row r="4043" spans="1:32">
      <c r="A4043" s="106" t="s">
        <v>0</v>
      </c>
      <c r="B4043" s="86" t="s">
        <v>178</v>
      </c>
      <c r="C4043" s="50" t="s">
        <v>243</v>
      </c>
      <c r="D4043" s="11">
        <v>134</v>
      </c>
      <c r="E4043" s="11">
        <v>0</v>
      </c>
      <c r="F4043" s="11">
        <v>0</v>
      </c>
      <c r="G4043" s="11">
        <v>0</v>
      </c>
      <c r="H4043" s="11">
        <v>0</v>
      </c>
      <c r="I4043" s="51">
        <v>50</v>
      </c>
      <c r="J4043" s="51">
        <v>10</v>
      </c>
      <c r="K4043" s="51">
        <v>0</v>
      </c>
      <c r="L4043" s="51">
        <v>0</v>
      </c>
      <c r="M4043" s="51">
        <v>0</v>
      </c>
      <c r="N4043" s="52">
        <f>D4043*$D$3</f>
        <v>201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180.89999999999998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ref="X4043:X4133" si="1270">N4043+S4043</f>
        <v>381.9</v>
      </c>
      <c r="Y4043" s="52">
        <f t="shared" ref="Y4043:Y4133" si="1271">O4043+T4043</f>
        <v>0</v>
      </c>
      <c r="Z4043" s="52">
        <f t="shared" ref="Z4043:Z4133" si="1272">P4043+U4043</f>
        <v>0</v>
      </c>
      <c r="AA4043" s="52">
        <f t="shared" ref="AA4043:AA4133" si="1273">Q4043+V4043</f>
        <v>0</v>
      </c>
      <c r="AB4043" s="52">
        <f t="shared" si="1269"/>
        <v>0</v>
      </c>
      <c r="AC4043" s="53">
        <f>ROUND(X4043+Y4043+Z4043+AA4043+AB4043,1)</f>
        <v>381.9</v>
      </c>
      <c r="AD4043" s="58">
        <v>0</v>
      </c>
      <c r="AE4043" s="113"/>
      <c r="AF4043" s="60"/>
    </row>
    <row r="4044" spans="1:32">
      <c r="A4044" s="99" t="s">
        <v>814</v>
      </c>
      <c r="B4044" s="87">
        <v>28</v>
      </c>
      <c r="C4044" s="21" t="s">
        <v>324</v>
      </c>
      <c r="D4044" s="12">
        <v>134</v>
      </c>
      <c r="E4044" s="12">
        <v>0</v>
      </c>
      <c r="F4044" s="12">
        <v>0</v>
      </c>
      <c r="G4044" s="12">
        <v>0</v>
      </c>
      <c r="H4044" s="12">
        <v>0</v>
      </c>
      <c r="I4044" s="13">
        <v>64</v>
      </c>
      <c r="J4044" s="13">
        <v>24</v>
      </c>
      <c r="K4044" s="13">
        <v>0</v>
      </c>
      <c r="L4044" s="13">
        <v>0</v>
      </c>
      <c r="M4044" s="13">
        <v>0</v>
      </c>
      <c r="N4044" s="14">
        <f>D4044*$D$4</f>
        <v>174.20000000000002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275.93280000000004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70"/>
        <v>450.13280000000009</v>
      </c>
      <c r="Y4044" s="14">
        <f t="shared" si="1271"/>
        <v>0</v>
      </c>
      <c r="Z4044" s="14">
        <f t="shared" si="1272"/>
        <v>0</v>
      </c>
      <c r="AA4044" s="14">
        <f t="shared" si="1273"/>
        <v>0</v>
      </c>
      <c r="AB4044" s="14">
        <f t="shared" ref="AB4044:AB4060" si="1274">R4044+W4044</f>
        <v>0</v>
      </c>
      <c r="AC4044" s="15">
        <f>ROUND(X4044+Y4044+Z4044+AA4044+AB4044,1)</f>
        <v>450.1</v>
      </c>
      <c r="AD4044" s="48">
        <f>(ROUND(AC4044-AC4043,1)/AC4043)</f>
        <v>0.17858078030898142</v>
      </c>
      <c r="AE4044" s="113" t="s">
        <v>813</v>
      </c>
      <c r="AF4044" s="60"/>
    </row>
    <row r="4045" spans="1:32">
      <c r="A4045" s="99" t="s">
        <v>815</v>
      </c>
      <c r="B4045" s="87">
        <v>10</v>
      </c>
      <c r="C4045" s="21" t="s">
        <v>849</v>
      </c>
      <c r="D4045" s="12">
        <v>134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10</v>
      </c>
      <c r="K4045" s="13">
        <v>0</v>
      </c>
      <c r="L4045" s="13">
        <v>0</v>
      </c>
      <c r="M4045" s="13">
        <v>0</v>
      </c>
      <c r="N4045" s="14">
        <f>D4045*$D$5</f>
        <v>187.6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168.83999999999997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70"/>
        <v>356.43999999999994</v>
      </c>
      <c r="Y4045" s="14">
        <f t="shared" si="1271"/>
        <v>0</v>
      </c>
      <c r="Z4045" s="14">
        <f t="shared" si="1272"/>
        <v>0</v>
      </c>
      <c r="AA4045" s="14">
        <f t="shared" si="1273"/>
        <v>0</v>
      </c>
      <c r="AB4045" s="14">
        <f t="shared" si="1274"/>
        <v>0</v>
      </c>
      <c r="AC4045" s="15">
        <f t="shared" ref="AC4045:AC4073" si="1275">ROUND(X4045+Y4045+Z4045+AA4045+AB4045,1)</f>
        <v>356.4</v>
      </c>
      <c r="AD4045" s="48">
        <f>(ROUND(AC4045-AC4043,1)/AC4043)</f>
        <v>-6.6771406127258445E-2</v>
      </c>
      <c r="AE4045" s="113"/>
      <c r="AF4045" s="60"/>
    </row>
    <row r="4046" spans="1:32">
      <c r="A4046" s="99" t="s">
        <v>816</v>
      </c>
      <c r="B4046" s="87">
        <v>0</v>
      </c>
      <c r="C4046" s="21" t="s">
        <v>337</v>
      </c>
      <c r="D4046" s="12">
        <v>134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10</v>
      </c>
      <c r="K4046" s="13">
        <v>0</v>
      </c>
      <c r="L4046" s="13">
        <v>0</v>
      </c>
      <c r="M4046" s="13">
        <v>0</v>
      </c>
      <c r="N4046" s="14">
        <f>D4046*$D$6</f>
        <v>187.6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168.83999999999997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70"/>
        <v>356.43999999999994</v>
      </c>
      <c r="Y4046" s="14">
        <f t="shared" si="1271"/>
        <v>0</v>
      </c>
      <c r="Z4046" s="14">
        <f t="shared" si="1272"/>
        <v>0</v>
      </c>
      <c r="AA4046" s="14">
        <f t="shared" si="1273"/>
        <v>0</v>
      </c>
      <c r="AB4046" s="14">
        <f t="shared" si="1274"/>
        <v>0</v>
      </c>
      <c r="AC4046" s="15">
        <f t="shared" si="1275"/>
        <v>356.4</v>
      </c>
      <c r="AD4046" s="48">
        <f>(ROUND(AC4046-AC4043,1)/AC4043)</f>
        <v>-6.6771406127258445E-2</v>
      </c>
      <c r="AE4046" s="113"/>
      <c r="AF4046" s="60"/>
    </row>
    <row r="4047" spans="1:32">
      <c r="A4047" s="99" t="s">
        <v>817</v>
      </c>
      <c r="B4047" s="87">
        <v>0</v>
      </c>
      <c r="C4047" s="21" t="s">
        <v>338</v>
      </c>
      <c r="D4047" s="12">
        <v>134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10</v>
      </c>
      <c r="K4047" s="13">
        <v>0</v>
      </c>
      <c r="L4047" s="13">
        <v>0</v>
      </c>
      <c r="M4047" s="13">
        <v>0</v>
      </c>
      <c r="N4047" s="14">
        <f>D4047*$D$7</f>
        <v>187.6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168.83999999999997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70"/>
        <v>356.43999999999994</v>
      </c>
      <c r="Y4047" s="14">
        <f t="shared" si="1271"/>
        <v>0</v>
      </c>
      <c r="Z4047" s="14">
        <f t="shared" si="1272"/>
        <v>0</v>
      </c>
      <c r="AA4047" s="14">
        <f t="shared" si="1273"/>
        <v>0</v>
      </c>
      <c r="AB4047" s="14">
        <f t="shared" si="1274"/>
        <v>0</v>
      </c>
      <c r="AC4047" s="15">
        <f t="shared" si="1275"/>
        <v>356.4</v>
      </c>
      <c r="AD4047" s="48">
        <f>(ROUND(AC4047-AC4043,1)/AC4043)</f>
        <v>-6.6771406127258445E-2</v>
      </c>
      <c r="AE4047" s="113"/>
      <c r="AF4047" s="60"/>
    </row>
    <row r="4048" spans="1:32">
      <c r="A4048" s="99" t="s">
        <v>666</v>
      </c>
      <c r="B4048" s="87"/>
      <c r="C4048" s="21" t="s">
        <v>339</v>
      </c>
      <c r="D4048" s="12">
        <v>134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10</v>
      </c>
      <c r="K4048" s="13">
        <v>0</v>
      </c>
      <c r="L4048" s="13">
        <v>0</v>
      </c>
      <c r="M4048" s="13">
        <v>0</v>
      </c>
      <c r="N4048" s="14">
        <f>D4048*$D$8</f>
        <v>187.6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168.83999999999997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70"/>
        <v>356.43999999999994</v>
      </c>
      <c r="Y4048" s="14">
        <f t="shared" si="1271"/>
        <v>0</v>
      </c>
      <c r="Z4048" s="14">
        <f t="shared" si="1272"/>
        <v>0</v>
      </c>
      <c r="AA4048" s="14">
        <f t="shared" si="1273"/>
        <v>0</v>
      </c>
      <c r="AB4048" s="14">
        <f t="shared" si="1274"/>
        <v>0</v>
      </c>
      <c r="AC4048" s="15">
        <f t="shared" si="1275"/>
        <v>356.4</v>
      </c>
      <c r="AD4048" s="48">
        <f>(ROUND(AC4048-AC4043,1)/AC4043)</f>
        <v>-6.6771406127258445E-2</v>
      </c>
      <c r="AE4048" s="113"/>
      <c r="AF4048" s="60"/>
    </row>
    <row r="4049" spans="1:32">
      <c r="A4049" s="99" t="s">
        <v>605</v>
      </c>
      <c r="B4049" s="87"/>
      <c r="C4049" s="21" t="s">
        <v>1</v>
      </c>
      <c r="D4049" s="12">
        <v>67</v>
      </c>
      <c r="E4049" s="12">
        <v>134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65</v>
      </c>
      <c r="L4049" s="13">
        <v>0</v>
      </c>
      <c r="M4049" s="13">
        <v>0</v>
      </c>
      <c r="N4049" s="14">
        <f>D4049*$D$9</f>
        <v>80.399999999999991</v>
      </c>
      <c r="O4049" s="14">
        <f>E4049*$E$9</f>
        <v>174.20000000000002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72.36</v>
      </c>
      <c r="T4049" s="14">
        <f>(O4049/100)*(K4049*$K$9)</f>
        <v>169.84500000000003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70"/>
        <v>152.76</v>
      </c>
      <c r="Y4049" s="14">
        <f t="shared" si="1271"/>
        <v>344.04500000000007</v>
      </c>
      <c r="Z4049" s="14">
        <f t="shared" si="1272"/>
        <v>0</v>
      </c>
      <c r="AA4049" s="14">
        <f t="shared" si="1273"/>
        <v>0</v>
      </c>
      <c r="AB4049" s="14">
        <f t="shared" si="1274"/>
        <v>0</v>
      </c>
      <c r="AC4049" s="15">
        <f t="shared" si="1275"/>
        <v>496.8</v>
      </c>
      <c r="AD4049" s="48">
        <f>(ROUND(AC4049-AC4043,1)/AC4043)</f>
        <v>0.30086410054988222</v>
      </c>
      <c r="AE4049" s="113"/>
      <c r="AF4049" s="60"/>
    </row>
    <row r="4050" spans="1:32">
      <c r="A4050" s="99" t="s">
        <v>844</v>
      </c>
      <c r="B4050" s="87"/>
      <c r="C4050" s="21" t="s">
        <v>2</v>
      </c>
      <c r="D4050" s="12">
        <v>67</v>
      </c>
      <c r="E4050" s="12">
        <v>0</v>
      </c>
      <c r="F4050" s="12">
        <v>134</v>
      </c>
      <c r="G4050" s="12">
        <v>0</v>
      </c>
      <c r="H4050" s="12">
        <v>0</v>
      </c>
      <c r="I4050" s="13">
        <v>50</v>
      </c>
      <c r="J4050" s="13">
        <v>10</v>
      </c>
      <c r="K4050" s="13">
        <v>32.5</v>
      </c>
      <c r="L4050" s="13">
        <v>32.5</v>
      </c>
      <c r="M4050" s="13">
        <v>0</v>
      </c>
      <c r="N4050" s="14">
        <f>D4050*$D$10</f>
        <v>80.399999999999991</v>
      </c>
      <c r="O4050" s="14">
        <f>E4050*$E$10</f>
        <v>0</v>
      </c>
      <c r="P4050" s="14">
        <f>F4050*$F$10</f>
        <v>174.20000000000002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72.36</v>
      </c>
      <c r="T4050" s="14">
        <f>(O4050/100)*(K4050*$J$10)</f>
        <v>0</v>
      </c>
      <c r="U4050" s="14">
        <f>(P4050/100)*(K4050*$K$10)+(P4050/100)*(L4050*$L$10)</f>
        <v>169.84500000000003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70"/>
        <v>152.76</v>
      </c>
      <c r="Y4050" s="14">
        <f t="shared" si="1271"/>
        <v>0</v>
      </c>
      <c r="Z4050" s="14">
        <f t="shared" si="1272"/>
        <v>344.04500000000007</v>
      </c>
      <c r="AA4050" s="14">
        <f t="shared" si="1273"/>
        <v>0</v>
      </c>
      <c r="AB4050" s="14">
        <f t="shared" si="1274"/>
        <v>0</v>
      </c>
      <c r="AC4050" s="15">
        <f t="shared" si="1275"/>
        <v>496.8</v>
      </c>
      <c r="AD4050" s="48">
        <f>(ROUND(AC4050-AC4043,1)/AC4043)</f>
        <v>0.30086410054988222</v>
      </c>
      <c r="AE4050" s="113"/>
      <c r="AF4050" s="60"/>
    </row>
    <row r="4051" spans="1:32">
      <c r="A4051" s="99" t="s">
        <v>845</v>
      </c>
      <c r="B4051" s="87"/>
      <c r="C4051" s="21" t="s">
        <v>3</v>
      </c>
      <c r="D4051" s="12">
        <v>67</v>
      </c>
      <c r="E4051" s="12">
        <v>0</v>
      </c>
      <c r="F4051" s="12">
        <v>0</v>
      </c>
      <c r="G4051" s="12">
        <v>134</v>
      </c>
      <c r="H4051" s="12">
        <v>0</v>
      </c>
      <c r="I4051" s="13">
        <v>50</v>
      </c>
      <c r="J4051" s="13">
        <v>10</v>
      </c>
      <c r="K4051" s="13">
        <v>0</v>
      </c>
      <c r="L4051" s="13">
        <v>65</v>
      </c>
      <c r="M4051" s="13">
        <v>0</v>
      </c>
      <c r="N4051" s="14">
        <f>D4051*$D$11</f>
        <v>80.399999999999991</v>
      </c>
      <c r="O4051" s="14">
        <f>E4051*$E$11</f>
        <v>0</v>
      </c>
      <c r="P4051" s="14">
        <f>F4051*$F$11</f>
        <v>0</v>
      </c>
      <c r="Q4051" s="14">
        <f>G4051*$G$11</f>
        <v>174.20000000000002</v>
      </c>
      <c r="R4051" s="14">
        <f>H4051*$H$11</f>
        <v>0</v>
      </c>
      <c r="S4051" s="14">
        <f>(N4051/100)*(I4051*$I$11)+(N4051/100)*(J4051*$J$11)</f>
        <v>72.36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169.84500000000003</v>
      </c>
      <c r="W4051" s="14">
        <f>(R4051/100)*(K4051*$K$11)+(R4051/100)*(L4051*$L$11)</f>
        <v>0</v>
      </c>
      <c r="X4051" s="14">
        <f t="shared" si="1270"/>
        <v>152.76</v>
      </c>
      <c r="Y4051" s="14">
        <f t="shared" si="1271"/>
        <v>0</v>
      </c>
      <c r="Z4051" s="14">
        <f t="shared" si="1272"/>
        <v>0</v>
      </c>
      <c r="AA4051" s="14">
        <f t="shared" si="1273"/>
        <v>344.04500000000007</v>
      </c>
      <c r="AB4051" s="14">
        <f t="shared" si="1274"/>
        <v>0</v>
      </c>
      <c r="AC4051" s="15">
        <f t="shared" si="1275"/>
        <v>496.8</v>
      </c>
      <c r="AD4051" s="48">
        <f>(ROUND(AC4051-AC4043,1)/AC4043)</f>
        <v>0.30086410054988222</v>
      </c>
      <c r="AE4051" s="113"/>
      <c r="AF4051" s="60"/>
    </row>
    <row r="4052" spans="1:32">
      <c r="A4052" s="99" t="s">
        <v>846</v>
      </c>
      <c r="B4052" s="87"/>
      <c r="C4052" s="21" t="s">
        <v>4</v>
      </c>
      <c r="D4052" s="12">
        <v>67</v>
      </c>
      <c r="E4052" s="12">
        <v>0</v>
      </c>
      <c r="F4052" s="12">
        <v>0</v>
      </c>
      <c r="G4052" s="12">
        <v>0</v>
      </c>
      <c r="H4052" s="12">
        <v>134</v>
      </c>
      <c r="I4052" s="13">
        <v>50</v>
      </c>
      <c r="J4052" s="13">
        <v>10</v>
      </c>
      <c r="K4052" s="13">
        <v>32.5</v>
      </c>
      <c r="L4052" s="13">
        <v>32.5</v>
      </c>
      <c r="M4052" s="13">
        <v>0</v>
      </c>
      <c r="N4052" s="14">
        <f>D4052*$D$12</f>
        <v>80.399999999999991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174.20000000000002</v>
      </c>
      <c r="S4052" s="14">
        <f>(N4052/100)*(I4052*$I$12)+(N4052/100)*(J4052*$J$12)</f>
        <v>72.36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169.84500000000003</v>
      </c>
      <c r="X4052" s="14">
        <f t="shared" si="1270"/>
        <v>152.76</v>
      </c>
      <c r="Y4052" s="14">
        <f t="shared" si="1271"/>
        <v>0</v>
      </c>
      <c r="Z4052" s="14">
        <f t="shared" si="1272"/>
        <v>0</v>
      </c>
      <c r="AA4052" s="14">
        <f t="shared" si="1273"/>
        <v>0</v>
      </c>
      <c r="AB4052" s="14">
        <f t="shared" si="1274"/>
        <v>344.04500000000007</v>
      </c>
      <c r="AC4052" s="15">
        <f t="shared" si="1275"/>
        <v>496.8</v>
      </c>
      <c r="AD4052" s="48">
        <f>(ROUND(AC4052-AC4043,1)/AC4043)</f>
        <v>0.30086410054988222</v>
      </c>
      <c r="AE4052" s="113"/>
      <c r="AF4052" s="60"/>
    </row>
    <row r="4053" spans="1:32">
      <c r="A4053" s="99" t="s">
        <v>847</v>
      </c>
      <c r="B4053" s="87"/>
      <c r="C4053" s="21" t="s">
        <v>327</v>
      </c>
      <c r="D4053" s="12">
        <v>134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0</v>
      </c>
      <c r="L4053" s="13">
        <v>0</v>
      </c>
      <c r="M4053" s="13">
        <v>60</v>
      </c>
      <c r="N4053" s="14">
        <f>D4053*$D$13</f>
        <v>174.20000000000002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313.56000000000006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70"/>
        <v>487.7600000000001</v>
      </c>
      <c r="Y4053" s="14">
        <f t="shared" si="1271"/>
        <v>0</v>
      </c>
      <c r="Z4053" s="14">
        <f t="shared" si="1272"/>
        <v>0</v>
      </c>
      <c r="AA4053" s="14">
        <f t="shared" si="1273"/>
        <v>0</v>
      </c>
      <c r="AB4053" s="14">
        <f t="shared" si="1274"/>
        <v>0</v>
      </c>
      <c r="AC4053" s="15">
        <f t="shared" si="1275"/>
        <v>487.8</v>
      </c>
      <c r="AD4053" s="48">
        <f>(ROUND(AC4053-AC4043,1)/AC4043)</f>
        <v>0.27729772191673219</v>
      </c>
      <c r="AE4053" s="113"/>
      <c r="AF4053" s="60"/>
    </row>
    <row r="4054" spans="1:32">
      <c r="A4054" s="99" t="s">
        <v>848</v>
      </c>
      <c r="B4054" s="87"/>
      <c r="C4054" s="21" t="s">
        <v>328</v>
      </c>
      <c r="D4054" s="12">
        <v>134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10</v>
      </c>
      <c r="K4054" s="13">
        <v>60</v>
      </c>
      <c r="L4054" s="13">
        <v>0</v>
      </c>
      <c r="M4054" s="13">
        <v>0</v>
      </c>
      <c r="N4054" s="14">
        <f>D4054*$D$14</f>
        <v>174.20000000000002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313.56000000000006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70"/>
        <v>487.7600000000001</v>
      </c>
      <c r="Y4054" s="14">
        <f t="shared" si="1271"/>
        <v>0</v>
      </c>
      <c r="Z4054" s="14">
        <f t="shared" si="1272"/>
        <v>0</v>
      </c>
      <c r="AA4054" s="14">
        <f t="shared" si="1273"/>
        <v>0</v>
      </c>
      <c r="AB4054" s="14">
        <f t="shared" si="1274"/>
        <v>0</v>
      </c>
      <c r="AC4054" s="15">
        <f t="shared" si="1275"/>
        <v>487.8</v>
      </c>
      <c r="AD4054" s="48">
        <f>(ROUND(AC4054-AC4043,1)/AC4043)</f>
        <v>0.27729772191673219</v>
      </c>
      <c r="AE4054" s="113"/>
      <c r="AF4054" s="60"/>
    </row>
    <row r="4055" spans="1:32">
      <c r="A4055" s="99"/>
      <c r="B4055" s="87"/>
      <c r="C4055" s="21" t="s">
        <v>329</v>
      </c>
      <c r="D4055" s="12">
        <v>134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10</v>
      </c>
      <c r="K4055" s="13">
        <v>0</v>
      </c>
      <c r="L4055" s="13">
        <v>60</v>
      </c>
      <c r="M4055" s="13">
        <v>0</v>
      </c>
      <c r="N4055" s="14">
        <f>D4055*$D$15</f>
        <v>174.20000000000002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313.56000000000006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70"/>
        <v>487.7600000000001</v>
      </c>
      <c r="Y4055" s="14">
        <f t="shared" si="1271"/>
        <v>0</v>
      </c>
      <c r="Z4055" s="14">
        <f t="shared" si="1272"/>
        <v>0</v>
      </c>
      <c r="AA4055" s="14">
        <f t="shared" si="1273"/>
        <v>0</v>
      </c>
      <c r="AB4055" s="14">
        <f t="shared" si="1274"/>
        <v>0</v>
      </c>
      <c r="AC4055" s="15">
        <f t="shared" si="1275"/>
        <v>487.8</v>
      </c>
      <c r="AD4055" s="48">
        <f>(ROUND(AC4055-AC4043,1)/AC4043)</f>
        <v>0.27729772191673219</v>
      </c>
      <c r="AE4055" s="113"/>
      <c r="AF4055" s="60"/>
    </row>
    <row r="4056" spans="1:32">
      <c r="A4056" s="99"/>
      <c r="B4056" s="87"/>
      <c r="C4056" s="21" t="s">
        <v>325</v>
      </c>
      <c r="D4056" s="12">
        <v>134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42</v>
      </c>
      <c r="K4056" s="13">
        <v>0</v>
      </c>
      <c r="L4056" s="13">
        <v>0</v>
      </c>
      <c r="M4056" s="13">
        <v>0</v>
      </c>
      <c r="N4056" s="14">
        <f>D4056*$D$16</f>
        <v>174.20000000000002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255.37720000000002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70"/>
        <v>429.57720000000006</v>
      </c>
      <c r="Y4056" s="14">
        <f t="shared" si="1271"/>
        <v>0</v>
      </c>
      <c r="Z4056" s="14">
        <f t="shared" si="1272"/>
        <v>0</v>
      </c>
      <c r="AA4056" s="14">
        <f t="shared" si="1273"/>
        <v>0</v>
      </c>
      <c r="AB4056" s="14">
        <f t="shared" si="1274"/>
        <v>0</v>
      </c>
      <c r="AC4056" s="15">
        <f t="shared" si="1275"/>
        <v>429.6</v>
      </c>
      <c r="AD4056" s="48">
        <f>(ROUND(AC4056-AC4043,1)/AC4043)</f>
        <v>0.12490180675569522</v>
      </c>
      <c r="AE4056" s="113"/>
      <c r="AF4056" s="60"/>
    </row>
    <row r="4057" spans="1:32">
      <c r="A4057" s="99"/>
      <c r="B4057" s="87"/>
      <c r="C4057" s="21" t="s">
        <v>326</v>
      </c>
      <c r="D4057" s="12">
        <v>134</v>
      </c>
      <c r="E4057" s="12">
        <v>0</v>
      </c>
      <c r="F4057" s="12">
        <v>0</v>
      </c>
      <c r="G4057" s="12">
        <v>0</v>
      </c>
      <c r="H4057" s="12">
        <v>0</v>
      </c>
      <c r="I4057" s="13">
        <v>69</v>
      </c>
      <c r="J4057" s="13">
        <v>10</v>
      </c>
      <c r="K4057" s="13">
        <v>0</v>
      </c>
      <c r="L4057" s="13">
        <v>0</v>
      </c>
      <c r="M4057" s="13">
        <v>0</v>
      </c>
      <c r="N4057" s="14">
        <f>D4057*$D$17</f>
        <v>174.20000000000002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293.87540000000001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70"/>
        <v>468.07540000000006</v>
      </c>
      <c r="Y4057" s="14">
        <f t="shared" si="1271"/>
        <v>0</v>
      </c>
      <c r="Z4057" s="14">
        <f t="shared" si="1272"/>
        <v>0</v>
      </c>
      <c r="AA4057" s="14">
        <f t="shared" si="1273"/>
        <v>0</v>
      </c>
      <c r="AB4057" s="14">
        <f t="shared" si="1274"/>
        <v>0</v>
      </c>
      <c r="AC4057" s="15">
        <f t="shared" si="1275"/>
        <v>468.1</v>
      </c>
      <c r="AD4057" s="48">
        <f>(ROUND(AC4057-AC4043,1)/AC4043)</f>
        <v>0.22571353757528151</v>
      </c>
      <c r="AE4057" s="113"/>
      <c r="AF4057" s="60"/>
    </row>
    <row r="4058" spans="1:32">
      <c r="A4058" s="106" t="s">
        <v>0</v>
      </c>
      <c r="B4058" s="88" t="s">
        <v>311</v>
      </c>
      <c r="C4058" s="50" t="s">
        <v>243</v>
      </c>
      <c r="D4058" s="11">
        <v>118</v>
      </c>
      <c r="E4058" s="11">
        <v>0</v>
      </c>
      <c r="F4058" s="11">
        <v>0</v>
      </c>
      <c r="G4058" s="11">
        <v>0</v>
      </c>
      <c r="H4058" s="11">
        <v>0</v>
      </c>
      <c r="I4058" s="51">
        <v>30</v>
      </c>
      <c r="J4058" s="51">
        <v>50</v>
      </c>
      <c r="K4058" s="51">
        <v>0</v>
      </c>
      <c r="L4058" s="51">
        <v>0</v>
      </c>
      <c r="M4058" s="51">
        <v>0</v>
      </c>
      <c r="N4058" s="52">
        <f>D4058*$D$3</f>
        <v>177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212.4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70"/>
        <v>389.4</v>
      </c>
      <c r="Y4058" s="52">
        <f t="shared" si="1271"/>
        <v>0</v>
      </c>
      <c r="Z4058" s="52">
        <f t="shared" si="1272"/>
        <v>0</v>
      </c>
      <c r="AA4058" s="52">
        <f t="shared" si="1273"/>
        <v>0</v>
      </c>
      <c r="AB4058" s="52">
        <f t="shared" si="1274"/>
        <v>0</v>
      </c>
      <c r="AC4058" s="53">
        <f>ROUND(X4058+Y4058+Z4058+AA4058+AB4058,1)</f>
        <v>389.4</v>
      </c>
      <c r="AD4058" s="58">
        <v>0</v>
      </c>
      <c r="AE4058" s="113"/>
      <c r="AF4058" s="60"/>
    </row>
    <row r="4059" spans="1:32">
      <c r="A4059" s="99" t="s">
        <v>814</v>
      </c>
      <c r="B4059" s="89">
        <v>10</v>
      </c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45</v>
      </c>
      <c r="J4059" s="13">
        <v>65</v>
      </c>
      <c r="K4059" s="13">
        <v>0</v>
      </c>
      <c r="L4059" s="13">
        <v>0</v>
      </c>
      <c r="M4059" s="13">
        <v>0</v>
      </c>
      <c r="N4059" s="14">
        <f>D4059*$D$4</f>
        <v>153.4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303.73200000000003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70"/>
        <v>457.13200000000006</v>
      </c>
      <c r="Y4059" s="14">
        <f t="shared" si="1271"/>
        <v>0</v>
      </c>
      <c r="Z4059" s="14">
        <f t="shared" si="1272"/>
        <v>0</v>
      </c>
      <c r="AA4059" s="14">
        <f t="shared" si="1273"/>
        <v>0</v>
      </c>
      <c r="AB4059" s="14">
        <f t="shared" si="1274"/>
        <v>0</v>
      </c>
      <c r="AC4059" s="15">
        <f>ROUND(X4059+Y4059+Z4059+AA4059+AB4059,1)</f>
        <v>457.1</v>
      </c>
      <c r="AD4059" s="48">
        <f>(ROUND(AC4059-AC4058,1)/AC4058)</f>
        <v>0.17385721623009762</v>
      </c>
      <c r="AE4059" s="113" t="s">
        <v>813</v>
      </c>
      <c r="AF4059" s="60"/>
    </row>
    <row r="4060" spans="1:32">
      <c r="A4060" s="99" t="s">
        <v>815</v>
      </c>
      <c r="B4060" s="89">
        <v>18</v>
      </c>
      <c r="C4060" s="21" t="s">
        <v>849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30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D4060*$D$5</f>
        <v>165.2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198.23999999999998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70"/>
        <v>363.43999999999994</v>
      </c>
      <c r="Y4060" s="14">
        <f t="shared" si="1271"/>
        <v>0</v>
      </c>
      <c r="Z4060" s="14">
        <f t="shared" si="1272"/>
        <v>0</v>
      </c>
      <c r="AA4060" s="14">
        <f t="shared" si="1273"/>
        <v>0</v>
      </c>
      <c r="AB4060" s="14">
        <f t="shared" si="1274"/>
        <v>0</v>
      </c>
      <c r="AC4060" s="15">
        <f t="shared" ref="AC4060:AC4072" si="1276">ROUND(X4060+Y4060+Z4060+AA4060+AB4060,1)</f>
        <v>363.4</v>
      </c>
      <c r="AD4060" s="48">
        <f>(ROUND(AC4060-AC4058,1)/AC4058)</f>
        <v>-6.6769388803287116E-2</v>
      </c>
      <c r="AE4060" s="113"/>
      <c r="AF4060" s="60"/>
    </row>
    <row r="4061" spans="1:32">
      <c r="A4061" s="99" t="s">
        <v>816</v>
      </c>
      <c r="B4061" s="89">
        <v>0</v>
      </c>
      <c r="C4061" s="21" t="s">
        <v>337</v>
      </c>
      <c r="D4061" s="12">
        <v>118</v>
      </c>
      <c r="E4061" s="12">
        <v>0</v>
      </c>
      <c r="F4061" s="12">
        <v>0</v>
      </c>
      <c r="G4061" s="12">
        <v>0</v>
      </c>
      <c r="H4061" s="12">
        <v>0</v>
      </c>
      <c r="I4061" s="13">
        <v>30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D4061*$D$6</f>
        <v>165.2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198.23999999999998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70"/>
        <v>363.43999999999994</v>
      </c>
      <c r="Y4061" s="14">
        <f t="shared" si="1271"/>
        <v>0</v>
      </c>
      <c r="Z4061" s="14">
        <f t="shared" si="1272"/>
        <v>0</v>
      </c>
      <c r="AA4061" s="14">
        <f t="shared" si="1273"/>
        <v>0</v>
      </c>
      <c r="AB4061" s="14">
        <f t="shared" ref="AB4061:AB4072" si="1277">R4061+W4061</f>
        <v>0</v>
      </c>
      <c r="AC4061" s="15">
        <f t="shared" si="1276"/>
        <v>363.4</v>
      </c>
      <c r="AD4061" s="48">
        <f>(ROUND(AC4061-AC4058,1)/AC4058)</f>
        <v>-6.6769388803287116E-2</v>
      </c>
      <c r="AE4061" s="113"/>
      <c r="AF4061" s="60"/>
    </row>
    <row r="4062" spans="1:32">
      <c r="A4062" s="99" t="s">
        <v>817</v>
      </c>
      <c r="B4062" s="89">
        <v>0</v>
      </c>
      <c r="C4062" s="21" t="s">
        <v>338</v>
      </c>
      <c r="D4062" s="12">
        <v>118</v>
      </c>
      <c r="E4062" s="12">
        <v>0</v>
      </c>
      <c r="F4062" s="12">
        <v>0</v>
      </c>
      <c r="G4062" s="12">
        <v>0</v>
      </c>
      <c r="H4062" s="12">
        <v>0</v>
      </c>
      <c r="I4062" s="13">
        <v>30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D4062*$D$7</f>
        <v>165.2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198.23999999999998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70"/>
        <v>363.43999999999994</v>
      </c>
      <c r="Y4062" s="14">
        <f t="shared" si="1271"/>
        <v>0</v>
      </c>
      <c r="Z4062" s="14">
        <f t="shared" si="1272"/>
        <v>0</v>
      </c>
      <c r="AA4062" s="14">
        <f t="shared" si="1273"/>
        <v>0</v>
      </c>
      <c r="AB4062" s="14">
        <f t="shared" si="1277"/>
        <v>0</v>
      </c>
      <c r="AC4062" s="15">
        <f t="shared" si="1276"/>
        <v>363.4</v>
      </c>
      <c r="AD4062" s="48">
        <f>(ROUND(AC4062-AC4058,1)/AC4058)</f>
        <v>-6.6769388803287116E-2</v>
      </c>
      <c r="AE4062" s="113"/>
      <c r="AF4062" s="60"/>
    </row>
    <row r="4063" spans="1:32">
      <c r="A4063" s="99" t="s">
        <v>666</v>
      </c>
      <c r="B4063" s="89"/>
      <c r="C4063" s="21" t="s">
        <v>339</v>
      </c>
      <c r="D4063" s="12">
        <v>118</v>
      </c>
      <c r="E4063" s="12">
        <v>0</v>
      </c>
      <c r="F4063" s="12">
        <v>0</v>
      </c>
      <c r="G4063" s="12">
        <v>0</v>
      </c>
      <c r="H4063" s="12">
        <v>0</v>
      </c>
      <c r="I4063" s="13">
        <v>30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D4063*$D$8</f>
        <v>165.2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198.23999999999998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70"/>
        <v>363.43999999999994</v>
      </c>
      <c r="Y4063" s="14">
        <f t="shared" si="1271"/>
        <v>0</v>
      </c>
      <c r="Z4063" s="14">
        <f t="shared" si="1272"/>
        <v>0</v>
      </c>
      <c r="AA4063" s="14">
        <f t="shared" si="1273"/>
        <v>0</v>
      </c>
      <c r="AB4063" s="14">
        <f t="shared" si="1277"/>
        <v>0</v>
      </c>
      <c r="AC4063" s="15">
        <f t="shared" si="1276"/>
        <v>363.4</v>
      </c>
      <c r="AD4063" s="48">
        <f>(ROUND(AC4063-AC4058,1)/AC4058)</f>
        <v>-6.6769388803287116E-2</v>
      </c>
      <c r="AE4063" s="113"/>
      <c r="AF4063" s="60"/>
    </row>
    <row r="4064" spans="1:32">
      <c r="A4064" s="99" t="s">
        <v>605</v>
      </c>
      <c r="B4064" s="89"/>
      <c r="C4064" s="21" t="s">
        <v>1</v>
      </c>
      <c r="D4064" s="12">
        <v>59</v>
      </c>
      <c r="E4064" s="12">
        <v>118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85</v>
      </c>
      <c r="L4064" s="13">
        <v>0</v>
      </c>
      <c r="M4064" s="13">
        <v>0</v>
      </c>
      <c r="N4064" s="14">
        <f>D4064*$D$9</f>
        <v>70.8</v>
      </c>
      <c r="O4064" s="14">
        <f>E4064*$E$9</f>
        <v>153.4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84.96</v>
      </c>
      <c r="T4064" s="14">
        <f>(O4064/100)*(K4064*$K$9)</f>
        <v>195.58500000000001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70"/>
        <v>155.76</v>
      </c>
      <c r="Y4064" s="14">
        <f t="shared" si="1271"/>
        <v>348.98500000000001</v>
      </c>
      <c r="Z4064" s="14">
        <f t="shared" si="1272"/>
        <v>0</v>
      </c>
      <c r="AA4064" s="14">
        <f t="shared" si="1273"/>
        <v>0</v>
      </c>
      <c r="AB4064" s="14">
        <f t="shared" si="1277"/>
        <v>0</v>
      </c>
      <c r="AC4064" s="15">
        <f t="shared" si="1276"/>
        <v>504.7</v>
      </c>
      <c r="AD4064" s="48">
        <f>(ROUND(AC4064-AC4058,1)/AC4058)</f>
        <v>0.29609655880842323</v>
      </c>
      <c r="AE4064" s="113"/>
      <c r="AF4064" s="60"/>
    </row>
    <row r="4065" spans="1:32">
      <c r="A4065" s="99" t="s">
        <v>844</v>
      </c>
      <c r="B4065" s="89"/>
      <c r="C4065" s="21" t="s">
        <v>2</v>
      </c>
      <c r="D4065" s="12">
        <v>59</v>
      </c>
      <c r="E4065" s="12">
        <v>0</v>
      </c>
      <c r="F4065" s="12">
        <v>118</v>
      </c>
      <c r="G4065" s="12">
        <v>0</v>
      </c>
      <c r="H4065" s="12">
        <v>0</v>
      </c>
      <c r="I4065" s="13">
        <v>30</v>
      </c>
      <c r="J4065" s="13">
        <v>50</v>
      </c>
      <c r="K4065" s="13">
        <v>42.5</v>
      </c>
      <c r="L4065" s="13">
        <v>42.5</v>
      </c>
      <c r="M4065" s="13">
        <v>0</v>
      </c>
      <c r="N4065" s="14">
        <f>D4065*$D$10</f>
        <v>70.8</v>
      </c>
      <c r="O4065" s="14">
        <f>E4065*$E$10</f>
        <v>0</v>
      </c>
      <c r="P4065" s="14">
        <f>F4065*$F$10</f>
        <v>153.4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84.96</v>
      </c>
      <c r="T4065" s="14">
        <f>(O4065/100)*(K4065*$J$10)</f>
        <v>0</v>
      </c>
      <c r="U4065" s="14">
        <f>(P4065/100)*(K4065*$K$10)+(P4065/100)*(L4065*$L$10)</f>
        <v>195.58500000000001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70"/>
        <v>155.76</v>
      </c>
      <c r="Y4065" s="14">
        <f t="shared" si="1271"/>
        <v>0</v>
      </c>
      <c r="Z4065" s="14">
        <f t="shared" si="1272"/>
        <v>348.98500000000001</v>
      </c>
      <c r="AA4065" s="14">
        <f t="shared" si="1273"/>
        <v>0</v>
      </c>
      <c r="AB4065" s="14">
        <f t="shared" si="1277"/>
        <v>0</v>
      </c>
      <c r="AC4065" s="15">
        <f t="shared" si="1276"/>
        <v>504.7</v>
      </c>
      <c r="AD4065" s="48">
        <f>(ROUND(AC4065-AC4058,1)/AC4058)</f>
        <v>0.29609655880842323</v>
      </c>
      <c r="AE4065" s="113"/>
      <c r="AF4065" s="60"/>
    </row>
    <row r="4066" spans="1:32">
      <c r="A4066" s="99" t="s">
        <v>845</v>
      </c>
      <c r="B4066" s="89"/>
      <c r="C4066" s="21" t="s">
        <v>3</v>
      </c>
      <c r="D4066" s="12">
        <v>59</v>
      </c>
      <c r="E4066" s="12">
        <v>0</v>
      </c>
      <c r="F4066" s="12">
        <v>0</v>
      </c>
      <c r="G4066" s="12">
        <v>118</v>
      </c>
      <c r="H4066" s="12">
        <v>0</v>
      </c>
      <c r="I4066" s="13">
        <v>30</v>
      </c>
      <c r="J4066" s="13">
        <v>50</v>
      </c>
      <c r="K4066" s="13">
        <v>0</v>
      </c>
      <c r="L4066" s="13">
        <v>85</v>
      </c>
      <c r="M4066" s="13">
        <v>0</v>
      </c>
      <c r="N4066" s="14">
        <f>D4066*$D$11</f>
        <v>70.8</v>
      </c>
      <c r="O4066" s="14">
        <f>E4066*$E$11</f>
        <v>0</v>
      </c>
      <c r="P4066" s="14">
        <f>F4066*$F$11</f>
        <v>0</v>
      </c>
      <c r="Q4066" s="14">
        <f>G4066*$G$11</f>
        <v>153.4</v>
      </c>
      <c r="R4066" s="14">
        <f>H4066*$H$11</f>
        <v>0</v>
      </c>
      <c r="S4066" s="14">
        <f>(N4066/100)*(I4066*$I$11)+(N4066/100)*(J4066*$J$11)</f>
        <v>84.96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195.58500000000001</v>
      </c>
      <c r="W4066" s="14">
        <f>(R4066/100)*(K4066*$K$11)+(R4066/100)*(L4066*$L$11)</f>
        <v>0</v>
      </c>
      <c r="X4066" s="14">
        <f t="shared" si="1270"/>
        <v>155.76</v>
      </c>
      <c r="Y4066" s="14">
        <f t="shared" si="1271"/>
        <v>0</v>
      </c>
      <c r="Z4066" s="14">
        <f t="shared" si="1272"/>
        <v>0</v>
      </c>
      <c r="AA4066" s="14">
        <f t="shared" si="1273"/>
        <v>348.98500000000001</v>
      </c>
      <c r="AB4066" s="14">
        <f t="shared" si="1277"/>
        <v>0</v>
      </c>
      <c r="AC4066" s="15">
        <f t="shared" si="1276"/>
        <v>504.7</v>
      </c>
      <c r="AD4066" s="48">
        <f>(ROUND(AC4066-AC4058,1)/AC4058)</f>
        <v>0.29609655880842323</v>
      </c>
      <c r="AE4066" s="113"/>
      <c r="AF4066" s="60"/>
    </row>
    <row r="4067" spans="1:32">
      <c r="A4067" s="99" t="s">
        <v>846</v>
      </c>
      <c r="B4067" s="89"/>
      <c r="C4067" s="21" t="s">
        <v>4</v>
      </c>
      <c r="D4067" s="12">
        <v>59</v>
      </c>
      <c r="E4067" s="12">
        <v>0</v>
      </c>
      <c r="F4067" s="12">
        <v>0</v>
      </c>
      <c r="G4067" s="12">
        <v>0</v>
      </c>
      <c r="H4067" s="12">
        <v>118</v>
      </c>
      <c r="I4067" s="13">
        <v>30</v>
      </c>
      <c r="J4067" s="13">
        <v>50</v>
      </c>
      <c r="K4067" s="13">
        <v>42.5</v>
      </c>
      <c r="L4067" s="13">
        <v>42.5</v>
      </c>
      <c r="M4067" s="13">
        <v>0</v>
      </c>
      <c r="N4067" s="14">
        <f>D4067*$D$12</f>
        <v>70.8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153.4</v>
      </c>
      <c r="S4067" s="14">
        <f>(N4067/100)*(I4067*$I$12)+(N4067/100)*(J4067*$J$12)</f>
        <v>84.96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195.58500000000001</v>
      </c>
      <c r="X4067" s="14">
        <f t="shared" si="1270"/>
        <v>155.76</v>
      </c>
      <c r="Y4067" s="14">
        <f t="shared" si="1271"/>
        <v>0</v>
      </c>
      <c r="Z4067" s="14">
        <f t="shared" si="1272"/>
        <v>0</v>
      </c>
      <c r="AA4067" s="14">
        <f t="shared" si="1273"/>
        <v>0</v>
      </c>
      <c r="AB4067" s="14">
        <f t="shared" si="1277"/>
        <v>348.98500000000001</v>
      </c>
      <c r="AC4067" s="15">
        <f t="shared" si="1276"/>
        <v>504.7</v>
      </c>
      <c r="AD4067" s="48">
        <f>(ROUND(AC4067-AC4058,1)/AC4058)</f>
        <v>0.29609655880842323</v>
      </c>
      <c r="AE4067" s="113"/>
      <c r="AF4067" s="60"/>
    </row>
    <row r="4068" spans="1:32">
      <c r="A4068" s="99" t="s">
        <v>847</v>
      </c>
      <c r="B4068" s="89"/>
      <c r="C4068" s="21" t="s">
        <v>327</v>
      </c>
      <c r="D4068" s="12">
        <v>118</v>
      </c>
      <c r="E4068" s="12">
        <v>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0</v>
      </c>
      <c r="L4068" s="13">
        <v>0</v>
      </c>
      <c r="M4068" s="13">
        <v>70</v>
      </c>
      <c r="N4068" s="14">
        <f>D4068*$D$13</f>
        <v>153.4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345.15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70"/>
        <v>498.54999999999995</v>
      </c>
      <c r="Y4068" s="14">
        <f t="shared" si="1271"/>
        <v>0</v>
      </c>
      <c r="Z4068" s="14">
        <f t="shared" si="1272"/>
        <v>0</v>
      </c>
      <c r="AA4068" s="14">
        <f t="shared" si="1273"/>
        <v>0</v>
      </c>
      <c r="AB4068" s="14">
        <f t="shared" si="1277"/>
        <v>0</v>
      </c>
      <c r="AC4068" s="15">
        <f t="shared" si="1276"/>
        <v>498.6</v>
      </c>
      <c r="AD4068" s="48">
        <f>(ROUND(AC4068-AC4058,1)/AC4058)</f>
        <v>0.28043143297380591</v>
      </c>
      <c r="AE4068" s="113"/>
      <c r="AF4068" s="60"/>
    </row>
    <row r="4069" spans="1:32">
      <c r="A4069" s="99" t="s">
        <v>848</v>
      </c>
      <c r="B4069" s="89"/>
      <c r="C4069" s="21" t="s">
        <v>328</v>
      </c>
      <c r="D4069" s="12">
        <v>118</v>
      </c>
      <c r="E4069" s="12">
        <v>0</v>
      </c>
      <c r="F4069" s="12">
        <v>0</v>
      </c>
      <c r="G4069" s="12">
        <v>0</v>
      </c>
      <c r="H4069" s="12">
        <v>0</v>
      </c>
      <c r="I4069" s="13">
        <v>30</v>
      </c>
      <c r="J4069" s="13">
        <v>50</v>
      </c>
      <c r="K4069" s="13">
        <v>70</v>
      </c>
      <c r="L4069" s="13">
        <v>0</v>
      </c>
      <c r="M4069" s="13">
        <v>0</v>
      </c>
      <c r="N4069" s="14">
        <f>D4069*$D$14</f>
        <v>153.4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345.15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70"/>
        <v>498.54999999999995</v>
      </c>
      <c r="Y4069" s="14">
        <f t="shared" si="1271"/>
        <v>0</v>
      </c>
      <c r="Z4069" s="14">
        <f t="shared" si="1272"/>
        <v>0</v>
      </c>
      <c r="AA4069" s="14">
        <f t="shared" si="1273"/>
        <v>0</v>
      </c>
      <c r="AB4069" s="14">
        <f t="shared" si="1277"/>
        <v>0</v>
      </c>
      <c r="AC4069" s="15">
        <f t="shared" si="1276"/>
        <v>498.6</v>
      </c>
      <c r="AD4069" s="48">
        <f>(ROUND(AC4069-AC4058,1)/AC4058)</f>
        <v>0.28043143297380591</v>
      </c>
      <c r="AE4069" s="113"/>
      <c r="AF4069" s="60"/>
    </row>
    <row r="4070" spans="1:32">
      <c r="A4070" s="99"/>
      <c r="B4070" s="89"/>
      <c r="C4070" s="21" t="s">
        <v>329</v>
      </c>
      <c r="D4070" s="12">
        <v>118</v>
      </c>
      <c r="E4070" s="12">
        <v>0</v>
      </c>
      <c r="F4070" s="12">
        <v>0</v>
      </c>
      <c r="G4070" s="12">
        <v>0</v>
      </c>
      <c r="H4070" s="12">
        <v>0</v>
      </c>
      <c r="I4070" s="13">
        <v>30</v>
      </c>
      <c r="J4070" s="13">
        <v>50</v>
      </c>
      <c r="K4070" s="13">
        <v>0</v>
      </c>
      <c r="L4070" s="13">
        <v>70</v>
      </c>
      <c r="M4070" s="13">
        <v>0</v>
      </c>
      <c r="N4070" s="14">
        <f>D4070*$D$15</f>
        <v>153.4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345.15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70"/>
        <v>498.54999999999995</v>
      </c>
      <c r="Y4070" s="14">
        <f t="shared" si="1271"/>
        <v>0</v>
      </c>
      <c r="Z4070" s="14">
        <f t="shared" si="1272"/>
        <v>0</v>
      </c>
      <c r="AA4070" s="14">
        <f t="shared" si="1273"/>
        <v>0</v>
      </c>
      <c r="AB4070" s="14">
        <f t="shared" si="1277"/>
        <v>0</v>
      </c>
      <c r="AC4070" s="15">
        <f t="shared" si="1276"/>
        <v>498.6</v>
      </c>
      <c r="AD4070" s="48">
        <f>(ROUND(AC4070-AC4058,1)/AC4058)</f>
        <v>0.28043143297380591</v>
      </c>
      <c r="AE4070" s="113"/>
      <c r="AF4070" s="60"/>
    </row>
    <row r="4071" spans="1:32">
      <c r="A4071" s="99"/>
      <c r="B4071" s="89"/>
      <c r="C4071" s="21" t="s">
        <v>325</v>
      </c>
      <c r="D4071" s="12">
        <v>118</v>
      </c>
      <c r="E4071" s="12">
        <v>0</v>
      </c>
      <c r="F4071" s="12">
        <v>0</v>
      </c>
      <c r="G4071" s="12">
        <v>0</v>
      </c>
      <c r="H4071" s="12">
        <v>0</v>
      </c>
      <c r="I4071" s="13">
        <v>30</v>
      </c>
      <c r="J4071" s="13">
        <v>79</v>
      </c>
      <c r="K4071" s="13">
        <v>0</v>
      </c>
      <c r="L4071" s="13">
        <v>0</v>
      </c>
      <c r="M4071" s="13">
        <v>0</v>
      </c>
      <c r="N4071" s="14">
        <f>D4071*$D$16</f>
        <v>153.4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324.74779999999998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70"/>
        <v>478.14779999999996</v>
      </c>
      <c r="Y4071" s="14">
        <f t="shared" si="1271"/>
        <v>0</v>
      </c>
      <c r="Z4071" s="14">
        <f t="shared" si="1272"/>
        <v>0</v>
      </c>
      <c r="AA4071" s="14">
        <f t="shared" si="1273"/>
        <v>0</v>
      </c>
      <c r="AB4071" s="14">
        <f t="shared" si="1277"/>
        <v>0</v>
      </c>
      <c r="AC4071" s="15">
        <f t="shared" si="1276"/>
        <v>478.1</v>
      </c>
      <c r="AD4071" s="48">
        <f>(ROUND(AC4071-AC4058,1)/AC4058)</f>
        <v>0.2277863379558295</v>
      </c>
      <c r="AE4071" s="113"/>
      <c r="AF4071" s="60"/>
    </row>
    <row r="4072" spans="1:32">
      <c r="A4072" s="99"/>
      <c r="B4072" s="89"/>
      <c r="C4072" s="21" t="s">
        <v>326</v>
      </c>
      <c r="D4072" s="12">
        <v>118</v>
      </c>
      <c r="E4072" s="12">
        <v>0</v>
      </c>
      <c r="F4072" s="12">
        <v>0</v>
      </c>
      <c r="G4072" s="12">
        <v>0</v>
      </c>
      <c r="H4072" s="12">
        <v>0</v>
      </c>
      <c r="I4072" s="13">
        <v>59</v>
      </c>
      <c r="J4072" s="13">
        <v>50</v>
      </c>
      <c r="K4072" s="13">
        <v>0</v>
      </c>
      <c r="L4072" s="13">
        <v>0</v>
      </c>
      <c r="M4072" s="13">
        <v>0</v>
      </c>
      <c r="N4072" s="14">
        <f>D4072*$D$17</f>
        <v>153.4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284.86379999999997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70"/>
        <v>438.26379999999995</v>
      </c>
      <c r="Y4072" s="14">
        <f t="shared" si="1271"/>
        <v>0</v>
      </c>
      <c r="Z4072" s="14">
        <f t="shared" si="1272"/>
        <v>0</v>
      </c>
      <c r="AA4072" s="14">
        <f t="shared" si="1273"/>
        <v>0</v>
      </c>
      <c r="AB4072" s="14">
        <f t="shared" si="1277"/>
        <v>0</v>
      </c>
      <c r="AC4072" s="15">
        <f t="shared" si="1276"/>
        <v>438.3</v>
      </c>
      <c r="AD4072" s="48">
        <f>(ROUND(AC4072-AC4058,1)/AC4058)</f>
        <v>0.12557781201849</v>
      </c>
      <c r="AE4072" s="113"/>
      <c r="AF4072" s="60"/>
    </row>
    <row r="4073" spans="1:32">
      <c r="A4073" s="106" t="s">
        <v>0</v>
      </c>
      <c r="B4073" s="90" t="s">
        <v>177</v>
      </c>
      <c r="C4073" s="50" t="s">
        <v>241</v>
      </c>
      <c r="D4073" s="11">
        <v>120</v>
      </c>
      <c r="E4073" s="11">
        <v>0</v>
      </c>
      <c r="F4073" s="11">
        <v>0</v>
      </c>
      <c r="G4073" s="11">
        <v>0</v>
      </c>
      <c r="H4073" s="11">
        <v>0</v>
      </c>
      <c r="I4073" s="51">
        <v>30</v>
      </c>
      <c r="J4073" s="51">
        <v>20</v>
      </c>
      <c r="K4073" s="51">
        <v>0</v>
      </c>
      <c r="L4073" s="51">
        <v>40</v>
      </c>
      <c r="M4073" s="51">
        <v>0</v>
      </c>
      <c r="N4073" s="52">
        <f>D4073*$D$3</f>
        <v>180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(N4073/100)*(I4073*$I$3)+(N4073/100)*(J4073*$J$3)+(N4073/100)*(L4073*$L$3)</f>
        <v>243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70"/>
        <v>423</v>
      </c>
      <c r="Y4073" s="52">
        <f t="shared" si="1271"/>
        <v>0</v>
      </c>
      <c r="Z4073" s="52">
        <f t="shared" si="1272"/>
        <v>0</v>
      </c>
      <c r="AA4073" s="52">
        <f t="shared" si="1273"/>
        <v>0</v>
      </c>
      <c r="AB4073" s="52">
        <f>R4073+W4073</f>
        <v>0</v>
      </c>
      <c r="AC4073" s="53">
        <f t="shared" si="1275"/>
        <v>423</v>
      </c>
      <c r="AD4073" s="58" t="s">
        <v>329</v>
      </c>
      <c r="AE4073" s="113"/>
      <c r="AF4073" s="60"/>
    </row>
    <row r="4074" spans="1:32">
      <c r="A4074" s="99" t="s">
        <v>814</v>
      </c>
      <c r="B4074" s="91">
        <v>12</v>
      </c>
      <c r="C4074" s="21" t="s">
        <v>324</v>
      </c>
      <c r="D4074" s="12">
        <v>120</v>
      </c>
      <c r="E4074" s="12">
        <v>0</v>
      </c>
      <c r="F4074" s="12">
        <v>0</v>
      </c>
      <c r="G4074" s="12">
        <v>0</v>
      </c>
      <c r="H4074" s="12">
        <v>0</v>
      </c>
      <c r="I4074" s="13">
        <v>53</v>
      </c>
      <c r="J4074" s="13">
        <v>43</v>
      </c>
      <c r="K4074" s="13">
        <v>0</v>
      </c>
      <c r="L4074" s="13">
        <v>40</v>
      </c>
      <c r="M4074" s="13">
        <v>0</v>
      </c>
      <c r="N4074" s="14">
        <f>D4074*$D$4</f>
        <v>156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(N4074/100)*(I4074*$I$4)+(N4074/100)*(J4074*$J$4)+(N4074/100)*(L4074*$L$4)</f>
        <v>363.16800000000006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70"/>
        <v>519.16800000000012</v>
      </c>
      <c r="Y4074" s="14">
        <f t="shared" si="1271"/>
        <v>0</v>
      </c>
      <c r="Z4074" s="14">
        <f t="shared" si="1272"/>
        <v>0</v>
      </c>
      <c r="AA4074" s="14">
        <f t="shared" si="1273"/>
        <v>0</v>
      </c>
      <c r="AB4074" s="14">
        <f>R4074+W4074</f>
        <v>0</v>
      </c>
      <c r="AC4074" s="15">
        <f>ROUND(X4074+Y4074+Z4074+AA4074+AB4074,1)</f>
        <v>519.20000000000005</v>
      </c>
      <c r="AD4074" s="48">
        <f>(ROUND(AC4074-AC4073,1)/AC4073)</f>
        <v>0.22742316784869976</v>
      </c>
      <c r="AE4074" s="113" t="s">
        <v>813</v>
      </c>
      <c r="AF4074" s="60"/>
    </row>
    <row r="4075" spans="1:32">
      <c r="A4075" s="99" t="s">
        <v>815</v>
      </c>
      <c r="B4075" s="91">
        <v>12</v>
      </c>
      <c r="C4075" s="21" t="s">
        <v>849</v>
      </c>
      <c r="D4075" s="12">
        <v>120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20</v>
      </c>
      <c r="K4075" s="13">
        <v>0</v>
      </c>
      <c r="L4075" s="13">
        <v>40</v>
      </c>
      <c r="M4075" s="13">
        <v>0</v>
      </c>
      <c r="N4075" s="14">
        <f>D4075*$D$5</f>
        <v>168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(N4075/100)*(I4075*$I$5)+(N4075/100)*(J4075*$J$5)+(N4075/100)*(L4075*$L$5)</f>
        <v>226.8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70"/>
        <v>394.8</v>
      </c>
      <c r="Y4075" s="14">
        <f t="shared" si="1271"/>
        <v>0</v>
      </c>
      <c r="Z4075" s="14">
        <f t="shared" si="1272"/>
        <v>0</v>
      </c>
      <c r="AA4075" s="14">
        <f t="shared" si="1273"/>
        <v>0</v>
      </c>
      <c r="AB4075" s="14">
        <f>R4075+W4075</f>
        <v>0</v>
      </c>
      <c r="AC4075" s="15">
        <f t="shared" ref="AC4075:AC4087" si="1278">ROUND(X4075+Y4075+Z4075+AA4075+AB4075,1)</f>
        <v>394.8</v>
      </c>
      <c r="AD4075" s="48">
        <f>(ROUND(AC4075-AC4073,1)/AC4073)</f>
        <v>-6.6666666666666666E-2</v>
      </c>
      <c r="AE4075" s="113"/>
      <c r="AF4075" s="60"/>
    </row>
    <row r="4076" spans="1:32">
      <c r="A4076" s="99" t="s">
        <v>816</v>
      </c>
      <c r="B4076" s="91">
        <v>0</v>
      </c>
      <c r="C4076" s="21" t="s">
        <v>337</v>
      </c>
      <c r="D4076" s="12">
        <v>120</v>
      </c>
      <c r="E4076" s="12">
        <v>0</v>
      </c>
      <c r="F4076" s="12">
        <v>0</v>
      </c>
      <c r="G4076" s="12">
        <v>0</v>
      </c>
      <c r="H4076" s="12">
        <v>0</v>
      </c>
      <c r="I4076" s="13">
        <v>30</v>
      </c>
      <c r="J4076" s="13">
        <v>20</v>
      </c>
      <c r="K4076" s="13">
        <v>0</v>
      </c>
      <c r="L4076" s="13">
        <v>40</v>
      </c>
      <c r="M4076" s="13">
        <v>0</v>
      </c>
      <c r="N4076" s="14">
        <f>D4076*$D$6</f>
        <v>168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(N4076/100)*(I4076*$I$6)+(N4076/100)*(J4076*$J$6)+(N4076/100)*(L4076*$L$6)</f>
        <v>226.8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70"/>
        <v>394.8</v>
      </c>
      <c r="Y4076" s="14">
        <f t="shared" si="1271"/>
        <v>0</v>
      </c>
      <c r="Z4076" s="14">
        <f t="shared" si="1272"/>
        <v>0</v>
      </c>
      <c r="AA4076" s="14">
        <f t="shared" si="1273"/>
        <v>0</v>
      </c>
      <c r="AB4076" s="14">
        <f t="shared" ref="AB4076:AB4087" si="1279">R4076+W4076</f>
        <v>0</v>
      </c>
      <c r="AC4076" s="15">
        <f t="shared" si="1278"/>
        <v>394.8</v>
      </c>
      <c r="AD4076" s="48">
        <f>(ROUND(AC4076-AC4073,1)/AC4073)</f>
        <v>-6.6666666666666666E-2</v>
      </c>
      <c r="AE4076" s="113"/>
      <c r="AF4076" s="60"/>
    </row>
    <row r="4077" spans="1:32">
      <c r="A4077" s="99" t="s">
        <v>817</v>
      </c>
      <c r="B4077" s="91">
        <v>10</v>
      </c>
      <c r="C4077" s="21" t="s">
        <v>338</v>
      </c>
      <c r="D4077" s="12">
        <v>120</v>
      </c>
      <c r="E4077" s="12">
        <v>0</v>
      </c>
      <c r="F4077" s="12">
        <v>0</v>
      </c>
      <c r="G4077" s="12">
        <v>0</v>
      </c>
      <c r="H4077" s="12">
        <v>0</v>
      </c>
      <c r="I4077" s="13">
        <v>30</v>
      </c>
      <c r="J4077" s="13">
        <v>20</v>
      </c>
      <c r="K4077" s="13">
        <v>0</v>
      </c>
      <c r="L4077" s="13">
        <v>40</v>
      </c>
      <c r="M4077" s="13">
        <v>0</v>
      </c>
      <c r="N4077" s="14">
        <f>D4077*$D$7</f>
        <v>168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(N4077/100)*(I4077*$I$7)+(N4077/100)*(J4077*$J$7)+(N4077/100)*(L4077*$L$7)</f>
        <v>226.8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70"/>
        <v>394.8</v>
      </c>
      <c r="Y4077" s="14">
        <f t="shared" si="1271"/>
        <v>0</v>
      </c>
      <c r="Z4077" s="14">
        <f t="shared" si="1272"/>
        <v>0</v>
      </c>
      <c r="AA4077" s="14">
        <f t="shared" si="1273"/>
        <v>0</v>
      </c>
      <c r="AB4077" s="14">
        <f t="shared" si="1279"/>
        <v>0</v>
      </c>
      <c r="AC4077" s="15">
        <f t="shared" si="1278"/>
        <v>394.8</v>
      </c>
      <c r="AD4077" s="48">
        <f>(ROUND(AC4077-AC4073,1)/AC4073)</f>
        <v>-6.6666666666666666E-2</v>
      </c>
      <c r="AE4077" s="113"/>
      <c r="AF4077" s="60"/>
    </row>
    <row r="4078" spans="1:32">
      <c r="A4078" s="99" t="s">
        <v>666</v>
      </c>
      <c r="B4078" s="91"/>
      <c r="C4078" s="21" t="s">
        <v>339</v>
      </c>
      <c r="D4078" s="12">
        <v>120</v>
      </c>
      <c r="E4078" s="12">
        <v>0</v>
      </c>
      <c r="F4078" s="12">
        <v>0</v>
      </c>
      <c r="G4078" s="12">
        <v>0</v>
      </c>
      <c r="H4078" s="12">
        <v>0</v>
      </c>
      <c r="I4078" s="13">
        <v>30</v>
      </c>
      <c r="J4078" s="13">
        <v>20</v>
      </c>
      <c r="K4078" s="13">
        <v>0</v>
      </c>
      <c r="L4078" s="13">
        <v>40</v>
      </c>
      <c r="M4078" s="13">
        <v>0</v>
      </c>
      <c r="N4078" s="14">
        <f>D4078*$D$8</f>
        <v>168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(N4078/100)*(I4078*$I$8)+(N4078/100)*(J4078*$J$8)+(N4078/100)*(L4078*$L$8)</f>
        <v>226.8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70"/>
        <v>394.8</v>
      </c>
      <c r="Y4078" s="14">
        <f t="shared" si="1271"/>
        <v>0</v>
      </c>
      <c r="Z4078" s="14">
        <f t="shared" si="1272"/>
        <v>0</v>
      </c>
      <c r="AA4078" s="14">
        <f t="shared" si="1273"/>
        <v>0</v>
      </c>
      <c r="AB4078" s="14">
        <f t="shared" si="1279"/>
        <v>0</v>
      </c>
      <c r="AC4078" s="15">
        <f t="shared" si="1278"/>
        <v>394.8</v>
      </c>
      <c r="AD4078" s="48">
        <f>(ROUND(AC4078-AC4073,1)/AC4073)</f>
        <v>-6.6666666666666666E-2</v>
      </c>
      <c r="AE4078" s="113"/>
      <c r="AF4078" s="60"/>
    </row>
    <row r="4079" spans="1:32">
      <c r="A4079" s="99" t="s">
        <v>605</v>
      </c>
      <c r="B4079" s="91"/>
      <c r="C4079" s="21" t="s">
        <v>1</v>
      </c>
      <c r="D4079" s="12">
        <v>60</v>
      </c>
      <c r="E4079" s="12">
        <v>120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114</v>
      </c>
      <c r="L4079" s="13">
        <v>0</v>
      </c>
      <c r="M4079" s="13">
        <v>0</v>
      </c>
      <c r="N4079" s="14">
        <f>D4079*$D$9</f>
        <v>72</v>
      </c>
      <c r="O4079" s="14">
        <f>E4079*$E$9</f>
        <v>156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(N4079/100)*(I4079*$I$9)+(N4079/100)*(J4079*$J$9)+(N4079/100)*(L4079*$L$9)</f>
        <v>54</v>
      </c>
      <c r="T4079" s="14">
        <f>(O4079/100)*(K4079*$K$9)</f>
        <v>266.76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70"/>
        <v>126</v>
      </c>
      <c r="Y4079" s="14">
        <f t="shared" si="1271"/>
        <v>422.76</v>
      </c>
      <c r="Z4079" s="14">
        <f t="shared" si="1272"/>
        <v>0</v>
      </c>
      <c r="AA4079" s="14">
        <f t="shared" si="1273"/>
        <v>0</v>
      </c>
      <c r="AB4079" s="14">
        <f t="shared" si="1279"/>
        <v>0</v>
      </c>
      <c r="AC4079" s="15">
        <f t="shared" si="1278"/>
        <v>548.79999999999995</v>
      </c>
      <c r="AD4079" s="48">
        <f>(ROUND(AC4079-AC4073,1)/AC4073)</f>
        <v>0.29739952718676121</v>
      </c>
      <c r="AE4079" s="113"/>
      <c r="AF4079" s="60"/>
    </row>
    <row r="4080" spans="1:32">
      <c r="A4080" s="99" t="s">
        <v>844</v>
      </c>
      <c r="B4080" s="91"/>
      <c r="C4080" s="21" t="s">
        <v>2</v>
      </c>
      <c r="D4080" s="12">
        <v>60</v>
      </c>
      <c r="E4080" s="12">
        <v>0</v>
      </c>
      <c r="F4080" s="12">
        <v>120</v>
      </c>
      <c r="G4080" s="12">
        <v>0</v>
      </c>
      <c r="H4080" s="12">
        <v>0</v>
      </c>
      <c r="I4080" s="13">
        <v>30</v>
      </c>
      <c r="J4080" s="13">
        <v>20</v>
      </c>
      <c r="K4080" s="13">
        <v>46</v>
      </c>
      <c r="L4080" s="13">
        <v>46</v>
      </c>
      <c r="M4080" s="13">
        <v>0</v>
      </c>
      <c r="N4080" s="14">
        <f>D4080*$D$10</f>
        <v>72</v>
      </c>
      <c r="O4080" s="14">
        <f>E4080*$E$10</f>
        <v>0</v>
      </c>
      <c r="P4080" s="14">
        <f>F4080*$F$10</f>
        <v>156</v>
      </c>
      <c r="Q4080" s="14">
        <f>G4080*$G$10</f>
        <v>0</v>
      </c>
      <c r="R4080" s="14">
        <f>H4080*$H$10</f>
        <v>0</v>
      </c>
      <c r="S4080" s="14">
        <f>(N4080/100)*(I4080*$I$10)+(N4080/100)*(J4080*$J$10)+(N4080/100)*(L4080*$L$10)</f>
        <v>103.68</v>
      </c>
      <c r="T4080" s="14">
        <f>(O4080/100)*(K4080*$J$10)</f>
        <v>0</v>
      </c>
      <c r="U4080" s="14">
        <f>(P4080/100)*(K4080*$K$10)+(P4080/100)*(L4080*$L$10)</f>
        <v>215.28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70"/>
        <v>175.68</v>
      </c>
      <c r="Y4080" s="14">
        <f t="shared" si="1271"/>
        <v>0</v>
      </c>
      <c r="Z4080" s="14">
        <f t="shared" si="1272"/>
        <v>371.28</v>
      </c>
      <c r="AA4080" s="14">
        <f t="shared" si="1273"/>
        <v>0</v>
      </c>
      <c r="AB4080" s="14">
        <f t="shared" si="1279"/>
        <v>0</v>
      </c>
      <c r="AC4080" s="15">
        <f t="shared" si="1278"/>
        <v>547</v>
      </c>
      <c r="AD4080" s="48">
        <f>(ROUND(AC4080-AC4073,1)/AC4073)</f>
        <v>0.29314420803782504</v>
      </c>
      <c r="AE4080" s="113"/>
      <c r="AF4080" s="60"/>
    </row>
    <row r="4081" spans="1:32">
      <c r="A4081" s="99" t="s">
        <v>845</v>
      </c>
      <c r="B4081" s="91"/>
      <c r="C4081" s="21" t="s">
        <v>3</v>
      </c>
      <c r="D4081" s="12">
        <v>60</v>
      </c>
      <c r="E4081" s="12">
        <v>0</v>
      </c>
      <c r="F4081" s="12">
        <v>0</v>
      </c>
      <c r="G4081" s="12">
        <v>120</v>
      </c>
      <c r="H4081" s="12">
        <v>0</v>
      </c>
      <c r="I4081" s="13">
        <v>30</v>
      </c>
      <c r="J4081" s="13">
        <v>20</v>
      </c>
      <c r="K4081" s="13">
        <v>0</v>
      </c>
      <c r="L4081" s="13">
        <v>78</v>
      </c>
      <c r="M4081" s="13">
        <v>0</v>
      </c>
      <c r="N4081" s="14">
        <f>D4081*$D$11</f>
        <v>72</v>
      </c>
      <c r="O4081" s="14">
        <f>E4081*$E$11</f>
        <v>0</v>
      </c>
      <c r="P4081" s="14">
        <f>F4081*$F$11</f>
        <v>0</v>
      </c>
      <c r="Q4081" s="14">
        <f>G4081*$G$11</f>
        <v>156</v>
      </c>
      <c r="R4081" s="14">
        <f>H4081*$H$11</f>
        <v>0</v>
      </c>
      <c r="S4081" s="14">
        <f>(N4081/100)*(I4081*$I$11)+(N4081/100)*(J4081*$J$11)+(N4081/100)*(L4081*$L$11)</f>
        <v>138.24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182.52</v>
      </c>
      <c r="W4081" s="14">
        <f>(R4081/100)*(K4081*$K$11)+(R4081/100)*(L4081*$L$11)</f>
        <v>0</v>
      </c>
      <c r="X4081" s="14">
        <f t="shared" si="1270"/>
        <v>210.24</v>
      </c>
      <c r="Y4081" s="14">
        <f t="shared" si="1271"/>
        <v>0</v>
      </c>
      <c r="Z4081" s="14">
        <f t="shared" si="1272"/>
        <v>0</v>
      </c>
      <c r="AA4081" s="14">
        <f t="shared" si="1273"/>
        <v>338.52</v>
      </c>
      <c r="AB4081" s="14">
        <f t="shared" si="1279"/>
        <v>0</v>
      </c>
      <c r="AC4081" s="15">
        <f t="shared" si="1278"/>
        <v>548.79999999999995</v>
      </c>
      <c r="AD4081" s="48">
        <f>(ROUND(AC4081-AC4073,1)/AC4073)</f>
        <v>0.29739952718676121</v>
      </c>
      <c r="AE4081" s="113"/>
      <c r="AF4081" s="60"/>
    </row>
    <row r="4082" spans="1:32">
      <c r="A4082" s="99" t="s">
        <v>846</v>
      </c>
      <c r="B4082" s="91"/>
      <c r="C4082" s="21" t="s">
        <v>4</v>
      </c>
      <c r="D4082" s="12">
        <v>60</v>
      </c>
      <c r="E4082" s="12">
        <v>0</v>
      </c>
      <c r="F4082" s="12">
        <v>0</v>
      </c>
      <c r="G4082" s="12">
        <v>0</v>
      </c>
      <c r="H4082" s="12">
        <v>120</v>
      </c>
      <c r="I4082" s="13">
        <v>30</v>
      </c>
      <c r="J4082" s="13">
        <v>20</v>
      </c>
      <c r="K4082" s="13">
        <v>46</v>
      </c>
      <c r="L4082" s="13">
        <v>46</v>
      </c>
      <c r="M4082" s="13">
        <v>0</v>
      </c>
      <c r="N4082" s="14">
        <f>D4082*$D$12</f>
        <v>72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156</v>
      </c>
      <c r="S4082" s="14">
        <f>(N4082/100)*(I4082*$I$12)+(N4082/100)*(J4082*$J$12)+(N4082/100)*(L4082*$L$12)</f>
        <v>103.68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215.28</v>
      </c>
      <c r="X4082" s="14">
        <f t="shared" si="1270"/>
        <v>175.68</v>
      </c>
      <c r="Y4082" s="14">
        <f t="shared" si="1271"/>
        <v>0</v>
      </c>
      <c r="Z4082" s="14">
        <f t="shared" si="1272"/>
        <v>0</v>
      </c>
      <c r="AA4082" s="14">
        <f t="shared" si="1273"/>
        <v>0</v>
      </c>
      <c r="AB4082" s="14">
        <f t="shared" si="1279"/>
        <v>371.28</v>
      </c>
      <c r="AC4082" s="15">
        <f t="shared" si="1278"/>
        <v>547</v>
      </c>
      <c r="AD4082" s="48">
        <f>(ROUND(AC4082-AC4073,1)/AC4073)</f>
        <v>0.29314420803782504</v>
      </c>
      <c r="AE4082" s="113"/>
      <c r="AF4082" s="60"/>
    </row>
    <row r="4083" spans="1:32">
      <c r="A4083" s="99" t="s">
        <v>847</v>
      </c>
      <c r="B4083" s="91"/>
      <c r="C4083" s="21" t="s">
        <v>327</v>
      </c>
      <c r="D4083" s="12">
        <v>120</v>
      </c>
      <c r="E4083" s="12">
        <v>0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0</v>
      </c>
      <c r="L4083" s="13">
        <v>40</v>
      </c>
      <c r="M4083" s="13">
        <v>75</v>
      </c>
      <c r="N4083" s="14">
        <f>D4083*$D$13</f>
        <v>156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(N4083/100)*(I4083*$I$13)+(N4083/100)*(J4083*$J$13)+(N4083/100)*(M4083*$M$13)+(N4083/100)*(L4083*$L$13)</f>
        <v>386.1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70"/>
        <v>542.1</v>
      </c>
      <c r="Y4083" s="14">
        <f t="shared" si="1271"/>
        <v>0</v>
      </c>
      <c r="Z4083" s="14">
        <f t="shared" si="1272"/>
        <v>0</v>
      </c>
      <c r="AA4083" s="14">
        <f t="shared" si="1273"/>
        <v>0</v>
      </c>
      <c r="AB4083" s="14">
        <f t="shared" si="1279"/>
        <v>0</v>
      </c>
      <c r="AC4083" s="15">
        <f t="shared" si="1278"/>
        <v>542.1</v>
      </c>
      <c r="AD4083" s="48">
        <f>(ROUND(AC4083-AC4073,1)/AC4073)</f>
        <v>0.28156028368794322</v>
      </c>
      <c r="AE4083" s="113"/>
      <c r="AF4083" s="60"/>
    </row>
    <row r="4084" spans="1:32">
      <c r="A4084" s="99" t="s">
        <v>848</v>
      </c>
      <c r="B4084" s="91"/>
      <c r="C4084" s="21" t="s">
        <v>328</v>
      </c>
      <c r="D4084" s="12">
        <v>139</v>
      </c>
      <c r="E4084" s="12">
        <v>0</v>
      </c>
      <c r="F4084" s="12">
        <v>0</v>
      </c>
      <c r="G4084" s="12">
        <v>0</v>
      </c>
      <c r="H4084" s="12">
        <v>0</v>
      </c>
      <c r="I4084" s="13">
        <v>30</v>
      </c>
      <c r="J4084" s="13">
        <v>20</v>
      </c>
      <c r="K4084" s="13">
        <v>83</v>
      </c>
      <c r="L4084" s="13">
        <v>0</v>
      </c>
      <c r="M4084" s="13">
        <v>0</v>
      </c>
      <c r="N4084" s="14">
        <f>D4084*$D$14</f>
        <v>180.70000000000002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360.49650000000008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70"/>
        <v>541.19650000000013</v>
      </c>
      <c r="Y4084" s="14">
        <f t="shared" si="1271"/>
        <v>0</v>
      </c>
      <c r="Z4084" s="14">
        <f t="shared" si="1272"/>
        <v>0</v>
      </c>
      <c r="AA4084" s="14">
        <f t="shared" si="1273"/>
        <v>0</v>
      </c>
      <c r="AB4084" s="14">
        <f t="shared" si="1279"/>
        <v>0</v>
      </c>
      <c r="AC4084" s="15">
        <f t="shared" si="1278"/>
        <v>541.20000000000005</v>
      </c>
      <c r="AD4084" s="48">
        <f>(ROUND(AC4084-AC4073,1)/AC4073)</f>
        <v>0.27943262411347519</v>
      </c>
      <c r="AE4084" s="113"/>
      <c r="AF4084" s="60"/>
    </row>
    <row r="4085" spans="1:32">
      <c r="A4085" s="99"/>
      <c r="B4085" s="91"/>
      <c r="C4085" s="21" t="s">
        <v>329</v>
      </c>
      <c r="D4085" s="12">
        <v>139</v>
      </c>
      <c r="E4085" s="12">
        <v>0</v>
      </c>
      <c r="F4085" s="12">
        <v>0</v>
      </c>
      <c r="G4085" s="12">
        <v>0</v>
      </c>
      <c r="H4085" s="12">
        <v>0</v>
      </c>
      <c r="I4085" s="13">
        <v>30</v>
      </c>
      <c r="J4085" s="13">
        <v>20</v>
      </c>
      <c r="K4085" s="13">
        <v>0</v>
      </c>
      <c r="L4085" s="13">
        <v>83</v>
      </c>
      <c r="M4085" s="13">
        <v>0</v>
      </c>
      <c r="N4085" s="14">
        <f>D4085*$D$15</f>
        <v>180.70000000000002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360.49650000000008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70"/>
        <v>541.19650000000013</v>
      </c>
      <c r="Y4085" s="14">
        <f t="shared" si="1271"/>
        <v>0</v>
      </c>
      <c r="Z4085" s="14">
        <f t="shared" si="1272"/>
        <v>0</v>
      </c>
      <c r="AA4085" s="14">
        <f t="shared" si="1273"/>
        <v>0</v>
      </c>
      <c r="AB4085" s="14">
        <f t="shared" si="1279"/>
        <v>0</v>
      </c>
      <c r="AC4085" s="15">
        <f t="shared" si="1278"/>
        <v>541.20000000000005</v>
      </c>
      <c r="AD4085" s="48">
        <f>(ROUND(AC4085-AC4073,1)/AC4073)</f>
        <v>0.27943262411347519</v>
      </c>
      <c r="AE4085" s="113"/>
      <c r="AF4085" s="60"/>
    </row>
    <row r="4086" spans="1:32">
      <c r="A4086" s="99"/>
      <c r="B4086" s="91"/>
      <c r="C4086" s="21" t="s">
        <v>325</v>
      </c>
      <c r="D4086" s="12">
        <v>120</v>
      </c>
      <c r="E4086" s="12">
        <v>0</v>
      </c>
      <c r="F4086" s="12">
        <v>0</v>
      </c>
      <c r="G4086" s="12">
        <v>0</v>
      </c>
      <c r="H4086" s="12">
        <v>0</v>
      </c>
      <c r="I4086" s="13">
        <v>30</v>
      </c>
      <c r="J4086" s="13">
        <v>56</v>
      </c>
      <c r="K4086" s="13">
        <v>0</v>
      </c>
      <c r="L4086" s="13">
        <v>40</v>
      </c>
      <c r="M4086" s="13">
        <v>0</v>
      </c>
      <c r="N4086" s="14">
        <f>D4086*$D$16</f>
        <v>156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(N4086/100)*(I4086*$I$16)+(N4086/100)*(J4086*$J$16)+(N4086/100)*(L4086*$L$16)</f>
        <v>341.32799999999997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70"/>
        <v>497.32799999999997</v>
      </c>
      <c r="Y4086" s="14">
        <f t="shared" si="1271"/>
        <v>0</v>
      </c>
      <c r="Z4086" s="14">
        <f t="shared" si="1272"/>
        <v>0</v>
      </c>
      <c r="AA4086" s="14">
        <f t="shared" si="1273"/>
        <v>0</v>
      </c>
      <c r="AB4086" s="14">
        <f t="shared" si="1279"/>
        <v>0</v>
      </c>
      <c r="AC4086" s="15">
        <f t="shared" si="1278"/>
        <v>497.3</v>
      </c>
      <c r="AD4086" s="48">
        <f>(ROUND(AC4086-AC4073,1)/AC4073)</f>
        <v>0.1756501182033097</v>
      </c>
      <c r="AE4086" s="113"/>
      <c r="AF4086" s="60"/>
    </row>
    <row r="4087" spans="1:32">
      <c r="A4087" s="99"/>
      <c r="B4087" s="91"/>
      <c r="C4087" s="21" t="s">
        <v>326</v>
      </c>
      <c r="D4087" s="12">
        <v>120</v>
      </c>
      <c r="E4087" s="12">
        <v>0</v>
      </c>
      <c r="F4087" s="12">
        <v>0</v>
      </c>
      <c r="G4087" s="12">
        <v>0</v>
      </c>
      <c r="H4087" s="12">
        <v>0</v>
      </c>
      <c r="I4087" s="13">
        <v>60</v>
      </c>
      <c r="J4087" s="13">
        <v>20</v>
      </c>
      <c r="K4087" s="13">
        <v>0</v>
      </c>
      <c r="L4087" s="13">
        <v>40</v>
      </c>
      <c r="M4087" s="13">
        <v>0</v>
      </c>
      <c r="N4087" s="14">
        <f>D4087*$D$17</f>
        <v>156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(N4087/100)*(I4087*$I$17)+(N4087/100)*(J4087*$J$17)+(N4087/100)*(L4087*$L$17)</f>
        <v>340.08000000000004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70"/>
        <v>496.08000000000004</v>
      </c>
      <c r="Y4087" s="14">
        <f t="shared" si="1271"/>
        <v>0</v>
      </c>
      <c r="Z4087" s="14">
        <f t="shared" si="1272"/>
        <v>0</v>
      </c>
      <c r="AA4087" s="14">
        <f t="shared" si="1273"/>
        <v>0</v>
      </c>
      <c r="AB4087" s="14">
        <f t="shared" si="1279"/>
        <v>0</v>
      </c>
      <c r="AC4087" s="15">
        <f t="shared" si="1278"/>
        <v>496.1</v>
      </c>
      <c r="AD4087" s="48">
        <f>(ROUND(AC4087-AC4073,1)/AC4073)</f>
        <v>0.17281323877068558</v>
      </c>
      <c r="AE4087" s="113"/>
      <c r="AF4087" s="60"/>
    </row>
    <row r="4088" spans="1:32">
      <c r="A4088" s="106" t="s">
        <v>0</v>
      </c>
      <c r="B4088" s="92" t="s">
        <v>179</v>
      </c>
      <c r="C4088" s="50" t="s">
        <v>241</v>
      </c>
      <c r="D4088" s="11">
        <v>128</v>
      </c>
      <c r="E4088" s="11">
        <v>0</v>
      </c>
      <c r="F4088" s="11">
        <v>0</v>
      </c>
      <c r="G4088" s="11">
        <v>0</v>
      </c>
      <c r="H4088" s="11">
        <v>0</v>
      </c>
      <c r="I4088" s="51">
        <v>20</v>
      </c>
      <c r="J4088" s="51">
        <v>60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0</v>
      </c>
      <c r="S4088" s="52">
        <f>(N4088/100)*(I4088*$I$3)+(N4088/100)*(J4088*$J$3)</f>
        <v>230.39999999999998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70"/>
        <v>422.4</v>
      </c>
      <c r="Y4088" s="52">
        <f t="shared" si="1271"/>
        <v>0</v>
      </c>
      <c r="Z4088" s="52">
        <f t="shared" si="1272"/>
        <v>0</v>
      </c>
      <c r="AA4088" s="52">
        <f t="shared" si="1273"/>
        <v>0</v>
      </c>
      <c r="AB4088" s="52">
        <f>R4088+W4088</f>
        <v>0</v>
      </c>
      <c r="AC4088" s="53">
        <f>ROUND(X4088+Y4088+Z4088+AA4088+AB4088,1)</f>
        <v>422.4</v>
      </c>
      <c r="AD4088" s="58"/>
      <c r="AE4088" s="113"/>
      <c r="AF4088" s="60"/>
    </row>
    <row r="4089" spans="1:32">
      <c r="A4089" s="99" t="s">
        <v>814</v>
      </c>
      <c r="B4089" s="93">
        <v>12</v>
      </c>
      <c r="C4089" s="21" t="s">
        <v>324</v>
      </c>
      <c r="D4089" s="12">
        <v>128</v>
      </c>
      <c r="E4089" s="12">
        <v>0</v>
      </c>
      <c r="F4089" s="12">
        <v>0</v>
      </c>
      <c r="G4089" s="12">
        <v>0</v>
      </c>
      <c r="H4089" s="12">
        <v>0</v>
      </c>
      <c r="I4089" s="13">
        <v>35</v>
      </c>
      <c r="J4089" s="13">
        <v>75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329.47200000000004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0"/>
        <v>495.87200000000007</v>
      </c>
      <c r="Y4089" s="14">
        <f t="shared" si="1271"/>
        <v>0</v>
      </c>
      <c r="Z4089" s="14">
        <f t="shared" si="1272"/>
        <v>0</v>
      </c>
      <c r="AA4089" s="14">
        <f t="shared" si="1273"/>
        <v>0</v>
      </c>
      <c r="AB4089" s="14">
        <f>R4089+W4089</f>
        <v>0</v>
      </c>
      <c r="AC4089" s="15">
        <f>ROUND(X4089+Y4089+Z4089+AA4089+AB4089,1)</f>
        <v>495.9</v>
      </c>
      <c r="AD4089" s="48">
        <f>(ROUND(AC4089-AC4088,1)/AC4088)</f>
        <v>0.17400568181818182</v>
      </c>
      <c r="AE4089" s="113" t="s">
        <v>813</v>
      </c>
      <c r="AF4089" s="60"/>
    </row>
    <row r="4090" spans="1:32">
      <c r="A4090" s="99" t="s">
        <v>815</v>
      </c>
      <c r="B4090" s="93">
        <v>26</v>
      </c>
      <c r="C4090" s="21" t="s">
        <v>849</v>
      </c>
      <c r="D4090" s="12">
        <v>128</v>
      </c>
      <c r="E4090" s="12">
        <v>0</v>
      </c>
      <c r="F4090" s="12">
        <v>0</v>
      </c>
      <c r="G4090" s="12">
        <v>0</v>
      </c>
      <c r="H4090" s="12">
        <v>0</v>
      </c>
      <c r="I4090" s="13">
        <v>20</v>
      </c>
      <c r="J4090" s="13">
        <v>60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215.03999999999996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0"/>
        <v>394.23999999999995</v>
      </c>
      <c r="Y4090" s="14">
        <f t="shared" si="1271"/>
        <v>0</v>
      </c>
      <c r="Z4090" s="14">
        <f t="shared" si="1272"/>
        <v>0</v>
      </c>
      <c r="AA4090" s="14">
        <f t="shared" si="1273"/>
        <v>0</v>
      </c>
      <c r="AB4090" s="14">
        <f>R4090+W4090</f>
        <v>0</v>
      </c>
      <c r="AC4090" s="15">
        <f t="shared" ref="AC4090:AC4102" si="1280">ROUND(X4090+Y4090+Z4090+AA4090+AB4090,1)</f>
        <v>394.2</v>
      </c>
      <c r="AD4090" s="48">
        <f>(ROUND(AC4090-AC4088,1)/AC4088)</f>
        <v>-6.6761363636363633E-2</v>
      </c>
      <c r="AE4090" s="113"/>
      <c r="AF4090" s="60"/>
    </row>
    <row r="4091" spans="1:32">
      <c r="A4091" s="99" t="s">
        <v>816</v>
      </c>
      <c r="B4091" s="93">
        <v>0</v>
      </c>
      <c r="C4091" s="21" t="s">
        <v>337</v>
      </c>
      <c r="D4091" s="12">
        <v>128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60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215.03999999999996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0"/>
        <v>394.23999999999995</v>
      </c>
      <c r="Y4091" s="14">
        <f t="shared" si="1271"/>
        <v>0</v>
      </c>
      <c r="Z4091" s="14">
        <f t="shared" si="1272"/>
        <v>0</v>
      </c>
      <c r="AA4091" s="14">
        <f t="shared" si="1273"/>
        <v>0</v>
      </c>
      <c r="AB4091" s="14">
        <f t="shared" ref="AB4091:AB4102" si="1281">R4091+W4091</f>
        <v>0</v>
      </c>
      <c r="AC4091" s="15">
        <f t="shared" si="1280"/>
        <v>394.2</v>
      </c>
      <c r="AD4091" s="48">
        <f>(ROUND(AC4091-AC4088,1)/AC4088)</f>
        <v>-6.6761363636363633E-2</v>
      </c>
      <c r="AE4091" s="113"/>
      <c r="AF4091" s="60"/>
    </row>
    <row r="4092" spans="1:32">
      <c r="A4092" s="99" t="s">
        <v>817</v>
      </c>
      <c r="B4092" s="93">
        <v>0</v>
      </c>
      <c r="C4092" s="21" t="s">
        <v>338</v>
      </c>
      <c r="D4092" s="12">
        <v>128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60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215.03999999999996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0"/>
        <v>394.23999999999995</v>
      </c>
      <c r="Y4092" s="14">
        <f t="shared" si="1271"/>
        <v>0</v>
      </c>
      <c r="Z4092" s="14">
        <f t="shared" si="1272"/>
        <v>0</v>
      </c>
      <c r="AA4092" s="14">
        <f t="shared" si="1273"/>
        <v>0</v>
      </c>
      <c r="AB4092" s="14">
        <f t="shared" si="1281"/>
        <v>0</v>
      </c>
      <c r="AC4092" s="15">
        <f t="shared" si="1280"/>
        <v>394.2</v>
      </c>
      <c r="AD4092" s="48">
        <f>(ROUND(AC4092-AC4088,1)/AC4088)</f>
        <v>-6.6761363636363633E-2</v>
      </c>
      <c r="AE4092" s="113"/>
      <c r="AF4092" s="60"/>
    </row>
    <row r="4093" spans="1:32">
      <c r="A4093" s="99" t="s">
        <v>666</v>
      </c>
      <c r="B4093" s="93"/>
      <c r="C4093" s="21" t="s">
        <v>339</v>
      </c>
      <c r="D4093" s="12">
        <v>128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215.03999999999996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0"/>
        <v>394.23999999999995</v>
      </c>
      <c r="Y4093" s="14">
        <f t="shared" si="1271"/>
        <v>0</v>
      </c>
      <c r="Z4093" s="14">
        <f t="shared" si="1272"/>
        <v>0</v>
      </c>
      <c r="AA4093" s="14">
        <f t="shared" si="1273"/>
        <v>0</v>
      </c>
      <c r="AB4093" s="14">
        <f t="shared" si="1281"/>
        <v>0</v>
      </c>
      <c r="AC4093" s="15">
        <f t="shared" si="1280"/>
        <v>394.2</v>
      </c>
      <c r="AD4093" s="48">
        <f>(ROUND(AC4093-AC4088,1)/AC4088)</f>
        <v>-6.6761363636363633E-2</v>
      </c>
      <c r="AE4093" s="113"/>
      <c r="AF4093" s="60"/>
    </row>
    <row r="4094" spans="1:32">
      <c r="A4094" s="99" t="s">
        <v>605</v>
      </c>
      <c r="B4094" s="93"/>
      <c r="C4094" s="21" t="s">
        <v>1</v>
      </c>
      <c r="D4094" s="12">
        <v>64</v>
      </c>
      <c r="E4094" s="12">
        <v>128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85</v>
      </c>
      <c r="L4094" s="13">
        <v>0</v>
      </c>
      <c r="M4094" s="13">
        <v>0</v>
      </c>
      <c r="N4094" s="14">
        <f>D4094*$D$9</f>
        <v>76.8</v>
      </c>
      <c r="O4094" s="14">
        <f>E4094*$E$9</f>
        <v>166.4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92.16</v>
      </c>
      <c r="T4094" s="14">
        <f>(O4094/100)*(K4094*$K$9)</f>
        <v>212.16000000000003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0"/>
        <v>168.95999999999998</v>
      </c>
      <c r="Y4094" s="14">
        <f t="shared" si="1271"/>
        <v>378.56000000000006</v>
      </c>
      <c r="Z4094" s="14">
        <f t="shared" si="1272"/>
        <v>0</v>
      </c>
      <c r="AA4094" s="14">
        <f t="shared" si="1273"/>
        <v>0</v>
      </c>
      <c r="AB4094" s="14">
        <f t="shared" si="1281"/>
        <v>0</v>
      </c>
      <c r="AC4094" s="15">
        <f t="shared" si="1280"/>
        <v>547.5</v>
      </c>
      <c r="AD4094" s="48">
        <f>(ROUND(AC4094-AC4088,1)/AC4088)</f>
        <v>0.29616477272727271</v>
      </c>
      <c r="AE4094" s="113"/>
      <c r="AF4094" s="60"/>
    </row>
    <row r="4095" spans="1:32">
      <c r="A4095" s="99" t="s">
        <v>844</v>
      </c>
      <c r="B4095" s="93"/>
      <c r="C4095" s="21" t="s">
        <v>2</v>
      </c>
      <c r="D4095" s="12">
        <v>64</v>
      </c>
      <c r="E4095" s="12">
        <v>0</v>
      </c>
      <c r="F4095" s="12">
        <v>128</v>
      </c>
      <c r="G4095" s="12">
        <v>0</v>
      </c>
      <c r="H4095" s="12">
        <v>0</v>
      </c>
      <c r="I4095" s="13">
        <v>20</v>
      </c>
      <c r="J4095" s="13">
        <v>60</v>
      </c>
      <c r="K4095" s="13">
        <v>42.5</v>
      </c>
      <c r="L4095" s="13">
        <v>42.5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166.4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92.16</v>
      </c>
      <c r="T4095" s="14">
        <f>(O4095/100)*(K4095*$J$10)</f>
        <v>0</v>
      </c>
      <c r="U4095" s="14">
        <f>(P4095/100)*(K4095*$K$10)+(P4095/100)*(L4095*$L$10)</f>
        <v>212.16000000000003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0"/>
        <v>168.95999999999998</v>
      </c>
      <c r="Y4095" s="14">
        <f t="shared" si="1271"/>
        <v>0</v>
      </c>
      <c r="Z4095" s="14">
        <f t="shared" si="1272"/>
        <v>378.56000000000006</v>
      </c>
      <c r="AA4095" s="14">
        <f t="shared" si="1273"/>
        <v>0</v>
      </c>
      <c r="AB4095" s="14">
        <f t="shared" si="1281"/>
        <v>0</v>
      </c>
      <c r="AC4095" s="15">
        <f t="shared" si="1280"/>
        <v>547.5</v>
      </c>
      <c r="AD4095" s="48">
        <f>(ROUND(AC4095-AC4088,1)/AC4088)</f>
        <v>0.29616477272727271</v>
      </c>
      <c r="AE4095" s="113"/>
      <c r="AF4095" s="60"/>
    </row>
    <row r="4096" spans="1:32">
      <c r="A4096" s="99" t="s">
        <v>845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128</v>
      </c>
      <c r="H4096" s="12">
        <v>0</v>
      </c>
      <c r="I4096" s="13">
        <v>20</v>
      </c>
      <c r="J4096" s="13">
        <v>60</v>
      </c>
      <c r="K4096" s="13">
        <v>0</v>
      </c>
      <c r="L4096" s="13">
        <v>85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166.4</v>
      </c>
      <c r="R4096" s="14">
        <f>H4096*$H$11</f>
        <v>0</v>
      </c>
      <c r="S4096" s="14">
        <f>(N4096/100)*(I4096*$I$11)+(N4096/100)*(J4096*$J$11)</f>
        <v>92.16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212.16000000000003</v>
      </c>
      <c r="W4096" s="14">
        <f>(R4096/100)*(K4096*$K$11)+(R4096/100)*(L4096*$L$11)</f>
        <v>0</v>
      </c>
      <c r="X4096" s="14">
        <f t="shared" si="1270"/>
        <v>168.95999999999998</v>
      </c>
      <c r="Y4096" s="14">
        <f t="shared" si="1271"/>
        <v>0</v>
      </c>
      <c r="Z4096" s="14">
        <f t="shared" si="1272"/>
        <v>0</v>
      </c>
      <c r="AA4096" s="14">
        <f t="shared" si="1273"/>
        <v>378.56000000000006</v>
      </c>
      <c r="AB4096" s="14">
        <f t="shared" si="1281"/>
        <v>0</v>
      </c>
      <c r="AC4096" s="15">
        <f t="shared" si="1280"/>
        <v>547.5</v>
      </c>
      <c r="AD4096" s="48">
        <f>(ROUND(AC4096-AC4088,1)/AC4088)</f>
        <v>0.29616477272727271</v>
      </c>
      <c r="AE4096" s="113"/>
      <c r="AF4096" s="60"/>
    </row>
    <row r="4097" spans="1:32">
      <c r="A4097" s="99" t="s">
        <v>846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128</v>
      </c>
      <c r="I4097" s="13">
        <v>20</v>
      </c>
      <c r="J4097" s="13">
        <v>60</v>
      </c>
      <c r="K4097" s="13">
        <v>42.5</v>
      </c>
      <c r="L4097" s="13">
        <v>42.5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166.4</v>
      </c>
      <c r="S4097" s="14">
        <f>(N4097/100)*(I4097*$I$12)+(N4097/100)*(J4097*$J$12)</f>
        <v>92.16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212.16000000000003</v>
      </c>
      <c r="X4097" s="14">
        <f t="shared" si="1270"/>
        <v>168.95999999999998</v>
      </c>
      <c r="Y4097" s="14">
        <f t="shared" si="1271"/>
        <v>0</v>
      </c>
      <c r="Z4097" s="14">
        <f t="shared" si="1272"/>
        <v>0</v>
      </c>
      <c r="AA4097" s="14">
        <f t="shared" si="1273"/>
        <v>0</v>
      </c>
      <c r="AB4097" s="14">
        <f t="shared" si="1281"/>
        <v>378.56000000000006</v>
      </c>
      <c r="AC4097" s="15">
        <f t="shared" si="1280"/>
        <v>547.5</v>
      </c>
      <c r="AD4097" s="48">
        <f>(ROUND(AC4097-AC4088,1)/AC4088)</f>
        <v>0.29616477272727271</v>
      </c>
      <c r="AE4097" s="113"/>
      <c r="AF4097" s="60"/>
    </row>
    <row r="4098" spans="1:32">
      <c r="A4098" s="99" t="s">
        <v>847</v>
      </c>
      <c r="B4098" s="93"/>
      <c r="C4098" s="21" t="s">
        <v>327</v>
      </c>
      <c r="D4098" s="12">
        <v>128</v>
      </c>
      <c r="E4098" s="12">
        <v>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0</v>
      </c>
      <c r="L4098" s="13">
        <v>0</v>
      </c>
      <c r="M4098" s="13">
        <v>70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374.40000000000003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0"/>
        <v>540.80000000000007</v>
      </c>
      <c r="Y4098" s="14">
        <f t="shared" si="1271"/>
        <v>0</v>
      </c>
      <c r="Z4098" s="14">
        <f t="shared" si="1272"/>
        <v>0</v>
      </c>
      <c r="AA4098" s="14">
        <f t="shared" si="1273"/>
        <v>0</v>
      </c>
      <c r="AB4098" s="14">
        <f t="shared" si="1281"/>
        <v>0</v>
      </c>
      <c r="AC4098" s="15">
        <f t="shared" si="1280"/>
        <v>540.79999999999995</v>
      </c>
      <c r="AD4098" s="48">
        <f>(ROUND(AC4098-AC4088,1)/AC4088)</f>
        <v>0.28030303030303033</v>
      </c>
      <c r="AE4098" s="113"/>
      <c r="AF4098" s="60"/>
    </row>
    <row r="4099" spans="1:32">
      <c r="A4099" s="99" t="s">
        <v>848</v>
      </c>
      <c r="B4099" s="93"/>
      <c r="C4099" s="21" t="s">
        <v>328</v>
      </c>
      <c r="D4099" s="12">
        <v>128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60</v>
      </c>
      <c r="K4099" s="13">
        <v>70</v>
      </c>
      <c r="L4099" s="13">
        <v>0</v>
      </c>
      <c r="M4099" s="13">
        <v>0</v>
      </c>
      <c r="N4099" s="14">
        <f>D4099*$D$14</f>
        <v>166.4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374.40000000000003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0"/>
        <v>540.80000000000007</v>
      </c>
      <c r="Y4099" s="14">
        <f t="shared" si="1271"/>
        <v>0</v>
      </c>
      <c r="Z4099" s="14">
        <f t="shared" si="1272"/>
        <v>0</v>
      </c>
      <c r="AA4099" s="14">
        <f t="shared" si="1273"/>
        <v>0</v>
      </c>
      <c r="AB4099" s="14">
        <f t="shared" si="1281"/>
        <v>0</v>
      </c>
      <c r="AC4099" s="15">
        <f t="shared" si="1280"/>
        <v>540.79999999999995</v>
      </c>
      <c r="AD4099" s="48">
        <f>(ROUND(AC4099-AC4088,1)/AC4088)</f>
        <v>0.28030303030303033</v>
      </c>
      <c r="AE4099" s="113"/>
      <c r="AF4099" s="60"/>
    </row>
    <row r="4100" spans="1:32">
      <c r="A4100" s="99"/>
      <c r="B4100" s="93"/>
      <c r="C4100" s="21" t="s">
        <v>329</v>
      </c>
      <c r="D4100" s="12">
        <v>128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60</v>
      </c>
      <c r="K4100" s="13">
        <v>0</v>
      </c>
      <c r="L4100" s="13">
        <v>70</v>
      </c>
      <c r="M4100" s="13">
        <v>0</v>
      </c>
      <c r="N4100" s="14">
        <f>D4100*$D$15</f>
        <v>166.4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374.40000000000003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0"/>
        <v>540.80000000000007</v>
      </c>
      <c r="Y4100" s="14">
        <f t="shared" si="1271"/>
        <v>0</v>
      </c>
      <c r="Z4100" s="14">
        <f t="shared" si="1272"/>
        <v>0</v>
      </c>
      <c r="AA4100" s="14">
        <f t="shared" si="1273"/>
        <v>0</v>
      </c>
      <c r="AB4100" s="14">
        <f t="shared" si="1281"/>
        <v>0</v>
      </c>
      <c r="AC4100" s="15">
        <f t="shared" si="1280"/>
        <v>540.79999999999995</v>
      </c>
      <c r="AD4100" s="48">
        <f>(ROUND(AC4100-AC4088,1)/AC4088)</f>
        <v>0.28030303030303033</v>
      </c>
      <c r="AE4100" s="113"/>
      <c r="AF4100" s="60"/>
    </row>
    <row r="4101" spans="1:32">
      <c r="A4101" s="99"/>
      <c r="B4101" s="93"/>
      <c r="C4101" s="21" t="s">
        <v>325</v>
      </c>
      <c r="D4101" s="12">
        <v>128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83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350.93759999999997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0"/>
        <v>517.33759999999995</v>
      </c>
      <c r="Y4101" s="14">
        <f t="shared" si="1271"/>
        <v>0</v>
      </c>
      <c r="Z4101" s="14">
        <f t="shared" si="1272"/>
        <v>0</v>
      </c>
      <c r="AA4101" s="14">
        <f t="shared" si="1273"/>
        <v>0</v>
      </c>
      <c r="AB4101" s="14">
        <f t="shared" si="1281"/>
        <v>0</v>
      </c>
      <c r="AC4101" s="15">
        <f t="shared" si="1280"/>
        <v>517.29999999999995</v>
      </c>
      <c r="AD4101" s="48">
        <f>(ROUND(AC4101-AC4088,1)/AC4088)</f>
        <v>0.22466856060606064</v>
      </c>
      <c r="AE4101" s="113"/>
      <c r="AF4101" s="60"/>
    </row>
    <row r="4102" spans="1:32">
      <c r="A4102" s="99"/>
      <c r="B4102" s="93"/>
      <c r="C4102" s="21" t="s">
        <v>326</v>
      </c>
      <c r="D4102" s="12">
        <v>128</v>
      </c>
      <c r="E4102" s="12">
        <v>0</v>
      </c>
      <c r="F4102" s="12">
        <v>0</v>
      </c>
      <c r="G4102" s="12">
        <v>0</v>
      </c>
      <c r="H4102" s="12">
        <v>0</v>
      </c>
      <c r="I4102" s="13">
        <v>55</v>
      </c>
      <c r="J4102" s="13">
        <v>60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310.33600000000001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0"/>
        <v>476.73599999999999</v>
      </c>
      <c r="Y4102" s="14">
        <f t="shared" si="1271"/>
        <v>0</v>
      </c>
      <c r="Z4102" s="14">
        <f t="shared" si="1272"/>
        <v>0</v>
      </c>
      <c r="AA4102" s="14">
        <f t="shared" si="1273"/>
        <v>0</v>
      </c>
      <c r="AB4102" s="14">
        <f t="shared" si="1281"/>
        <v>0</v>
      </c>
      <c r="AC4102" s="15">
        <f t="shared" si="1280"/>
        <v>476.7</v>
      </c>
      <c r="AD4102" s="48">
        <f>(ROUND(AC4102-AC4088,1)/AC4088)</f>
        <v>0.12855113636363635</v>
      </c>
      <c r="AE4102" s="113"/>
      <c r="AF4102" s="60"/>
    </row>
    <row r="4103" spans="1:32">
      <c r="A4103" s="106" t="s">
        <v>0</v>
      </c>
      <c r="B4103" s="90" t="s">
        <v>180</v>
      </c>
      <c r="C4103" s="50" t="s">
        <v>242</v>
      </c>
      <c r="D4103" s="11">
        <v>120</v>
      </c>
      <c r="E4103" s="11">
        <v>0</v>
      </c>
      <c r="F4103" s="11">
        <v>0</v>
      </c>
      <c r="G4103" s="11">
        <v>0</v>
      </c>
      <c r="H4103" s="11">
        <v>0</v>
      </c>
      <c r="I4103" s="51">
        <v>60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180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243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0"/>
        <v>423</v>
      </c>
      <c r="Y4103" s="52">
        <f t="shared" si="1271"/>
        <v>0</v>
      </c>
      <c r="Z4103" s="52">
        <f t="shared" si="1272"/>
        <v>0</v>
      </c>
      <c r="AA4103" s="52">
        <f t="shared" si="1273"/>
        <v>0</v>
      </c>
      <c r="AB4103" s="52">
        <f>R4103+W4103</f>
        <v>0</v>
      </c>
      <c r="AC4103" s="53">
        <f>ROUND(X4103+Y4103+Z4103+AA4103+AB4103,1)</f>
        <v>423</v>
      </c>
      <c r="AD4103" s="58"/>
      <c r="AE4103" s="113"/>
      <c r="AF4103" s="60"/>
    </row>
    <row r="4104" spans="1:32">
      <c r="A4104" s="99" t="s">
        <v>814</v>
      </c>
      <c r="B4104" s="91">
        <v>25</v>
      </c>
      <c r="C4104" s="21" t="s">
        <v>324</v>
      </c>
      <c r="D4104" s="12">
        <v>120</v>
      </c>
      <c r="E4104" s="12">
        <v>0</v>
      </c>
      <c r="F4104" s="12">
        <v>0</v>
      </c>
      <c r="G4104" s="12">
        <v>0</v>
      </c>
      <c r="H4104" s="12">
        <v>0</v>
      </c>
      <c r="I4104" s="13">
        <v>76</v>
      </c>
      <c r="J4104" s="13">
        <v>46</v>
      </c>
      <c r="K4104" s="13">
        <v>0</v>
      </c>
      <c r="L4104" s="13">
        <v>0</v>
      </c>
      <c r="M4104" s="13">
        <v>0</v>
      </c>
      <c r="N4104" s="14">
        <f>D4104*$D$4</f>
        <v>156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342.57600000000002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ref="X4104:X4117" si="1282">N4104+S4104</f>
        <v>498.57600000000002</v>
      </c>
      <c r="Y4104" s="14">
        <f t="shared" ref="Y4104:Y4117" si="1283">O4104+T4104</f>
        <v>0</v>
      </c>
      <c r="Z4104" s="14">
        <f t="shared" ref="Z4104:Z4117" si="1284">P4104+U4104</f>
        <v>0</v>
      </c>
      <c r="AA4104" s="14">
        <f t="shared" ref="AA4104:AA4117" si="1285">Q4104+V4104</f>
        <v>0</v>
      </c>
      <c r="AB4104" s="14">
        <f>R4104+W4104</f>
        <v>0</v>
      </c>
      <c r="AC4104" s="15">
        <f>ROUND(X4104+Y4104+Z4104+AA4104+AB4104,1)</f>
        <v>498.6</v>
      </c>
      <c r="AD4104" s="48">
        <f>(ROUND(AC4104-AC4103,1)/AC4103)</f>
        <v>0.17872340425531913</v>
      </c>
      <c r="AE4104" s="113" t="s">
        <v>813</v>
      </c>
      <c r="AF4104" s="60"/>
    </row>
    <row r="4105" spans="1:32">
      <c r="A4105" s="99" t="s">
        <v>815</v>
      </c>
      <c r="B4105" s="91">
        <v>25</v>
      </c>
      <c r="C4105" s="21" t="s">
        <v>849</v>
      </c>
      <c r="D4105" s="12">
        <v>120</v>
      </c>
      <c r="E4105" s="12">
        <v>0</v>
      </c>
      <c r="F4105" s="12">
        <v>0</v>
      </c>
      <c r="G4105" s="12">
        <v>0</v>
      </c>
      <c r="H4105" s="12">
        <v>0</v>
      </c>
      <c r="I4105" s="13">
        <v>60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168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226.79999999999998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2"/>
        <v>394.79999999999995</v>
      </c>
      <c r="Y4105" s="14">
        <f t="shared" si="1283"/>
        <v>0</v>
      </c>
      <c r="Z4105" s="14">
        <f t="shared" si="1284"/>
        <v>0</v>
      </c>
      <c r="AA4105" s="14">
        <f t="shared" si="1285"/>
        <v>0</v>
      </c>
      <c r="AB4105" s="14">
        <f>R4105+W4105</f>
        <v>0</v>
      </c>
      <c r="AC4105" s="15">
        <f t="shared" ref="AC4105:AC4117" si="1286">ROUND(X4105+Y4105+Z4105+AA4105+AB4105,1)</f>
        <v>394.8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816</v>
      </c>
      <c r="B4106" s="91">
        <v>0</v>
      </c>
      <c r="C4106" s="21" t="s">
        <v>337</v>
      </c>
      <c r="D4106" s="12">
        <v>120</v>
      </c>
      <c r="E4106" s="12">
        <v>0</v>
      </c>
      <c r="F4106" s="12">
        <v>0</v>
      </c>
      <c r="G4106" s="12">
        <v>0</v>
      </c>
      <c r="H4106" s="12">
        <v>0</v>
      </c>
      <c r="I4106" s="13">
        <v>60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168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226.79999999999998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2"/>
        <v>394.79999999999995</v>
      </c>
      <c r="Y4106" s="14">
        <f t="shared" si="1283"/>
        <v>0</v>
      </c>
      <c r="Z4106" s="14">
        <f t="shared" si="1284"/>
        <v>0</v>
      </c>
      <c r="AA4106" s="14">
        <f t="shared" si="1285"/>
        <v>0</v>
      </c>
      <c r="AB4106" s="14">
        <f t="shared" ref="AB4106:AB4117" si="1287">R4106+W4106</f>
        <v>0</v>
      </c>
      <c r="AC4106" s="15">
        <f t="shared" si="1286"/>
        <v>394.8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817</v>
      </c>
      <c r="B4107" s="91">
        <v>0</v>
      </c>
      <c r="C4107" s="21" t="s">
        <v>338</v>
      </c>
      <c r="D4107" s="12">
        <v>120</v>
      </c>
      <c r="E4107" s="12">
        <v>0</v>
      </c>
      <c r="F4107" s="12">
        <v>0</v>
      </c>
      <c r="G4107" s="12">
        <v>0</v>
      </c>
      <c r="H4107" s="12">
        <v>0</v>
      </c>
      <c r="I4107" s="13">
        <v>60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168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226.79999999999998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2"/>
        <v>394.79999999999995</v>
      </c>
      <c r="Y4107" s="14">
        <f t="shared" si="1283"/>
        <v>0</v>
      </c>
      <c r="Z4107" s="14">
        <f t="shared" si="1284"/>
        <v>0</v>
      </c>
      <c r="AA4107" s="14">
        <f t="shared" si="1285"/>
        <v>0</v>
      </c>
      <c r="AB4107" s="14">
        <f t="shared" si="1287"/>
        <v>0</v>
      </c>
      <c r="AC4107" s="15">
        <f t="shared" si="1286"/>
        <v>394.8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666</v>
      </c>
      <c r="B4108" s="91"/>
      <c r="C4108" s="21" t="s">
        <v>339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168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226.79999999999998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2"/>
        <v>394.79999999999995</v>
      </c>
      <c r="Y4108" s="14">
        <f t="shared" si="1283"/>
        <v>0</v>
      </c>
      <c r="Z4108" s="14">
        <f t="shared" si="1284"/>
        <v>0</v>
      </c>
      <c r="AA4108" s="14">
        <f t="shared" si="1285"/>
        <v>0</v>
      </c>
      <c r="AB4108" s="14">
        <f t="shared" si="1287"/>
        <v>0</v>
      </c>
      <c r="AC4108" s="15">
        <f t="shared" si="1286"/>
        <v>394.8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605</v>
      </c>
      <c r="B4109" s="91"/>
      <c r="C4109" s="21" t="s">
        <v>1</v>
      </c>
      <c r="D4109" s="12">
        <v>60</v>
      </c>
      <c r="E4109" s="12">
        <v>120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95</v>
      </c>
      <c r="L4109" s="13">
        <v>0</v>
      </c>
      <c r="M4109" s="13">
        <v>0</v>
      </c>
      <c r="N4109" s="14">
        <f>D4109*$D$9</f>
        <v>72</v>
      </c>
      <c r="O4109" s="14">
        <f>E4109*$E$9</f>
        <v>156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97.199999999999989</v>
      </c>
      <c r="T4109" s="14">
        <f>(O4109/100)*(K4109*$K$9)</f>
        <v>222.3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2"/>
        <v>169.2</v>
      </c>
      <c r="Y4109" s="14">
        <f t="shared" si="1283"/>
        <v>378.3</v>
      </c>
      <c r="Z4109" s="14">
        <f t="shared" si="1284"/>
        <v>0</v>
      </c>
      <c r="AA4109" s="14">
        <f t="shared" si="1285"/>
        <v>0</v>
      </c>
      <c r="AB4109" s="14">
        <f t="shared" si="1287"/>
        <v>0</v>
      </c>
      <c r="AC4109" s="15">
        <f t="shared" si="1286"/>
        <v>547.5</v>
      </c>
      <c r="AD4109" s="48">
        <f>(ROUND(AC4109-AC4103,1)/AC4103)</f>
        <v>0.29432624113475175</v>
      </c>
      <c r="AE4109" s="113"/>
      <c r="AF4109" s="60"/>
    </row>
    <row r="4110" spans="1:32">
      <c r="A4110" s="99" t="s">
        <v>844</v>
      </c>
      <c r="B4110" s="91"/>
      <c r="C4110" s="21" t="s">
        <v>2</v>
      </c>
      <c r="D4110" s="12">
        <v>60</v>
      </c>
      <c r="E4110" s="12">
        <v>0</v>
      </c>
      <c r="F4110" s="12">
        <v>120</v>
      </c>
      <c r="G4110" s="12">
        <v>0</v>
      </c>
      <c r="H4110" s="12">
        <v>0</v>
      </c>
      <c r="I4110" s="13">
        <v>60</v>
      </c>
      <c r="J4110" s="13">
        <v>30</v>
      </c>
      <c r="K4110" s="13">
        <v>47.5</v>
      </c>
      <c r="L4110" s="13">
        <v>47.5</v>
      </c>
      <c r="M4110" s="13">
        <v>0</v>
      </c>
      <c r="N4110" s="14">
        <f>D4110*$D$10</f>
        <v>72</v>
      </c>
      <c r="O4110" s="14">
        <f>E4110*$E$10</f>
        <v>0</v>
      </c>
      <c r="P4110" s="14">
        <f>F4110*$F$10</f>
        <v>156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97.199999999999989</v>
      </c>
      <c r="T4110" s="14">
        <f>(O4110/100)*(K4110*$J$10)</f>
        <v>0</v>
      </c>
      <c r="U4110" s="14">
        <f>(P4110/100)*(K4110*$K$10)+(P4110/100)*(L4110*$L$10)</f>
        <v>222.3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2"/>
        <v>169.2</v>
      </c>
      <c r="Y4110" s="14">
        <f t="shared" si="1283"/>
        <v>0</v>
      </c>
      <c r="Z4110" s="14">
        <f t="shared" si="1284"/>
        <v>378.3</v>
      </c>
      <c r="AA4110" s="14">
        <f t="shared" si="1285"/>
        <v>0</v>
      </c>
      <c r="AB4110" s="14">
        <f t="shared" si="1287"/>
        <v>0</v>
      </c>
      <c r="AC4110" s="15">
        <f t="shared" si="1286"/>
        <v>547.5</v>
      </c>
      <c r="AD4110" s="48">
        <f>(ROUND(AC4110-AC4103,1)/AC4103)</f>
        <v>0.29432624113475175</v>
      </c>
      <c r="AE4110" s="113"/>
      <c r="AF4110" s="60"/>
    </row>
    <row r="4111" spans="1:32">
      <c r="A4111" s="99" t="s">
        <v>845</v>
      </c>
      <c r="B4111" s="91"/>
      <c r="C4111" s="21" t="s">
        <v>3</v>
      </c>
      <c r="D4111" s="12">
        <v>60</v>
      </c>
      <c r="E4111" s="12">
        <v>0</v>
      </c>
      <c r="F4111" s="12">
        <v>0</v>
      </c>
      <c r="G4111" s="12">
        <v>120</v>
      </c>
      <c r="H4111" s="12">
        <v>0</v>
      </c>
      <c r="I4111" s="13">
        <v>60</v>
      </c>
      <c r="J4111" s="13">
        <v>30</v>
      </c>
      <c r="K4111" s="13">
        <v>0</v>
      </c>
      <c r="L4111" s="13">
        <v>95</v>
      </c>
      <c r="M4111" s="13">
        <v>0</v>
      </c>
      <c r="N4111" s="14">
        <f>D4111*$D$11</f>
        <v>72</v>
      </c>
      <c r="O4111" s="14">
        <f>E4111*$E$11</f>
        <v>0</v>
      </c>
      <c r="P4111" s="14">
        <f>F4111*$F$11</f>
        <v>0</v>
      </c>
      <c r="Q4111" s="14">
        <f>G4111*$G$11</f>
        <v>156</v>
      </c>
      <c r="R4111" s="14">
        <f>H4111*$H$11</f>
        <v>0</v>
      </c>
      <c r="S4111" s="14">
        <f>(N4111/100)*(I4111*$I$11)+(N4111/100)*(J4111*$J$11)</f>
        <v>97.199999999999989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222.3</v>
      </c>
      <c r="W4111" s="14">
        <f>(R4111/100)*(K4111*$K$11)+(R4111/100)*(L4111*$L$11)</f>
        <v>0</v>
      </c>
      <c r="X4111" s="14">
        <f t="shared" si="1282"/>
        <v>169.2</v>
      </c>
      <c r="Y4111" s="14">
        <f t="shared" si="1283"/>
        <v>0</v>
      </c>
      <c r="Z4111" s="14">
        <f t="shared" si="1284"/>
        <v>0</v>
      </c>
      <c r="AA4111" s="14">
        <f t="shared" si="1285"/>
        <v>378.3</v>
      </c>
      <c r="AB4111" s="14">
        <f t="shared" si="1287"/>
        <v>0</v>
      </c>
      <c r="AC4111" s="15">
        <f t="shared" si="1286"/>
        <v>547.5</v>
      </c>
      <c r="AD4111" s="48">
        <f>(ROUND(AC4111-AC4103,1)/AC4103)</f>
        <v>0.29432624113475175</v>
      </c>
      <c r="AE4111" s="113"/>
      <c r="AF4111" s="60"/>
    </row>
    <row r="4112" spans="1:32">
      <c r="A4112" s="99" t="s">
        <v>846</v>
      </c>
      <c r="B4112" s="91"/>
      <c r="C4112" s="21" t="s">
        <v>4</v>
      </c>
      <c r="D4112" s="12">
        <v>60</v>
      </c>
      <c r="E4112" s="12">
        <v>0</v>
      </c>
      <c r="F4112" s="12">
        <v>0</v>
      </c>
      <c r="G4112" s="12">
        <v>0</v>
      </c>
      <c r="H4112" s="12">
        <v>120</v>
      </c>
      <c r="I4112" s="13">
        <v>60</v>
      </c>
      <c r="J4112" s="13">
        <v>30</v>
      </c>
      <c r="K4112" s="13">
        <v>47.5</v>
      </c>
      <c r="L4112" s="13">
        <v>47.5</v>
      </c>
      <c r="M4112" s="13">
        <v>0</v>
      </c>
      <c r="N4112" s="14">
        <f>D4112*$D$12</f>
        <v>72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156</v>
      </c>
      <c r="S4112" s="14">
        <f>(N4112/100)*(I4112*$I$12)+(N4112/100)*(J4112*$J$12)</f>
        <v>97.199999999999989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222.3</v>
      </c>
      <c r="X4112" s="14">
        <f t="shared" si="1282"/>
        <v>169.2</v>
      </c>
      <c r="Y4112" s="14">
        <f t="shared" si="1283"/>
        <v>0</v>
      </c>
      <c r="Z4112" s="14">
        <f t="shared" si="1284"/>
        <v>0</v>
      </c>
      <c r="AA4112" s="14">
        <f t="shared" si="1285"/>
        <v>0</v>
      </c>
      <c r="AB4112" s="14">
        <f t="shared" si="1287"/>
        <v>378.3</v>
      </c>
      <c r="AC4112" s="15">
        <f t="shared" si="1286"/>
        <v>547.5</v>
      </c>
      <c r="AD4112" s="48">
        <f>(ROUND(AC4112-AC4103,1)/AC4103)</f>
        <v>0.29432624113475175</v>
      </c>
      <c r="AE4112" s="113"/>
      <c r="AF4112" s="60"/>
    </row>
    <row r="4113" spans="1:32">
      <c r="A4113" s="99" t="s">
        <v>847</v>
      </c>
      <c r="B4113" s="91"/>
      <c r="C4113" s="21" t="s">
        <v>327</v>
      </c>
      <c r="D4113" s="12">
        <v>120</v>
      </c>
      <c r="E4113" s="12">
        <v>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0</v>
      </c>
      <c r="L4113" s="13">
        <v>0</v>
      </c>
      <c r="M4113" s="13">
        <v>75</v>
      </c>
      <c r="N4113" s="14">
        <f>D4113*$D$13</f>
        <v>156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386.1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2"/>
        <v>542.1</v>
      </c>
      <c r="Y4113" s="14">
        <f t="shared" si="1283"/>
        <v>0</v>
      </c>
      <c r="Z4113" s="14">
        <f t="shared" si="1284"/>
        <v>0</v>
      </c>
      <c r="AA4113" s="14">
        <f t="shared" si="1285"/>
        <v>0</v>
      </c>
      <c r="AB4113" s="14">
        <f t="shared" si="1287"/>
        <v>0</v>
      </c>
      <c r="AC4113" s="15">
        <f t="shared" si="1286"/>
        <v>542.1</v>
      </c>
      <c r="AD4113" s="48">
        <f>(ROUND(AC4113-AC4103,1)/AC4103)</f>
        <v>0.28156028368794322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120</v>
      </c>
      <c r="E4114" s="12">
        <v>0</v>
      </c>
      <c r="F4114" s="12">
        <v>0</v>
      </c>
      <c r="G4114" s="12">
        <v>0</v>
      </c>
      <c r="H4114" s="12">
        <v>0</v>
      </c>
      <c r="I4114" s="13">
        <v>60</v>
      </c>
      <c r="J4114" s="13">
        <v>30</v>
      </c>
      <c r="K4114" s="13">
        <v>75</v>
      </c>
      <c r="L4114" s="13">
        <v>0</v>
      </c>
      <c r="M4114" s="13">
        <v>0</v>
      </c>
      <c r="N4114" s="14">
        <f>D4114*$D$14</f>
        <v>156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386.1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2"/>
        <v>542.1</v>
      </c>
      <c r="Y4114" s="14">
        <f t="shared" si="1283"/>
        <v>0</v>
      </c>
      <c r="Z4114" s="14">
        <f t="shared" si="1284"/>
        <v>0</v>
      </c>
      <c r="AA4114" s="14">
        <f t="shared" si="1285"/>
        <v>0</v>
      </c>
      <c r="AB4114" s="14">
        <f t="shared" si="1287"/>
        <v>0</v>
      </c>
      <c r="AC4114" s="15">
        <f t="shared" si="1286"/>
        <v>542.1</v>
      </c>
      <c r="AD4114" s="48">
        <f>(ROUND(AC4114-AC4103,1)/AC4103)</f>
        <v>0.28156028368794322</v>
      </c>
      <c r="AE4114" s="113"/>
      <c r="AF4114" s="60"/>
    </row>
    <row r="4115" spans="1:32">
      <c r="A4115" s="99"/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60</v>
      </c>
      <c r="J4115" s="13">
        <v>30</v>
      </c>
      <c r="K4115" s="13">
        <v>0</v>
      </c>
      <c r="L4115" s="13">
        <v>75</v>
      </c>
      <c r="M4115" s="13">
        <v>0</v>
      </c>
      <c r="N4115" s="14">
        <f>D4115*$D$15</f>
        <v>156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386.1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2"/>
        <v>542.1</v>
      </c>
      <c r="Y4115" s="14">
        <f t="shared" si="1283"/>
        <v>0</v>
      </c>
      <c r="Z4115" s="14">
        <f t="shared" si="1284"/>
        <v>0</v>
      </c>
      <c r="AA4115" s="14">
        <f t="shared" si="1285"/>
        <v>0</v>
      </c>
      <c r="AB4115" s="14">
        <f t="shared" si="1287"/>
        <v>0</v>
      </c>
      <c r="AC4115" s="15">
        <f t="shared" si="1286"/>
        <v>542.1</v>
      </c>
      <c r="AD4115" s="48">
        <f>(ROUND(AC4115-AC4103,1)/AC4103)</f>
        <v>0.28156028368794322</v>
      </c>
      <c r="AE4115" s="113"/>
      <c r="AF4115" s="60"/>
    </row>
    <row r="4116" spans="1:32">
      <c r="A4116" s="99"/>
      <c r="B4116" s="91"/>
      <c r="C4116" s="21" t="s">
        <v>325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60</v>
      </c>
      <c r="J4116" s="13">
        <v>63</v>
      </c>
      <c r="K4116" s="13">
        <v>0</v>
      </c>
      <c r="L4116" s="13">
        <v>0</v>
      </c>
      <c r="M4116" s="13">
        <v>0</v>
      </c>
      <c r="N4116" s="14">
        <f>D4116*$D$16</f>
        <v>156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319.64400000000001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2"/>
        <v>475.64400000000001</v>
      </c>
      <c r="Y4116" s="14">
        <f t="shared" si="1283"/>
        <v>0</v>
      </c>
      <c r="Z4116" s="14">
        <f t="shared" si="1284"/>
        <v>0</v>
      </c>
      <c r="AA4116" s="14">
        <f t="shared" si="1285"/>
        <v>0</v>
      </c>
      <c r="AB4116" s="14">
        <f t="shared" si="1287"/>
        <v>0</v>
      </c>
      <c r="AC4116" s="15">
        <f t="shared" si="1286"/>
        <v>475.6</v>
      </c>
      <c r="AD4116" s="48">
        <f>(ROUND(AC4116-AC4103,1)/AC4103)</f>
        <v>0.12434988179669031</v>
      </c>
      <c r="AE4116" s="113"/>
      <c r="AF4116" s="60"/>
    </row>
    <row r="4117" spans="1:32">
      <c r="A4117" s="99"/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88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156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362.54399999999998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2"/>
        <v>518.54399999999998</v>
      </c>
      <c r="Y4117" s="14">
        <f t="shared" si="1283"/>
        <v>0</v>
      </c>
      <c r="Z4117" s="14">
        <f t="shared" si="1284"/>
        <v>0</v>
      </c>
      <c r="AA4117" s="14">
        <f t="shared" si="1285"/>
        <v>0</v>
      </c>
      <c r="AB4117" s="14">
        <f t="shared" si="1287"/>
        <v>0</v>
      </c>
      <c r="AC4117" s="15">
        <f t="shared" si="1286"/>
        <v>518.5</v>
      </c>
      <c r="AD4117" s="48">
        <f>(ROUND(AC4117-AC4103,1)/AC4103)</f>
        <v>0.22576832151300236</v>
      </c>
      <c r="AE4117" s="111"/>
      <c r="AF4117" s="63"/>
    </row>
    <row r="4118" spans="1:32">
      <c r="A4118" s="106" t="s">
        <v>0</v>
      </c>
      <c r="B4118" s="92" t="s">
        <v>181</v>
      </c>
      <c r="C4118" s="50" t="s">
        <v>241</v>
      </c>
      <c r="D4118" s="11">
        <v>136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204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214.2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0"/>
        <v>418.2</v>
      </c>
      <c r="Y4118" s="52">
        <f t="shared" si="1271"/>
        <v>0</v>
      </c>
      <c r="Z4118" s="52">
        <f t="shared" si="1272"/>
        <v>0</v>
      </c>
      <c r="AA4118" s="52">
        <f t="shared" si="1273"/>
        <v>0</v>
      </c>
      <c r="AB4118" s="52">
        <f>R4118+W4118</f>
        <v>0</v>
      </c>
      <c r="AC4118" s="53">
        <f>ROUND(X4118+Y4118+Z4118+AA4118+AB4118,1)</f>
        <v>418.2</v>
      </c>
      <c r="AD4118" s="58"/>
      <c r="AE4118" s="113"/>
      <c r="AF4118" s="60"/>
    </row>
    <row r="4119" spans="1:32">
      <c r="A4119" s="99" t="s">
        <v>814</v>
      </c>
      <c r="B4119" s="93">
        <v>32</v>
      </c>
      <c r="C4119" s="21" t="s">
        <v>324</v>
      </c>
      <c r="D4119" s="12">
        <v>136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176.8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315.05759999999998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0"/>
        <v>491.85759999999999</v>
      </c>
      <c r="Y4119" s="14">
        <f t="shared" si="1271"/>
        <v>0</v>
      </c>
      <c r="Z4119" s="14">
        <f t="shared" si="1272"/>
        <v>0</v>
      </c>
      <c r="AA4119" s="14">
        <f t="shared" si="1273"/>
        <v>0</v>
      </c>
      <c r="AB4119" s="14">
        <f>R4119+W4119</f>
        <v>0</v>
      </c>
      <c r="AC4119" s="15">
        <f>ROUND(X4119+Y4119+Z4119+AA4119+AB4119,1)</f>
        <v>491.9</v>
      </c>
      <c r="AD4119" s="48">
        <f>(ROUND(AC4119-AC4118,1)/AC4118)</f>
        <v>0.17623146819703492</v>
      </c>
      <c r="AE4119" s="113"/>
      <c r="AF4119" s="60"/>
    </row>
    <row r="4120" spans="1:32">
      <c r="A4120" s="99" t="s">
        <v>815</v>
      </c>
      <c r="B4120" s="93">
        <v>18</v>
      </c>
      <c r="C4120" s="21" t="s">
        <v>849</v>
      </c>
      <c r="D4120" s="12">
        <v>136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190.39999999999998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199.91999999999996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0"/>
        <v>390.31999999999994</v>
      </c>
      <c r="Y4120" s="14">
        <f t="shared" si="1271"/>
        <v>0</v>
      </c>
      <c r="Z4120" s="14">
        <f t="shared" si="1272"/>
        <v>0</v>
      </c>
      <c r="AA4120" s="14">
        <f t="shared" si="1273"/>
        <v>0</v>
      </c>
      <c r="AB4120" s="14">
        <f>R4120+W4120</f>
        <v>0</v>
      </c>
      <c r="AC4120" s="15">
        <f t="shared" ref="AC4120:AC4132" si="1288">ROUND(X4120+Y4120+Z4120+AA4120+AB4120,1)</f>
        <v>390.3</v>
      </c>
      <c r="AD4120" s="48">
        <f>(ROUND(AC4120-AC4118,1)/AC4118)</f>
        <v>-6.6714490674318505E-2</v>
      </c>
      <c r="AE4120" s="113" t="s">
        <v>813</v>
      </c>
      <c r="AF4120" s="60"/>
    </row>
    <row r="4121" spans="1:32">
      <c r="A4121" s="99" t="s">
        <v>816</v>
      </c>
      <c r="B4121" s="93">
        <v>0</v>
      </c>
      <c r="C4121" s="21" t="s">
        <v>337</v>
      </c>
      <c r="D4121" s="12">
        <v>136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190.39999999999998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199.91999999999996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0"/>
        <v>390.31999999999994</v>
      </c>
      <c r="Y4121" s="14">
        <f t="shared" si="1271"/>
        <v>0</v>
      </c>
      <c r="Z4121" s="14">
        <f t="shared" si="1272"/>
        <v>0</v>
      </c>
      <c r="AA4121" s="14">
        <f t="shared" si="1273"/>
        <v>0</v>
      </c>
      <c r="AB4121" s="14">
        <f t="shared" ref="AB4121:AB4132" si="1289">R4121+W4121</f>
        <v>0</v>
      </c>
      <c r="AC4121" s="15">
        <f t="shared" si="1288"/>
        <v>390.3</v>
      </c>
      <c r="AD4121" s="48">
        <f>(ROUND(AC4121-AC4118,1)/AC4118)</f>
        <v>-6.6714490674318505E-2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136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190.39999999999998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199.91999999999996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0"/>
        <v>390.31999999999994</v>
      </c>
      <c r="Y4122" s="14">
        <f t="shared" si="1271"/>
        <v>0</v>
      </c>
      <c r="Z4122" s="14">
        <f t="shared" si="1272"/>
        <v>0</v>
      </c>
      <c r="AA4122" s="14">
        <f t="shared" si="1273"/>
        <v>0</v>
      </c>
      <c r="AB4122" s="14">
        <f t="shared" si="1289"/>
        <v>0</v>
      </c>
      <c r="AC4122" s="15">
        <f t="shared" si="1288"/>
        <v>390.3</v>
      </c>
      <c r="AD4122" s="48">
        <f>(ROUND(AC4122-AC4118,1)/AC4118)</f>
        <v>-6.6714490674318505E-2</v>
      </c>
      <c r="AE4122" s="113"/>
      <c r="AF4122" s="60"/>
    </row>
    <row r="4123" spans="1:32">
      <c r="A4123" s="99" t="s">
        <v>666</v>
      </c>
      <c r="B4123" s="93"/>
      <c r="C4123" s="21" t="s">
        <v>339</v>
      </c>
      <c r="D4123" s="12">
        <v>136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190.39999999999998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199.91999999999996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0"/>
        <v>390.31999999999994</v>
      </c>
      <c r="Y4123" s="14">
        <f t="shared" si="1271"/>
        <v>0</v>
      </c>
      <c r="Z4123" s="14">
        <f t="shared" si="1272"/>
        <v>0</v>
      </c>
      <c r="AA4123" s="14">
        <f t="shared" si="1273"/>
        <v>0</v>
      </c>
      <c r="AB4123" s="14">
        <f t="shared" si="1289"/>
        <v>0</v>
      </c>
      <c r="AC4123" s="15">
        <f t="shared" si="1288"/>
        <v>390.3</v>
      </c>
      <c r="AD4123" s="48">
        <f>(ROUND(AC4123-AC4118,1)/AC4118)</f>
        <v>-6.6714490674318505E-2</v>
      </c>
      <c r="AE4123" s="113"/>
      <c r="AF4123" s="60"/>
    </row>
    <row r="4124" spans="1:32">
      <c r="A4124" s="99" t="s">
        <v>605</v>
      </c>
      <c r="B4124" s="93"/>
      <c r="C4124" s="21" t="s">
        <v>1</v>
      </c>
      <c r="D4124" s="12">
        <v>68</v>
      </c>
      <c r="E4124" s="12">
        <v>136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81.599999999999994</v>
      </c>
      <c r="O4124" s="14">
        <f>E4124*$E$9</f>
        <v>176.8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85.679999999999993</v>
      </c>
      <c r="T4124" s="14">
        <f>(O4124/100)*(K4124*$K$9)</f>
        <v>198.9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0"/>
        <v>167.27999999999997</v>
      </c>
      <c r="Y4124" s="14">
        <f t="shared" si="1271"/>
        <v>375.70000000000005</v>
      </c>
      <c r="Z4124" s="14">
        <f t="shared" si="1272"/>
        <v>0</v>
      </c>
      <c r="AA4124" s="14">
        <f t="shared" si="1273"/>
        <v>0</v>
      </c>
      <c r="AB4124" s="14">
        <f t="shared" si="1289"/>
        <v>0</v>
      </c>
      <c r="AC4124" s="15">
        <f t="shared" si="1288"/>
        <v>543</v>
      </c>
      <c r="AD4124" s="48">
        <f>(ROUND(AC4124-AC4118,1)/AC4118)</f>
        <v>0.29842180774748922</v>
      </c>
      <c r="AE4124" s="113"/>
      <c r="AF4124" s="60"/>
    </row>
    <row r="4125" spans="1:32">
      <c r="A4125" s="99" t="s">
        <v>844</v>
      </c>
      <c r="B4125" s="93"/>
      <c r="C4125" s="21" t="s">
        <v>2</v>
      </c>
      <c r="D4125" s="12">
        <v>68</v>
      </c>
      <c r="E4125" s="12">
        <v>0</v>
      </c>
      <c r="F4125" s="12">
        <v>136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81.599999999999994</v>
      </c>
      <c r="O4125" s="14">
        <f>E4125*$E$10</f>
        <v>0</v>
      </c>
      <c r="P4125" s="14">
        <f>F4125*$F$10</f>
        <v>176.8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85.679999999999993</v>
      </c>
      <c r="T4125" s="14">
        <f>(O4125/100)*(K4125*$J$10)</f>
        <v>0</v>
      </c>
      <c r="U4125" s="14">
        <f>(P4125/100)*(K4125*$K$10)+(P4125/100)*(L4125*$L$10)</f>
        <v>198.9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0"/>
        <v>167.27999999999997</v>
      </c>
      <c r="Y4125" s="14">
        <f t="shared" si="1271"/>
        <v>0</v>
      </c>
      <c r="Z4125" s="14">
        <f t="shared" si="1272"/>
        <v>375.70000000000005</v>
      </c>
      <c r="AA4125" s="14">
        <f t="shared" si="1273"/>
        <v>0</v>
      </c>
      <c r="AB4125" s="14">
        <f t="shared" si="1289"/>
        <v>0</v>
      </c>
      <c r="AC4125" s="15">
        <f t="shared" si="1288"/>
        <v>543</v>
      </c>
      <c r="AD4125" s="48">
        <f>(ROUND(AC4125-AC4118,1)/AC4118)</f>
        <v>0.29842180774748922</v>
      </c>
      <c r="AE4125" s="113"/>
      <c r="AF4125" s="60"/>
    </row>
    <row r="4126" spans="1:32">
      <c r="A4126" s="99" t="s">
        <v>845</v>
      </c>
      <c r="B4126" s="93"/>
      <c r="C4126" s="21" t="s">
        <v>3</v>
      </c>
      <c r="D4126" s="12">
        <v>68</v>
      </c>
      <c r="E4126" s="12">
        <v>0</v>
      </c>
      <c r="F4126" s="12">
        <v>0</v>
      </c>
      <c r="G4126" s="12">
        <v>136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81.599999999999994</v>
      </c>
      <c r="O4126" s="14">
        <f>E4126*$E$11</f>
        <v>0</v>
      </c>
      <c r="P4126" s="14">
        <f>F4126*$F$11</f>
        <v>0</v>
      </c>
      <c r="Q4126" s="14">
        <f>G4126*$G$11</f>
        <v>176.8</v>
      </c>
      <c r="R4126" s="14">
        <f>H4126*$H$11</f>
        <v>0</v>
      </c>
      <c r="S4126" s="14">
        <f>(N4126/100)*(I4126*$I$11)+(N4126/100)*(J4126*$J$11)</f>
        <v>85.679999999999993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198.9</v>
      </c>
      <c r="W4126" s="14">
        <f>(R4126/100)*(K4126*$K$11)+(R4126/100)*(L4126*$L$11)</f>
        <v>0</v>
      </c>
      <c r="X4126" s="14">
        <f t="shared" si="1270"/>
        <v>167.27999999999997</v>
      </c>
      <c r="Y4126" s="14">
        <f t="shared" si="1271"/>
        <v>0</v>
      </c>
      <c r="Z4126" s="14">
        <f t="shared" si="1272"/>
        <v>0</v>
      </c>
      <c r="AA4126" s="14">
        <f t="shared" si="1273"/>
        <v>375.70000000000005</v>
      </c>
      <c r="AB4126" s="14">
        <f t="shared" si="1289"/>
        <v>0</v>
      </c>
      <c r="AC4126" s="15">
        <f t="shared" si="1288"/>
        <v>543</v>
      </c>
      <c r="AD4126" s="48">
        <f>(ROUND(AC4126-AC4118,1)/AC4118)</f>
        <v>0.29842180774748922</v>
      </c>
      <c r="AE4126" s="113"/>
      <c r="AF4126" s="60"/>
    </row>
    <row r="4127" spans="1:32">
      <c r="A4127" s="99" t="s">
        <v>846</v>
      </c>
      <c r="B4127" s="93"/>
      <c r="C4127" s="21" t="s">
        <v>4</v>
      </c>
      <c r="D4127" s="12">
        <v>68</v>
      </c>
      <c r="E4127" s="12">
        <v>0</v>
      </c>
      <c r="F4127" s="12">
        <v>0</v>
      </c>
      <c r="G4127" s="12">
        <v>0</v>
      </c>
      <c r="H4127" s="12">
        <v>136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81.599999999999994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176.8</v>
      </c>
      <c r="S4127" s="14">
        <f>(N4127/100)*(I4127*$I$12)+(N4127/100)*(J4127*$J$12)</f>
        <v>85.679999999999993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198.9</v>
      </c>
      <c r="X4127" s="14">
        <f t="shared" si="1270"/>
        <v>167.27999999999997</v>
      </c>
      <c r="Y4127" s="14">
        <f t="shared" si="1271"/>
        <v>0</v>
      </c>
      <c r="Z4127" s="14">
        <f t="shared" si="1272"/>
        <v>0</v>
      </c>
      <c r="AA4127" s="14">
        <f t="shared" si="1273"/>
        <v>0</v>
      </c>
      <c r="AB4127" s="14">
        <f t="shared" si="1289"/>
        <v>375.70000000000005</v>
      </c>
      <c r="AC4127" s="15">
        <f t="shared" si="1288"/>
        <v>543</v>
      </c>
      <c r="AD4127" s="48">
        <f>(ROUND(AC4127-AC4118,1)/AC4118)</f>
        <v>0.29842180774748922</v>
      </c>
      <c r="AE4127" s="113"/>
      <c r="AF4127" s="60"/>
    </row>
    <row r="4128" spans="1:32">
      <c r="A4128" s="99" t="s">
        <v>847</v>
      </c>
      <c r="B4128" s="93"/>
      <c r="C4128" s="21" t="s">
        <v>327</v>
      </c>
      <c r="D4128" s="12">
        <v>136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176.8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358.02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0"/>
        <v>534.81999999999994</v>
      </c>
      <c r="Y4128" s="14">
        <f t="shared" si="1271"/>
        <v>0</v>
      </c>
      <c r="Z4128" s="14">
        <f t="shared" si="1272"/>
        <v>0</v>
      </c>
      <c r="AA4128" s="14">
        <f t="shared" si="1273"/>
        <v>0</v>
      </c>
      <c r="AB4128" s="14">
        <f t="shared" si="1289"/>
        <v>0</v>
      </c>
      <c r="AC4128" s="15">
        <f t="shared" si="1288"/>
        <v>534.79999999999995</v>
      </c>
      <c r="AD4128" s="48">
        <f>(ROUND(AC4128-AC4118,1)/AC4118)</f>
        <v>0.27881396461023433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136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176.8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358.02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0"/>
        <v>534.81999999999994</v>
      </c>
      <c r="Y4129" s="14">
        <f t="shared" si="1271"/>
        <v>0</v>
      </c>
      <c r="Z4129" s="14">
        <f t="shared" si="1272"/>
        <v>0</v>
      </c>
      <c r="AA4129" s="14">
        <f t="shared" si="1273"/>
        <v>0</v>
      </c>
      <c r="AB4129" s="14">
        <f t="shared" si="1289"/>
        <v>0</v>
      </c>
      <c r="AC4129" s="15">
        <f t="shared" si="1288"/>
        <v>534.79999999999995</v>
      </c>
      <c r="AD4129" s="48">
        <f>(ROUND(AC4129-AC4118,1)/AC4118)</f>
        <v>0.27881396461023433</v>
      </c>
      <c r="AE4129" s="113"/>
      <c r="AF4129" s="60"/>
    </row>
    <row r="4130" spans="1:32">
      <c r="A4130" s="99"/>
      <c r="B4130" s="93"/>
      <c r="C4130" s="21" t="s">
        <v>329</v>
      </c>
      <c r="D4130" s="12">
        <v>136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176.8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358.02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0"/>
        <v>534.81999999999994</v>
      </c>
      <c r="Y4130" s="14">
        <f t="shared" si="1271"/>
        <v>0</v>
      </c>
      <c r="Z4130" s="14">
        <f t="shared" si="1272"/>
        <v>0</v>
      </c>
      <c r="AA4130" s="14">
        <f t="shared" si="1273"/>
        <v>0</v>
      </c>
      <c r="AB4130" s="14">
        <f t="shared" si="1289"/>
        <v>0</v>
      </c>
      <c r="AC4130" s="15">
        <f t="shared" si="1288"/>
        <v>534.79999999999995</v>
      </c>
      <c r="AD4130" s="48">
        <f>(ROUND(AC4130-AC4118,1)/AC4118)</f>
        <v>0.27881396461023433</v>
      </c>
      <c r="AE4130" s="113"/>
      <c r="AF4130" s="60"/>
    </row>
    <row r="4131" spans="1:32">
      <c r="A4131" s="99"/>
      <c r="B4131" s="93"/>
      <c r="C4131" s="21" t="s">
        <v>325</v>
      </c>
      <c r="D4131" s="12">
        <v>136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176.8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295.78640000000001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0"/>
        <v>472.58640000000003</v>
      </c>
      <c r="Y4131" s="14">
        <f t="shared" si="1271"/>
        <v>0</v>
      </c>
      <c r="Z4131" s="14">
        <f t="shared" si="1272"/>
        <v>0</v>
      </c>
      <c r="AA4131" s="14">
        <f t="shared" si="1273"/>
        <v>0</v>
      </c>
      <c r="AB4131" s="14">
        <f t="shared" si="1289"/>
        <v>0</v>
      </c>
      <c r="AC4131" s="15">
        <f t="shared" si="1288"/>
        <v>472.6</v>
      </c>
      <c r="AD4131" s="48">
        <f>(ROUND(AC4131-AC4118,1)/AC4118)</f>
        <v>0.13008130081300814</v>
      </c>
      <c r="AE4131" s="113"/>
      <c r="AF4131" s="60"/>
    </row>
    <row r="4132" spans="1:32">
      <c r="A4132" s="99"/>
      <c r="B4132" s="93"/>
      <c r="C4132" s="21" t="s">
        <v>326</v>
      </c>
      <c r="D4132" s="12">
        <v>136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176.8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336.27359999999999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0"/>
        <v>513.07359999999994</v>
      </c>
      <c r="Y4132" s="14">
        <f t="shared" si="1271"/>
        <v>0</v>
      </c>
      <c r="Z4132" s="14">
        <f t="shared" si="1272"/>
        <v>0</v>
      </c>
      <c r="AA4132" s="14">
        <f t="shared" si="1273"/>
        <v>0</v>
      </c>
      <c r="AB4132" s="14">
        <f t="shared" si="1289"/>
        <v>0</v>
      </c>
      <c r="AC4132" s="15">
        <f t="shared" si="1288"/>
        <v>513.1</v>
      </c>
      <c r="AD4132" s="48">
        <f>(ROUND(AC4132-AC4118,1)/AC4118)</f>
        <v>0.22692491630798664</v>
      </c>
      <c r="AE4132" s="113"/>
      <c r="AF4132" s="60"/>
    </row>
    <row r="4133" spans="1:32">
      <c r="A4133" s="106" t="s">
        <v>0</v>
      </c>
      <c r="B4133" s="90" t="s">
        <v>182</v>
      </c>
      <c r="C4133" s="50" t="s">
        <v>241</v>
      </c>
      <c r="D4133" s="11">
        <v>124</v>
      </c>
      <c r="E4133" s="11">
        <v>0</v>
      </c>
      <c r="F4133" s="11">
        <v>0</v>
      </c>
      <c r="G4133" s="11">
        <v>0</v>
      </c>
      <c r="H4133" s="11">
        <v>50</v>
      </c>
      <c r="I4133" s="51">
        <v>40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75</v>
      </c>
      <c r="S4133" s="52">
        <f>(N4133/100)*(I4133*$I$3)+(N4133/100)*(J4133*$J$3)</f>
        <v>167.4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0"/>
        <v>353.4</v>
      </c>
      <c r="Y4133" s="52">
        <f t="shared" si="1271"/>
        <v>0</v>
      </c>
      <c r="Z4133" s="52">
        <f t="shared" si="1272"/>
        <v>0</v>
      </c>
      <c r="AA4133" s="52">
        <f t="shared" si="1273"/>
        <v>0</v>
      </c>
      <c r="AB4133" s="52">
        <f>R4133+W4133</f>
        <v>75</v>
      </c>
      <c r="AC4133" s="53">
        <f>ROUND(X4133+Y4133+Z4133+AA4133+AB4133,1)</f>
        <v>428.4</v>
      </c>
      <c r="AD4133" s="58"/>
      <c r="AE4133" s="113"/>
      <c r="AF4133" s="60"/>
    </row>
    <row r="4134" spans="1:32">
      <c r="A4134" s="99" t="s">
        <v>814</v>
      </c>
      <c r="B4134" s="91">
        <v>15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50</v>
      </c>
      <c r="I4134" s="13">
        <v>58</v>
      </c>
      <c r="J4134" s="13">
        <v>38</v>
      </c>
      <c r="K4134" s="13">
        <v>0</v>
      </c>
      <c r="L4134" s="13">
        <v>0</v>
      </c>
      <c r="M4134" s="13">
        <v>0</v>
      </c>
      <c r="N4134" s="14">
        <f>D4134*$D$4</f>
        <v>161.20000000000002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65</v>
      </c>
      <c r="S4134" s="14">
        <f>(N4134/100)*(I4134*$I$4)+(N4134/100)*(J4134*$J$4)</f>
        <v>278.55360000000007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439.75360000000012</v>
      </c>
      <c r="Y4134" s="14">
        <f t="shared" ref="Y4134:Y4147" si="1291">O4134+T4134</f>
        <v>0</v>
      </c>
      <c r="Z4134" s="14">
        <f t="shared" ref="Z4134:Z4147" si="1292">P4134+U4134</f>
        <v>0</v>
      </c>
      <c r="AA4134" s="14">
        <f t="shared" ref="AA4134:AA4147" si="1293">Q4134+V4134</f>
        <v>0</v>
      </c>
      <c r="AB4134" s="14">
        <f>R4134+W4134</f>
        <v>65</v>
      </c>
      <c r="AC4134" s="15">
        <f>ROUND(X4134+Y4134+Z4134+AA4134+AB4134,1)</f>
        <v>504.8</v>
      </c>
      <c r="AD4134" s="48">
        <f>(ROUND(AC4134-AC4133,1)/AC4133)</f>
        <v>0.17833800186741366</v>
      </c>
      <c r="AE4134" s="113"/>
      <c r="AF4134" s="60"/>
    </row>
    <row r="4135" spans="1:32">
      <c r="A4135" s="99" t="s">
        <v>815</v>
      </c>
      <c r="B4135" s="91">
        <v>0</v>
      </c>
      <c r="C4135" s="21" t="s">
        <v>849</v>
      </c>
      <c r="D4135" s="12">
        <v>124</v>
      </c>
      <c r="E4135" s="12">
        <v>0</v>
      </c>
      <c r="F4135" s="12">
        <v>0</v>
      </c>
      <c r="G4135" s="12">
        <v>0</v>
      </c>
      <c r="H4135" s="12">
        <v>50</v>
      </c>
      <c r="I4135" s="13">
        <v>40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173.6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70</v>
      </c>
      <c r="S4135" s="14">
        <f>(N4135/100)*(I4135*$I$5)+(N4135/100)*(J4135*$J$5)</f>
        <v>156.24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329.84000000000003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70</v>
      </c>
      <c r="AC4135" s="15">
        <f t="shared" ref="AC4135:AC4147" si="1294">ROUND(X4135+Y4135+Z4135+AA4135+AB4135,1)</f>
        <v>399.8</v>
      </c>
      <c r="AD4135" s="48">
        <f>(ROUND(AC4135-AC4133,1)/AC4133)</f>
        <v>-6.6760037348272655E-2</v>
      </c>
      <c r="AE4135" s="113" t="s">
        <v>813</v>
      </c>
      <c r="AF4135" s="60"/>
    </row>
    <row r="4136" spans="1:32">
      <c r="A4136" s="99" t="s">
        <v>816</v>
      </c>
      <c r="B4136" s="91">
        <v>20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50</v>
      </c>
      <c r="I4136" s="13">
        <v>40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173.6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70</v>
      </c>
      <c r="S4136" s="14">
        <f>(N4136/100)*(I4136*$I$6)+(N4136/100)*(J4136*$J$6)</f>
        <v>156.24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329.84000000000003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 t="shared" ref="AB4136:AB4147" si="1295">R4136+W4136</f>
        <v>70</v>
      </c>
      <c r="AC4136" s="15">
        <f t="shared" si="1294"/>
        <v>399.8</v>
      </c>
      <c r="AD4136" s="48">
        <f>(ROUND(AC4136-AC4133,1)/AC4133)</f>
        <v>-6.6760037348272655E-2</v>
      </c>
      <c r="AE4136" s="113"/>
      <c r="AF4136" s="60"/>
    </row>
    <row r="4137" spans="1:32">
      <c r="A4137" s="99" t="s">
        <v>817</v>
      </c>
      <c r="B4137" s="91">
        <v>20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50</v>
      </c>
      <c r="I4137" s="13">
        <v>40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173.6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70</v>
      </c>
      <c r="S4137" s="14">
        <f>(N4137/100)*(I4137*$I$7)+(N4137/100)*(J4137*$J$7)</f>
        <v>156.24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329.84000000000003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si="1295"/>
        <v>70</v>
      </c>
      <c r="AC4137" s="15">
        <f t="shared" si="1294"/>
        <v>399.8</v>
      </c>
      <c r="AD4137" s="48">
        <f>(ROUND(AC4137-AC4133,1)/AC4133)</f>
        <v>-6.6760037348272655E-2</v>
      </c>
      <c r="AE4137" s="113"/>
      <c r="AF4137" s="60"/>
    </row>
    <row r="4138" spans="1:32">
      <c r="A4138" s="99" t="s">
        <v>666</v>
      </c>
      <c r="B4138" s="91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50</v>
      </c>
      <c r="I4138" s="13">
        <v>40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173.6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70</v>
      </c>
      <c r="S4138" s="14">
        <f>(N4138/100)*(I4138*$I$8)+(N4138/100)*(J4138*$J$8)</f>
        <v>156.24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329.84000000000003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70</v>
      </c>
      <c r="AC4138" s="15">
        <f t="shared" si="1294"/>
        <v>399.8</v>
      </c>
      <c r="AD4138" s="48">
        <f>(ROUND(AC4138-AC4133,1)/AC4133)</f>
        <v>-6.6760037348272655E-2</v>
      </c>
      <c r="AE4138" s="113"/>
      <c r="AF4138" s="60"/>
    </row>
    <row r="4139" spans="1:32">
      <c r="A4139" s="99" t="s">
        <v>605</v>
      </c>
      <c r="B4139" s="91"/>
      <c r="C4139" s="21" t="s">
        <v>1</v>
      </c>
      <c r="D4139" s="12">
        <v>62</v>
      </c>
      <c r="E4139" s="12">
        <v>174</v>
      </c>
      <c r="F4139" s="12">
        <v>0</v>
      </c>
      <c r="G4139" s="12">
        <v>0</v>
      </c>
      <c r="H4139" s="12">
        <v>0</v>
      </c>
      <c r="I4139" s="13">
        <v>40</v>
      </c>
      <c r="J4139" s="13">
        <v>20</v>
      </c>
      <c r="K4139" s="13">
        <v>55</v>
      </c>
      <c r="L4139" s="13">
        <v>0</v>
      </c>
      <c r="M4139" s="13">
        <v>0</v>
      </c>
      <c r="N4139" s="14">
        <f>D4139*$D$9</f>
        <v>74.399999999999991</v>
      </c>
      <c r="O4139" s="14">
        <f>E4139*$E$9</f>
        <v>226.20000000000002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66.959999999999994</v>
      </c>
      <c r="T4139" s="14">
        <f>(O4139/100)*(K4139*$K$9)</f>
        <v>186.61500000000001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141.35999999999999</v>
      </c>
      <c r="Y4139" s="14">
        <f t="shared" si="1291"/>
        <v>412.81500000000005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554.20000000000005</v>
      </c>
      <c r="AD4139" s="48">
        <f>(ROUND(AC4139-AC4133,1)/AC4133)</f>
        <v>0.29365079365079366</v>
      </c>
      <c r="AE4139" s="113"/>
      <c r="AF4139" s="60"/>
    </row>
    <row r="4140" spans="1:32">
      <c r="A4140" s="99" t="s">
        <v>844</v>
      </c>
      <c r="B4140" s="91"/>
      <c r="C4140" s="21" t="s">
        <v>2</v>
      </c>
      <c r="D4140" s="12">
        <v>62</v>
      </c>
      <c r="E4140" s="12">
        <v>0</v>
      </c>
      <c r="F4140" s="12">
        <v>174</v>
      </c>
      <c r="G4140" s="12">
        <v>0</v>
      </c>
      <c r="H4140" s="12">
        <v>0</v>
      </c>
      <c r="I4140" s="13">
        <v>40</v>
      </c>
      <c r="J4140" s="13">
        <v>20</v>
      </c>
      <c r="K4140" s="13">
        <v>27.5</v>
      </c>
      <c r="L4140" s="13">
        <v>27.5</v>
      </c>
      <c r="M4140" s="13">
        <v>0</v>
      </c>
      <c r="N4140" s="14">
        <f>D4140*$D$10</f>
        <v>74.399999999999991</v>
      </c>
      <c r="O4140" s="14">
        <f>E4140*$E$10</f>
        <v>0</v>
      </c>
      <c r="P4140" s="14">
        <f>F4140*$F$10</f>
        <v>226.20000000000002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66.959999999999994</v>
      </c>
      <c r="T4140" s="14">
        <f>(O4140/100)*(K4140*$J$10)</f>
        <v>0</v>
      </c>
      <c r="U4140" s="14">
        <f>(P4140/100)*(K4140*$K$10)+(P4140/100)*(L4140*$L$10)</f>
        <v>186.61500000000001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141.35999999999999</v>
      </c>
      <c r="Y4140" s="14">
        <f t="shared" si="1291"/>
        <v>0</v>
      </c>
      <c r="Z4140" s="14">
        <f t="shared" si="1292"/>
        <v>412.81500000000005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554.20000000000005</v>
      </c>
      <c r="AD4140" s="48">
        <f>(ROUND(AC4140-AC4133,1)/AC4133)</f>
        <v>0.29365079365079366</v>
      </c>
      <c r="AE4140" s="113"/>
      <c r="AF4140" s="60"/>
    </row>
    <row r="4141" spans="1:32">
      <c r="A4141" s="99" t="s">
        <v>845</v>
      </c>
      <c r="B4141" s="91"/>
      <c r="C4141" s="21" t="s">
        <v>3</v>
      </c>
      <c r="D4141" s="12">
        <v>62</v>
      </c>
      <c r="E4141" s="12">
        <v>0</v>
      </c>
      <c r="F4141" s="12">
        <v>0</v>
      </c>
      <c r="G4141" s="12">
        <v>174</v>
      </c>
      <c r="H4141" s="12">
        <v>0</v>
      </c>
      <c r="I4141" s="13">
        <v>40</v>
      </c>
      <c r="J4141" s="13">
        <v>20</v>
      </c>
      <c r="K4141" s="13">
        <v>0</v>
      </c>
      <c r="L4141" s="13">
        <v>55</v>
      </c>
      <c r="M4141" s="13">
        <v>0</v>
      </c>
      <c r="N4141" s="14">
        <f>D4141*$D$11</f>
        <v>74.399999999999991</v>
      </c>
      <c r="O4141" s="14">
        <f>E4141*$E$11</f>
        <v>0</v>
      </c>
      <c r="P4141" s="14">
        <f>F4141*$F$11</f>
        <v>0</v>
      </c>
      <c r="Q4141" s="14">
        <f>G4141*$G$11</f>
        <v>226.20000000000002</v>
      </c>
      <c r="R4141" s="14">
        <f>H4141*$H$11</f>
        <v>0</v>
      </c>
      <c r="S4141" s="14">
        <f>(N4141/100)*(I4141*$I$11)+(N4141/100)*(J4141*$J$11)</f>
        <v>66.959999999999994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186.61500000000001</v>
      </c>
      <c r="W4141" s="14">
        <f>(R4141/100)*(K4141*$K$11)+(R4141/100)*(L4141*$L$11)</f>
        <v>0</v>
      </c>
      <c r="X4141" s="14">
        <f t="shared" si="1290"/>
        <v>141.35999999999999</v>
      </c>
      <c r="Y4141" s="14">
        <f t="shared" si="1291"/>
        <v>0</v>
      </c>
      <c r="Z4141" s="14">
        <f t="shared" si="1292"/>
        <v>0</v>
      </c>
      <c r="AA4141" s="14">
        <f t="shared" si="1293"/>
        <v>412.81500000000005</v>
      </c>
      <c r="AB4141" s="14">
        <f t="shared" si="1295"/>
        <v>0</v>
      </c>
      <c r="AC4141" s="15">
        <f t="shared" si="1294"/>
        <v>554.20000000000005</v>
      </c>
      <c r="AD4141" s="48">
        <f>(ROUND(AC4141-AC4133,1)/AC4133)</f>
        <v>0.29365079365079366</v>
      </c>
      <c r="AE4141" s="113"/>
      <c r="AF4141" s="60"/>
    </row>
    <row r="4142" spans="1:32">
      <c r="A4142" s="99" t="s">
        <v>846</v>
      </c>
      <c r="B4142" s="91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174</v>
      </c>
      <c r="I4142" s="13">
        <v>40</v>
      </c>
      <c r="J4142" s="13">
        <v>20</v>
      </c>
      <c r="K4142" s="13">
        <v>27.5</v>
      </c>
      <c r="L4142" s="13">
        <v>27.5</v>
      </c>
      <c r="M4142" s="13">
        <v>0</v>
      </c>
      <c r="N4142" s="14">
        <f>D4142*$D$12</f>
        <v>74.399999999999991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226.20000000000002</v>
      </c>
      <c r="S4142" s="14">
        <f>(N4142/100)*(I4142*$I$12)+(N4142/100)*(J4142*$J$12)</f>
        <v>66.959999999999994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186.61500000000001</v>
      </c>
      <c r="X4142" s="14">
        <f t="shared" si="1290"/>
        <v>141.35999999999999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412.81500000000005</v>
      </c>
      <c r="AC4142" s="15">
        <f t="shared" si="1294"/>
        <v>554.20000000000005</v>
      </c>
      <c r="AD4142" s="48">
        <f>(ROUND(AC4142-AC4133,1)/AC4133)</f>
        <v>0.29365079365079366</v>
      </c>
      <c r="AE4142" s="113"/>
      <c r="AF4142" s="60"/>
    </row>
    <row r="4143" spans="1:32">
      <c r="A4143" s="99" t="s">
        <v>847</v>
      </c>
      <c r="B4143" s="91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50</v>
      </c>
      <c r="I4143" s="13">
        <v>40</v>
      </c>
      <c r="J4143" s="13">
        <v>20</v>
      </c>
      <c r="K4143" s="13">
        <v>0</v>
      </c>
      <c r="L4143" s="13">
        <v>0</v>
      </c>
      <c r="M4143" s="13">
        <v>52</v>
      </c>
      <c r="N4143" s="14">
        <f>D4143*$D$13</f>
        <v>161.20000000000002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65</v>
      </c>
      <c r="S4143" s="14">
        <f>(N4143/100)*(I4143*$I$14)+(N4143/100)*(J4143*$J$14)+(N4143/100)*(M4143*$M$14)</f>
        <v>270.81599999999997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50.7</v>
      </c>
      <c r="X4143" s="14">
        <f t="shared" si="1290"/>
        <v>432.01599999999996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115.7</v>
      </c>
      <c r="AC4143" s="15">
        <f t="shared" si="1294"/>
        <v>547.70000000000005</v>
      </c>
      <c r="AD4143" s="48">
        <f>(ROUND(AC4143-AC4133,1)/AC4133)</f>
        <v>0.27847805788982261</v>
      </c>
      <c r="AE4143" s="113"/>
      <c r="AF4143" s="60"/>
    </row>
    <row r="4144" spans="1:32">
      <c r="A4144" s="99" t="s">
        <v>848</v>
      </c>
      <c r="B4144" s="91"/>
      <c r="C4144" s="21" t="s">
        <v>328</v>
      </c>
      <c r="D4144" s="12">
        <v>150</v>
      </c>
      <c r="E4144" s="12">
        <v>0</v>
      </c>
      <c r="F4144" s="12">
        <v>0</v>
      </c>
      <c r="G4144" s="12">
        <v>0</v>
      </c>
      <c r="H4144" s="12">
        <v>0</v>
      </c>
      <c r="I4144" s="13">
        <v>40</v>
      </c>
      <c r="J4144" s="13">
        <v>20</v>
      </c>
      <c r="K4144" s="13">
        <v>60</v>
      </c>
      <c r="L4144" s="13">
        <v>0</v>
      </c>
      <c r="M4144" s="13">
        <v>0</v>
      </c>
      <c r="N4144" s="14">
        <f>D4144*$D$14</f>
        <v>195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351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546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546</v>
      </c>
      <c r="AD4144" s="48">
        <f>(ROUND(AC4144-AC4133,1)/AC4133)</f>
        <v>0.27450980392156865</v>
      </c>
      <c r="AE4144" s="113"/>
      <c r="AF4144" s="60"/>
    </row>
    <row r="4145" spans="1:32">
      <c r="A4145" s="99"/>
      <c r="B4145" s="91"/>
      <c r="C4145" s="21" t="s">
        <v>329</v>
      </c>
      <c r="D4145" s="12">
        <v>150</v>
      </c>
      <c r="E4145" s="12">
        <v>0</v>
      </c>
      <c r="F4145" s="12">
        <v>0</v>
      </c>
      <c r="G4145" s="12">
        <v>0</v>
      </c>
      <c r="H4145" s="12">
        <v>0</v>
      </c>
      <c r="I4145" s="13">
        <v>40</v>
      </c>
      <c r="J4145" s="13">
        <v>20</v>
      </c>
      <c r="K4145" s="13">
        <v>0</v>
      </c>
      <c r="L4145" s="13">
        <v>60</v>
      </c>
      <c r="M4145" s="13">
        <v>0</v>
      </c>
      <c r="N4145" s="14">
        <f>D4145*$D$15</f>
        <v>195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351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546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546</v>
      </c>
      <c r="AD4145" s="48">
        <f>(ROUND(AC4145-AC4133,1)/AC4133)</f>
        <v>0.27450980392156865</v>
      </c>
      <c r="AE4145" s="113"/>
      <c r="AF4145" s="60"/>
    </row>
    <row r="4146" spans="1:32">
      <c r="A4146" s="99"/>
      <c r="B4146" s="91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50</v>
      </c>
      <c r="I4146" s="13">
        <v>40</v>
      </c>
      <c r="J4146" s="13">
        <v>52</v>
      </c>
      <c r="K4146" s="13">
        <v>0</v>
      </c>
      <c r="L4146" s="13">
        <v>0</v>
      </c>
      <c r="M4146" s="13">
        <v>0</v>
      </c>
      <c r="N4146" s="14">
        <f>D4146*$D$16</f>
        <v>161.20000000000002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65</v>
      </c>
      <c r="S4146" s="14">
        <f>(N4146/100)*(I4146*$I$16)+(N4146/100)*(J4146*$J$16)</f>
        <v>257.27519999999998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418.47519999999997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65</v>
      </c>
      <c r="AC4146" s="15">
        <f t="shared" si="1294"/>
        <v>483.5</v>
      </c>
      <c r="AD4146" s="48">
        <f>(ROUND(AC4146-AC4133,1)/AC4133)</f>
        <v>0.12861811391223157</v>
      </c>
      <c r="AE4146" s="113"/>
      <c r="AF4146" s="60"/>
    </row>
    <row r="4147" spans="1:32">
      <c r="A4147" s="99"/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50</v>
      </c>
      <c r="I4147" s="13">
        <v>72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161.20000000000002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65</v>
      </c>
      <c r="S4147" s="14">
        <f>(N4147/100)*(I4147*$I$17)+(N4147/100)*(J4147*$J$17)</f>
        <v>299.18720000000002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460.38720000000001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65</v>
      </c>
      <c r="AC4147" s="15">
        <f t="shared" si="1294"/>
        <v>525.4</v>
      </c>
      <c r="AD4147" s="48">
        <f>(ROUND(AC4147-AC4133,1)/AC4133)</f>
        <v>0.22642390289449113</v>
      </c>
      <c r="AE4147" s="113"/>
      <c r="AF4147" s="60"/>
    </row>
    <row r="4148" spans="1:32">
      <c r="A4148" s="106" t="s">
        <v>0</v>
      </c>
      <c r="B4148" s="92" t="s">
        <v>562</v>
      </c>
      <c r="C4148" s="50" t="s">
        <v>241</v>
      </c>
      <c r="D4148" s="11">
        <v>128</v>
      </c>
      <c r="E4148" s="11">
        <v>0</v>
      </c>
      <c r="F4148" s="11">
        <v>0</v>
      </c>
      <c r="G4148" s="11">
        <v>50</v>
      </c>
      <c r="H4148" s="11">
        <v>0</v>
      </c>
      <c r="I4148" s="51">
        <v>40</v>
      </c>
      <c r="J4148" s="51">
        <v>20</v>
      </c>
      <c r="K4148" s="51">
        <v>0</v>
      </c>
      <c r="L4148" s="51">
        <v>0</v>
      </c>
      <c r="M4148" s="51">
        <v>0</v>
      </c>
      <c r="N4148" s="52">
        <f>D4148*$D$3</f>
        <v>192</v>
      </c>
      <c r="O4148" s="52">
        <f>E4148*$E$3</f>
        <v>0</v>
      </c>
      <c r="P4148" s="52">
        <f>F4148*$F$3</f>
        <v>0</v>
      </c>
      <c r="Q4148" s="52">
        <f>G4148*$G$3</f>
        <v>75</v>
      </c>
      <c r="R4148" s="52">
        <f>H4148*$H$3</f>
        <v>0</v>
      </c>
      <c r="S4148" s="52">
        <f>(N4148/100)*(I4148*$I$3)+(N4148/100)*(J4148*$J$3)</f>
        <v>172.79999999999998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162" si="1296">N4148+S4148</f>
        <v>364.79999999999995</v>
      </c>
      <c r="Y4148" s="52">
        <f t="shared" ref="Y4148:Y4162" si="1297">O4148+T4148</f>
        <v>0</v>
      </c>
      <c r="Z4148" s="52">
        <f t="shared" ref="Z4148:Z4162" si="1298">P4148+U4148</f>
        <v>0</v>
      </c>
      <c r="AA4148" s="52">
        <f t="shared" ref="AA4148:AA4162" si="1299">Q4148+V4148</f>
        <v>75</v>
      </c>
      <c r="AB4148" s="52">
        <f>R4148+W4148</f>
        <v>0</v>
      </c>
      <c r="AC4148" s="53">
        <f>ROUND(X4148+Y4148+Z4148+AA4148+AB4148,1)</f>
        <v>439.8</v>
      </c>
      <c r="AD4148" s="58"/>
      <c r="AE4148" s="113"/>
      <c r="AF4148" s="60"/>
    </row>
    <row r="4149" spans="1:32">
      <c r="A4149" s="99" t="s">
        <v>814</v>
      </c>
      <c r="B4149" s="93">
        <v>36</v>
      </c>
      <c r="C4149" s="21" t="s">
        <v>324</v>
      </c>
      <c r="D4149" s="12">
        <v>128</v>
      </c>
      <c r="E4149" s="12">
        <v>0</v>
      </c>
      <c r="F4149" s="12">
        <v>0</v>
      </c>
      <c r="G4149" s="12">
        <v>50</v>
      </c>
      <c r="H4149" s="12">
        <v>0</v>
      </c>
      <c r="I4149" s="13">
        <v>55</v>
      </c>
      <c r="J4149" s="13">
        <v>40</v>
      </c>
      <c r="K4149" s="13">
        <v>0</v>
      </c>
      <c r="L4149" s="13">
        <v>0</v>
      </c>
      <c r="M4149" s="13">
        <v>0</v>
      </c>
      <c r="N4149" s="14">
        <f>D4149*$D$4</f>
        <v>166.4</v>
      </c>
      <c r="O4149" s="14">
        <f>E4149*$E$4</f>
        <v>0</v>
      </c>
      <c r="P4149" s="14">
        <f>F4149*$F$4</f>
        <v>0</v>
      </c>
      <c r="Q4149" s="14">
        <f>G4149*$G$4</f>
        <v>65</v>
      </c>
      <c r="R4149" s="14">
        <f>H4149*$H$4</f>
        <v>0</v>
      </c>
      <c r="S4149" s="14">
        <f>(N4149/100)*(I4149*$I$4)+(N4149/100)*(J4149*$J$4)</f>
        <v>284.54400000000004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6"/>
        <v>450.94400000000007</v>
      </c>
      <c r="Y4149" s="14">
        <f t="shared" si="1297"/>
        <v>0</v>
      </c>
      <c r="Z4149" s="14">
        <f t="shared" si="1298"/>
        <v>0</v>
      </c>
      <c r="AA4149" s="14">
        <f t="shared" si="1299"/>
        <v>65</v>
      </c>
      <c r="AB4149" s="14">
        <f>R4149+W4149</f>
        <v>0</v>
      </c>
      <c r="AC4149" s="15">
        <f>ROUND(X4149+Y4149+Z4149+AA4149+AB4149,1)</f>
        <v>515.9</v>
      </c>
      <c r="AD4149" s="48">
        <f>(ROUND(AC4149-AC4148,1)/AC4148)</f>
        <v>0.17303319690768529</v>
      </c>
      <c r="AE4149" s="113"/>
      <c r="AF4149" s="60"/>
    </row>
    <row r="4150" spans="1:32">
      <c r="A4150" s="99" t="s">
        <v>815</v>
      </c>
      <c r="B4150" s="93">
        <v>12</v>
      </c>
      <c r="C4150" s="21" t="s">
        <v>849</v>
      </c>
      <c r="D4150" s="12">
        <v>128</v>
      </c>
      <c r="E4150" s="12">
        <v>0</v>
      </c>
      <c r="F4150" s="12">
        <v>0</v>
      </c>
      <c r="G4150" s="12">
        <v>50</v>
      </c>
      <c r="H4150" s="12">
        <v>0</v>
      </c>
      <c r="I4150" s="13">
        <v>40</v>
      </c>
      <c r="J4150" s="13">
        <v>20</v>
      </c>
      <c r="K4150" s="13">
        <v>0</v>
      </c>
      <c r="L4150" s="13">
        <v>0</v>
      </c>
      <c r="M4150" s="13">
        <v>0</v>
      </c>
      <c r="N4150" s="14">
        <f>D4150*$D$5</f>
        <v>179.2</v>
      </c>
      <c r="O4150" s="14">
        <f>E4150*$E$5</f>
        <v>0</v>
      </c>
      <c r="P4150" s="14">
        <f>F4150*$F$5</f>
        <v>0</v>
      </c>
      <c r="Q4150" s="14">
        <f>G4150*$G$5</f>
        <v>70</v>
      </c>
      <c r="R4150" s="14">
        <f>H4150*$H$5</f>
        <v>0</v>
      </c>
      <c r="S4150" s="14">
        <f>(N4150/100)*(I4150*$I$5)+(N4150/100)*(J4150*$J$5)</f>
        <v>161.27999999999997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6"/>
        <v>340.47999999999996</v>
      </c>
      <c r="Y4150" s="14">
        <f t="shared" si="1297"/>
        <v>0</v>
      </c>
      <c r="Z4150" s="14">
        <f t="shared" si="1298"/>
        <v>0</v>
      </c>
      <c r="AA4150" s="14">
        <f t="shared" si="1299"/>
        <v>70</v>
      </c>
      <c r="AB4150" s="14">
        <f>R4150+W4150</f>
        <v>0</v>
      </c>
      <c r="AC4150" s="15">
        <f t="shared" ref="AC4150:AC4162" si="1300">ROUND(X4150+Y4150+Z4150+AA4150+AB4150,1)</f>
        <v>410.5</v>
      </c>
      <c r="AD4150" s="48">
        <f>(ROUND(AC4150-AC4148,1)/AC4148)</f>
        <v>-6.6621191450659395E-2</v>
      </c>
      <c r="AE4150" s="113" t="s">
        <v>813</v>
      </c>
      <c r="AF4150" s="60"/>
    </row>
    <row r="4151" spans="1:32">
      <c r="A4151" s="99" t="s">
        <v>816</v>
      </c>
      <c r="B4151" s="93">
        <v>0</v>
      </c>
      <c r="C4151" s="21" t="s">
        <v>337</v>
      </c>
      <c r="D4151" s="12">
        <v>128</v>
      </c>
      <c r="E4151" s="12">
        <v>0</v>
      </c>
      <c r="F4151" s="12">
        <v>0</v>
      </c>
      <c r="G4151" s="12">
        <v>50</v>
      </c>
      <c r="H4151" s="12">
        <v>0</v>
      </c>
      <c r="I4151" s="13">
        <v>40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D4151*$D$6</f>
        <v>179.2</v>
      </c>
      <c r="O4151" s="14">
        <f>E4151*$E$6</f>
        <v>0</v>
      </c>
      <c r="P4151" s="14">
        <f>F4151*$F$6</f>
        <v>0</v>
      </c>
      <c r="Q4151" s="14">
        <f>G4151*$G$6</f>
        <v>70</v>
      </c>
      <c r="R4151" s="14">
        <f>H4151*$H$6</f>
        <v>0</v>
      </c>
      <c r="S4151" s="14">
        <f>(N4151/100)*(I4151*$I$6)+(N4151/100)*(J4151*$J$6)</f>
        <v>161.27999999999997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6"/>
        <v>340.47999999999996</v>
      </c>
      <c r="Y4151" s="14">
        <f t="shared" si="1297"/>
        <v>0</v>
      </c>
      <c r="Z4151" s="14">
        <f t="shared" si="1298"/>
        <v>0</v>
      </c>
      <c r="AA4151" s="14">
        <f t="shared" si="1299"/>
        <v>70</v>
      </c>
      <c r="AB4151" s="14">
        <f t="shared" ref="AB4151:AB4162" si="1301">R4151+W4151</f>
        <v>0</v>
      </c>
      <c r="AC4151" s="15">
        <f t="shared" si="1300"/>
        <v>410.5</v>
      </c>
      <c r="AD4151" s="48">
        <f>(ROUND(AC4151-AC4148,1)/AC4148)</f>
        <v>-6.6621191450659395E-2</v>
      </c>
      <c r="AE4151" s="113"/>
      <c r="AF4151" s="60"/>
    </row>
    <row r="4152" spans="1:32">
      <c r="A4152" s="99" t="s">
        <v>817</v>
      </c>
      <c r="B4152" s="93">
        <v>0</v>
      </c>
      <c r="C4152" s="21" t="s">
        <v>338</v>
      </c>
      <c r="D4152" s="12">
        <v>128</v>
      </c>
      <c r="E4152" s="12">
        <v>0</v>
      </c>
      <c r="F4152" s="12">
        <v>0</v>
      </c>
      <c r="G4152" s="12">
        <v>50</v>
      </c>
      <c r="H4152" s="12">
        <v>0</v>
      </c>
      <c r="I4152" s="13">
        <v>40</v>
      </c>
      <c r="J4152" s="13">
        <v>20</v>
      </c>
      <c r="K4152" s="13">
        <v>0</v>
      </c>
      <c r="L4152" s="13">
        <v>0</v>
      </c>
      <c r="M4152" s="13">
        <v>0</v>
      </c>
      <c r="N4152" s="14">
        <f>D4152*$D$7</f>
        <v>179.2</v>
      </c>
      <c r="O4152" s="14">
        <f>E4152*$E$7</f>
        <v>0</v>
      </c>
      <c r="P4152" s="14">
        <f>F4152*$F$7</f>
        <v>0</v>
      </c>
      <c r="Q4152" s="14">
        <f>G4152*$G$7</f>
        <v>70</v>
      </c>
      <c r="R4152" s="14">
        <f>H4152*$H$7</f>
        <v>0</v>
      </c>
      <c r="S4152" s="14">
        <f>(N4152/100)*(I4152*$I$7)+(N4152/100)*(J4152*$J$7)</f>
        <v>161.27999999999997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6"/>
        <v>340.47999999999996</v>
      </c>
      <c r="Y4152" s="14">
        <f t="shared" si="1297"/>
        <v>0</v>
      </c>
      <c r="Z4152" s="14">
        <f t="shared" si="1298"/>
        <v>0</v>
      </c>
      <c r="AA4152" s="14">
        <f t="shared" si="1299"/>
        <v>70</v>
      </c>
      <c r="AB4152" s="14">
        <f t="shared" si="1301"/>
        <v>0</v>
      </c>
      <c r="AC4152" s="15">
        <f t="shared" si="1300"/>
        <v>410.5</v>
      </c>
      <c r="AD4152" s="48">
        <f>(ROUND(AC4152-AC4148,1)/AC4148)</f>
        <v>-6.6621191450659395E-2</v>
      </c>
      <c r="AE4152" s="113"/>
      <c r="AF4152" s="60"/>
    </row>
    <row r="4153" spans="1:32">
      <c r="A4153" s="99" t="s">
        <v>666</v>
      </c>
      <c r="B4153" s="93"/>
      <c r="C4153" s="21" t="s">
        <v>339</v>
      </c>
      <c r="D4153" s="12">
        <v>128</v>
      </c>
      <c r="E4153" s="12">
        <v>0</v>
      </c>
      <c r="F4153" s="12">
        <v>0</v>
      </c>
      <c r="G4153" s="12">
        <v>50</v>
      </c>
      <c r="H4153" s="12">
        <v>0</v>
      </c>
      <c r="I4153" s="13">
        <v>40</v>
      </c>
      <c r="J4153" s="13">
        <v>20</v>
      </c>
      <c r="K4153" s="13">
        <v>0</v>
      </c>
      <c r="L4153" s="13">
        <v>0</v>
      </c>
      <c r="M4153" s="13">
        <v>0</v>
      </c>
      <c r="N4153" s="14">
        <f>D4153*$D$8</f>
        <v>179.2</v>
      </c>
      <c r="O4153" s="14">
        <f>E4153*$E$8</f>
        <v>0</v>
      </c>
      <c r="P4153" s="14">
        <f>F4153*$F$8</f>
        <v>0</v>
      </c>
      <c r="Q4153" s="14">
        <f>G4153*$G$8</f>
        <v>70</v>
      </c>
      <c r="R4153" s="14">
        <f>H4153*$H$8</f>
        <v>0</v>
      </c>
      <c r="S4153" s="14">
        <f>(N4153/100)*(I4153*$I$8)+(N4153/100)*(J4153*$J$8)</f>
        <v>161.27999999999997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6"/>
        <v>340.47999999999996</v>
      </c>
      <c r="Y4153" s="14">
        <f t="shared" si="1297"/>
        <v>0</v>
      </c>
      <c r="Z4153" s="14">
        <f t="shared" si="1298"/>
        <v>0</v>
      </c>
      <c r="AA4153" s="14">
        <f t="shared" si="1299"/>
        <v>70</v>
      </c>
      <c r="AB4153" s="14">
        <f t="shared" si="1301"/>
        <v>0</v>
      </c>
      <c r="AC4153" s="15">
        <f t="shared" si="1300"/>
        <v>410.5</v>
      </c>
      <c r="AD4153" s="48">
        <f>(ROUND(AC4153-AC4148,1)/AC4148)</f>
        <v>-6.6621191450659395E-2</v>
      </c>
      <c r="AE4153" s="113"/>
      <c r="AF4153" s="60"/>
    </row>
    <row r="4154" spans="1:32">
      <c r="A4154" s="99" t="s">
        <v>605</v>
      </c>
      <c r="B4154" s="93"/>
      <c r="C4154" s="21" t="s">
        <v>1</v>
      </c>
      <c r="D4154" s="12">
        <v>64</v>
      </c>
      <c r="E4154" s="12">
        <v>178</v>
      </c>
      <c r="F4154" s="12">
        <v>0</v>
      </c>
      <c r="G4154" s="12">
        <v>0</v>
      </c>
      <c r="H4154" s="12">
        <v>0</v>
      </c>
      <c r="I4154" s="13">
        <v>40</v>
      </c>
      <c r="J4154" s="13">
        <v>20</v>
      </c>
      <c r="K4154" s="13">
        <v>55</v>
      </c>
      <c r="L4154" s="13">
        <v>0</v>
      </c>
      <c r="M4154" s="13">
        <v>0</v>
      </c>
      <c r="N4154" s="14">
        <f>D4154*$D$9</f>
        <v>76.8</v>
      </c>
      <c r="O4154" s="14">
        <f>E4154*$E$9</f>
        <v>231.4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69.12</v>
      </c>
      <c r="T4154" s="14">
        <f>(O4154/100)*(K4154*$K$9)</f>
        <v>190.905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6"/>
        <v>145.92000000000002</v>
      </c>
      <c r="Y4154" s="14">
        <f t="shared" si="1297"/>
        <v>422.30500000000001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568.20000000000005</v>
      </c>
      <c r="AD4154" s="48">
        <f>(ROUND(AC4154-AC4148,1)/AC4148)</f>
        <v>0.29195088676671216</v>
      </c>
      <c r="AE4154" s="113"/>
      <c r="AF4154" s="60"/>
    </row>
    <row r="4155" spans="1:32">
      <c r="A4155" s="99" t="s">
        <v>844</v>
      </c>
      <c r="B4155" s="93"/>
      <c r="C4155" s="21" t="s">
        <v>2</v>
      </c>
      <c r="D4155" s="12">
        <v>64</v>
      </c>
      <c r="E4155" s="12">
        <v>0</v>
      </c>
      <c r="F4155" s="12">
        <v>178</v>
      </c>
      <c r="G4155" s="12">
        <v>0</v>
      </c>
      <c r="H4155" s="12">
        <v>0</v>
      </c>
      <c r="I4155" s="13">
        <v>40</v>
      </c>
      <c r="J4155" s="13">
        <v>20</v>
      </c>
      <c r="K4155" s="13">
        <v>27.5</v>
      </c>
      <c r="L4155" s="13">
        <v>27.5</v>
      </c>
      <c r="M4155" s="13">
        <v>0</v>
      </c>
      <c r="N4155" s="14">
        <f>D4155*$D$10</f>
        <v>76.8</v>
      </c>
      <c r="O4155" s="14">
        <f>E4155*$E$10</f>
        <v>0</v>
      </c>
      <c r="P4155" s="14">
        <f>F4155*$F$10</f>
        <v>231.4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69.12</v>
      </c>
      <c r="T4155" s="14">
        <f>(O4155/100)*(K4155*$J$10)</f>
        <v>0</v>
      </c>
      <c r="U4155" s="14">
        <f>(P4155/100)*(K4155*$K$10)+(P4155/100)*(L4155*$L$10)</f>
        <v>190.905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6"/>
        <v>145.92000000000002</v>
      </c>
      <c r="Y4155" s="14">
        <f t="shared" si="1297"/>
        <v>0</v>
      </c>
      <c r="Z4155" s="14">
        <f t="shared" si="1298"/>
        <v>422.30500000000001</v>
      </c>
      <c r="AA4155" s="14">
        <f t="shared" si="1299"/>
        <v>0</v>
      </c>
      <c r="AB4155" s="14">
        <f t="shared" si="1301"/>
        <v>0</v>
      </c>
      <c r="AC4155" s="15">
        <f t="shared" si="1300"/>
        <v>568.20000000000005</v>
      </c>
      <c r="AD4155" s="48">
        <f>(ROUND(AC4155-AC4148,1)/AC4148)</f>
        <v>0.29195088676671216</v>
      </c>
      <c r="AE4155" s="113"/>
      <c r="AF4155" s="60"/>
    </row>
    <row r="4156" spans="1:32">
      <c r="A4156" s="99" t="s">
        <v>845</v>
      </c>
      <c r="B4156" s="93"/>
      <c r="C4156" s="21" t="s">
        <v>3</v>
      </c>
      <c r="D4156" s="12">
        <v>64</v>
      </c>
      <c r="E4156" s="12">
        <v>0</v>
      </c>
      <c r="F4156" s="12">
        <v>0</v>
      </c>
      <c r="G4156" s="12">
        <v>178</v>
      </c>
      <c r="H4156" s="12">
        <v>0</v>
      </c>
      <c r="I4156" s="13">
        <v>40</v>
      </c>
      <c r="J4156" s="13">
        <v>20</v>
      </c>
      <c r="K4156" s="13">
        <v>0</v>
      </c>
      <c r="L4156" s="13">
        <v>55</v>
      </c>
      <c r="M4156" s="13">
        <v>0</v>
      </c>
      <c r="N4156" s="14">
        <f>D4156*$D$11</f>
        <v>76.8</v>
      </c>
      <c r="O4156" s="14">
        <f>E4156*$E$11</f>
        <v>0</v>
      </c>
      <c r="P4156" s="14">
        <f>F4156*$F$11</f>
        <v>0</v>
      </c>
      <c r="Q4156" s="14">
        <f>G4156*$G$11</f>
        <v>231.4</v>
      </c>
      <c r="R4156" s="14">
        <f>H4156*$H$11</f>
        <v>0</v>
      </c>
      <c r="S4156" s="14">
        <f>(N4156/100)*(I4156*$I$11)+(N4156/100)*(J4156*$J$11)</f>
        <v>69.12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190.905</v>
      </c>
      <c r="W4156" s="14">
        <f>(R4156/100)*(K4156*$K$11)+(R4156/100)*(L4156*$L$11)</f>
        <v>0</v>
      </c>
      <c r="X4156" s="14">
        <f t="shared" si="1296"/>
        <v>145.92000000000002</v>
      </c>
      <c r="Y4156" s="14">
        <f t="shared" si="1297"/>
        <v>0</v>
      </c>
      <c r="Z4156" s="14">
        <f t="shared" si="1298"/>
        <v>0</v>
      </c>
      <c r="AA4156" s="14">
        <f t="shared" si="1299"/>
        <v>422.30500000000001</v>
      </c>
      <c r="AB4156" s="14">
        <f t="shared" si="1301"/>
        <v>0</v>
      </c>
      <c r="AC4156" s="15">
        <f t="shared" si="1300"/>
        <v>568.20000000000005</v>
      </c>
      <c r="AD4156" s="48">
        <f>(ROUND(AC4156-AC4148,1)/AC4148)</f>
        <v>0.29195088676671216</v>
      </c>
      <c r="AE4156" s="113"/>
      <c r="AF4156" s="60"/>
    </row>
    <row r="4157" spans="1:32">
      <c r="A4157" s="99" t="s">
        <v>846</v>
      </c>
      <c r="B4157" s="93"/>
      <c r="C4157" s="21" t="s">
        <v>4</v>
      </c>
      <c r="D4157" s="12">
        <v>64</v>
      </c>
      <c r="E4157" s="12">
        <v>0</v>
      </c>
      <c r="F4157" s="12">
        <v>0</v>
      </c>
      <c r="G4157" s="12">
        <v>0</v>
      </c>
      <c r="H4157" s="12">
        <v>178</v>
      </c>
      <c r="I4157" s="13">
        <v>40</v>
      </c>
      <c r="J4157" s="13">
        <v>20</v>
      </c>
      <c r="K4157" s="13">
        <v>27.5</v>
      </c>
      <c r="L4157" s="13">
        <v>27.5</v>
      </c>
      <c r="M4157" s="13">
        <v>0</v>
      </c>
      <c r="N4157" s="14">
        <f>D4157*$D$12</f>
        <v>76.8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231.4</v>
      </c>
      <c r="S4157" s="14">
        <f>(N4157/100)*(I4157*$I$12)+(N4157/100)*(J4157*$J$12)</f>
        <v>69.12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190.905</v>
      </c>
      <c r="X4157" s="14">
        <f t="shared" si="1296"/>
        <v>145.92000000000002</v>
      </c>
      <c r="Y4157" s="14">
        <f t="shared" si="1297"/>
        <v>0</v>
      </c>
      <c r="Z4157" s="14">
        <f t="shared" si="1298"/>
        <v>0</v>
      </c>
      <c r="AA4157" s="14">
        <f t="shared" si="1299"/>
        <v>0</v>
      </c>
      <c r="AB4157" s="14">
        <f t="shared" si="1301"/>
        <v>422.30500000000001</v>
      </c>
      <c r="AC4157" s="15">
        <f t="shared" si="1300"/>
        <v>568.20000000000005</v>
      </c>
      <c r="AD4157" s="48">
        <f>(ROUND(AC4157-AC4148,1)/AC4148)</f>
        <v>0.29195088676671216</v>
      </c>
      <c r="AE4157" s="113"/>
      <c r="AF4157" s="60"/>
    </row>
    <row r="4158" spans="1:32">
      <c r="A4158" s="99" t="s">
        <v>847</v>
      </c>
      <c r="B4158" s="93"/>
      <c r="C4158" s="21" t="s">
        <v>327</v>
      </c>
      <c r="D4158" s="12">
        <v>128</v>
      </c>
      <c r="E4158" s="12">
        <v>0</v>
      </c>
      <c r="F4158" s="12">
        <v>0</v>
      </c>
      <c r="G4158" s="12">
        <v>50</v>
      </c>
      <c r="H4158" s="12">
        <v>0</v>
      </c>
      <c r="I4158" s="13">
        <v>40</v>
      </c>
      <c r="J4158" s="13">
        <v>20</v>
      </c>
      <c r="K4158" s="13">
        <v>0</v>
      </c>
      <c r="L4158" s="13">
        <v>0</v>
      </c>
      <c r="M4158" s="13">
        <v>52</v>
      </c>
      <c r="N4158" s="14">
        <f>D4158*$D$13</f>
        <v>166.4</v>
      </c>
      <c r="O4158" s="14">
        <f>E4158*$E$13</f>
        <v>0</v>
      </c>
      <c r="P4158" s="14">
        <f>F4158*$F$13</f>
        <v>0</v>
      </c>
      <c r="Q4158" s="14">
        <f>G4158*$G$13</f>
        <v>65</v>
      </c>
      <c r="R4158" s="14">
        <f>H4158*$H$13</f>
        <v>0</v>
      </c>
      <c r="S4158" s="14">
        <f>(N4158/100)*(I4158*$I$14)+(N4158/100)*(J4158*$J$14)+(N4158/100)*(M4158*$M$14)</f>
        <v>279.55200000000002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50.7</v>
      </c>
      <c r="W4158" s="14">
        <f>(R4158/100)*(K4158*$K$13)+(R4158/100)*(L4158*$L$13)+(R4158/100)*(M4158*$M$13)</f>
        <v>0</v>
      </c>
      <c r="X4158" s="14">
        <f t="shared" si="1296"/>
        <v>445.952</v>
      </c>
      <c r="Y4158" s="14">
        <f t="shared" si="1297"/>
        <v>0</v>
      </c>
      <c r="Z4158" s="14">
        <f t="shared" si="1298"/>
        <v>0</v>
      </c>
      <c r="AA4158" s="14">
        <f t="shared" si="1299"/>
        <v>115.7</v>
      </c>
      <c r="AB4158" s="14">
        <f t="shared" si="1301"/>
        <v>0</v>
      </c>
      <c r="AC4158" s="15">
        <f t="shared" si="1300"/>
        <v>561.70000000000005</v>
      </c>
      <c r="AD4158" s="48">
        <f>(ROUND(AC4158-AC4148,1)/AC4148)</f>
        <v>0.27717144156434742</v>
      </c>
      <c r="AE4158" s="113"/>
      <c r="AF4158" s="60"/>
    </row>
    <row r="4159" spans="1:32">
      <c r="A4159" s="99" t="s">
        <v>848</v>
      </c>
      <c r="B4159" s="93"/>
      <c r="C4159" s="21" t="s">
        <v>328</v>
      </c>
      <c r="D4159" s="12">
        <v>150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20</v>
      </c>
      <c r="K4159" s="13">
        <v>65</v>
      </c>
      <c r="L4159" s="13">
        <v>0</v>
      </c>
      <c r="M4159" s="13">
        <v>0</v>
      </c>
      <c r="N4159" s="14">
        <f>D4159*$D$14</f>
        <v>195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365.625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6"/>
        <v>560.625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560.6</v>
      </c>
      <c r="AD4159" s="48">
        <f>(ROUND(AC4159-AC4148,1)/AC4148)</f>
        <v>0.27467030468394721</v>
      </c>
      <c r="AE4159" s="113"/>
      <c r="AF4159" s="60"/>
    </row>
    <row r="4160" spans="1:32">
      <c r="A4160" s="99"/>
      <c r="B4160" s="93"/>
      <c r="C4160" s="21" t="s">
        <v>329</v>
      </c>
      <c r="D4160" s="12">
        <v>150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20</v>
      </c>
      <c r="K4160" s="13">
        <v>0</v>
      </c>
      <c r="L4160" s="13">
        <v>65</v>
      </c>
      <c r="M4160" s="13">
        <v>0</v>
      </c>
      <c r="N4160" s="14">
        <f>D4160*$D$15</f>
        <v>195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365.625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6"/>
        <v>560.625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560.6</v>
      </c>
      <c r="AD4160" s="48">
        <f>(ROUND(AC4160-AC4148,1)/AC4148)</f>
        <v>0.27467030468394721</v>
      </c>
      <c r="AE4160" s="113"/>
      <c r="AF4160" s="60"/>
    </row>
    <row r="4161" spans="1:32">
      <c r="A4161" s="99"/>
      <c r="B4161" s="93"/>
      <c r="C4161" s="21" t="s">
        <v>325</v>
      </c>
      <c r="D4161" s="12">
        <v>128</v>
      </c>
      <c r="E4161" s="12">
        <v>0</v>
      </c>
      <c r="F4161" s="12">
        <v>0</v>
      </c>
      <c r="G4161" s="12">
        <v>50</v>
      </c>
      <c r="H4161" s="12">
        <v>0</v>
      </c>
      <c r="I4161" s="13">
        <v>40</v>
      </c>
      <c r="J4161" s="13">
        <v>52</v>
      </c>
      <c r="K4161" s="13">
        <v>0</v>
      </c>
      <c r="L4161" s="13">
        <v>0</v>
      </c>
      <c r="M4161" s="13">
        <v>0</v>
      </c>
      <c r="N4161" s="14">
        <f>D4161*$D$16</f>
        <v>166.4</v>
      </c>
      <c r="O4161" s="14">
        <f>E4161*$E$16</f>
        <v>0</v>
      </c>
      <c r="P4161" s="14">
        <f>F4161*$F$16</f>
        <v>0</v>
      </c>
      <c r="Q4161" s="14">
        <f>G4161*$G$16</f>
        <v>65</v>
      </c>
      <c r="R4161" s="14">
        <f>H4161*$H$16</f>
        <v>0</v>
      </c>
      <c r="S4161" s="14">
        <f>(N4161/100)*(I4161*$I$16)+(N4161/100)*(J4161*$J$16)</f>
        <v>265.57439999999997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6"/>
        <v>431.97439999999995</v>
      </c>
      <c r="Y4161" s="14">
        <f t="shared" si="1297"/>
        <v>0</v>
      </c>
      <c r="Z4161" s="14">
        <f t="shared" si="1298"/>
        <v>0</v>
      </c>
      <c r="AA4161" s="14">
        <f t="shared" si="1299"/>
        <v>65</v>
      </c>
      <c r="AB4161" s="14">
        <f t="shared" si="1301"/>
        <v>0</v>
      </c>
      <c r="AC4161" s="15">
        <f t="shared" si="1300"/>
        <v>497</v>
      </c>
      <c r="AD4161" s="48">
        <f>(ROUND(AC4161-AC4148,1)/AC4148)</f>
        <v>0.13005911778080947</v>
      </c>
      <c r="AE4161" s="113"/>
      <c r="AF4161" s="60"/>
    </row>
    <row r="4162" spans="1:32">
      <c r="A4162" s="99"/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50</v>
      </c>
      <c r="H4162" s="12">
        <v>0</v>
      </c>
      <c r="I4162" s="13">
        <v>72</v>
      </c>
      <c r="J4162" s="13">
        <v>20</v>
      </c>
      <c r="K4162" s="13">
        <v>0</v>
      </c>
      <c r="L4162" s="13">
        <v>0</v>
      </c>
      <c r="M4162" s="13">
        <v>0</v>
      </c>
      <c r="N4162" s="14">
        <f>D4162*$D$17</f>
        <v>166.4</v>
      </c>
      <c r="O4162" s="14">
        <f>E4162*$E$17</f>
        <v>0</v>
      </c>
      <c r="P4162" s="14">
        <f>F4162*$F$17</f>
        <v>0</v>
      </c>
      <c r="Q4162" s="14">
        <f>G4162*$G$17</f>
        <v>65</v>
      </c>
      <c r="R4162" s="14">
        <f>H4162*$H$17</f>
        <v>0</v>
      </c>
      <c r="S4162" s="14">
        <f>(N4162/100)*(I4162*$I$17)+(N4162/100)*(J4162*$J$17)</f>
        <v>308.83839999999998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6"/>
        <v>475.23839999999996</v>
      </c>
      <c r="Y4162" s="14">
        <f t="shared" si="1297"/>
        <v>0</v>
      </c>
      <c r="Z4162" s="14">
        <f t="shared" si="1298"/>
        <v>0</v>
      </c>
      <c r="AA4162" s="14">
        <f t="shared" si="1299"/>
        <v>65</v>
      </c>
      <c r="AB4162" s="14">
        <f t="shared" si="1301"/>
        <v>0</v>
      </c>
      <c r="AC4162" s="15">
        <f t="shared" si="1300"/>
        <v>540.20000000000005</v>
      </c>
      <c r="AD4162" s="48">
        <f>(ROUND(AC4162-AC4148,1)/AC4148)</f>
        <v>0.22828558435652571</v>
      </c>
      <c r="AE4162" s="113"/>
      <c r="AF4162" s="60"/>
    </row>
    <row r="4163" spans="1:32">
      <c r="A4163" s="106" t="s">
        <v>0</v>
      </c>
      <c r="B4163" s="90" t="s">
        <v>184</v>
      </c>
      <c r="C4163" s="50" t="s">
        <v>341</v>
      </c>
      <c r="D4163" s="11">
        <v>150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30</v>
      </c>
      <c r="K4163" s="51">
        <v>0</v>
      </c>
      <c r="L4163" s="51">
        <v>0</v>
      </c>
      <c r="M4163" s="51">
        <v>0</v>
      </c>
      <c r="N4163" s="52">
        <f>D4163*$D$3</f>
        <v>225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202.5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178" si="1302">N4163+S4163</f>
        <v>427.5</v>
      </c>
      <c r="Y4163" s="52">
        <f t="shared" ref="Y4163:Y4178" si="1303">O4163+T4163</f>
        <v>0</v>
      </c>
      <c r="Z4163" s="52">
        <f t="shared" ref="Z4163:Z4178" si="1304">P4163+U4163</f>
        <v>0</v>
      </c>
      <c r="AA4163" s="52">
        <f t="shared" ref="AA4163:AA4178" si="1305">Q4163+V4163</f>
        <v>0</v>
      </c>
      <c r="AB4163" s="52">
        <f>R4163+W4163</f>
        <v>0</v>
      </c>
      <c r="AC4163" s="53">
        <f>ROUND(X4163+Y4163+Z4163+AA4163+AB4163,1)</f>
        <v>427.5</v>
      </c>
      <c r="AD4163" s="58"/>
      <c r="AE4163" s="113"/>
      <c r="AF4163" s="60"/>
    </row>
    <row r="4164" spans="1:32">
      <c r="A4164" s="99" t="s">
        <v>814</v>
      </c>
      <c r="B4164" s="91">
        <v>25</v>
      </c>
      <c r="C4164" s="21" t="s">
        <v>324</v>
      </c>
      <c r="D4164" s="12">
        <v>150</v>
      </c>
      <c r="E4164" s="12">
        <v>0</v>
      </c>
      <c r="F4164" s="12">
        <v>0</v>
      </c>
      <c r="G4164" s="12">
        <v>0</v>
      </c>
      <c r="H4164" s="12">
        <v>0</v>
      </c>
      <c r="I4164" s="13">
        <v>47</v>
      </c>
      <c r="J4164" s="13">
        <v>47</v>
      </c>
      <c r="K4164" s="13">
        <v>0</v>
      </c>
      <c r="L4164" s="13">
        <v>0</v>
      </c>
      <c r="M4164" s="13">
        <v>0</v>
      </c>
      <c r="N4164" s="14">
        <f>D4164*$D$4</f>
        <v>195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329.94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2"/>
        <v>524.94000000000005</v>
      </c>
      <c r="Y4164" s="14">
        <f t="shared" si="1303"/>
        <v>0</v>
      </c>
      <c r="Z4164" s="14">
        <f t="shared" si="1304"/>
        <v>0</v>
      </c>
      <c r="AA4164" s="14">
        <f t="shared" si="1305"/>
        <v>0</v>
      </c>
      <c r="AB4164" s="14">
        <f>R4164+W4164</f>
        <v>0</v>
      </c>
      <c r="AC4164" s="15">
        <f>ROUND(X4164+Y4164+Z4164+AA4164+AB4164,1)</f>
        <v>524.9</v>
      </c>
      <c r="AD4164" s="48">
        <f>(ROUND(AC4164-AC4163,1)/AC4163)</f>
        <v>0.22783625730994153</v>
      </c>
      <c r="AE4164" s="113"/>
      <c r="AF4164" s="60"/>
    </row>
    <row r="4165" spans="1:32">
      <c r="A4165" s="99" t="s">
        <v>815</v>
      </c>
      <c r="B4165" s="91">
        <v>25</v>
      </c>
      <c r="C4165" s="21" t="s">
        <v>849</v>
      </c>
      <c r="D4165" s="12">
        <v>150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30</v>
      </c>
      <c r="K4165" s="13">
        <v>0</v>
      </c>
      <c r="L4165" s="13">
        <v>0</v>
      </c>
      <c r="M4165" s="13">
        <v>0</v>
      </c>
      <c r="N4165" s="14">
        <f>D4165*$D$5</f>
        <v>210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189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2"/>
        <v>399</v>
      </c>
      <c r="Y4165" s="14">
        <f t="shared" si="1303"/>
        <v>0</v>
      </c>
      <c r="Z4165" s="14">
        <f t="shared" si="1304"/>
        <v>0</v>
      </c>
      <c r="AA4165" s="14">
        <f t="shared" si="1305"/>
        <v>0</v>
      </c>
      <c r="AB4165" s="14">
        <f>R4165+W4165</f>
        <v>0</v>
      </c>
      <c r="AC4165" s="15">
        <f t="shared" ref="AC4165:AC4177" si="1306">ROUND(X4165+Y4165+Z4165+AA4165+AB4165,1)</f>
        <v>399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91">
        <v>0</v>
      </c>
      <c r="C4166" s="21" t="s">
        <v>337</v>
      </c>
      <c r="D4166" s="12">
        <v>150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D4166*$D$6</f>
        <v>210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189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2"/>
        <v>399</v>
      </c>
      <c r="Y4166" s="14">
        <f t="shared" si="1303"/>
        <v>0</v>
      </c>
      <c r="Z4166" s="14">
        <f t="shared" si="1304"/>
        <v>0</v>
      </c>
      <c r="AA4166" s="14">
        <f t="shared" si="1305"/>
        <v>0</v>
      </c>
      <c r="AB4166" s="14">
        <f t="shared" ref="AB4166:AB4177" si="1307">R4166+W4166</f>
        <v>0</v>
      </c>
      <c r="AC4166" s="15">
        <f t="shared" si="1306"/>
        <v>399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91">
        <v>0</v>
      </c>
      <c r="C4167" s="21" t="s">
        <v>338</v>
      </c>
      <c r="D4167" s="12">
        <v>150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D4167*$D$7</f>
        <v>210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189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2"/>
        <v>399</v>
      </c>
      <c r="Y4167" s="14">
        <f t="shared" si="1303"/>
        <v>0</v>
      </c>
      <c r="Z4167" s="14">
        <f t="shared" si="1304"/>
        <v>0</v>
      </c>
      <c r="AA4167" s="14">
        <f t="shared" si="1305"/>
        <v>0</v>
      </c>
      <c r="AB4167" s="14">
        <f t="shared" si="1307"/>
        <v>0</v>
      </c>
      <c r="AC4167" s="15">
        <f t="shared" si="1306"/>
        <v>399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91"/>
      <c r="C4168" s="21" t="s">
        <v>339</v>
      </c>
      <c r="D4168" s="12">
        <v>150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D4168*$D$8</f>
        <v>210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189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2"/>
        <v>399</v>
      </c>
      <c r="Y4168" s="14">
        <f t="shared" si="1303"/>
        <v>0</v>
      </c>
      <c r="Z4168" s="14">
        <f t="shared" si="1304"/>
        <v>0</v>
      </c>
      <c r="AA4168" s="14">
        <f t="shared" si="1305"/>
        <v>0</v>
      </c>
      <c r="AB4168" s="14">
        <f t="shared" si="1307"/>
        <v>0</v>
      </c>
      <c r="AC4168" s="15">
        <f t="shared" si="1306"/>
        <v>399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91"/>
      <c r="C4169" s="21" t="s">
        <v>1</v>
      </c>
      <c r="D4169" s="12">
        <v>75</v>
      </c>
      <c r="E4169" s="12">
        <v>150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65</v>
      </c>
      <c r="L4169" s="13">
        <v>0</v>
      </c>
      <c r="M4169" s="13">
        <v>0</v>
      </c>
      <c r="N4169" s="14">
        <f>D4169*$D$9</f>
        <v>90</v>
      </c>
      <c r="O4169" s="14">
        <f>E4169*$E$9</f>
        <v>195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81</v>
      </c>
      <c r="T4169" s="14">
        <f>(O4169/100)*(K4169*$K$9)</f>
        <v>190.125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2"/>
        <v>171</v>
      </c>
      <c r="Y4169" s="14">
        <f t="shared" si="1303"/>
        <v>385.125</v>
      </c>
      <c r="Z4169" s="14">
        <f t="shared" si="1304"/>
        <v>0</v>
      </c>
      <c r="AA4169" s="14">
        <f t="shared" si="1305"/>
        <v>0</v>
      </c>
      <c r="AB4169" s="14">
        <f t="shared" si="1307"/>
        <v>0</v>
      </c>
      <c r="AC4169" s="15">
        <f t="shared" si="1306"/>
        <v>556.1</v>
      </c>
      <c r="AD4169" s="48">
        <f>(ROUND(AC4169-AC4163,1)/AC4163)</f>
        <v>0.30081871345029237</v>
      </c>
      <c r="AE4169" s="113"/>
      <c r="AF4169" s="60"/>
    </row>
    <row r="4170" spans="1:32">
      <c r="A4170" s="99" t="s">
        <v>844</v>
      </c>
      <c r="B4170" s="91"/>
      <c r="C4170" s="21" t="s">
        <v>2</v>
      </c>
      <c r="D4170" s="12">
        <v>75</v>
      </c>
      <c r="E4170" s="12">
        <v>0</v>
      </c>
      <c r="F4170" s="12">
        <v>150</v>
      </c>
      <c r="G4170" s="12">
        <v>0</v>
      </c>
      <c r="H4170" s="12">
        <v>0</v>
      </c>
      <c r="I4170" s="13">
        <v>30</v>
      </c>
      <c r="J4170" s="13">
        <v>30</v>
      </c>
      <c r="K4170" s="13">
        <v>32.5</v>
      </c>
      <c r="L4170" s="13">
        <v>32.5</v>
      </c>
      <c r="M4170" s="13">
        <v>0</v>
      </c>
      <c r="N4170" s="14">
        <f>D4170*$D$10</f>
        <v>90</v>
      </c>
      <c r="O4170" s="14">
        <f>E4170*$E$10</f>
        <v>0</v>
      </c>
      <c r="P4170" s="14">
        <f>F4170*$F$10</f>
        <v>195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81</v>
      </c>
      <c r="T4170" s="14">
        <f>(O4170/100)*(K4170*$J$10)</f>
        <v>0</v>
      </c>
      <c r="U4170" s="14">
        <f>(P4170/100)*(K4170*$K$10)+(P4170/100)*(L4170*$L$10)</f>
        <v>190.125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2"/>
        <v>171</v>
      </c>
      <c r="Y4170" s="14">
        <f t="shared" si="1303"/>
        <v>0</v>
      </c>
      <c r="Z4170" s="14">
        <f t="shared" si="1304"/>
        <v>385.125</v>
      </c>
      <c r="AA4170" s="14">
        <f t="shared" si="1305"/>
        <v>0</v>
      </c>
      <c r="AB4170" s="14">
        <f t="shared" si="1307"/>
        <v>0</v>
      </c>
      <c r="AC4170" s="15">
        <f t="shared" si="1306"/>
        <v>556.1</v>
      </c>
      <c r="AD4170" s="48">
        <f>(ROUND(AC4170-AC4163,1)/AC4163)</f>
        <v>0.30081871345029237</v>
      </c>
      <c r="AE4170" s="113"/>
      <c r="AF4170" s="60"/>
    </row>
    <row r="4171" spans="1:32">
      <c r="A4171" s="99" t="s">
        <v>845</v>
      </c>
      <c r="B4171" s="91"/>
      <c r="C4171" s="21" t="s">
        <v>3</v>
      </c>
      <c r="D4171" s="12">
        <v>75</v>
      </c>
      <c r="E4171" s="12">
        <v>0</v>
      </c>
      <c r="F4171" s="12">
        <v>0</v>
      </c>
      <c r="G4171" s="12">
        <v>150</v>
      </c>
      <c r="H4171" s="12">
        <v>0</v>
      </c>
      <c r="I4171" s="13">
        <v>30</v>
      </c>
      <c r="J4171" s="13">
        <v>30</v>
      </c>
      <c r="K4171" s="13">
        <v>0</v>
      </c>
      <c r="L4171" s="13">
        <v>65</v>
      </c>
      <c r="M4171" s="13">
        <v>0</v>
      </c>
      <c r="N4171" s="14">
        <f>D4171*$D$11</f>
        <v>90</v>
      </c>
      <c r="O4171" s="14">
        <f>E4171*$E$11</f>
        <v>0</v>
      </c>
      <c r="P4171" s="14">
        <f>F4171*$F$11</f>
        <v>0</v>
      </c>
      <c r="Q4171" s="14">
        <f>G4171*$G$11</f>
        <v>195</v>
      </c>
      <c r="R4171" s="14">
        <f>H4171*$H$11</f>
        <v>0</v>
      </c>
      <c r="S4171" s="14">
        <f>(N4171/100)*(I4171*$I$11)+(N4171/100)*(J4171*$J$11)</f>
        <v>81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190.125</v>
      </c>
      <c r="W4171" s="14">
        <f>(R4171/100)*(K4171*$K$11)+(R4171/100)*(L4171*$L$11)</f>
        <v>0</v>
      </c>
      <c r="X4171" s="14">
        <f t="shared" si="1302"/>
        <v>171</v>
      </c>
      <c r="Y4171" s="14">
        <f t="shared" si="1303"/>
        <v>0</v>
      </c>
      <c r="Z4171" s="14">
        <f t="shared" si="1304"/>
        <v>0</v>
      </c>
      <c r="AA4171" s="14">
        <f t="shared" si="1305"/>
        <v>385.125</v>
      </c>
      <c r="AB4171" s="14">
        <f t="shared" si="1307"/>
        <v>0</v>
      </c>
      <c r="AC4171" s="15">
        <f t="shared" si="1306"/>
        <v>556.1</v>
      </c>
      <c r="AD4171" s="48">
        <f>(ROUND(AC4171-AC4163,1)/AC4163)</f>
        <v>0.30081871345029237</v>
      </c>
      <c r="AE4171" s="113"/>
      <c r="AF4171" s="60"/>
    </row>
    <row r="4172" spans="1:32">
      <c r="A4172" s="99" t="s">
        <v>846</v>
      </c>
      <c r="B4172" s="91"/>
      <c r="C4172" s="21" t="s">
        <v>4</v>
      </c>
      <c r="D4172" s="12">
        <v>75</v>
      </c>
      <c r="E4172" s="12">
        <v>0</v>
      </c>
      <c r="F4172" s="12">
        <v>0</v>
      </c>
      <c r="G4172" s="12">
        <v>0</v>
      </c>
      <c r="H4172" s="12">
        <v>150</v>
      </c>
      <c r="I4172" s="13">
        <v>30</v>
      </c>
      <c r="J4172" s="13">
        <v>30</v>
      </c>
      <c r="K4172" s="13">
        <v>32.5</v>
      </c>
      <c r="L4172" s="13">
        <v>32.5</v>
      </c>
      <c r="M4172" s="13">
        <v>0</v>
      </c>
      <c r="N4172" s="14">
        <f>D4172*$D$12</f>
        <v>90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195</v>
      </c>
      <c r="S4172" s="14">
        <f>(N4172/100)*(I4172*$I$12)+(N4172/100)*(J4172*$J$12)</f>
        <v>81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190.125</v>
      </c>
      <c r="X4172" s="14">
        <f t="shared" si="1302"/>
        <v>171</v>
      </c>
      <c r="Y4172" s="14">
        <f t="shared" si="1303"/>
        <v>0</v>
      </c>
      <c r="Z4172" s="14">
        <f t="shared" si="1304"/>
        <v>0</v>
      </c>
      <c r="AA4172" s="14">
        <f t="shared" si="1305"/>
        <v>0</v>
      </c>
      <c r="AB4172" s="14">
        <f t="shared" si="1307"/>
        <v>385.125</v>
      </c>
      <c r="AC4172" s="15">
        <f t="shared" si="1306"/>
        <v>556.1</v>
      </c>
      <c r="AD4172" s="48">
        <f>(ROUND(AC4172-AC4163,1)/AC4163)</f>
        <v>0.30081871345029237</v>
      </c>
      <c r="AE4172" s="113"/>
      <c r="AF4172" s="60"/>
    </row>
    <row r="4173" spans="1:32">
      <c r="A4173" s="99" t="s">
        <v>847</v>
      </c>
      <c r="B4173" s="91"/>
      <c r="C4173" s="21" t="s">
        <v>327</v>
      </c>
      <c r="D4173" s="12">
        <v>150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0</v>
      </c>
      <c r="L4173" s="13">
        <v>0</v>
      </c>
      <c r="M4173" s="13">
        <v>60</v>
      </c>
      <c r="N4173" s="14">
        <f>D4173*$D$13</f>
        <v>195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2"/>
        <v>546</v>
      </c>
      <c r="Y4173" s="14">
        <f t="shared" si="1303"/>
        <v>0</v>
      </c>
      <c r="Z4173" s="14">
        <f t="shared" si="1304"/>
        <v>0</v>
      </c>
      <c r="AA4173" s="14">
        <f t="shared" si="1305"/>
        <v>0</v>
      </c>
      <c r="AB4173" s="14">
        <f t="shared" si="1307"/>
        <v>0</v>
      </c>
      <c r="AC4173" s="15">
        <f t="shared" si="1306"/>
        <v>546</v>
      </c>
      <c r="AD4173" s="48">
        <f>(ROUND(AC4173-AC4163,1)/AC4163)</f>
        <v>0.27719298245614032</v>
      </c>
      <c r="AE4173" s="113"/>
      <c r="AF4173" s="60"/>
    </row>
    <row r="4174" spans="1:32">
      <c r="A4174" s="99" t="s">
        <v>848</v>
      </c>
      <c r="B4174" s="91"/>
      <c r="C4174" s="21" t="s">
        <v>328</v>
      </c>
      <c r="D4174" s="12">
        <v>150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30</v>
      </c>
      <c r="K4174" s="13">
        <v>60</v>
      </c>
      <c r="L4174" s="13">
        <v>0</v>
      </c>
      <c r="M4174" s="13">
        <v>0</v>
      </c>
      <c r="N4174" s="14">
        <f>D4174*$D$14</f>
        <v>195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2"/>
        <v>546</v>
      </c>
      <c r="Y4174" s="14">
        <f t="shared" si="1303"/>
        <v>0</v>
      </c>
      <c r="Z4174" s="14">
        <f t="shared" si="1304"/>
        <v>0</v>
      </c>
      <c r="AA4174" s="14">
        <f t="shared" si="1305"/>
        <v>0</v>
      </c>
      <c r="AB4174" s="14">
        <f t="shared" si="1307"/>
        <v>0</v>
      </c>
      <c r="AC4174" s="15">
        <f t="shared" si="1306"/>
        <v>546</v>
      </c>
      <c r="AD4174" s="48">
        <f>(ROUND(AC4174-AC4163,1)/AC4163)</f>
        <v>0.27719298245614032</v>
      </c>
      <c r="AE4174" s="113"/>
      <c r="AF4174" s="60"/>
    </row>
    <row r="4175" spans="1:32">
      <c r="A4175" s="99"/>
      <c r="B4175" s="91"/>
      <c r="C4175" s="21" t="s">
        <v>329</v>
      </c>
      <c r="D4175" s="12">
        <v>150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30</v>
      </c>
      <c r="K4175" s="13">
        <v>0</v>
      </c>
      <c r="L4175" s="13">
        <v>60</v>
      </c>
      <c r="M4175" s="13">
        <v>0</v>
      </c>
      <c r="N4175" s="14">
        <f>D4175*$D$15</f>
        <v>195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2"/>
        <v>546</v>
      </c>
      <c r="Y4175" s="14">
        <f t="shared" si="1303"/>
        <v>0</v>
      </c>
      <c r="Z4175" s="14">
        <f t="shared" si="1304"/>
        <v>0</v>
      </c>
      <c r="AA4175" s="14">
        <f t="shared" si="1305"/>
        <v>0</v>
      </c>
      <c r="AB4175" s="14">
        <f t="shared" si="1307"/>
        <v>0</v>
      </c>
      <c r="AC4175" s="15">
        <f t="shared" si="1306"/>
        <v>546</v>
      </c>
      <c r="AD4175" s="48">
        <f>(ROUND(AC4175-AC4163,1)/AC4163)</f>
        <v>0.27719298245614032</v>
      </c>
      <c r="AE4175" s="113"/>
      <c r="AF4175" s="60"/>
    </row>
    <row r="4176" spans="1:32">
      <c r="A4176" s="99"/>
      <c r="B4176" s="91"/>
      <c r="C4176" s="21" t="s">
        <v>325</v>
      </c>
      <c r="D4176" s="12">
        <v>150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56</v>
      </c>
      <c r="K4176" s="13">
        <v>0</v>
      </c>
      <c r="L4176" s="13">
        <v>0</v>
      </c>
      <c r="M4176" s="13">
        <v>0</v>
      </c>
      <c r="N4176" s="14">
        <f>D4176*$D$16</f>
        <v>195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309.65999999999997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2"/>
        <v>504.65999999999997</v>
      </c>
      <c r="Y4176" s="14">
        <f t="shared" si="1303"/>
        <v>0</v>
      </c>
      <c r="Z4176" s="14">
        <f t="shared" si="1304"/>
        <v>0</v>
      </c>
      <c r="AA4176" s="14">
        <f t="shared" si="1305"/>
        <v>0</v>
      </c>
      <c r="AB4176" s="14">
        <f t="shared" si="1307"/>
        <v>0</v>
      </c>
      <c r="AC4176" s="15">
        <f t="shared" si="1306"/>
        <v>504.7</v>
      </c>
      <c r="AD4176" s="48">
        <f>(ROUND(AC4176-AC4163,1)/AC4163)</f>
        <v>0.18058479532163743</v>
      </c>
      <c r="AE4176" s="113"/>
      <c r="AF4176" s="60"/>
    </row>
    <row r="4177" spans="1:32">
      <c r="A4177" s="99"/>
      <c r="B4177" s="91"/>
      <c r="C4177" s="21" t="s">
        <v>326</v>
      </c>
      <c r="D4177" s="12">
        <v>150</v>
      </c>
      <c r="E4177" s="12">
        <v>0</v>
      </c>
      <c r="F4177" s="12">
        <v>0</v>
      </c>
      <c r="G4177" s="12">
        <v>0</v>
      </c>
      <c r="H4177" s="12">
        <v>0</v>
      </c>
      <c r="I4177" s="13">
        <v>56</v>
      </c>
      <c r="J4177" s="13">
        <v>30</v>
      </c>
      <c r="K4177" s="13">
        <v>0</v>
      </c>
      <c r="L4177" s="13">
        <v>0</v>
      </c>
      <c r="M4177" s="13">
        <v>0</v>
      </c>
      <c r="N4177" s="14">
        <f>D4177*$D$17</f>
        <v>195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309.65999999999997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2"/>
        <v>504.65999999999997</v>
      </c>
      <c r="Y4177" s="14">
        <f t="shared" si="1303"/>
        <v>0</v>
      </c>
      <c r="Z4177" s="14">
        <f t="shared" si="1304"/>
        <v>0</v>
      </c>
      <c r="AA4177" s="14">
        <f t="shared" si="1305"/>
        <v>0</v>
      </c>
      <c r="AB4177" s="14">
        <f t="shared" si="1307"/>
        <v>0</v>
      </c>
      <c r="AC4177" s="15">
        <f t="shared" si="1306"/>
        <v>504.7</v>
      </c>
      <c r="AD4177" s="48">
        <f>(ROUND(AC4177-AC4163,1)/AC4163)</f>
        <v>0.18058479532163743</v>
      </c>
      <c r="AE4177" s="113"/>
      <c r="AF4177" s="60"/>
    </row>
    <row r="4178" spans="1:32">
      <c r="A4178" s="106" t="s">
        <v>0</v>
      </c>
      <c r="B4178" s="92" t="s">
        <v>183</v>
      </c>
      <c r="C4178" s="50" t="s">
        <v>241</v>
      </c>
      <c r="D4178" s="11">
        <v>85</v>
      </c>
      <c r="E4178" s="11">
        <v>0</v>
      </c>
      <c r="F4178" s="11">
        <v>75</v>
      </c>
      <c r="G4178" s="11">
        <v>0</v>
      </c>
      <c r="H4178" s="11">
        <v>0</v>
      </c>
      <c r="I4178" s="51">
        <v>20</v>
      </c>
      <c r="J4178" s="51">
        <v>30</v>
      </c>
      <c r="K4178" s="51">
        <v>50</v>
      </c>
      <c r="L4178" s="51">
        <v>0</v>
      </c>
      <c r="M4178" s="51">
        <v>0</v>
      </c>
      <c r="N4178" s="52">
        <f>D4178*$D$3</f>
        <v>127.5</v>
      </c>
      <c r="O4178" s="52">
        <f>E4178*$E$3</f>
        <v>0</v>
      </c>
      <c r="P4178" s="52">
        <f>F4178*$F$3</f>
        <v>112.5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95.625</v>
      </c>
      <c r="T4178" s="52">
        <f>(O4178/100)*(K4178*$K$3)</f>
        <v>0</v>
      </c>
      <c r="U4178" s="52">
        <f>(P4178/100)*(K4178*$K$3)+(P4178/100)*(L4178*$L$3)</f>
        <v>84.375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2"/>
        <v>223.125</v>
      </c>
      <c r="Y4178" s="52">
        <f t="shared" si="1303"/>
        <v>0</v>
      </c>
      <c r="Z4178" s="52">
        <f t="shared" si="1304"/>
        <v>196.875</v>
      </c>
      <c r="AA4178" s="52">
        <f t="shared" si="1305"/>
        <v>0</v>
      </c>
      <c r="AB4178" s="52">
        <f>R4178+W4178</f>
        <v>0</v>
      </c>
      <c r="AC4178" s="53">
        <f>ROUND(X4178+Y4178+Z4178+AA4178+AB4178,1)</f>
        <v>420</v>
      </c>
      <c r="AD4178" s="58"/>
      <c r="AE4178" s="113"/>
      <c r="AF4178" s="60"/>
    </row>
    <row r="4179" spans="1:32">
      <c r="A4179" s="99" t="s">
        <v>814</v>
      </c>
      <c r="B4179" s="93">
        <v>12</v>
      </c>
      <c r="C4179" s="21" t="s">
        <v>324</v>
      </c>
      <c r="D4179" s="12">
        <v>85</v>
      </c>
      <c r="E4179" s="12">
        <v>0</v>
      </c>
      <c r="F4179" s="12">
        <v>75</v>
      </c>
      <c r="G4179" s="12">
        <v>0</v>
      </c>
      <c r="H4179" s="12">
        <v>0</v>
      </c>
      <c r="I4179" s="13">
        <v>49</v>
      </c>
      <c r="J4179" s="13">
        <v>59</v>
      </c>
      <c r="K4179" s="13">
        <v>50</v>
      </c>
      <c r="L4179" s="13">
        <v>0</v>
      </c>
      <c r="M4179" s="13">
        <v>0</v>
      </c>
      <c r="N4179" s="14">
        <f>D4179*$D$4</f>
        <v>110.5</v>
      </c>
      <c r="O4179" s="14">
        <f>E4179*$E$4</f>
        <v>0</v>
      </c>
      <c r="P4179" s="14">
        <f>F4179*$F$4</f>
        <v>97.5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214.81200000000001</v>
      </c>
      <c r="T4179" s="14">
        <f>(O4179/100)*(K4179*$K$4)</f>
        <v>0</v>
      </c>
      <c r="U4179" s="14">
        <f>(P4179/100)*(K4179*$K$4)+(P4179/100)*(L4179*$L$4)</f>
        <v>73.125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ref="X4179:X4192" si="1308">N4179+S4179</f>
        <v>325.31200000000001</v>
      </c>
      <c r="Y4179" s="14">
        <f t="shared" ref="Y4179:Y4192" si="1309">O4179+T4179</f>
        <v>0</v>
      </c>
      <c r="Z4179" s="14">
        <f t="shared" ref="Z4179:Z4192" si="1310">P4179+U4179</f>
        <v>170.625</v>
      </c>
      <c r="AA4179" s="14">
        <f t="shared" ref="AA4179:AA4192" si="1311">Q4179+V4179</f>
        <v>0</v>
      </c>
      <c r="AB4179" s="14">
        <f>R4179+W4179</f>
        <v>0</v>
      </c>
      <c r="AC4179" s="15">
        <f>ROUND(X4179+Y4179+Z4179+AA4179+AB4179,1)</f>
        <v>495.9</v>
      </c>
      <c r="AD4179" s="48">
        <f>(ROUND(AC4179-AC4178,1)/AC4178)</f>
        <v>0.18071428571428572</v>
      </c>
      <c r="AE4179" s="113"/>
      <c r="AF4179" s="60"/>
    </row>
    <row r="4180" spans="1:32">
      <c r="A4180" s="99" t="s">
        <v>815</v>
      </c>
      <c r="B4180" s="93">
        <v>12</v>
      </c>
      <c r="C4180" s="21" t="s">
        <v>849</v>
      </c>
      <c r="D4180" s="12">
        <v>85</v>
      </c>
      <c r="E4180" s="12">
        <v>0</v>
      </c>
      <c r="F4180" s="12">
        <v>75</v>
      </c>
      <c r="G4180" s="12">
        <v>0</v>
      </c>
      <c r="H4180" s="12">
        <v>0</v>
      </c>
      <c r="I4180" s="13">
        <v>20</v>
      </c>
      <c r="J4180" s="13">
        <v>30</v>
      </c>
      <c r="K4180" s="13">
        <v>50</v>
      </c>
      <c r="L4180" s="13">
        <v>0</v>
      </c>
      <c r="M4180" s="13">
        <v>0</v>
      </c>
      <c r="N4180" s="14">
        <f>D4180*$D$5</f>
        <v>118.99999999999999</v>
      </c>
      <c r="O4180" s="14">
        <f>E4180*$E$5</f>
        <v>0</v>
      </c>
      <c r="P4180" s="14">
        <f>F4180*$F$5</f>
        <v>105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89.25</v>
      </c>
      <c r="T4180" s="14">
        <f>(O4180/100)*(K4180*$K$5)</f>
        <v>0</v>
      </c>
      <c r="U4180" s="14">
        <f>(P4180/100)*(K4180*$K$5)+(P4180/100)*(L4180*$L$5)</f>
        <v>78.75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8"/>
        <v>208.25</v>
      </c>
      <c r="Y4180" s="14">
        <f t="shared" si="1309"/>
        <v>0</v>
      </c>
      <c r="Z4180" s="14">
        <f t="shared" si="1310"/>
        <v>183.75</v>
      </c>
      <c r="AA4180" s="14">
        <f t="shared" si="1311"/>
        <v>0</v>
      </c>
      <c r="AB4180" s="14">
        <f>R4180+W4180</f>
        <v>0</v>
      </c>
      <c r="AC4180" s="15">
        <f t="shared" ref="AC4180:AC4192" si="1312">ROUND(X4180+Y4180+Z4180+AA4180+AB4180,1)</f>
        <v>392</v>
      </c>
      <c r="AD4180" s="48">
        <f>(ROUND(AC4180-AC4178,1)/AC4178)</f>
        <v>-6.6666666666666666E-2</v>
      </c>
      <c r="AE4180" s="113" t="s">
        <v>813</v>
      </c>
      <c r="AF4180" s="60"/>
    </row>
    <row r="4181" spans="1:32">
      <c r="A4181" s="99" t="s">
        <v>816</v>
      </c>
      <c r="B4181" s="93">
        <v>20</v>
      </c>
      <c r="C4181" s="21" t="s">
        <v>337</v>
      </c>
      <c r="D4181" s="12">
        <v>85</v>
      </c>
      <c r="E4181" s="12">
        <v>0</v>
      </c>
      <c r="F4181" s="12">
        <v>75</v>
      </c>
      <c r="G4181" s="12">
        <v>0</v>
      </c>
      <c r="H4181" s="12">
        <v>0</v>
      </c>
      <c r="I4181" s="13">
        <v>20</v>
      </c>
      <c r="J4181" s="13">
        <v>30</v>
      </c>
      <c r="K4181" s="13">
        <v>50</v>
      </c>
      <c r="L4181" s="13">
        <v>0</v>
      </c>
      <c r="M4181" s="13">
        <v>0</v>
      </c>
      <c r="N4181" s="14">
        <f>D4181*$D$6</f>
        <v>118.99999999999999</v>
      </c>
      <c r="O4181" s="14">
        <f>E4181*$E$6</f>
        <v>0</v>
      </c>
      <c r="P4181" s="14">
        <f>F4181*$F$6</f>
        <v>105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89.25</v>
      </c>
      <c r="T4181" s="14">
        <f>(O4181/100)*(K4181*$K$6)</f>
        <v>0</v>
      </c>
      <c r="U4181" s="14">
        <f>(P4181/100)*(K4181*$K$6)+(P4181/100)*(L4181*$L$6)</f>
        <v>78.75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8"/>
        <v>208.25</v>
      </c>
      <c r="Y4181" s="14">
        <f t="shared" si="1309"/>
        <v>0</v>
      </c>
      <c r="Z4181" s="14">
        <f t="shared" si="1310"/>
        <v>183.75</v>
      </c>
      <c r="AA4181" s="14">
        <f t="shared" si="1311"/>
        <v>0</v>
      </c>
      <c r="AB4181" s="14">
        <f t="shared" ref="AB4181:AB4192" si="1313">R4181+W4181</f>
        <v>0</v>
      </c>
      <c r="AC4181" s="15">
        <f t="shared" si="1312"/>
        <v>392</v>
      </c>
      <c r="AD4181" s="48">
        <f>(ROUND(AC4181-AC4178,1)/AC4178)</f>
        <v>-6.6666666666666666E-2</v>
      </c>
      <c r="AE4181" s="113"/>
      <c r="AF4181" s="60"/>
    </row>
    <row r="4182" spans="1:32">
      <c r="A4182" s="99" t="s">
        <v>817</v>
      </c>
      <c r="B4182" s="93">
        <v>0</v>
      </c>
      <c r="C4182" s="21" t="s">
        <v>338</v>
      </c>
      <c r="D4182" s="12">
        <v>85</v>
      </c>
      <c r="E4182" s="12">
        <v>0</v>
      </c>
      <c r="F4182" s="12">
        <v>75</v>
      </c>
      <c r="G4182" s="12">
        <v>0</v>
      </c>
      <c r="H4182" s="12">
        <v>0</v>
      </c>
      <c r="I4182" s="13">
        <v>20</v>
      </c>
      <c r="J4182" s="13">
        <v>30</v>
      </c>
      <c r="K4182" s="13">
        <v>50</v>
      </c>
      <c r="L4182" s="13">
        <v>0</v>
      </c>
      <c r="M4182" s="13">
        <v>0</v>
      </c>
      <c r="N4182" s="14">
        <f>D4182*$D$7</f>
        <v>118.99999999999999</v>
      </c>
      <c r="O4182" s="14">
        <f>E4182*$E$7</f>
        <v>0</v>
      </c>
      <c r="P4182" s="14">
        <f>F4182*$F$7</f>
        <v>105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89.25</v>
      </c>
      <c r="T4182" s="14">
        <f>(O4182/100)*(K4182*$K$7)</f>
        <v>0</v>
      </c>
      <c r="U4182" s="14">
        <f>(P4182/100)*(K4182*$K$7)+(P4182/100)*(L4182*$L$7)</f>
        <v>78.75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8"/>
        <v>208.25</v>
      </c>
      <c r="Y4182" s="14">
        <f t="shared" si="1309"/>
        <v>0</v>
      </c>
      <c r="Z4182" s="14">
        <f t="shared" si="1310"/>
        <v>183.75</v>
      </c>
      <c r="AA4182" s="14">
        <f t="shared" si="1311"/>
        <v>0</v>
      </c>
      <c r="AB4182" s="14">
        <f t="shared" si="1313"/>
        <v>0</v>
      </c>
      <c r="AC4182" s="15">
        <f t="shared" si="1312"/>
        <v>392</v>
      </c>
      <c r="AD4182" s="48">
        <f>(ROUND(AC4182-AC4178,1)/AC4178)</f>
        <v>-6.6666666666666666E-2</v>
      </c>
      <c r="AE4182" s="113"/>
      <c r="AF4182" s="60"/>
    </row>
    <row r="4183" spans="1:32">
      <c r="A4183" s="99" t="s">
        <v>666</v>
      </c>
      <c r="B4183" s="93"/>
      <c r="C4183" s="21" t="s">
        <v>339</v>
      </c>
      <c r="D4183" s="12">
        <v>85</v>
      </c>
      <c r="E4183" s="12">
        <v>0</v>
      </c>
      <c r="F4183" s="12">
        <v>75</v>
      </c>
      <c r="G4183" s="12">
        <v>0</v>
      </c>
      <c r="H4183" s="12">
        <v>0</v>
      </c>
      <c r="I4183" s="13">
        <v>20</v>
      </c>
      <c r="J4183" s="13">
        <v>30</v>
      </c>
      <c r="K4183" s="13">
        <v>50</v>
      </c>
      <c r="L4183" s="13">
        <v>0</v>
      </c>
      <c r="M4183" s="13">
        <v>0</v>
      </c>
      <c r="N4183" s="14">
        <f>D4183*$D$8</f>
        <v>118.99999999999999</v>
      </c>
      <c r="O4183" s="14">
        <f>E4183*$E$8</f>
        <v>0</v>
      </c>
      <c r="P4183" s="14">
        <f>F4183*$F$8</f>
        <v>105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89.25</v>
      </c>
      <c r="T4183" s="14">
        <f>(O4183/100)*(K4183*$K$8)</f>
        <v>0</v>
      </c>
      <c r="U4183" s="14">
        <f>(P4183/100)*(K4183*$K$8)+(P4183/100)*(L4183*$L$8)</f>
        <v>78.75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8"/>
        <v>208.25</v>
      </c>
      <c r="Y4183" s="14">
        <f t="shared" si="1309"/>
        <v>0</v>
      </c>
      <c r="Z4183" s="14">
        <f t="shared" si="1310"/>
        <v>183.75</v>
      </c>
      <c r="AA4183" s="14">
        <f t="shared" si="1311"/>
        <v>0</v>
      </c>
      <c r="AB4183" s="14">
        <f t="shared" si="1313"/>
        <v>0</v>
      </c>
      <c r="AC4183" s="15">
        <f t="shared" si="1312"/>
        <v>392</v>
      </c>
      <c r="AD4183" s="48">
        <f>(ROUND(AC4183-AC4178,1)/AC4178)</f>
        <v>-6.6666666666666666E-2</v>
      </c>
      <c r="AE4183" s="113"/>
      <c r="AF4183" s="60"/>
    </row>
    <row r="4184" spans="1:32">
      <c r="A4184" s="99" t="s">
        <v>605</v>
      </c>
      <c r="B4184" s="93"/>
      <c r="C4184" s="21" t="s">
        <v>1</v>
      </c>
      <c r="D4184" s="12">
        <v>43</v>
      </c>
      <c r="E4184" s="12">
        <v>198</v>
      </c>
      <c r="F4184" s="12">
        <v>0</v>
      </c>
      <c r="G4184" s="12">
        <v>0</v>
      </c>
      <c r="H4184" s="12">
        <v>0</v>
      </c>
      <c r="I4184" s="13">
        <v>20</v>
      </c>
      <c r="J4184" s="13">
        <v>30</v>
      </c>
      <c r="K4184" s="13">
        <v>50</v>
      </c>
      <c r="L4184" s="13">
        <v>0</v>
      </c>
      <c r="M4184" s="13">
        <v>0</v>
      </c>
      <c r="N4184" s="14">
        <f>D4184*$D$9</f>
        <v>51.6</v>
      </c>
      <c r="O4184" s="14">
        <f>E4184*$E$9</f>
        <v>257.40000000000003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38.700000000000003</v>
      </c>
      <c r="T4184" s="14">
        <f>(O4184/100)*(K4184*$K$9)</f>
        <v>193.05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8"/>
        <v>90.300000000000011</v>
      </c>
      <c r="Y4184" s="14">
        <f t="shared" si="1309"/>
        <v>450.45000000000005</v>
      </c>
      <c r="Z4184" s="14">
        <f t="shared" si="1310"/>
        <v>0</v>
      </c>
      <c r="AA4184" s="14">
        <f t="shared" si="1311"/>
        <v>0</v>
      </c>
      <c r="AB4184" s="14">
        <f t="shared" si="1313"/>
        <v>0</v>
      </c>
      <c r="AC4184" s="15">
        <f t="shared" si="1312"/>
        <v>540.79999999999995</v>
      </c>
      <c r="AD4184" s="48">
        <f>(ROUND(AC4184-AC4178,1)/AC4178)</f>
        <v>0.28761904761904761</v>
      </c>
      <c r="AE4184" s="113"/>
      <c r="AF4184" s="60"/>
    </row>
    <row r="4185" spans="1:32">
      <c r="A4185" s="99" t="s">
        <v>844</v>
      </c>
      <c r="B4185" s="93"/>
      <c r="C4185" s="21" t="s">
        <v>2</v>
      </c>
      <c r="D4185" s="12">
        <v>43</v>
      </c>
      <c r="E4185" s="12">
        <v>0</v>
      </c>
      <c r="F4185" s="12">
        <v>198</v>
      </c>
      <c r="G4185" s="12">
        <v>0</v>
      </c>
      <c r="H4185" s="12">
        <v>0</v>
      </c>
      <c r="I4185" s="13">
        <v>20</v>
      </c>
      <c r="J4185" s="13">
        <v>30</v>
      </c>
      <c r="K4185" s="13">
        <v>25</v>
      </c>
      <c r="L4185" s="13">
        <v>25</v>
      </c>
      <c r="M4185" s="13">
        <v>0</v>
      </c>
      <c r="N4185" s="14">
        <f>D4185*$D$10</f>
        <v>51.6</v>
      </c>
      <c r="O4185" s="14">
        <f>E4185*$E$10</f>
        <v>0</v>
      </c>
      <c r="P4185" s="14">
        <f>F4185*$F$10</f>
        <v>257.40000000000003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38.700000000000003</v>
      </c>
      <c r="T4185" s="14">
        <f>(O4185/100)*(K4185*$J$10)</f>
        <v>0</v>
      </c>
      <c r="U4185" s="14">
        <f>(P4185/100)*(K4185*$K$10)+(P4185/100)*(L4185*$L$10)</f>
        <v>193.05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8"/>
        <v>90.300000000000011</v>
      </c>
      <c r="Y4185" s="14">
        <f t="shared" si="1309"/>
        <v>0</v>
      </c>
      <c r="Z4185" s="14">
        <f t="shared" si="1310"/>
        <v>450.45000000000005</v>
      </c>
      <c r="AA4185" s="14">
        <f t="shared" si="1311"/>
        <v>0</v>
      </c>
      <c r="AB4185" s="14">
        <f t="shared" si="1313"/>
        <v>0</v>
      </c>
      <c r="AC4185" s="15">
        <f t="shared" si="1312"/>
        <v>540.79999999999995</v>
      </c>
      <c r="AD4185" s="48">
        <f>(ROUND(AC4185-AC4178,1)/AC4178)</f>
        <v>0.28761904761904761</v>
      </c>
      <c r="AE4185" s="113"/>
      <c r="AF4185" s="60"/>
    </row>
    <row r="4186" spans="1:32">
      <c r="A4186" s="99" t="s">
        <v>845</v>
      </c>
      <c r="B4186" s="93"/>
      <c r="C4186" s="21" t="s">
        <v>3</v>
      </c>
      <c r="D4186" s="12">
        <v>43</v>
      </c>
      <c r="E4186" s="12">
        <v>0</v>
      </c>
      <c r="F4186" s="12">
        <v>0</v>
      </c>
      <c r="G4186" s="12">
        <v>198</v>
      </c>
      <c r="H4186" s="12">
        <v>0</v>
      </c>
      <c r="I4186" s="13">
        <v>20</v>
      </c>
      <c r="J4186" s="13">
        <v>30</v>
      </c>
      <c r="K4186" s="13">
        <v>0</v>
      </c>
      <c r="L4186" s="13">
        <v>50</v>
      </c>
      <c r="M4186" s="13">
        <v>0</v>
      </c>
      <c r="N4186" s="14">
        <f>D4186*$D$11</f>
        <v>51.6</v>
      </c>
      <c r="O4186" s="14">
        <f>E4186*$E$11</f>
        <v>0</v>
      </c>
      <c r="P4186" s="14">
        <f>F4186*$F$11</f>
        <v>0</v>
      </c>
      <c r="Q4186" s="14">
        <f>G4186*$G$11</f>
        <v>257.40000000000003</v>
      </c>
      <c r="R4186" s="14">
        <f>H4186*$H$11</f>
        <v>0</v>
      </c>
      <c r="S4186" s="14">
        <f>(N4186/100)*(I4186*$I$11)+(N4186/100)*(J4186*$J$11)</f>
        <v>38.700000000000003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193.05</v>
      </c>
      <c r="W4186" s="14">
        <f>(R4186/100)*(K4186*$K$11)+(R4186/100)*(L4186*$L$11)</f>
        <v>0</v>
      </c>
      <c r="X4186" s="14">
        <f t="shared" si="1308"/>
        <v>90.300000000000011</v>
      </c>
      <c r="Y4186" s="14">
        <f t="shared" si="1309"/>
        <v>0</v>
      </c>
      <c r="Z4186" s="14">
        <f t="shared" si="1310"/>
        <v>0</v>
      </c>
      <c r="AA4186" s="14">
        <f t="shared" si="1311"/>
        <v>450.45000000000005</v>
      </c>
      <c r="AB4186" s="14">
        <f t="shared" si="1313"/>
        <v>0</v>
      </c>
      <c r="AC4186" s="15">
        <f t="shared" si="1312"/>
        <v>540.79999999999995</v>
      </c>
      <c r="AD4186" s="48">
        <f>(ROUND(AC4186-AC4178,1)/AC4178)</f>
        <v>0.28761904761904761</v>
      </c>
      <c r="AE4186" s="113"/>
      <c r="AF4186" s="60"/>
    </row>
    <row r="4187" spans="1:32">
      <c r="A4187" s="99" t="s">
        <v>846</v>
      </c>
      <c r="B4187" s="93"/>
      <c r="C4187" s="21" t="s">
        <v>4</v>
      </c>
      <c r="D4187" s="12">
        <v>43</v>
      </c>
      <c r="E4187" s="12">
        <v>0</v>
      </c>
      <c r="F4187" s="12">
        <v>0</v>
      </c>
      <c r="G4187" s="12">
        <v>0</v>
      </c>
      <c r="H4187" s="12">
        <v>198</v>
      </c>
      <c r="I4187" s="13">
        <v>20</v>
      </c>
      <c r="J4187" s="13">
        <v>30</v>
      </c>
      <c r="K4187" s="13">
        <v>25</v>
      </c>
      <c r="L4187" s="13">
        <v>25</v>
      </c>
      <c r="M4187" s="13">
        <v>0</v>
      </c>
      <c r="N4187" s="14">
        <f>D4187*$D$12</f>
        <v>51.6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257.40000000000003</v>
      </c>
      <c r="S4187" s="14">
        <f>(N4187/100)*(I4187*$I$12)+(N4187/100)*(J4187*$J$12)</f>
        <v>38.700000000000003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193.05</v>
      </c>
      <c r="X4187" s="14">
        <f t="shared" si="1308"/>
        <v>90.300000000000011</v>
      </c>
      <c r="Y4187" s="14">
        <f t="shared" si="1309"/>
        <v>0</v>
      </c>
      <c r="Z4187" s="14">
        <f t="shared" si="1310"/>
        <v>0</v>
      </c>
      <c r="AA4187" s="14">
        <f t="shared" si="1311"/>
        <v>0</v>
      </c>
      <c r="AB4187" s="14">
        <f t="shared" si="1313"/>
        <v>450.45000000000005</v>
      </c>
      <c r="AC4187" s="15">
        <f t="shared" si="1312"/>
        <v>540.79999999999995</v>
      </c>
      <c r="AD4187" s="48">
        <f>(ROUND(AC4187-AC4178,1)/AC4178)</f>
        <v>0.28761904761904761</v>
      </c>
      <c r="AE4187" s="113"/>
      <c r="AF4187" s="60"/>
    </row>
    <row r="4188" spans="1:32">
      <c r="A4188" s="99" t="s">
        <v>847</v>
      </c>
      <c r="B4188" s="93"/>
      <c r="C4188" s="21" t="s">
        <v>327</v>
      </c>
      <c r="D4188" s="12">
        <v>85</v>
      </c>
      <c r="E4188" s="12">
        <v>0</v>
      </c>
      <c r="F4188" s="12">
        <v>75</v>
      </c>
      <c r="G4188" s="12">
        <v>0</v>
      </c>
      <c r="H4188" s="12">
        <v>0</v>
      </c>
      <c r="I4188" s="13">
        <v>20</v>
      </c>
      <c r="J4188" s="13">
        <v>30</v>
      </c>
      <c r="K4188" s="13">
        <v>50</v>
      </c>
      <c r="L4188" s="13">
        <v>0</v>
      </c>
      <c r="M4188" s="13">
        <v>55</v>
      </c>
      <c r="N4188" s="14">
        <f>D4188*$D$13</f>
        <v>110.5</v>
      </c>
      <c r="O4188" s="14">
        <f>E4188*$E$13</f>
        <v>0</v>
      </c>
      <c r="P4188" s="14">
        <f>F4188*$F$13</f>
        <v>97.5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174.03749999999999</v>
      </c>
      <c r="T4188" s="14">
        <f>(O4188/100)*(K4188*$K$13)+(O4188/100)*(M4188*$M$13)</f>
        <v>0</v>
      </c>
      <c r="U4188" s="14">
        <f>(P4188/100)*(K4188*$K$13)+(P4188/100)*(L4188*$L$13)+(P4188/100)*(M4188*$M$13)</f>
        <v>153.5625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8"/>
        <v>284.53750000000002</v>
      </c>
      <c r="Y4188" s="14">
        <f t="shared" si="1309"/>
        <v>0</v>
      </c>
      <c r="Z4188" s="14">
        <f t="shared" si="1310"/>
        <v>251.0625</v>
      </c>
      <c r="AA4188" s="14">
        <f t="shared" si="1311"/>
        <v>0</v>
      </c>
      <c r="AB4188" s="14">
        <f t="shared" si="1313"/>
        <v>0</v>
      </c>
      <c r="AC4188" s="15">
        <f t="shared" si="1312"/>
        <v>535.6</v>
      </c>
      <c r="AD4188" s="48">
        <f>(ROUND(AC4188-AC4178,1)/AC4178)</f>
        <v>0.27523809523809523</v>
      </c>
      <c r="AE4188" s="113"/>
      <c r="AF4188" s="60"/>
    </row>
    <row r="4189" spans="1:32">
      <c r="A4189" s="99" t="s">
        <v>848</v>
      </c>
      <c r="B4189" s="93"/>
      <c r="C4189" s="21" t="s">
        <v>328</v>
      </c>
      <c r="D4189" s="12">
        <v>165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30</v>
      </c>
      <c r="K4189" s="13">
        <v>50</v>
      </c>
      <c r="L4189" s="13">
        <v>0</v>
      </c>
      <c r="M4189" s="13">
        <v>0</v>
      </c>
      <c r="N4189" s="14">
        <f>D4189*$D$14</f>
        <v>214.5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321.75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8"/>
        <v>536.25</v>
      </c>
      <c r="Y4189" s="14">
        <f t="shared" si="1309"/>
        <v>0</v>
      </c>
      <c r="Z4189" s="14">
        <f t="shared" si="1310"/>
        <v>0</v>
      </c>
      <c r="AA4189" s="14">
        <f t="shared" si="1311"/>
        <v>0</v>
      </c>
      <c r="AB4189" s="14">
        <f t="shared" si="1313"/>
        <v>0</v>
      </c>
      <c r="AC4189" s="15">
        <f t="shared" si="1312"/>
        <v>536.29999999999995</v>
      </c>
      <c r="AD4189" s="48">
        <f>(ROUND(AC4189-AC4178,1)/AC4178)</f>
        <v>0.27690476190476188</v>
      </c>
      <c r="AE4189" s="113"/>
      <c r="AF4189" s="60"/>
    </row>
    <row r="4190" spans="1:32">
      <c r="A4190" s="99"/>
      <c r="B4190" s="93" t="s">
        <v>891</v>
      </c>
      <c r="C4190" s="21" t="s">
        <v>329</v>
      </c>
      <c r="D4190" s="12">
        <v>165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30</v>
      </c>
      <c r="K4190" s="13">
        <v>0</v>
      </c>
      <c r="L4190" s="13">
        <v>50</v>
      </c>
      <c r="M4190" s="13">
        <v>0</v>
      </c>
      <c r="N4190" s="14">
        <f>D4190*$D$15</f>
        <v>214.5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321.75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8"/>
        <v>536.25</v>
      </c>
      <c r="Y4190" s="14">
        <f t="shared" si="1309"/>
        <v>0</v>
      </c>
      <c r="Z4190" s="14">
        <f t="shared" si="1310"/>
        <v>0</v>
      </c>
      <c r="AA4190" s="14">
        <f t="shared" si="1311"/>
        <v>0</v>
      </c>
      <c r="AB4190" s="14">
        <f t="shared" si="1313"/>
        <v>0</v>
      </c>
      <c r="AC4190" s="15">
        <f t="shared" si="1312"/>
        <v>536.29999999999995</v>
      </c>
      <c r="AD4190" s="48">
        <f>(ROUND(AC4190-AC4178,1)/AC4178)</f>
        <v>0.27690476190476188</v>
      </c>
      <c r="AE4190" s="113"/>
      <c r="AF4190" s="60"/>
    </row>
    <row r="4191" spans="1:32">
      <c r="A4191" s="99"/>
      <c r="B4191" s="93"/>
      <c r="C4191" s="21" t="s">
        <v>325</v>
      </c>
      <c r="D4191" s="12">
        <v>85</v>
      </c>
      <c r="E4191" s="12">
        <v>0</v>
      </c>
      <c r="F4191" s="12">
        <v>75</v>
      </c>
      <c r="G4191" s="12">
        <v>0</v>
      </c>
      <c r="H4191" s="12">
        <v>0</v>
      </c>
      <c r="I4191" s="13">
        <v>20</v>
      </c>
      <c r="J4191" s="13">
        <v>84</v>
      </c>
      <c r="K4191" s="13">
        <v>50</v>
      </c>
      <c r="L4191" s="13">
        <v>0</v>
      </c>
      <c r="M4191" s="13">
        <v>0</v>
      </c>
      <c r="N4191" s="14">
        <f>D4191*$D$16</f>
        <v>110.5</v>
      </c>
      <c r="O4191" s="14">
        <f>E4191*$E$16</f>
        <v>0</v>
      </c>
      <c r="P4191" s="14">
        <f>F4191*$F$16</f>
        <v>97.5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235.58599999999998</v>
      </c>
      <c r="T4191" s="14">
        <f>(O4191/100)*(K4191*$K$16)</f>
        <v>0</v>
      </c>
      <c r="U4191" s="14">
        <f>(P4191/100)*(K4191*$K$16)+(P4191/100)*(L4191*$L$16)</f>
        <v>73.125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8"/>
        <v>346.08600000000001</v>
      </c>
      <c r="Y4191" s="14">
        <f t="shared" si="1309"/>
        <v>0</v>
      </c>
      <c r="Z4191" s="14">
        <f t="shared" si="1310"/>
        <v>170.625</v>
      </c>
      <c r="AA4191" s="14">
        <f t="shared" si="1311"/>
        <v>0</v>
      </c>
      <c r="AB4191" s="14">
        <f t="shared" si="1313"/>
        <v>0</v>
      </c>
      <c r="AC4191" s="15">
        <f t="shared" si="1312"/>
        <v>516.70000000000005</v>
      </c>
      <c r="AD4191" s="48">
        <f>(ROUND(AC4191-AC4178,1)/AC4178)</f>
        <v>0.23023809523809524</v>
      </c>
      <c r="AE4191" s="113"/>
      <c r="AF4191" s="60"/>
    </row>
    <row r="4192" spans="1:32">
      <c r="A4192" s="99"/>
      <c r="B4192" s="93"/>
      <c r="C4192" s="21" t="s">
        <v>326</v>
      </c>
      <c r="D4192" s="12">
        <v>85</v>
      </c>
      <c r="E4192" s="12">
        <v>0</v>
      </c>
      <c r="F4192" s="12">
        <v>75</v>
      </c>
      <c r="G4192" s="12">
        <v>0</v>
      </c>
      <c r="H4192" s="12">
        <v>0</v>
      </c>
      <c r="I4192" s="13">
        <v>62</v>
      </c>
      <c r="J4192" s="13">
        <v>30</v>
      </c>
      <c r="K4192" s="13">
        <v>50</v>
      </c>
      <c r="L4192" s="13">
        <v>0</v>
      </c>
      <c r="M4192" s="13">
        <v>0</v>
      </c>
      <c r="N4192" s="14">
        <f>D4192*$D$17</f>
        <v>110.5</v>
      </c>
      <c r="O4192" s="14">
        <f>E4192*$E$17</f>
        <v>0</v>
      </c>
      <c r="P4192" s="14">
        <f>F4192*$F$17</f>
        <v>97.5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190.72299999999998</v>
      </c>
      <c r="T4192" s="14">
        <f>(O4192/100)*(K4192*$K$17)</f>
        <v>0</v>
      </c>
      <c r="U4192" s="14">
        <f>(P4192/100)*(K4192*$K$17)+(P4192/100)*(L4192*$L$17)</f>
        <v>73.125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8"/>
        <v>301.22299999999996</v>
      </c>
      <c r="Y4192" s="14">
        <f t="shared" si="1309"/>
        <v>0</v>
      </c>
      <c r="Z4192" s="14">
        <f t="shared" si="1310"/>
        <v>170.625</v>
      </c>
      <c r="AA4192" s="14">
        <f t="shared" si="1311"/>
        <v>0</v>
      </c>
      <c r="AB4192" s="14">
        <f t="shared" si="1313"/>
        <v>0</v>
      </c>
      <c r="AC4192" s="15">
        <f t="shared" si="1312"/>
        <v>471.8</v>
      </c>
      <c r="AD4192" s="48">
        <f>(ROUND(AC4192-AC4178,1)/AC4178)</f>
        <v>0.12333333333333332</v>
      </c>
      <c r="AE4192" s="113"/>
      <c r="AF4192" s="60"/>
    </row>
    <row r="4193" spans="1:32">
      <c r="A4193" s="107"/>
      <c r="B4193" s="157" t="s">
        <v>185</v>
      </c>
      <c r="C4193" s="157"/>
      <c r="D4193" s="157"/>
      <c r="E4193" s="157"/>
      <c r="F4193" s="157"/>
      <c r="G4193" s="157"/>
      <c r="H4193" s="157"/>
      <c r="I4193" s="157"/>
      <c r="J4193" s="157"/>
      <c r="K4193" s="157"/>
      <c r="L4193" s="157"/>
      <c r="M4193" s="157"/>
      <c r="N4193" s="157"/>
      <c r="O4193" s="157"/>
      <c r="P4193" s="157"/>
      <c r="Q4193" s="157"/>
      <c r="R4193" s="157"/>
      <c r="S4193" s="157"/>
      <c r="T4193" s="157"/>
      <c r="U4193" s="157"/>
      <c r="V4193" s="157"/>
      <c r="W4193" s="157"/>
      <c r="X4193" s="157"/>
      <c r="Y4193" s="157"/>
      <c r="Z4193" s="157"/>
      <c r="AA4193" s="157"/>
      <c r="AB4193" s="157"/>
      <c r="AC4193" s="18">
        <v>500</v>
      </c>
      <c r="AD4193" s="18"/>
      <c r="AE4193" s="113"/>
      <c r="AF4193" s="60"/>
    </row>
    <row r="4194" spans="1:32">
      <c r="A4194" s="106" t="s">
        <v>0</v>
      </c>
      <c r="B4194" s="87" t="s">
        <v>186</v>
      </c>
      <c r="C4194" s="21" t="s">
        <v>243</v>
      </c>
      <c r="D4194" s="12">
        <v>116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0</v>
      </c>
      <c r="M4194" s="13">
        <v>0</v>
      </c>
      <c r="N4194" s="14">
        <f>D4194*$D$3</f>
        <v>174</v>
      </c>
      <c r="O4194" s="14">
        <f>E4194*$E$3</f>
        <v>0</v>
      </c>
      <c r="P4194" s="14">
        <f>F4194*$F$3</f>
        <v>0</v>
      </c>
      <c r="Q4194" s="14">
        <f>G4194*$G$3</f>
        <v>0</v>
      </c>
      <c r="R4194" s="14">
        <f>H4194*$H$3</f>
        <v>0</v>
      </c>
      <c r="S4194" s="14">
        <f>(N4194/100)*(I4194*$I$3)+(N4194/100)*(J4194*$J$3)</f>
        <v>208.8</v>
      </c>
      <c r="T4194" s="14">
        <f>(O4194/100)*(K4194*$K$3)</f>
        <v>0</v>
      </c>
      <c r="U4194" s="14">
        <f>(P4194/100)*(K4194*$K$3)+(P4194/100)*(L4194*$L$3)</f>
        <v>0</v>
      </c>
      <c r="V4194" s="14">
        <f>(Q4194/100)*(L4194*$L$3)</f>
        <v>0</v>
      </c>
      <c r="W4194" s="14">
        <f>(R4194/100)*(K4194*$K$3)+(R4194/100)*(L4194*$L$3)</f>
        <v>0</v>
      </c>
      <c r="X4194" s="14">
        <f t="shared" ref="X4194:X4254" si="1314">N4194+S4194</f>
        <v>382.8</v>
      </c>
      <c r="Y4194" s="14">
        <f t="shared" ref="Y4194:Y4254" si="1315">O4194+T4194</f>
        <v>0</v>
      </c>
      <c r="Z4194" s="14">
        <f t="shared" ref="Z4194:Z4254" si="1316">P4194+U4194</f>
        <v>0</v>
      </c>
      <c r="AA4194" s="14">
        <f t="shared" ref="AA4194:AA4254" si="1317">Q4194+V4194</f>
        <v>0</v>
      </c>
      <c r="AB4194" s="14">
        <f>R4194+W4194</f>
        <v>0</v>
      </c>
      <c r="AC4194" s="15">
        <f>ROUND(X4194+Y4194+Z4194+AA4194+AB4194,1)</f>
        <v>382.8</v>
      </c>
      <c r="AD4194" s="48">
        <v>0</v>
      </c>
      <c r="AE4194" s="113"/>
      <c r="AF4194" s="60"/>
    </row>
    <row r="4195" spans="1:32">
      <c r="A4195" s="99" t="s">
        <v>814</v>
      </c>
      <c r="B4195" s="87">
        <v>10</v>
      </c>
      <c r="C4195" s="21" t="s">
        <v>324</v>
      </c>
      <c r="D4195" s="12">
        <v>116</v>
      </c>
      <c r="E4195" s="12">
        <v>0</v>
      </c>
      <c r="F4195" s="12">
        <v>0</v>
      </c>
      <c r="G4195" s="12">
        <v>0</v>
      </c>
      <c r="H4195" s="12">
        <v>0</v>
      </c>
      <c r="I4195" s="13">
        <v>45</v>
      </c>
      <c r="J4195" s="13">
        <v>65</v>
      </c>
      <c r="K4195" s="13">
        <v>0</v>
      </c>
      <c r="L4195" s="13">
        <v>0</v>
      </c>
      <c r="M4195" s="13">
        <v>0</v>
      </c>
      <c r="N4195" s="14">
        <f>D4195*$D$4</f>
        <v>150.80000000000001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298.584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314"/>
        <v>449.38400000000001</v>
      </c>
      <c r="Y4195" s="14">
        <f t="shared" si="1315"/>
        <v>0</v>
      </c>
      <c r="Z4195" s="14">
        <f t="shared" si="1316"/>
        <v>0</v>
      </c>
      <c r="AA4195" s="14">
        <f t="shared" si="1317"/>
        <v>0</v>
      </c>
      <c r="AB4195" s="14">
        <f>R4195+W4195</f>
        <v>0</v>
      </c>
      <c r="AC4195" s="15">
        <f>ROUND(X4195+Y4195+Z4195+AA4195+AB4195,1)</f>
        <v>449.4</v>
      </c>
      <c r="AD4195" s="48">
        <f>(ROUND(AC4195-AC4194,1)/AC4194)</f>
        <v>0.17398119122257052</v>
      </c>
      <c r="AE4195" s="113" t="s">
        <v>813</v>
      </c>
      <c r="AF4195" s="60"/>
    </row>
    <row r="4196" spans="1:32">
      <c r="A4196" s="99" t="s">
        <v>815</v>
      </c>
      <c r="B4196" s="87">
        <v>16</v>
      </c>
      <c r="C4196" s="21" t="s">
        <v>849</v>
      </c>
      <c r="D4196" s="12">
        <v>116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162.39999999999998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194.87999999999994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314"/>
        <v>357.27999999999992</v>
      </c>
      <c r="Y4196" s="14">
        <f t="shared" si="1315"/>
        <v>0</v>
      </c>
      <c r="Z4196" s="14">
        <f t="shared" si="1316"/>
        <v>0</v>
      </c>
      <c r="AA4196" s="14">
        <f t="shared" si="1317"/>
        <v>0</v>
      </c>
      <c r="AB4196" s="14">
        <f>R4196+W4196</f>
        <v>0</v>
      </c>
      <c r="AC4196" s="15">
        <f t="shared" ref="AC4196:AC4208" si="1318">ROUND(X4196+Y4196+Z4196+AA4196+AB4196,1)</f>
        <v>357.3</v>
      </c>
      <c r="AD4196" s="48">
        <f>(ROUND(AC4196-AC4194,1)/AC4194)</f>
        <v>-6.6614420062695925E-2</v>
      </c>
      <c r="AE4196" s="113"/>
      <c r="AF4196" s="60"/>
    </row>
    <row r="4197" spans="1:32">
      <c r="A4197" s="99" t="s">
        <v>816</v>
      </c>
      <c r="B4197" s="87">
        <v>0</v>
      </c>
      <c r="C4197" s="21" t="s">
        <v>337</v>
      </c>
      <c r="D4197" s="12">
        <v>116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162.39999999999998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194.87999999999994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314"/>
        <v>357.27999999999992</v>
      </c>
      <c r="Y4197" s="14">
        <f t="shared" si="1315"/>
        <v>0</v>
      </c>
      <c r="Z4197" s="14">
        <f t="shared" si="1316"/>
        <v>0</v>
      </c>
      <c r="AA4197" s="14">
        <f t="shared" si="1317"/>
        <v>0</v>
      </c>
      <c r="AB4197" s="14">
        <f t="shared" ref="AB4197:AB4209" si="1319">R4197+W4197</f>
        <v>0</v>
      </c>
      <c r="AC4197" s="15">
        <f t="shared" si="1318"/>
        <v>357.3</v>
      </c>
      <c r="AD4197" s="48">
        <f>(ROUND(AC4197-AC4194,1)/AC4194)</f>
        <v>-6.6614420062695925E-2</v>
      </c>
      <c r="AE4197" s="113"/>
      <c r="AF4197" s="60"/>
    </row>
    <row r="4198" spans="1:32">
      <c r="A4198" s="99" t="s">
        <v>817</v>
      </c>
      <c r="B4198" s="87">
        <v>0</v>
      </c>
      <c r="C4198" s="21" t="s">
        <v>338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162.39999999999998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194.87999999999994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314"/>
        <v>357.27999999999992</v>
      </c>
      <c r="Y4198" s="14">
        <f t="shared" si="1315"/>
        <v>0</v>
      </c>
      <c r="Z4198" s="14">
        <f t="shared" si="1316"/>
        <v>0</v>
      </c>
      <c r="AA4198" s="14">
        <f t="shared" si="1317"/>
        <v>0</v>
      </c>
      <c r="AB4198" s="14">
        <f t="shared" si="1319"/>
        <v>0</v>
      </c>
      <c r="AC4198" s="15">
        <f t="shared" si="1318"/>
        <v>357.3</v>
      </c>
      <c r="AD4198" s="48">
        <f>(ROUND(AC4198-AC4194,1)/AC4194)</f>
        <v>-6.6614420062695925E-2</v>
      </c>
      <c r="AE4198" s="113"/>
      <c r="AF4198" s="60"/>
    </row>
    <row r="4199" spans="1:32">
      <c r="A4199" s="99" t="s">
        <v>666</v>
      </c>
      <c r="B4199" s="87"/>
      <c r="C4199" s="21" t="s">
        <v>339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162.39999999999998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194.87999999999994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314"/>
        <v>357.27999999999992</v>
      </c>
      <c r="Y4199" s="14">
        <f t="shared" si="1315"/>
        <v>0</v>
      </c>
      <c r="Z4199" s="14">
        <f t="shared" si="1316"/>
        <v>0</v>
      </c>
      <c r="AA4199" s="14">
        <f t="shared" si="1317"/>
        <v>0</v>
      </c>
      <c r="AB4199" s="14">
        <f t="shared" si="1319"/>
        <v>0</v>
      </c>
      <c r="AC4199" s="15">
        <f t="shared" si="1318"/>
        <v>357.3</v>
      </c>
      <c r="AD4199" s="48">
        <f>(ROUND(AC4199-AC4194,1)/AC4194)</f>
        <v>-6.6614420062695925E-2</v>
      </c>
      <c r="AE4199" s="113"/>
      <c r="AF4199" s="60"/>
    </row>
    <row r="4200" spans="1:32">
      <c r="A4200" s="99" t="s">
        <v>605</v>
      </c>
      <c r="B4200" s="87"/>
      <c r="C4200" s="21" t="s">
        <v>1</v>
      </c>
      <c r="D4200" s="12">
        <v>58</v>
      </c>
      <c r="E4200" s="12">
        <v>116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85</v>
      </c>
      <c r="L4200" s="13">
        <v>0</v>
      </c>
      <c r="M4200" s="13">
        <v>0</v>
      </c>
      <c r="N4200" s="14">
        <f>D4200*$D$9</f>
        <v>69.599999999999994</v>
      </c>
      <c r="O4200" s="14">
        <f>E4200*$E$9</f>
        <v>150.80000000000001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83.52</v>
      </c>
      <c r="T4200" s="14">
        <f>(O4200/100)*(K4200*$K$9)</f>
        <v>192.27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314"/>
        <v>153.12</v>
      </c>
      <c r="Y4200" s="14">
        <f t="shared" si="1315"/>
        <v>343.07000000000005</v>
      </c>
      <c r="Z4200" s="14">
        <f t="shared" si="1316"/>
        <v>0</v>
      </c>
      <c r="AA4200" s="14">
        <f t="shared" si="1317"/>
        <v>0</v>
      </c>
      <c r="AB4200" s="14">
        <f t="shared" si="1319"/>
        <v>0</v>
      </c>
      <c r="AC4200" s="15">
        <f t="shared" si="1318"/>
        <v>496.2</v>
      </c>
      <c r="AD4200" s="48">
        <f>(ROUND(AC4200-AC4194,1)/AC4194)</f>
        <v>0.29623824451410657</v>
      </c>
      <c r="AE4200" s="113"/>
      <c r="AF4200" s="60"/>
    </row>
    <row r="4201" spans="1:32">
      <c r="A4201" s="99" t="s">
        <v>844</v>
      </c>
      <c r="B4201" s="87"/>
      <c r="C4201" s="21" t="s">
        <v>2</v>
      </c>
      <c r="D4201" s="12">
        <v>58</v>
      </c>
      <c r="E4201" s="12">
        <v>0</v>
      </c>
      <c r="F4201" s="12">
        <v>116</v>
      </c>
      <c r="G4201" s="12">
        <v>0</v>
      </c>
      <c r="H4201" s="12">
        <v>0</v>
      </c>
      <c r="I4201" s="13">
        <v>30</v>
      </c>
      <c r="J4201" s="13">
        <v>50</v>
      </c>
      <c r="K4201" s="13">
        <v>42.5</v>
      </c>
      <c r="L4201" s="13">
        <v>42.5</v>
      </c>
      <c r="M4201" s="13">
        <v>0</v>
      </c>
      <c r="N4201" s="14">
        <f>D4201*$D$10</f>
        <v>69.599999999999994</v>
      </c>
      <c r="O4201" s="14">
        <f>E4201*$E$10</f>
        <v>0</v>
      </c>
      <c r="P4201" s="14">
        <f>F4201*$F$10</f>
        <v>150.80000000000001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83.52</v>
      </c>
      <c r="T4201" s="14">
        <f>(O4201/100)*(K4201*$J$10)</f>
        <v>0</v>
      </c>
      <c r="U4201" s="14">
        <f>(P4201/100)*(K4201*$K$10)+(P4201/100)*(L4201*$L$10)</f>
        <v>192.27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314"/>
        <v>153.12</v>
      </c>
      <c r="Y4201" s="14">
        <f t="shared" si="1315"/>
        <v>0</v>
      </c>
      <c r="Z4201" s="14">
        <f t="shared" si="1316"/>
        <v>343.07000000000005</v>
      </c>
      <c r="AA4201" s="14">
        <f t="shared" si="1317"/>
        <v>0</v>
      </c>
      <c r="AB4201" s="14">
        <f t="shared" si="1319"/>
        <v>0</v>
      </c>
      <c r="AC4201" s="15">
        <f t="shared" si="1318"/>
        <v>496.2</v>
      </c>
      <c r="AD4201" s="48">
        <f>(ROUND(AC4201-AC4194,1)/AC4194)</f>
        <v>0.29623824451410657</v>
      </c>
      <c r="AE4201" s="113"/>
      <c r="AF4201" s="60"/>
    </row>
    <row r="4202" spans="1:32">
      <c r="A4202" s="99" t="s">
        <v>845</v>
      </c>
      <c r="B4202" s="87"/>
      <c r="C4202" s="21" t="s">
        <v>3</v>
      </c>
      <c r="D4202" s="12">
        <v>58</v>
      </c>
      <c r="E4202" s="12">
        <v>0</v>
      </c>
      <c r="F4202" s="12">
        <v>0</v>
      </c>
      <c r="G4202" s="12">
        <v>116</v>
      </c>
      <c r="H4202" s="12">
        <v>0</v>
      </c>
      <c r="I4202" s="13">
        <v>30</v>
      </c>
      <c r="J4202" s="13">
        <v>50</v>
      </c>
      <c r="K4202" s="13">
        <v>0</v>
      </c>
      <c r="L4202" s="13">
        <v>85</v>
      </c>
      <c r="M4202" s="13">
        <v>0</v>
      </c>
      <c r="N4202" s="14">
        <f>D4202*$D$11</f>
        <v>69.599999999999994</v>
      </c>
      <c r="O4202" s="14">
        <f>E4202*$E$11</f>
        <v>0</v>
      </c>
      <c r="P4202" s="14">
        <f>F4202*$F$11</f>
        <v>0</v>
      </c>
      <c r="Q4202" s="14">
        <f>G4202*$G$11</f>
        <v>150.80000000000001</v>
      </c>
      <c r="R4202" s="14">
        <f>H4202*$H$11</f>
        <v>0</v>
      </c>
      <c r="S4202" s="14">
        <f>(N4202/100)*(I4202*$I$11)+(N4202/100)*(J4202*$J$11)</f>
        <v>83.52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192.27</v>
      </c>
      <c r="W4202" s="14">
        <f>(R4202/100)*(K4202*$K$11)+(R4202/100)*(L4202*$L$11)</f>
        <v>0</v>
      </c>
      <c r="X4202" s="14">
        <f t="shared" si="1314"/>
        <v>153.12</v>
      </c>
      <c r="Y4202" s="14">
        <f t="shared" si="1315"/>
        <v>0</v>
      </c>
      <c r="Z4202" s="14">
        <f t="shared" si="1316"/>
        <v>0</v>
      </c>
      <c r="AA4202" s="14">
        <f t="shared" si="1317"/>
        <v>343.07000000000005</v>
      </c>
      <c r="AB4202" s="14">
        <f t="shared" si="1319"/>
        <v>0</v>
      </c>
      <c r="AC4202" s="15">
        <f t="shared" si="1318"/>
        <v>496.2</v>
      </c>
      <c r="AD4202" s="48">
        <f>(ROUND(AC4202-AC4194,1)/AC4194)</f>
        <v>0.29623824451410657</v>
      </c>
      <c r="AE4202" s="113"/>
      <c r="AF4202" s="60"/>
    </row>
    <row r="4203" spans="1:32">
      <c r="A4203" s="99" t="s">
        <v>846</v>
      </c>
      <c r="B4203" s="87"/>
      <c r="C4203" s="21" t="s">
        <v>4</v>
      </c>
      <c r="D4203" s="12">
        <v>58</v>
      </c>
      <c r="E4203" s="12">
        <v>0</v>
      </c>
      <c r="F4203" s="12">
        <v>0</v>
      </c>
      <c r="G4203" s="12">
        <v>0</v>
      </c>
      <c r="H4203" s="12">
        <v>116</v>
      </c>
      <c r="I4203" s="13">
        <v>30</v>
      </c>
      <c r="J4203" s="13">
        <v>50</v>
      </c>
      <c r="K4203" s="13">
        <v>42.5</v>
      </c>
      <c r="L4203" s="13">
        <v>42.5</v>
      </c>
      <c r="M4203" s="13">
        <v>0</v>
      </c>
      <c r="N4203" s="14">
        <f>D4203*$D$12</f>
        <v>69.599999999999994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150.80000000000001</v>
      </c>
      <c r="S4203" s="14">
        <f>(N4203/100)*(I4203*$I$12)+(N4203/100)*(J4203*$J$12)</f>
        <v>83.52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192.27</v>
      </c>
      <c r="X4203" s="14">
        <f t="shared" si="1314"/>
        <v>153.12</v>
      </c>
      <c r="Y4203" s="14">
        <f t="shared" si="1315"/>
        <v>0</v>
      </c>
      <c r="Z4203" s="14">
        <f t="shared" si="1316"/>
        <v>0</v>
      </c>
      <c r="AA4203" s="14">
        <f t="shared" si="1317"/>
        <v>0</v>
      </c>
      <c r="AB4203" s="14">
        <f t="shared" si="1319"/>
        <v>343.07000000000005</v>
      </c>
      <c r="AC4203" s="15">
        <f t="shared" si="1318"/>
        <v>496.2</v>
      </c>
      <c r="AD4203" s="48">
        <f>(ROUND(AC4203-AC4194,1)/AC4194)</f>
        <v>0.29623824451410657</v>
      </c>
      <c r="AE4203" s="113"/>
      <c r="AF4203" s="60"/>
    </row>
    <row r="4204" spans="1:32">
      <c r="A4204" s="99" t="s">
        <v>847</v>
      </c>
      <c r="B4204" s="87"/>
      <c r="C4204" s="21" t="s">
        <v>327</v>
      </c>
      <c r="D4204" s="12">
        <v>116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0</v>
      </c>
      <c r="L4204" s="13">
        <v>0</v>
      </c>
      <c r="M4204" s="13">
        <v>70</v>
      </c>
      <c r="N4204" s="14">
        <f>D4204*$D$13</f>
        <v>150.80000000000001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339.29999999999995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314"/>
        <v>490.09999999999997</v>
      </c>
      <c r="Y4204" s="14">
        <f t="shared" si="1315"/>
        <v>0</v>
      </c>
      <c r="Z4204" s="14">
        <f t="shared" si="1316"/>
        <v>0</v>
      </c>
      <c r="AA4204" s="14">
        <f t="shared" si="1317"/>
        <v>0</v>
      </c>
      <c r="AB4204" s="14">
        <f t="shared" si="1319"/>
        <v>0</v>
      </c>
      <c r="AC4204" s="15">
        <f t="shared" si="1318"/>
        <v>490.1</v>
      </c>
      <c r="AD4204" s="48">
        <f>(ROUND(AC4204-AC4194,1)/AC4194)</f>
        <v>0.28030303030303028</v>
      </c>
      <c r="AE4204" s="113"/>
      <c r="AF4204" s="60"/>
    </row>
    <row r="4205" spans="1:32">
      <c r="A4205" s="99" t="s">
        <v>848</v>
      </c>
      <c r="B4205" s="87"/>
      <c r="C4205" s="21" t="s">
        <v>328</v>
      </c>
      <c r="D4205" s="12">
        <v>116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70</v>
      </c>
      <c r="L4205" s="13">
        <v>0</v>
      </c>
      <c r="M4205" s="13">
        <v>0</v>
      </c>
      <c r="N4205" s="14">
        <f>D4205*$D$14</f>
        <v>150.80000000000001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339.29999999999995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314"/>
        <v>490.09999999999997</v>
      </c>
      <c r="Y4205" s="14">
        <f t="shared" si="1315"/>
        <v>0</v>
      </c>
      <c r="Z4205" s="14">
        <f t="shared" si="1316"/>
        <v>0</v>
      </c>
      <c r="AA4205" s="14">
        <f t="shared" si="1317"/>
        <v>0</v>
      </c>
      <c r="AB4205" s="14">
        <f t="shared" si="1319"/>
        <v>0</v>
      </c>
      <c r="AC4205" s="15">
        <f t="shared" si="1318"/>
        <v>490.1</v>
      </c>
      <c r="AD4205" s="48">
        <f>(ROUND(AC4205-AC4194,1)/AC4194)</f>
        <v>0.28030303030303028</v>
      </c>
      <c r="AE4205" s="113"/>
      <c r="AF4205" s="60"/>
    </row>
    <row r="4206" spans="1:32">
      <c r="A4206" s="99"/>
      <c r="B4206" s="87"/>
      <c r="C4206" s="21" t="s">
        <v>329</v>
      </c>
      <c r="D4206" s="12">
        <v>116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50</v>
      </c>
      <c r="K4206" s="13">
        <v>0</v>
      </c>
      <c r="L4206" s="13">
        <v>70</v>
      </c>
      <c r="M4206" s="13">
        <v>0</v>
      </c>
      <c r="N4206" s="14">
        <f>D4206*$D$15</f>
        <v>150.80000000000001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339.29999999999995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314"/>
        <v>490.09999999999997</v>
      </c>
      <c r="Y4206" s="14">
        <f t="shared" si="1315"/>
        <v>0</v>
      </c>
      <c r="Z4206" s="14">
        <f t="shared" si="1316"/>
        <v>0</v>
      </c>
      <c r="AA4206" s="14">
        <f t="shared" si="1317"/>
        <v>0</v>
      </c>
      <c r="AB4206" s="14">
        <f t="shared" si="1319"/>
        <v>0</v>
      </c>
      <c r="AC4206" s="15">
        <f t="shared" si="1318"/>
        <v>490.1</v>
      </c>
      <c r="AD4206" s="48">
        <f>(ROUND(AC4206-AC4194,1)/AC4194)</f>
        <v>0.28030303030303028</v>
      </c>
      <c r="AE4206" s="113"/>
      <c r="AF4206" s="60"/>
    </row>
    <row r="4207" spans="1:32">
      <c r="A4207" s="99"/>
      <c r="B4207" s="87"/>
      <c r="C4207" s="21" t="s">
        <v>325</v>
      </c>
      <c r="D4207" s="12">
        <v>116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79</v>
      </c>
      <c r="K4207" s="13">
        <v>0</v>
      </c>
      <c r="L4207" s="13">
        <v>0</v>
      </c>
      <c r="M4207" s="13">
        <v>0</v>
      </c>
      <c r="N4207" s="14">
        <f>D4207*$D$16</f>
        <v>150.80000000000001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319.24360000000001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314"/>
        <v>470.04360000000003</v>
      </c>
      <c r="Y4207" s="14">
        <f t="shared" si="1315"/>
        <v>0</v>
      </c>
      <c r="Z4207" s="14">
        <f t="shared" si="1316"/>
        <v>0</v>
      </c>
      <c r="AA4207" s="14">
        <f t="shared" si="1317"/>
        <v>0</v>
      </c>
      <c r="AB4207" s="14">
        <f t="shared" si="1319"/>
        <v>0</v>
      </c>
      <c r="AC4207" s="15">
        <f t="shared" si="1318"/>
        <v>470</v>
      </c>
      <c r="AD4207" s="48">
        <f>(ROUND(AC4207-AC4194,1)/AC4194)</f>
        <v>0.2277951933124347</v>
      </c>
      <c r="AE4207" s="113"/>
      <c r="AF4207" s="60"/>
    </row>
    <row r="4208" spans="1:32">
      <c r="A4208" s="99"/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59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150.80000000000001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280.03559999999999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314"/>
        <v>430.8356</v>
      </c>
      <c r="Y4208" s="14">
        <f t="shared" si="1315"/>
        <v>0</v>
      </c>
      <c r="Z4208" s="14">
        <f t="shared" si="1316"/>
        <v>0</v>
      </c>
      <c r="AA4208" s="14">
        <f t="shared" si="1317"/>
        <v>0</v>
      </c>
      <c r="AB4208" s="14">
        <f t="shared" si="1319"/>
        <v>0</v>
      </c>
      <c r="AC4208" s="15">
        <f t="shared" si="1318"/>
        <v>430.8</v>
      </c>
      <c r="AD4208" s="48">
        <f>(ROUND(AC4208-AC4194,1)/AC4194)</f>
        <v>0.12539184952978055</v>
      </c>
      <c r="AE4208" s="111"/>
      <c r="AF4208" s="63"/>
    </row>
    <row r="4209" spans="1:32">
      <c r="A4209" s="106" t="s">
        <v>0</v>
      </c>
      <c r="B4209" s="88" t="s">
        <v>187</v>
      </c>
      <c r="C4209" s="50" t="s">
        <v>243</v>
      </c>
      <c r="D4209" s="11">
        <v>120</v>
      </c>
      <c r="E4209" s="11">
        <v>0</v>
      </c>
      <c r="F4209" s="11">
        <v>0</v>
      </c>
      <c r="G4209" s="11">
        <v>0</v>
      </c>
      <c r="H4209" s="11">
        <v>0</v>
      </c>
      <c r="I4209" s="51">
        <v>40</v>
      </c>
      <c r="J4209" s="51">
        <v>30</v>
      </c>
      <c r="K4209" s="51">
        <v>0</v>
      </c>
      <c r="L4209" s="51">
        <v>0</v>
      </c>
      <c r="M4209" s="51">
        <v>0</v>
      </c>
      <c r="N4209" s="52">
        <f>D4209*$D$3</f>
        <v>180</v>
      </c>
      <c r="O4209" s="52">
        <f>E4209*$E$3</f>
        <v>0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189</v>
      </c>
      <c r="T4209" s="52">
        <f>(O4209/100)*(K4209*$K$3)</f>
        <v>0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314"/>
        <v>369</v>
      </c>
      <c r="Y4209" s="52">
        <f t="shared" si="1315"/>
        <v>0</v>
      </c>
      <c r="Z4209" s="52">
        <f t="shared" si="1316"/>
        <v>0</v>
      </c>
      <c r="AA4209" s="52">
        <f t="shared" si="1317"/>
        <v>0</v>
      </c>
      <c r="AB4209" s="52">
        <f t="shared" si="1319"/>
        <v>0</v>
      </c>
      <c r="AC4209" s="53">
        <f>ROUND(X4209+Y4209+Z4209+AA4209+AB4209,1)</f>
        <v>369</v>
      </c>
      <c r="AD4209" s="58">
        <v>0</v>
      </c>
      <c r="AE4209" s="113"/>
      <c r="AF4209" s="60"/>
    </row>
    <row r="4210" spans="1:32">
      <c r="A4210" s="99" t="s">
        <v>814</v>
      </c>
      <c r="B4210" s="89">
        <v>16</v>
      </c>
      <c r="C4210" s="21" t="s">
        <v>324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55</v>
      </c>
      <c r="J4210" s="13">
        <v>44</v>
      </c>
      <c r="K4210" s="13">
        <v>0</v>
      </c>
      <c r="L4210" s="13">
        <v>0</v>
      </c>
      <c r="M4210" s="13">
        <v>0</v>
      </c>
      <c r="N4210" s="14">
        <f>D4210*$D$4</f>
        <v>156</v>
      </c>
      <c r="O4210" s="14">
        <f>E4210*$E$4</f>
        <v>0</v>
      </c>
      <c r="P4210" s="14">
        <f>F4210*$F$4</f>
        <v>0</v>
      </c>
      <c r="Q4210" s="14">
        <f>G4210*$G$4</f>
        <v>0</v>
      </c>
      <c r="R4210" s="14">
        <f>H4210*$H$4</f>
        <v>0</v>
      </c>
      <c r="S4210" s="14">
        <f>(N4210/100)*(I4210*$I$4)+(N4210/100)*(J4210*$J$4)</f>
        <v>277.99200000000002</v>
      </c>
      <c r="T4210" s="14">
        <f>(O4210/100)*(K4210*$K$4)</f>
        <v>0</v>
      </c>
      <c r="U4210" s="14">
        <f>(P4210/100)*(K4210*$K$4)+(P4210/100)*(L4210*$L$4)</f>
        <v>0</v>
      </c>
      <c r="V4210" s="14">
        <f>(Q4210/100)*(L4210*$L$4)</f>
        <v>0</v>
      </c>
      <c r="W4210" s="14">
        <f>(R4210/100)*(K4210*$K$4)+(R4210/100)*(L4210*$L$4)</f>
        <v>0</v>
      </c>
      <c r="X4210" s="14">
        <f t="shared" si="1314"/>
        <v>433.99200000000002</v>
      </c>
      <c r="Y4210" s="14">
        <f t="shared" si="1315"/>
        <v>0</v>
      </c>
      <c r="Z4210" s="14">
        <f t="shared" si="1316"/>
        <v>0</v>
      </c>
      <c r="AA4210" s="14">
        <f t="shared" si="1317"/>
        <v>0</v>
      </c>
      <c r="AB4210" s="14">
        <f t="shared" ref="AB4210:AB4226" si="1320">R4210+W4210</f>
        <v>0</v>
      </c>
      <c r="AC4210" s="15">
        <f>ROUND(X4210+Y4210+Z4210+AA4210+AB4210,1)</f>
        <v>434</v>
      </c>
      <c r="AD4210" s="48">
        <f>(ROUND(AC4210-AC4209,1)/AC4209)</f>
        <v>0.17615176151761516</v>
      </c>
      <c r="AE4210" s="113"/>
      <c r="AF4210" s="60"/>
    </row>
    <row r="4211" spans="1:32">
      <c r="A4211" s="99" t="s">
        <v>815</v>
      </c>
      <c r="B4211" s="89">
        <v>10</v>
      </c>
      <c r="C4211" s="21" t="s">
        <v>849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40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D4211*$D$5</f>
        <v>168</v>
      </c>
      <c r="O4211" s="14">
        <f>E4211*$E$5</f>
        <v>0</v>
      </c>
      <c r="P4211" s="14">
        <f>F4211*$F$5</f>
        <v>0</v>
      </c>
      <c r="Q4211" s="14">
        <f>G4211*$G$5</f>
        <v>0</v>
      </c>
      <c r="R4211" s="14">
        <f>H4211*$H$5</f>
        <v>0</v>
      </c>
      <c r="S4211" s="14">
        <f>(N4211/100)*(I4211*$I$5)+(N4211/100)*(J4211*$J$5)</f>
        <v>176.39999999999998</v>
      </c>
      <c r="T4211" s="14">
        <f>(O4211/100)*(K4211*$K$5)</f>
        <v>0</v>
      </c>
      <c r="U4211" s="14">
        <f>(P4211/100)*(K4211*$K$5)+(P4211/100)*(L4211*$L$5)</f>
        <v>0</v>
      </c>
      <c r="V4211" s="14">
        <f>(Q4211/100)*(L4211*$L$5)</f>
        <v>0</v>
      </c>
      <c r="W4211" s="14">
        <f>(R4211/100)*(K4211*$K$5)+(R4211/100)*(L4211*$L$5)</f>
        <v>0</v>
      </c>
      <c r="X4211" s="14">
        <f t="shared" si="1314"/>
        <v>344.4</v>
      </c>
      <c r="Y4211" s="14">
        <f t="shared" si="1315"/>
        <v>0</v>
      </c>
      <c r="Z4211" s="14">
        <f t="shared" si="1316"/>
        <v>0</v>
      </c>
      <c r="AA4211" s="14">
        <f t="shared" si="1317"/>
        <v>0</v>
      </c>
      <c r="AB4211" s="14">
        <f t="shared" si="1320"/>
        <v>0</v>
      </c>
      <c r="AC4211" s="15">
        <f t="shared" ref="AC4211:AC4223" si="1321">ROUND(X4211+Y4211+Z4211+AA4211+AB4211,1)</f>
        <v>344.4</v>
      </c>
      <c r="AD4211" s="48">
        <f>(ROUND(AC4211-AC4209,1)/AC4209)</f>
        <v>-6.6666666666666666E-2</v>
      </c>
      <c r="AE4211" s="113" t="s">
        <v>813</v>
      </c>
      <c r="AF4211" s="60"/>
    </row>
    <row r="4212" spans="1:32">
      <c r="A4212" s="99" t="s">
        <v>816</v>
      </c>
      <c r="B4212" s="89">
        <v>0</v>
      </c>
      <c r="C4212" s="21" t="s">
        <v>337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40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D4212*$D$6</f>
        <v>168</v>
      </c>
      <c r="O4212" s="14">
        <f>E4212*$E$6</f>
        <v>0</v>
      </c>
      <c r="P4212" s="14">
        <f>F4212*$F$6</f>
        <v>0</v>
      </c>
      <c r="Q4212" s="14">
        <f>G4212*$G$6</f>
        <v>0</v>
      </c>
      <c r="R4212" s="14">
        <f>H4212*$H$6</f>
        <v>0</v>
      </c>
      <c r="S4212" s="14">
        <f>(N4212/100)*(I4212*$I$6)+(N4212/100)*(J4212*$J$6)</f>
        <v>176.39999999999998</v>
      </c>
      <c r="T4212" s="14">
        <f>(O4212/100)*(K4212*$K$6)</f>
        <v>0</v>
      </c>
      <c r="U4212" s="14">
        <f>(P4212/100)*(K4212*$K$6)+(P4212/100)*(L4212*$L$6)</f>
        <v>0</v>
      </c>
      <c r="V4212" s="14">
        <f>(Q4212/100)*(L4212*$L$6)</f>
        <v>0</v>
      </c>
      <c r="W4212" s="14">
        <f>(R4212/100)*(K4212*$K$6)+(R4212/100)*(L4212*$L$6)</f>
        <v>0</v>
      </c>
      <c r="X4212" s="14">
        <f t="shared" si="1314"/>
        <v>344.4</v>
      </c>
      <c r="Y4212" s="14">
        <f t="shared" si="1315"/>
        <v>0</v>
      </c>
      <c r="Z4212" s="14">
        <f t="shared" si="1316"/>
        <v>0</v>
      </c>
      <c r="AA4212" s="14">
        <f t="shared" si="1317"/>
        <v>0</v>
      </c>
      <c r="AB4212" s="14">
        <f t="shared" si="1320"/>
        <v>0</v>
      </c>
      <c r="AC4212" s="15">
        <f t="shared" si="1321"/>
        <v>344.4</v>
      </c>
      <c r="AD4212" s="48">
        <f>(ROUND(AC4212-AC4209,1)/AC4209)</f>
        <v>-6.6666666666666666E-2</v>
      </c>
      <c r="AE4212" s="113"/>
      <c r="AF4212" s="60"/>
    </row>
    <row r="4213" spans="1:32">
      <c r="A4213" s="99" t="s">
        <v>817</v>
      </c>
      <c r="B4213" s="89">
        <v>0</v>
      </c>
      <c r="C4213" s="21" t="s">
        <v>338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40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D4213*$D$7</f>
        <v>168</v>
      </c>
      <c r="O4213" s="14">
        <f>E4213*$E$7</f>
        <v>0</v>
      </c>
      <c r="P4213" s="14">
        <f>F4213*$F$7</f>
        <v>0</v>
      </c>
      <c r="Q4213" s="14">
        <f>G4213*$G$7</f>
        <v>0</v>
      </c>
      <c r="R4213" s="14">
        <f>H4213*$H$7</f>
        <v>0</v>
      </c>
      <c r="S4213" s="14">
        <f>(N4213/100)*(I4213*$I$7)+(N4213/100)*(J4213*$J$7)</f>
        <v>176.39999999999998</v>
      </c>
      <c r="T4213" s="14">
        <f>(O4213/100)*(K4213*$K$7)</f>
        <v>0</v>
      </c>
      <c r="U4213" s="14">
        <f>(P4213/100)*(K4213*$K$7)+(P4213/100)*(L4213*$L$7)</f>
        <v>0</v>
      </c>
      <c r="V4213" s="14">
        <f>(Q4213/100)*(L4213*$L$7)</f>
        <v>0</v>
      </c>
      <c r="W4213" s="14">
        <f>(R4213/100)*(K4213*$K$7)+(R4213/100)*(L4213*$L$7)</f>
        <v>0</v>
      </c>
      <c r="X4213" s="14">
        <f t="shared" si="1314"/>
        <v>344.4</v>
      </c>
      <c r="Y4213" s="14">
        <f t="shared" si="1315"/>
        <v>0</v>
      </c>
      <c r="Z4213" s="14">
        <f t="shared" si="1316"/>
        <v>0</v>
      </c>
      <c r="AA4213" s="14">
        <f t="shared" si="1317"/>
        <v>0</v>
      </c>
      <c r="AB4213" s="14">
        <f t="shared" si="1320"/>
        <v>0</v>
      </c>
      <c r="AC4213" s="15">
        <f t="shared" si="1321"/>
        <v>344.4</v>
      </c>
      <c r="AD4213" s="48">
        <f>(ROUND(AC4213-AC4209,1)/AC4209)</f>
        <v>-6.6666666666666666E-2</v>
      </c>
      <c r="AE4213" s="113"/>
      <c r="AF4213" s="60"/>
    </row>
    <row r="4214" spans="1:32">
      <c r="A4214" s="99" t="s">
        <v>666</v>
      </c>
      <c r="B4214" s="89"/>
      <c r="C4214" s="21" t="s">
        <v>339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40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D4214*$D$8</f>
        <v>168</v>
      </c>
      <c r="O4214" s="14">
        <f>E4214*$E$8</f>
        <v>0</v>
      </c>
      <c r="P4214" s="14">
        <f>F4214*$F$8</f>
        <v>0</v>
      </c>
      <c r="Q4214" s="14">
        <f>G4214*$G$8</f>
        <v>0</v>
      </c>
      <c r="R4214" s="14">
        <f>H4214*$H$8</f>
        <v>0</v>
      </c>
      <c r="S4214" s="14">
        <f>(N4214/100)*(I4214*$I$8)+(N4214/100)*(J4214*$J$8)</f>
        <v>176.39999999999998</v>
      </c>
      <c r="T4214" s="14">
        <f>(O4214/100)*(K4214*$K$8)</f>
        <v>0</v>
      </c>
      <c r="U4214" s="14">
        <f>(P4214/100)*(K4214*$K$8)+(P4214/100)*(L4214*$L$8)</f>
        <v>0</v>
      </c>
      <c r="V4214" s="14">
        <f>(Q4214/100)*(L4214*$L$8)</f>
        <v>0</v>
      </c>
      <c r="W4214" s="14">
        <f>(R4214/100)*(K4214*$K$8)+(R4214/100)*(L4214*$L$8)</f>
        <v>0</v>
      </c>
      <c r="X4214" s="14">
        <f t="shared" si="1314"/>
        <v>344.4</v>
      </c>
      <c r="Y4214" s="14">
        <f t="shared" si="1315"/>
        <v>0</v>
      </c>
      <c r="Z4214" s="14">
        <f t="shared" si="1316"/>
        <v>0</v>
      </c>
      <c r="AA4214" s="14">
        <f t="shared" si="1317"/>
        <v>0</v>
      </c>
      <c r="AB4214" s="14">
        <f t="shared" si="1320"/>
        <v>0</v>
      </c>
      <c r="AC4214" s="15">
        <f t="shared" si="1321"/>
        <v>344.4</v>
      </c>
      <c r="AD4214" s="48">
        <f>(ROUND(AC4214-AC4209,1)/AC4209)</f>
        <v>-6.6666666666666666E-2</v>
      </c>
      <c r="AE4214" s="113"/>
      <c r="AF4214" s="60"/>
    </row>
    <row r="4215" spans="1:32">
      <c r="A4215" s="99" t="s">
        <v>605</v>
      </c>
      <c r="B4215" s="89"/>
      <c r="C4215" s="21" t="s">
        <v>1</v>
      </c>
      <c r="D4215" s="12">
        <v>60</v>
      </c>
      <c r="E4215" s="12">
        <v>120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75</v>
      </c>
      <c r="L4215" s="13">
        <v>0</v>
      </c>
      <c r="M4215" s="13">
        <v>0</v>
      </c>
      <c r="N4215" s="14">
        <f>D4215*$D$9</f>
        <v>72</v>
      </c>
      <c r="O4215" s="14">
        <f>E4215*$E$9</f>
        <v>156</v>
      </c>
      <c r="P4215" s="14">
        <f>F4215*$F$9</f>
        <v>0</v>
      </c>
      <c r="Q4215" s="14">
        <f>G4215*$G$9</f>
        <v>0</v>
      </c>
      <c r="R4215" s="14">
        <f>H4215*$H$9</f>
        <v>0</v>
      </c>
      <c r="S4215" s="14">
        <f>(N4215/100)*(I4215*$I$9)+(N4215/100)*(J4215*$J$9)</f>
        <v>75.599999999999994</v>
      </c>
      <c r="T4215" s="14">
        <f>(O4215/100)*(K4215*$K$9)</f>
        <v>175.5</v>
      </c>
      <c r="U4215" s="14">
        <f>(P4215/100)*(K4215*$K$9)+(P4215/100)*(L4215*$L$9)</f>
        <v>0</v>
      </c>
      <c r="V4215" s="14">
        <f>(Q4215/100)*(L4215*$L$9)</f>
        <v>0</v>
      </c>
      <c r="W4215" s="14">
        <f>(R4215/100)*(K4215*$K$9)+(R4215/100)*(L4215*$L$9)</f>
        <v>0</v>
      </c>
      <c r="X4215" s="14">
        <f t="shared" si="1314"/>
        <v>147.6</v>
      </c>
      <c r="Y4215" s="14">
        <f t="shared" si="1315"/>
        <v>331.5</v>
      </c>
      <c r="Z4215" s="14">
        <f t="shared" si="1316"/>
        <v>0</v>
      </c>
      <c r="AA4215" s="14">
        <f t="shared" si="1317"/>
        <v>0</v>
      </c>
      <c r="AB4215" s="14">
        <f t="shared" si="1320"/>
        <v>0</v>
      </c>
      <c r="AC4215" s="15">
        <f t="shared" si="1321"/>
        <v>479.1</v>
      </c>
      <c r="AD4215" s="48">
        <f>(ROUND(AC4215-AC4209,1)/AC4209)</f>
        <v>0.29837398373983737</v>
      </c>
      <c r="AE4215" s="113"/>
      <c r="AF4215" s="60"/>
    </row>
    <row r="4216" spans="1:32">
      <c r="A4216" s="99" t="s">
        <v>844</v>
      </c>
      <c r="B4216" s="89"/>
      <c r="C4216" s="21" t="s">
        <v>2</v>
      </c>
      <c r="D4216" s="12">
        <v>60</v>
      </c>
      <c r="E4216" s="12">
        <v>0</v>
      </c>
      <c r="F4216" s="12">
        <v>120</v>
      </c>
      <c r="G4216" s="12">
        <v>0</v>
      </c>
      <c r="H4216" s="12">
        <v>0</v>
      </c>
      <c r="I4216" s="13">
        <v>40</v>
      </c>
      <c r="J4216" s="13">
        <v>30</v>
      </c>
      <c r="K4216" s="13">
        <v>37.5</v>
      </c>
      <c r="L4216" s="13">
        <v>37.5</v>
      </c>
      <c r="M4216" s="13">
        <v>0</v>
      </c>
      <c r="N4216" s="14">
        <f>D4216*$D$10</f>
        <v>72</v>
      </c>
      <c r="O4216" s="14">
        <f>E4216*$E$10</f>
        <v>0</v>
      </c>
      <c r="P4216" s="14">
        <f>F4216*$F$10</f>
        <v>156</v>
      </c>
      <c r="Q4216" s="14">
        <f>G4216*$G$10</f>
        <v>0</v>
      </c>
      <c r="R4216" s="14">
        <f>H4216*$H$10</f>
        <v>0</v>
      </c>
      <c r="S4216" s="14">
        <f>(N4216/100)*(I4216*$I$10)+(N4216/100)*(J4216*$J$10)</f>
        <v>75.599999999999994</v>
      </c>
      <c r="T4216" s="14">
        <f>(O4216/100)*(K4216*$J$10)</f>
        <v>0</v>
      </c>
      <c r="U4216" s="14">
        <f>(P4216/100)*(K4216*$K$10)+(P4216/100)*(L4216*$L$10)</f>
        <v>175.5</v>
      </c>
      <c r="V4216" s="14">
        <f>(Q4216/100)*(L4216*$L$10)</f>
        <v>0</v>
      </c>
      <c r="W4216" s="14">
        <f>(R4216/100)*(K4216*$K$10)+(R4216/100)*(L4216*$L$10)</f>
        <v>0</v>
      </c>
      <c r="X4216" s="14">
        <f t="shared" si="1314"/>
        <v>147.6</v>
      </c>
      <c r="Y4216" s="14">
        <f t="shared" si="1315"/>
        <v>0</v>
      </c>
      <c r="Z4216" s="14">
        <f t="shared" si="1316"/>
        <v>331.5</v>
      </c>
      <c r="AA4216" s="14">
        <f t="shared" si="1317"/>
        <v>0</v>
      </c>
      <c r="AB4216" s="14">
        <f t="shared" si="1320"/>
        <v>0</v>
      </c>
      <c r="AC4216" s="15">
        <f t="shared" si="1321"/>
        <v>479.1</v>
      </c>
      <c r="AD4216" s="48">
        <f>(ROUND(AC4216-AC4209,1)/AC4209)</f>
        <v>0.29837398373983737</v>
      </c>
      <c r="AE4216" s="113"/>
      <c r="AF4216" s="60"/>
    </row>
    <row r="4217" spans="1:32">
      <c r="A4217" s="99" t="s">
        <v>845</v>
      </c>
      <c r="B4217" s="89"/>
      <c r="C4217" s="21" t="s">
        <v>3</v>
      </c>
      <c r="D4217" s="12">
        <v>60</v>
      </c>
      <c r="E4217" s="12">
        <v>0</v>
      </c>
      <c r="F4217" s="12">
        <v>0</v>
      </c>
      <c r="G4217" s="12">
        <v>120</v>
      </c>
      <c r="H4217" s="12">
        <v>0</v>
      </c>
      <c r="I4217" s="13">
        <v>40</v>
      </c>
      <c r="J4217" s="13">
        <v>30</v>
      </c>
      <c r="K4217" s="13">
        <v>0</v>
      </c>
      <c r="L4217" s="13">
        <v>75</v>
      </c>
      <c r="M4217" s="13">
        <v>0</v>
      </c>
      <c r="N4217" s="14">
        <f>D4217*$D$11</f>
        <v>72</v>
      </c>
      <c r="O4217" s="14">
        <f>E4217*$E$11</f>
        <v>0</v>
      </c>
      <c r="P4217" s="14">
        <f>F4217*$F$11</f>
        <v>0</v>
      </c>
      <c r="Q4217" s="14">
        <f>G4217*$G$11</f>
        <v>156</v>
      </c>
      <c r="R4217" s="14">
        <f>H4217*$H$11</f>
        <v>0</v>
      </c>
      <c r="S4217" s="14">
        <f>(N4217/100)*(I4217*$I$11)+(N4217/100)*(J4217*$J$11)</f>
        <v>75.599999999999994</v>
      </c>
      <c r="T4217" s="14">
        <f>(O4217/100)*(K4217*$K$11)</f>
        <v>0</v>
      </c>
      <c r="U4217" s="14">
        <f>(P4217/100)*(K4217*$K$11)+(P4217/100)*(L4217*$L$11)</f>
        <v>0</v>
      </c>
      <c r="V4217" s="14">
        <f>(Q4217/100)*(L4217*$L$11)</f>
        <v>175.5</v>
      </c>
      <c r="W4217" s="14">
        <f>(R4217/100)*(K4217*$K$11)+(R4217/100)*(L4217*$L$11)</f>
        <v>0</v>
      </c>
      <c r="X4217" s="14">
        <f t="shared" si="1314"/>
        <v>147.6</v>
      </c>
      <c r="Y4217" s="14">
        <f t="shared" si="1315"/>
        <v>0</v>
      </c>
      <c r="Z4217" s="14">
        <f t="shared" si="1316"/>
        <v>0</v>
      </c>
      <c r="AA4217" s="14">
        <f t="shared" si="1317"/>
        <v>331.5</v>
      </c>
      <c r="AB4217" s="14">
        <f t="shared" si="1320"/>
        <v>0</v>
      </c>
      <c r="AC4217" s="15">
        <f t="shared" si="1321"/>
        <v>479.1</v>
      </c>
      <c r="AD4217" s="48">
        <f>(ROUND(AC4217-AC4209,1)/AC4209)</f>
        <v>0.29837398373983737</v>
      </c>
      <c r="AE4217" s="113"/>
      <c r="AF4217" s="60"/>
    </row>
    <row r="4218" spans="1:32">
      <c r="A4218" s="99" t="s">
        <v>846</v>
      </c>
      <c r="B4218" s="89"/>
      <c r="C4218" s="21" t="s">
        <v>4</v>
      </c>
      <c r="D4218" s="12">
        <v>60</v>
      </c>
      <c r="E4218" s="12">
        <v>0</v>
      </c>
      <c r="F4218" s="12">
        <v>0</v>
      </c>
      <c r="G4218" s="12">
        <v>0</v>
      </c>
      <c r="H4218" s="12">
        <v>120</v>
      </c>
      <c r="I4218" s="13">
        <v>40</v>
      </c>
      <c r="J4218" s="13">
        <v>30</v>
      </c>
      <c r="K4218" s="13">
        <v>37.5</v>
      </c>
      <c r="L4218" s="13">
        <v>37.5</v>
      </c>
      <c r="M4218" s="13">
        <v>0</v>
      </c>
      <c r="N4218" s="14">
        <f>D4218*$D$12</f>
        <v>72</v>
      </c>
      <c r="O4218" s="14">
        <f>E4218*$E$12</f>
        <v>0</v>
      </c>
      <c r="P4218" s="14">
        <f>F4218*$F$12</f>
        <v>0</v>
      </c>
      <c r="Q4218" s="14">
        <f>G4218*$G$12</f>
        <v>0</v>
      </c>
      <c r="R4218" s="14">
        <f>H4218*$H$12</f>
        <v>156</v>
      </c>
      <c r="S4218" s="14">
        <f>(N4218/100)*(I4218*$I$12)+(N4218/100)*(J4218*$J$12)</f>
        <v>75.599999999999994</v>
      </c>
      <c r="T4218" s="14">
        <f>(O4218/100)*(K4218*$K$12)</f>
        <v>0</v>
      </c>
      <c r="U4218" s="14">
        <f>(P4218/100)*(K4218*$K$12)+(P4218/100)*(L4218*$L$12)</f>
        <v>0</v>
      </c>
      <c r="V4218" s="14">
        <f>(Q4218/100)*(L4218*$L$12)</f>
        <v>0</v>
      </c>
      <c r="W4218" s="14">
        <f>(R4218/100)*(K4218*$K$12)+(R4218/100)*(L4218*$L$12)</f>
        <v>175.5</v>
      </c>
      <c r="X4218" s="14">
        <f t="shared" si="1314"/>
        <v>147.6</v>
      </c>
      <c r="Y4218" s="14">
        <f t="shared" si="1315"/>
        <v>0</v>
      </c>
      <c r="Z4218" s="14">
        <f t="shared" si="1316"/>
        <v>0</v>
      </c>
      <c r="AA4218" s="14">
        <f t="shared" si="1317"/>
        <v>0</v>
      </c>
      <c r="AB4218" s="14">
        <f t="shared" si="1320"/>
        <v>331.5</v>
      </c>
      <c r="AC4218" s="15">
        <f t="shared" si="1321"/>
        <v>479.1</v>
      </c>
      <c r="AD4218" s="48">
        <f>(ROUND(AC4218-AC4209,1)/AC4209)</f>
        <v>0.29837398373983737</v>
      </c>
      <c r="AE4218" s="113"/>
      <c r="AF4218" s="60"/>
    </row>
    <row r="4219" spans="1:32">
      <c r="A4219" s="99" t="s">
        <v>847</v>
      </c>
      <c r="B4219" s="89"/>
      <c r="C4219" s="21" t="s">
        <v>327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0</v>
      </c>
      <c r="L4219" s="13">
        <v>0</v>
      </c>
      <c r="M4219" s="13">
        <v>65</v>
      </c>
      <c r="N4219" s="14">
        <f>D4219*$D$13</f>
        <v>156</v>
      </c>
      <c r="O4219" s="14">
        <f>E4219*$E$13</f>
        <v>0</v>
      </c>
      <c r="P4219" s="14">
        <f>F4219*$F$13</f>
        <v>0</v>
      </c>
      <c r="Q4219" s="14">
        <f>G4219*$G$13</f>
        <v>0</v>
      </c>
      <c r="R4219" s="14">
        <f>H4219*$H$13</f>
        <v>0</v>
      </c>
      <c r="S4219" s="14">
        <f>(N4219/100)*(I4219*$I$14)+(N4219/100)*(J4219*$J$14)+(N4219/100)*(M4219*$M$14)</f>
        <v>315.89999999999998</v>
      </c>
      <c r="T4219" s="14">
        <f>(O4219/100)*(K4219*$K$13)+(O4219/100)*(M4219*$M$13)</f>
        <v>0</v>
      </c>
      <c r="U4219" s="14">
        <f>(P4219/100)*(K4219*$K$13)+(P4219/100)*(L4219*$L$13)+(P4219/100)*(M4219*$M$13)</f>
        <v>0</v>
      </c>
      <c r="V4219" s="14">
        <f>(Q4219/100)*(L4219*$L$13)+(Q4219/100)*(M4219*$M$13)</f>
        <v>0</v>
      </c>
      <c r="W4219" s="14">
        <f>(R4219/100)*(K4219*$K$13)+(R4219/100)*(L4219*$L$13)+(R4219/100)*(M4219*$M$13)</f>
        <v>0</v>
      </c>
      <c r="X4219" s="14">
        <f t="shared" si="1314"/>
        <v>471.9</v>
      </c>
      <c r="Y4219" s="14">
        <f t="shared" si="1315"/>
        <v>0</v>
      </c>
      <c r="Z4219" s="14">
        <f t="shared" si="1316"/>
        <v>0</v>
      </c>
      <c r="AA4219" s="14">
        <f t="shared" si="1317"/>
        <v>0</v>
      </c>
      <c r="AB4219" s="14">
        <f t="shared" si="1320"/>
        <v>0</v>
      </c>
      <c r="AC4219" s="15">
        <f t="shared" si="1321"/>
        <v>471.9</v>
      </c>
      <c r="AD4219" s="48">
        <f>(ROUND(AC4219-AC4209,1)/AC4209)</f>
        <v>0.27886178861788619</v>
      </c>
      <c r="AE4219" s="113"/>
      <c r="AF4219" s="60"/>
    </row>
    <row r="4220" spans="1:32">
      <c r="A4220" s="99" t="s">
        <v>848</v>
      </c>
      <c r="B4220" s="89"/>
      <c r="C4220" s="21" t="s">
        <v>328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40</v>
      </c>
      <c r="J4220" s="13">
        <v>30</v>
      </c>
      <c r="K4220" s="13">
        <v>65</v>
      </c>
      <c r="L4220" s="13">
        <v>0</v>
      </c>
      <c r="M4220" s="13">
        <v>0</v>
      </c>
      <c r="N4220" s="14">
        <f>D4220*$D$14</f>
        <v>156</v>
      </c>
      <c r="O4220" s="14">
        <f>E4220*$E$14</f>
        <v>0</v>
      </c>
      <c r="P4220" s="14">
        <f>F4220*$F$14</f>
        <v>0</v>
      </c>
      <c r="Q4220" s="14">
        <f>G4220*$G$14</f>
        <v>0</v>
      </c>
      <c r="R4220" s="14">
        <f>H4220*$H$14</f>
        <v>0</v>
      </c>
      <c r="S4220" s="14">
        <f>(N4220/100)*(I4220*$I$14)+(N4220/100)*(J4220*$J$14)+(N4220/100)*(K4220*$K$14)</f>
        <v>315.89999999999998</v>
      </c>
      <c r="T4220" s="14">
        <f>(O4220/100)*(K4220*$K$14)</f>
        <v>0</v>
      </c>
      <c r="U4220" s="14">
        <f>(P4220/100)*(K4220*$K$14)+(P4220/100)*(L4220*$L$14)</f>
        <v>0</v>
      </c>
      <c r="V4220" s="14">
        <f>(Q4220/100)*(L4220*$L$14)</f>
        <v>0</v>
      </c>
      <c r="W4220" s="14">
        <f>(R4220/100)*(K4220*$L$14)+(R4220/100)*(L4220*$M$14)</f>
        <v>0</v>
      </c>
      <c r="X4220" s="14">
        <f t="shared" si="1314"/>
        <v>471.9</v>
      </c>
      <c r="Y4220" s="14">
        <f t="shared" si="1315"/>
        <v>0</v>
      </c>
      <c r="Z4220" s="14">
        <f t="shared" si="1316"/>
        <v>0</v>
      </c>
      <c r="AA4220" s="14">
        <f t="shared" si="1317"/>
        <v>0</v>
      </c>
      <c r="AB4220" s="14">
        <f t="shared" si="1320"/>
        <v>0</v>
      </c>
      <c r="AC4220" s="15">
        <f t="shared" si="1321"/>
        <v>471.9</v>
      </c>
      <c r="AD4220" s="48">
        <f>(ROUND(AC4220-AC4209,1)/AC4209)</f>
        <v>0.27886178861788619</v>
      </c>
      <c r="AE4220" s="113"/>
      <c r="AF4220" s="60"/>
    </row>
    <row r="4221" spans="1:32">
      <c r="A4221" s="99"/>
      <c r="B4221" s="89"/>
      <c r="C4221" s="21" t="s">
        <v>329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40</v>
      </c>
      <c r="J4221" s="13">
        <v>30</v>
      </c>
      <c r="K4221" s="13">
        <v>0</v>
      </c>
      <c r="L4221" s="13">
        <v>65</v>
      </c>
      <c r="M4221" s="13">
        <v>0</v>
      </c>
      <c r="N4221" s="14">
        <f>D4221*$D$15</f>
        <v>156</v>
      </c>
      <c r="O4221" s="14">
        <f>E4221*$E$15</f>
        <v>0</v>
      </c>
      <c r="P4221" s="14">
        <f>F4221*$F$15</f>
        <v>0</v>
      </c>
      <c r="Q4221" s="14">
        <f>G4221*$G$15</f>
        <v>0</v>
      </c>
      <c r="R4221" s="14">
        <f>H4221*$H$15</f>
        <v>0</v>
      </c>
      <c r="S4221" s="14">
        <f>(N4221/100)*(I4221*$I$15)+(N4221/100)*(J4221*$J$15)+(N4221/100)*(L4221*$L$15)</f>
        <v>315.89999999999998</v>
      </c>
      <c r="T4221" s="14">
        <f>(O4221/100)*(K4221*$K$15)</f>
        <v>0</v>
      </c>
      <c r="U4221" s="14">
        <f>(P4221/100)*(K4221*$K$15)+(P4221/100)*(L4221*$L$15)</f>
        <v>0</v>
      </c>
      <c r="V4221" s="14">
        <f>(Q4221/100)*(L4221*$L$15)</f>
        <v>0</v>
      </c>
      <c r="W4221" s="14">
        <f>(R4221/100)*(K4221*$K$15)+(R4221/100)*(L4221*$L$15)</f>
        <v>0</v>
      </c>
      <c r="X4221" s="14">
        <f t="shared" si="1314"/>
        <v>471.9</v>
      </c>
      <c r="Y4221" s="14">
        <f t="shared" si="1315"/>
        <v>0</v>
      </c>
      <c r="Z4221" s="14">
        <f t="shared" si="1316"/>
        <v>0</v>
      </c>
      <c r="AA4221" s="14">
        <f t="shared" si="1317"/>
        <v>0</v>
      </c>
      <c r="AB4221" s="14">
        <f t="shared" si="1320"/>
        <v>0</v>
      </c>
      <c r="AC4221" s="15">
        <f t="shared" si="1321"/>
        <v>471.9</v>
      </c>
      <c r="AD4221" s="48">
        <f>(ROUND(AC4221-AC4209,1)/AC4209)</f>
        <v>0.27886178861788619</v>
      </c>
      <c r="AE4221" s="113"/>
      <c r="AF4221" s="60"/>
    </row>
    <row r="4222" spans="1:32">
      <c r="A4222" s="99"/>
      <c r="B4222" s="89"/>
      <c r="C4222" s="21" t="s">
        <v>325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40</v>
      </c>
      <c r="J4222" s="13">
        <v>55</v>
      </c>
      <c r="K4222" s="13">
        <v>0</v>
      </c>
      <c r="L4222" s="13">
        <v>0</v>
      </c>
      <c r="M4222" s="13">
        <v>0</v>
      </c>
      <c r="N4222" s="14">
        <f>D4222*$D$16</f>
        <v>156</v>
      </c>
      <c r="O4222" s="14">
        <f>E4222*$E$16</f>
        <v>0</v>
      </c>
      <c r="P4222" s="14">
        <f>F4222*$F$16</f>
        <v>0</v>
      </c>
      <c r="Q4222" s="14">
        <f>G4222*$G$16</f>
        <v>0</v>
      </c>
      <c r="R4222" s="14">
        <f>H4222*$H$16</f>
        <v>0</v>
      </c>
      <c r="S4222" s="14">
        <f>(N4222/100)*(I4222*$I$16)+(N4222/100)*(J4222*$J$16)</f>
        <v>259.74</v>
      </c>
      <c r="T4222" s="14">
        <f>(O4222/100)*(K4222*$K$16)</f>
        <v>0</v>
      </c>
      <c r="U4222" s="14">
        <f>(P4222/100)*(K4222*$K$16)+(P4222/100)*(L4222*$L$16)</f>
        <v>0</v>
      </c>
      <c r="V4222" s="14">
        <f>(Q4222/100)*(L4222*$L$16)</f>
        <v>0</v>
      </c>
      <c r="W4222" s="14">
        <f>(R4222/100)*(K4222*$K$16)+(R4222/100)*(L4222*$L$16)</f>
        <v>0</v>
      </c>
      <c r="X4222" s="14">
        <f t="shared" si="1314"/>
        <v>415.74</v>
      </c>
      <c r="Y4222" s="14">
        <f t="shared" si="1315"/>
        <v>0</v>
      </c>
      <c r="Z4222" s="14">
        <f t="shared" si="1316"/>
        <v>0</v>
      </c>
      <c r="AA4222" s="14">
        <f t="shared" si="1317"/>
        <v>0</v>
      </c>
      <c r="AB4222" s="14">
        <f t="shared" si="1320"/>
        <v>0</v>
      </c>
      <c r="AC4222" s="15">
        <f t="shared" si="1321"/>
        <v>415.7</v>
      </c>
      <c r="AD4222" s="48">
        <f>(ROUND(AC4222-AC4209,1)/AC4209)</f>
        <v>0.12655826558265584</v>
      </c>
      <c r="AE4222" s="113"/>
      <c r="AF4222" s="60"/>
    </row>
    <row r="4223" spans="1:32">
      <c r="A4223" s="99"/>
      <c r="B4223" s="89"/>
      <c r="C4223" s="21" t="s">
        <v>326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70</v>
      </c>
      <c r="J4223" s="13">
        <v>30</v>
      </c>
      <c r="K4223" s="13">
        <v>0</v>
      </c>
      <c r="L4223" s="13">
        <v>0</v>
      </c>
      <c r="M4223" s="13">
        <v>0</v>
      </c>
      <c r="N4223" s="14">
        <f>D4223*$D$17</f>
        <v>156</v>
      </c>
      <c r="O4223" s="14">
        <f>E4223*$E$17</f>
        <v>0</v>
      </c>
      <c r="P4223" s="14">
        <f>F4223*$F$17</f>
        <v>0</v>
      </c>
      <c r="Q4223" s="14">
        <f>G4223*$G$17</f>
        <v>0</v>
      </c>
      <c r="R4223" s="14">
        <f>H4223*$H$17</f>
        <v>0</v>
      </c>
      <c r="S4223" s="14">
        <f>(N4223/100)*(I4223*$I$17)+(N4223/100)*(J4223*$J$17)</f>
        <v>297.95999999999998</v>
      </c>
      <c r="T4223" s="14">
        <f>(O4223/100)*(K4223*$K$17)</f>
        <v>0</v>
      </c>
      <c r="U4223" s="14">
        <f>(P4223/100)*(K4223*$K$17)+(P4223/100)*(L4223*$L$17)</f>
        <v>0</v>
      </c>
      <c r="V4223" s="14">
        <f>(Q4223/100)*(L4223*$L$17)</f>
        <v>0</v>
      </c>
      <c r="W4223" s="14">
        <f>(R4223/100)*(K4223*$K$17)+(R4223/100)*(L4223*$L$17)</f>
        <v>0</v>
      </c>
      <c r="X4223" s="14">
        <f t="shared" si="1314"/>
        <v>453.96</v>
      </c>
      <c r="Y4223" s="14">
        <f t="shared" si="1315"/>
        <v>0</v>
      </c>
      <c r="Z4223" s="14">
        <f t="shared" si="1316"/>
        <v>0</v>
      </c>
      <c r="AA4223" s="14">
        <f t="shared" si="1317"/>
        <v>0</v>
      </c>
      <c r="AB4223" s="14">
        <f t="shared" si="1320"/>
        <v>0</v>
      </c>
      <c r="AC4223" s="15">
        <f t="shared" si="1321"/>
        <v>454</v>
      </c>
      <c r="AD4223" s="48">
        <f>(ROUND(AC4223-AC4209,1)/AC4209)</f>
        <v>0.23035230352303523</v>
      </c>
      <c r="AE4223" s="113"/>
      <c r="AF4223" s="60"/>
    </row>
    <row r="4224" spans="1:32">
      <c r="A4224" s="106" t="s">
        <v>0</v>
      </c>
      <c r="B4224" s="86" t="s">
        <v>308</v>
      </c>
      <c r="C4224" s="50" t="s">
        <v>243</v>
      </c>
      <c r="D4224" s="11">
        <v>125</v>
      </c>
      <c r="E4224" s="11">
        <v>0</v>
      </c>
      <c r="F4224" s="11">
        <v>0</v>
      </c>
      <c r="G4224" s="11">
        <v>0</v>
      </c>
      <c r="H4224" s="11">
        <v>0</v>
      </c>
      <c r="I4224" s="51">
        <v>50</v>
      </c>
      <c r="J4224" s="51">
        <v>20</v>
      </c>
      <c r="K4224" s="51">
        <v>0</v>
      </c>
      <c r="L4224" s="51">
        <v>0</v>
      </c>
      <c r="M4224" s="51">
        <v>0</v>
      </c>
      <c r="N4224" s="52">
        <f>D4224*$D$3</f>
        <v>187.5</v>
      </c>
      <c r="O4224" s="52">
        <f>E4224*$E$3</f>
        <v>0</v>
      </c>
      <c r="P4224" s="52">
        <f>F4224*$F$3</f>
        <v>0</v>
      </c>
      <c r="Q4224" s="52">
        <f>G4224*$G$3</f>
        <v>0</v>
      </c>
      <c r="R4224" s="52">
        <f>H4224*$H$3</f>
        <v>0</v>
      </c>
      <c r="S4224" s="52">
        <f>(N4224/100)*(I4224*$I$3)+(N4224/100)*(J4224*$J$3)</f>
        <v>196.875</v>
      </c>
      <c r="T4224" s="52">
        <f>(O4224/100)*(K4224*$K$3)</f>
        <v>0</v>
      </c>
      <c r="U4224" s="52">
        <f>(P4224/100)*(K4224*$K$3)+(P4224/100)*(L4224*$L$3)</f>
        <v>0</v>
      </c>
      <c r="V4224" s="52">
        <f>(Q4224/100)*(L4224*$L$3)</f>
        <v>0</v>
      </c>
      <c r="W4224" s="52">
        <f>(R4224/100)*(K4224*$K$3)+(R4224/100)*(L4224*$L$3)</f>
        <v>0</v>
      </c>
      <c r="X4224" s="52">
        <f t="shared" ref="X4224:X4238" si="1322">N4224+S4224</f>
        <v>384.375</v>
      </c>
      <c r="Y4224" s="52">
        <f t="shared" ref="Y4224:Y4238" si="1323">O4224+T4224</f>
        <v>0</v>
      </c>
      <c r="Z4224" s="52">
        <f t="shared" ref="Z4224:Z4238" si="1324">P4224+U4224</f>
        <v>0</v>
      </c>
      <c r="AA4224" s="52">
        <f t="shared" ref="AA4224:AA4238" si="1325">Q4224+V4224</f>
        <v>0</v>
      </c>
      <c r="AB4224" s="52">
        <f t="shared" si="1320"/>
        <v>0</v>
      </c>
      <c r="AC4224" s="53">
        <f>ROUND(X4224+Y4224+Z4224+AA4224+AB4224,1)</f>
        <v>384.4</v>
      </c>
      <c r="AD4224" s="58">
        <v>0</v>
      </c>
      <c r="AE4224" s="113"/>
      <c r="AF4224" s="60"/>
    </row>
    <row r="4225" spans="1:32">
      <c r="A4225" s="99" t="s">
        <v>814</v>
      </c>
      <c r="B4225" s="87">
        <v>30</v>
      </c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65</v>
      </c>
      <c r="J4225" s="13">
        <v>34</v>
      </c>
      <c r="K4225" s="13">
        <v>0</v>
      </c>
      <c r="L4225" s="13">
        <v>0</v>
      </c>
      <c r="M4225" s="13">
        <v>0</v>
      </c>
      <c r="N4225" s="14">
        <f>D4225*$D$4</f>
        <v>162.5</v>
      </c>
      <c r="O4225" s="14">
        <f>E4225*$E$4</f>
        <v>0</v>
      </c>
      <c r="P4225" s="14">
        <f>F4225*$F$4</f>
        <v>0</v>
      </c>
      <c r="Q4225" s="14">
        <f>G4225*$G$4</f>
        <v>0</v>
      </c>
      <c r="R4225" s="14">
        <f>H4225*$H$4</f>
        <v>0</v>
      </c>
      <c r="S4225" s="14">
        <f>(N4225/100)*(I4225*$I$4)+(N4225/100)*(J4225*$J$4)</f>
        <v>289.57499999999999</v>
      </c>
      <c r="T4225" s="14">
        <f>(O4225/100)*(K4225*$K$4)</f>
        <v>0</v>
      </c>
      <c r="U4225" s="14">
        <f>(P4225/100)*(K4225*$K$4)+(P4225/100)*(L4225*$L$4)</f>
        <v>0</v>
      </c>
      <c r="V4225" s="14">
        <f>(Q4225/100)*(L4225*$L$4)</f>
        <v>0</v>
      </c>
      <c r="W4225" s="14">
        <f>(R4225/100)*(K4225*$K$4)+(R4225/100)*(L4225*$L$4)</f>
        <v>0</v>
      </c>
      <c r="X4225" s="14">
        <f t="shared" si="1322"/>
        <v>452.07499999999999</v>
      </c>
      <c r="Y4225" s="14">
        <f t="shared" si="1323"/>
        <v>0</v>
      </c>
      <c r="Z4225" s="14">
        <f t="shared" si="1324"/>
        <v>0</v>
      </c>
      <c r="AA4225" s="14">
        <f t="shared" si="1325"/>
        <v>0</v>
      </c>
      <c r="AB4225" s="14">
        <f t="shared" si="1320"/>
        <v>0</v>
      </c>
      <c r="AC4225" s="15">
        <f>ROUND(X4225+Y4225+Z4225+AA4225+AB4225,1)</f>
        <v>452.1</v>
      </c>
      <c r="AD4225" s="48">
        <f>(ROUND(AC4225-AC4224,1)/AC4224)</f>
        <v>0.17611862643080126</v>
      </c>
      <c r="AE4225" s="113"/>
      <c r="AF4225" s="60"/>
    </row>
    <row r="4226" spans="1:32">
      <c r="A4226" s="99" t="s">
        <v>815</v>
      </c>
      <c r="B4226" s="87">
        <v>0</v>
      </c>
      <c r="C4226" s="21" t="s">
        <v>849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D4226*$D$5</f>
        <v>175</v>
      </c>
      <c r="O4226" s="14">
        <f>E4226*$E$5</f>
        <v>0</v>
      </c>
      <c r="P4226" s="14">
        <f>F4226*$F$5</f>
        <v>0</v>
      </c>
      <c r="Q4226" s="14">
        <f>G4226*$G$5</f>
        <v>0</v>
      </c>
      <c r="R4226" s="14">
        <f>H4226*$H$5</f>
        <v>0</v>
      </c>
      <c r="S4226" s="14">
        <f>(N4226/100)*(I4226*$I$5)+(N4226/100)*(J4226*$J$5)</f>
        <v>183.75</v>
      </c>
      <c r="T4226" s="14">
        <f>(O4226/100)*(K4226*$K$5)</f>
        <v>0</v>
      </c>
      <c r="U4226" s="14">
        <f>(P4226/100)*(K4226*$K$5)+(P4226/100)*(L4226*$L$5)</f>
        <v>0</v>
      </c>
      <c r="V4226" s="14">
        <f>(Q4226/100)*(L4226*$L$5)</f>
        <v>0</v>
      </c>
      <c r="W4226" s="14">
        <f>(R4226/100)*(K4226*$K$5)+(R4226/100)*(L4226*$L$5)</f>
        <v>0</v>
      </c>
      <c r="X4226" s="14">
        <f t="shared" si="1322"/>
        <v>358.75</v>
      </c>
      <c r="Y4226" s="14">
        <f t="shared" si="1323"/>
        <v>0</v>
      </c>
      <c r="Z4226" s="14">
        <f t="shared" si="1324"/>
        <v>0</v>
      </c>
      <c r="AA4226" s="14">
        <f t="shared" si="1325"/>
        <v>0</v>
      </c>
      <c r="AB4226" s="14">
        <f t="shared" si="1320"/>
        <v>0</v>
      </c>
      <c r="AC4226" s="15">
        <f t="shared" ref="AC4226:AC4238" si="1326">ROUND(X4226+Y4226+Z4226+AA4226+AB4226,1)</f>
        <v>358.8</v>
      </c>
      <c r="AD4226" s="48">
        <f>(ROUND(AC4226-AC4224,1)/AC4224)</f>
        <v>-6.6597294484911557E-2</v>
      </c>
      <c r="AE4226" s="113" t="s">
        <v>813</v>
      </c>
      <c r="AF4226" s="60"/>
    </row>
    <row r="4227" spans="1:32">
      <c r="A4227" s="99" t="s">
        <v>816</v>
      </c>
      <c r="B4227" s="87">
        <v>0</v>
      </c>
      <c r="C4227" s="21" t="s">
        <v>337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D4227*$D$6</f>
        <v>175</v>
      </c>
      <c r="O4227" s="14">
        <f>E4227*$E$6</f>
        <v>0</v>
      </c>
      <c r="P4227" s="14">
        <f>F4227*$F$6</f>
        <v>0</v>
      </c>
      <c r="Q4227" s="14">
        <f>G4227*$G$6</f>
        <v>0</v>
      </c>
      <c r="R4227" s="14">
        <f>H4227*$H$6</f>
        <v>0</v>
      </c>
      <c r="S4227" s="14">
        <f>(N4227/100)*(I4227*$I$6)+(N4227/100)*(J4227*$J$6)</f>
        <v>183.75</v>
      </c>
      <c r="T4227" s="14">
        <f>(O4227/100)*(K4227*$K$6)</f>
        <v>0</v>
      </c>
      <c r="U4227" s="14">
        <f>(P4227/100)*(K4227*$K$6)+(P4227/100)*(L4227*$L$6)</f>
        <v>0</v>
      </c>
      <c r="V4227" s="14">
        <f>(Q4227/100)*(L4227*$L$6)</f>
        <v>0</v>
      </c>
      <c r="W4227" s="14">
        <f>(R4227/100)*(K4227*$K$6)+(R4227/100)*(L4227*$L$6)</f>
        <v>0</v>
      </c>
      <c r="X4227" s="14">
        <f t="shared" si="1322"/>
        <v>358.75</v>
      </c>
      <c r="Y4227" s="14">
        <f t="shared" si="1323"/>
        <v>0</v>
      </c>
      <c r="Z4227" s="14">
        <f t="shared" si="1324"/>
        <v>0</v>
      </c>
      <c r="AA4227" s="14">
        <f t="shared" si="1325"/>
        <v>0</v>
      </c>
      <c r="AB4227" s="14">
        <f t="shared" ref="AB4227:AB4238" si="1327">R4227+W4227</f>
        <v>0</v>
      </c>
      <c r="AC4227" s="15">
        <f t="shared" si="1326"/>
        <v>358.8</v>
      </c>
      <c r="AD4227" s="48">
        <f>(ROUND(AC4227-AC4224,1)/AC4224)</f>
        <v>-6.6597294484911557E-2</v>
      </c>
      <c r="AE4227" s="113"/>
      <c r="AF4227" s="60"/>
    </row>
    <row r="4228" spans="1:32">
      <c r="A4228" s="99" t="s">
        <v>817</v>
      </c>
      <c r="B4228" s="87">
        <v>0</v>
      </c>
      <c r="C4228" s="21" t="s">
        <v>338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D4228*$D$7</f>
        <v>175</v>
      </c>
      <c r="O4228" s="14">
        <f>E4228*$E$7</f>
        <v>0</v>
      </c>
      <c r="P4228" s="14">
        <f>F4228*$F$7</f>
        <v>0</v>
      </c>
      <c r="Q4228" s="14">
        <f>G4228*$G$7</f>
        <v>0</v>
      </c>
      <c r="R4228" s="14">
        <f>H4228*$H$7</f>
        <v>0</v>
      </c>
      <c r="S4228" s="14">
        <f>(N4228/100)*(I4228*$I$7)+(N4228/100)*(J4228*$J$7)</f>
        <v>183.75</v>
      </c>
      <c r="T4228" s="14">
        <f>(O4228/100)*(K4228*$K$7)</f>
        <v>0</v>
      </c>
      <c r="U4228" s="14">
        <f>(P4228/100)*(K4228*$K$7)+(P4228/100)*(L4228*$L$7)</f>
        <v>0</v>
      </c>
      <c r="V4228" s="14">
        <f>(Q4228/100)*(L4228*$L$7)</f>
        <v>0</v>
      </c>
      <c r="W4228" s="14">
        <f>(R4228/100)*(K4228*$K$7)+(R4228/100)*(L4228*$L$7)</f>
        <v>0</v>
      </c>
      <c r="X4228" s="14">
        <f t="shared" si="1322"/>
        <v>358.75</v>
      </c>
      <c r="Y4228" s="14">
        <f t="shared" si="1323"/>
        <v>0</v>
      </c>
      <c r="Z4228" s="14">
        <f t="shared" si="1324"/>
        <v>0</v>
      </c>
      <c r="AA4228" s="14">
        <f t="shared" si="1325"/>
        <v>0</v>
      </c>
      <c r="AB4228" s="14">
        <f t="shared" si="1327"/>
        <v>0</v>
      </c>
      <c r="AC4228" s="15">
        <f t="shared" si="1326"/>
        <v>358.8</v>
      </c>
      <c r="AD4228" s="48">
        <f>(ROUND(AC4228-AC4224,1)/AC4224)</f>
        <v>-6.6597294484911557E-2</v>
      </c>
      <c r="AE4228" s="113"/>
      <c r="AF4228" s="60"/>
    </row>
    <row r="4229" spans="1:32">
      <c r="A4229" s="99" t="s">
        <v>666</v>
      </c>
      <c r="B4229" s="87"/>
      <c r="C4229" s="21" t="s">
        <v>339</v>
      </c>
      <c r="D4229" s="12">
        <v>125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D4229*$D$8</f>
        <v>175</v>
      </c>
      <c r="O4229" s="14">
        <f>E4229*$E$8</f>
        <v>0</v>
      </c>
      <c r="P4229" s="14">
        <f>F4229*$F$8</f>
        <v>0</v>
      </c>
      <c r="Q4229" s="14">
        <f>G4229*$G$8</f>
        <v>0</v>
      </c>
      <c r="R4229" s="14">
        <f>H4229*$H$8</f>
        <v>0</v>
      </c>
      <c r="S4229" s="14">
        <f>(N4229/100)*(I4229*$I$8)+(N4229/100)*(J4229*$J$8)</f>
        <v>183.75</v>
      </c>
      <c r="T4229" s="14">
        <f>(O4229/100)*(K4229*$K$8)</f>
        <v>0</v>
      </c>
      <c r="U4229" s="14">
        <f>(P4229/100)*(K4229*$K$8)+(P4229/100)*(L4229*$L$8)</f>
        <v>0</v>
      </c>
      <c r="V4229" s="14">
        <f>(Q4229/100)*(L4229*$L$8)</f>
        <v>0</v>
      </c>
      <c r="W4229" s="14">
        <f>(R4229/100)*(K4229*$K$8)+(R4229/100)*(L4229*$L$8)</f>
        <v>0</v>
      </c>
      <c r="X4229" s="14">
        <f t="shared" si="1322"/>
        <v>358.75</v>
      </c>
      <c r="Y4229" s="14">
        <f t="shared" si="1323"/>
        <v>0</v>
      </c>
      <c r="Z4229" s="14">
        <f t="shared" si="1324"/>
        <v>0</v>
      </c>
      <c r="AA4229" s="14">
        <f t="shared" si="1325"/>
        <v>0</v>
      </c>
      <c r="AB4229" s="14">
        <f t="shared" si="1327"/>
        <v>0</v>
      </c>
      <c r="AC4229" s="15">
        <f t="shared" si="1326"/>
        <v>358.8</v>
      </c>
      <c r="AD4229" s="48">
        <f>(ROUND(AC4229-AC4224,1)/AC4224)</f>
        <v>-6.6597294484911557E-2</v>
      </c>
      <c r="AE4229" s="113"/>
      <c r="AF4229" s="60"/>
    </row>
    <row r="4230" spans="1:32">
      <c r="A4230" s="99" t="s">
        <v>605</v>
      </c>
      <c r="B4230" s="87"/>
      <c r="C4230" s="21" t="s">
        <v>1</v>
      </c>
      <c r="D4230" s="12">
        <v>63</v>
      </c>
      <c r="E4230" s="12">
        <v>125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75</v>
      </c>
      <c r="L4230" s="13">
        <v>0</v>
      </c>
      <c r="M4230" s="13">
        <v>0</v>
      </c>
      <c r="N4230" s="14">
        <f>D4230*$D$9</f>
        <v>75.599999999999994</v>
      </c>
      <c r="O4230" s="14">
        <f>E4230*$E$9</f>
        <v>162.5</v>
      </c>
      <c r="P4230" s="14">
        <f>F4230*$F$9</f>
        <v>0</v>
      </c>
      <c r="Q4230" s="14">
        <f>G4230*$G$9</f>
        <v>0</v>
      </c>
      <c r="R4230" s="14">
        <f>H4230*$H$9</f>
        <v>0</v>
      </c>
      <c r="S4230" s="14">
        <f>(N4230/100)*(I4230*$I$9)+(N4230/100)*(J4230*$J$9)</f>
        <v>79.379999999999981</v>
      </c>
      <c r="T4230" s="14">
        <f>(O4230/100)*(K4230*$K$9)</f>
        <v>182.8125</v>
      </c>
      <c r="U4230" s="14">
        <f>(P4230/100)*(K4230*$K$9)+(P4230/100)*(L4230*$L$9)</f>
        <v>0</v>
      </c>
      <c r="V4230" s="14">
        <f>(Q4230/100)*(L4230*$L$9)</f>
        <v>0</v>
      </c>
      <c r="W4230" s="14">
        <f>(R4230/100)*(K4230*$K$9)+(R4230/100)*(L4230*$L$9)</f>
        <v>0</v>
      </c>
      <c r="X4230" s="14">
        <f t="shared" si="1322"/>
        <v>154.97999999999996</v>
      </c>
      <c r="Y4230" s="14">
        <f t="shared" si="1323"/>
        <v>345.3125</v>
      </c>
      <c r="Z4230" s="14">
        <f t="shared" si="1324"/>
        <v>0</v>
      </c>
      <c r="AA4230" s="14">
        <f t="shared" si="1325"/>
        <v>0</v>
      </c>
      <c r="AB4230" s="14">
        <f t="shared" si="1327"/>
        <v>0</v>
      </c>
      <c r="AC4230" s="15">
        <f t="shared" si="1326"/>
        <v>500.3</v>
      </c>
      <c r="AD4230" s="48">
        <f>(ROUND(AC4230-AC4224,1)/AC4224)</f>
        <v>0.30150884495317382</v>
      </c>
      <c r="AE4230" s="113"/>
      <c r="AF4230" s="60"/>
    </row>
    <row r="4231" spans="1:32">
      <c r="A4231" s="99" t="s">
        <v>844</v>
      </c>
      <c r="B4231" s="87"/>
      <c r="C4231" s="21" t="s">
        <v>2</v>
      </c>
      <c r="D4231" s="12">
        <v>63</v>
      </c>
      <c r="E4231" s="12">
        <v>0</v>
      </c>
      <c r="F4231" s="12">
        <v>125</v>
      </c>
      <c r="G4231" s="12">
        <v>0</v>
      </c>
      <c r="H4231" s="12">
        <v>0</v>
      </c>
      <c r="I4231" s="13">
        <v>50</v>
      </c>
      <c r="J4231" s="13">
        <v>20</v>
      </c>
      <c r="K4231" s="13">
        <v>37.5</v>
      </c>
      <c r="L4231" s="13">
        <v>37.5</v>
      </c>
      <c r="M4231" s="13">
        <v>0</v>
      </c>
      <c r="N4231" s="14">
        <f>D4231*$D$10</f>
        <v>75.599999999999994</v>
      </c>
      <c r="O4231" s="14">
        <f>E4231*$E$10</f>
        <v>0</v>
      </c>
      <c r="P4231" s="14">
        <f>F4231*$F$10</f>
        <v>162.5</v>
      </c>
      <c r="Q4231" s="14">
        <f>G4231*$G$10</f>
        <v>0</v>
      </c>
      <c r="R4231" s="14">
        <f>H4231*$H$10</f>
        <v>0</v>
      </c>
      <c r="S4231" s="14">
        <f>(N4231/100)*(I4231*$I$10)+(N4231/100)*(J4231*$J$10)</f>
        <v>79.379999999999981</v>
      </c>
      <c r="T4231" s="14">
        <f>(O4231/100)*(K4231*$J$10)</f>
        <v>0</v>
      </c>
      <c r="U4231" s="14">
        <f>(P4231/100)*(K4231*$K$10)+(P4231/100)*(L4231*$L$10)</f>
        <v>182.8125</v>
      </c>
      <c r="V4231" s="14">
        <f>(Q4231/100)*(L4231*$L$10)</f>
        <v>0</v>
      </c>
      <c r="W4231" s="14">
        <f>(R4231/100)*(K4231*$K$10)+(R4231/100)*(L4231*$L$10)</f>
        <v>0</v>
      </c>
      <c r="X4231" s="14">
        <f t="shared" si="1322"/>
        <v>154.97999999999996</v>
      </c>
      <c r="Y4231" s="14">
        <f t="shared" si="1323"/>
        <v>0</v>
      </c>
      <c r="Z4231" s="14">
        <f t="shared" si="1324"/>
        <v>345.3125</v>
      </c>
      <c r="AA4231" s="14">
        <f t="shared" si="1325"/>
        <v>0</v>
      </c>
      <c r="AB4231" s="14">
        <f t="shared" si="1327"/>
        <v>0</v>
      </c>
      <c r="AC4231" s="15">
        <f t="shared" si="1326"/>
        <v>500.3</v>
      </c>
      <c r="AD4231" s="48">
        <f>(ROUND(AC4231-AC4224,1)/AC4224)</f>
        <v>0.30150884495317382</v>
      </c>
      <c r="AE4231" s="113"/>
      <c r="AF4231" s="60"/>
    </row>
    <row r="4232" spans="1:32">
      <c r="A4232" s="99" t="s">
        <v>845</v>
      </c>
      <c r="B4232" s="87"/>
      <c r="C4232" s="21" t="s">
        <v>3</v>
      </c>
      <c r="D4232" s="12">
        <v>63</v>
      </c>
      <c r="E4232" s="12">
        <v>0</v>
      </c>
      <c r="F4232" s="12">
        <v>0</v>
      </c>
      <c r="G4232" s="12">
        <v>125</v>
      </c>
      <c r="H4232" s="12">
        <v>0</v>
      </c>
      <c r="I4232" s="13">
        <v>50</v>
      </c>
      <c r="J4232" s="13">
        <v>20</v>
      </c>
      <c r="K4232" s="13">
        <v>0</v>
      </c>
      <c r="L4232" s="13">
        <v>75</v>
      </c>
      <c r="M4232" s="13">
        <v>0</v>
      </c>
      <c r="N4232" s="14">
        <f>D4232*$D$11</f>
        <v>75.599999999999994</v>
      </c>
      <c r="O4232" s="14">
        <f>E4232*$E$11</f>
        <v>0</v>
      </c>
      <c r="P4232" s="14">
        <f>F4232*$F$11</f>
        <v>0</v>
      </c>
      <c r="Q4232" s="14">
        <f>G4232*$G$11</f>
        <v>162.5</v>
      </c>
      <c r="R4232" s="14">
        <f>H4232*$H$11</f>
        <v>0</v>
      </c>
      <c r="S4232" s="14">
        <f>(N4232/100)*(I4232*$I$11)+(N4232/100)*(J4232*$J$11)</f>
        <v>79.379999999999981</v>
      </c>
      <c r="T4232" s="14">
        <f>(O4232/100)*(K4232*$K$11)</f>
        <v>0</v>
      </c>
      <c r="U4232" s="14">
        <f>(P4232/100)*(K4232*$K$11)+(P4232/100)*(L4232*$L$11)</f>
        <v>0</v>
      </c>
      <c r="V4232" s="14">
        <f>(Q4232/100)*(L4232*$L$11)</f>
        <v>182.8125</v>
      </c>
      <c r="W4232" s="14">
        <f>(R4232/100)*(K4232*$K$11)+(R4232/100)*(L4232*$L$11)</f>
        <v>0</v>
      </c>
      <c r="X4232" s="14">
        <f t="shared" si="1322"/>
        <v>154.97999999999996</v>
      </c>
      <c r="Y4232" s="14">
        <f t="shared" si="1323"/>
        <v>0</v>
      </c>
      <c r="Z4232" s="14">
        <f t="shared" si="1324"/>
        <v>0</v>
      </c>
      <c r="AA4232" s="14">
        <f t="shared" si="1325"/>
        <v>345.3125</v>
      </c>
      <c r="AB4232" s="14">
        <f t="shared" si="1327"/>
        <v>0</v>
      </c>
      <c r="AC4232" s="15">
        <f t="shared" si="1326"/>
        <v>500.3</v>
      </c>
      <c r="AD4232" s="48">
        <f>(ROUND(AC4232-AC4224,1)/AC4224)</f>
        <v>0.30150884495317382</v>
      </c>
      <c r="AE4232" s="113"/>
      <c r="AF4232" s="60"/>
    </row>
    <row r="4233" spans="1:32">
      <c r="A4233" s="99" t="s">
        <v>846</v>
      </c>
      <c r="B4233" s="87"/>
      <c r="C4233" s="21" t="s">
        <v>4</v>
      </c>
      <c r="D4233" s="12">
        <v>63</v>
      </c>
      <c r="E4233" s="12">
        <v>0</v>
      </c>
      <c r="F4233" s="12">
        <v>0</v>
      </c>
      <c r="G4233" s="12">
        <v>0</v>
      </c>
      <c r="H4233" s="12">
        <v>125</v>
      </c>
      <c r="I4233" s="13">
        <v>50</v>
      </c>
      <c r="J4233" s="13">
        <v>20</v>
      </c>
      <c r="K4233" s="13">
        <v>37.5</v>
      </c>
      <c r="L4233" s="13">
        <v>37.5</v>
      </c>
      <c r="M4233" s="13">
        <v>0</v>
      </c>
      <c r="N4233" s="14">
        <f>D4233*$D$12</f>
        <v>75.599999999999994</v>
      </c>
      <c r="O4233" s="14">
        <f>E4233*$E$12</f>
        <v>0</v>
      </c>
      <c r="P4233" s="14">
        <f>F4233*$F$12</f>
        <v>0</v>
      </c>
      <c r="Q4233" s="14">
        <f>G4233*$G$12</f>
        <v>0</v>
      </c>
      <c r="R4233" s="14">
        <f>H4233*$H$12</f>
        <v>162.5</v>
      </c>
      <c r="S4233" s="14">
        <f>(N4233/100)*(I4233*$I$12)+(N4233/100)*(J4233*$J$12)</f>
        <v>79.379999999999981</v>
      </c>
      <c r="T4233" s="14">
        <f>(O4233/100)*(K4233*$K$12)</f>
        <v>0</v>
      </c>
      <c r="U4233" s="14">
        <f>(P4233/100)*(K4233*$K$12)+(P4233/100)*(L4233*$L$12)</f>
        <v>0</v>
      </c>
      <c r="V4233" s="14">
        <f>(Q4233/100)*(L4233*$L$12)</f>
        <v>0</v>
      </c>
      <c r="W4233" s="14">
        <f>(R4233/100)*(K4233*$K$12)+(R4233/100)*(L4233*$L$12)</f>
        <v>182.8125</v>
      </c>
      <c r="X4233" s="14">
        <f t="shared" si="1322"/>
        <v>154.97999999999996</v>
      </c>
      <c r="Y4233" s="14">
        <f t="shared" si="1323"/>
        <v>0</v>
      </c>
      <c r="Z4233" s="14">
        <f t="shared" si="1324"/>
        <v>0</v>
      </c>
      <c r="AA4233" s="14">
        <f t="shared" si="1325"/>
        <v>0</v>
      </c>
      <c r="AB4233" s="14">
        <f t="shared" si="1327"/>
        <v>345.3125</v>
      </c>
      <c r="AC4233" s="15">
        <f t="shared" si="1326"/>
        <v>500.3</v>
      </c>
      <c r="AD4233" s="48">
        <f>(ROUND(AC4233-AC4224,1)/AC4224)</f>
        <v>0.30150884495317382</v>
      </c>
      <c r="AE4233" s="113"/>
      <c r="AF4233" s="60"/>
    </row>
    <row r="4234" spans="1:32">
      <c r="A4234" s="99" t="s">
        <v>847</v>
      </c>
      <c r="B4234" s="87"/>
      <c r="C4234" s="21" t="s">
        <v>327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0</v>
      </c>
      <c r="L4234" s="13">
        <v>0</v>
      </c>
      <c r="M4234" s="13">
        <v>65</v>
      </c>
      <c r="N4234" s="14">
        <f>D4234*$D$13</f>
        <v>162.5</v>
      </c>
      <c r="O4234" s="14">
        <f>E4234*$E$13</f>
        <v>0</v>
      </c>
      <c r="P4234" s="14">
        <f>F4234*$F$13</f>
        <v>0</v>
      </c>
      <c r="Q4234" s="14">
        <f>G4234*$G$13</f>
        <v>0</v>
      </c>
      <c r="R4234" s="14">
        <f>H4234*$H$13</f>
        <v>0</v>
      </c>
      <c r="S4234" s="14">
        <f>(N4234/100)*(I4234*$I$14)+(N4234/100)*(J4234*$J$14)+(N4234/100)*(M4234*$M$14)</f>
        <v>329.0625</v>
      </c>
      <c r="T4234" s="14">
        <f>(O4234/100)*(K4234*$K$13)+(O4234/100)*(M4234*$M$13)</f>
        <v>0</v>
      </c>
      <c r="U4234" s="14">
        <f>(P4234/100)*(K4234*$K$13)+(P4234/100)*(L4234*$L$13)+(P4234/100)*(M4234*$M$13)</f>
        <v>0</v>
      </c>
      <c r="V4234" s="14">
        <f>(Q4234/100)*(L4234*$L$13)+(Q4234/100)*(M4234*$M$13)</f>
        <v>0</v>
      </c>
      <c r="W4234" s="14">
        <f>(R4234/100)*(K4234*$K$13)+(R4234/100)*(L4234*$L$13)+(R4234/100)*(M4234*$M$13)</f>
        <v>0</v>
      </c>
      <c r="X4234" s="14">
        <f t="shared" si="1322"/>
        <v>491.5625</v>
      </c>
      <c r="Y4234" s="14">
        <f t="shared" si="1323"/>
        <v>0</v>
      </c>
      <c r="Z4234" s="14">
        <f t="shared" si="1324"/>
        <v>0</v>
      </c>
      <c r="AA4234" s="14">
        <f t="shared" si="1325"/>
        <v>0</v>
      </c>
      <c r="AB4234" s="14">
        <f t="shared" si="1327"/>
        <v>0</v>
      </c>
      <c r="AC4234" s="15">
        <f t="shared" si="1326"/>
        <v>491.6</v>
      </c>
      <c r="AD4234" s="48">
        <f>(ROUND(AC4234-AC4224,1)/AC4224)</f>
        <v>0.27887617065556713</v>
      </c>
      <c r="AE4234" s="113"/>
      <c r="AF4234" s="60"/>
    </row>
    <row r="4235" spans="1:32">
      <c r="A4235" s="99" t="s">
        <v>848</v>
      </c>
      <c r="B4235" s="87"/>
      <c r="C4235" s="21" t="s">
        <v>328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65</v>
      </c>
      <c r="L4235" s="13">
        <v>0</v>
      </c>
      <c r="M4235" s="13">
        <v>0</v>
      </c>
      <c r="N4235" s="14">
        <f>D4235*$D$14</f>
        <v>162.5</v>
      </c>
      <c r="O4235" s="14">
        <f>E4235*$E$14</f>
        <v>0</v>
      </c>
      <c r="P4235" s="14">
        <f>F4235*$F$14</f>
        <v>0</v>
      </c>
      <c r="Q4235" s="14">
        <f>G4235*$G$14</f>
        <v>0</v>
      </c>
      <c r="R4235" s="14">
        <f>H4235*$H$14</f>
        <v>0</v>
      </c>
      <c r="S4235" s="14">
        <f>(N4235/100)*(I4235*$I$14)+(N4235/100)*(J4235*$J$14)+(N4235/100)*(K4235*$K$14)</f>
        <v>329.0625</v>
      </c>
      <c r="T4235" s="14">
        <f>(O4235/100)*(K4235*$K$14)</f>
        <v>0</v>
      </c>
      <c r="U4235" s="14">
        <f>(P4235/100)*(K4235*$K$14)+(P4235/100)*(L4235*$L$14)</f>
        <v>0</v>
      </c>
      <c r="V4235" s="14">
        <f>(Q4235/100)*(L4235*$L$14)</f>
        <v>0</v>
      </c>
      <c r="W4235" s="14">
        <f>(R4235/100)*(K4235*$L$14)+(R4235/100)*(L4235*$M$14)</f>
        <v>0</v>
      </c>
      <c r="X4235" s="14">
        <f t="shared" si="1322"/>
        <v>491.5625</v>
      </c>
      <c r="Y4235" s="14">
        <f t="shared" si="1323"/>
        <v>0</v>
      </c>
      <c r="Z4235" s="14">
        <f t="shared" si="1324"/>
        <v>0</v>
      </c>
      <c r="AA4235" s="14">
        <f t="shared" si="1325"/>
        <v>0</v>
      </c>
      <c r="AB4235" s="14">
        <f t="shared" si="1327"/>
        <v>0</v>
      </c>
      <c r="AC4235" s="15">
        <f t="shared" si="1326"/>
        <v>491.6</v>
      </c>
      <c r="AD4235" s="48">
        <f>(ROUND(AC4235-AC4224,1)/AC4224)</f>
        <v>0.27887617065556713</v>
      </c>
      <c r="AE4235" s="113"/>
      <c r="AF4235" s="60"/>
    </row>
    <row r="4236" spans="1:32">
      <c r="A4236" s="99"/>
      <c r="B4236" s="87"/>
      <c r="C4236" s="21" t="s">
        <v>329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20</v>
      </c>
      <c r="K4236" s="13">
        <v>0</v>
      </c>
      <c r="L4236" s="13">
        <v>65</v>
      </c>
      <c r="M4236" s="13">
        <v>0</v>
      </c>
      <c r="N4236" s="14">
        <f>D4236*$D$15</f>
        <v>162.5</v>
      </c>
      <c r="O4236" s="14">
        <f>E4236*$E$15</f>
        <v>0</v>
      </c>
      <c r="P4236" s="14">
        <f>F4236*$F$15</f>
        <v>0</v>
      </c>
      <c r="Q4236" s="14">
        <f>G4236*$G$15</f>
        <v>0</v>
      </c>
      <c r="R4236" s="14">
        <f>H4236*$H$15</f>
        <v>0</v>
      </c>
      <c r="S4236" s="14">
        <f>(N4236/100)*(I4236*$I$15)+(N4236/100)*(J4236*$J$15)+(N4236/100)*(L4236*$L$15)</f>
        <v>329.0625</v>
      </c>
      <c r="T4236" s="14">
        <f>(O4236/100)*(K4236*$K$15)</f>
        <v>0</v>
      </c>
      <c r="U4236" s="14">
        <f>(P4236/100)*(K4236*$K$15)+(P4236/100)*(L4236*$L$15)</f>
        <v>0</v>
      </c>
      <c r="V4236" s="14">
        <f>(Q4236/100)*(L4236*$L$15)</f>
        <v>0</v>
      </c>
      <c r="W4236" s="14">
        <f>(R4236/100)*(K4236*$K$15)+(R4236/100)*(L4236*$L$15)</f>
        <v>0</v>
      </c>
      <c r="X4236" s="14">
        <f t="shared" si="1322"/>
        <v>491.5625</v>
      </c>
      <c r="Y4236" s="14">
        <f t="shared" si="1323"/>
        <v>0</v>
      </c>
      <c r="Z4236" s="14">
        <f t="shared" si="1324"/>
        <v>0</v>
      </c>
      <c r="AA4236" s="14">
        <f t="shared" si="1325"/>
        <v>0</v>
      </c>
      <c r="AB4236" s="14">
        <f t="shared" si="1327"/>
        <v>0</v>
      </c>
      <c r="AC4236" s="15">
        <f t="shared" si="1326"/>
        <v>491.6</v>
      </c>
      <c r="AD4236" s="48">
        <f>(ROUND(AC4236-AC4224,1)/AC4224)</f>
        <v>0.27887617065556713</v>
      </c>
      <c r="AE4236" s="113"/>
      <c r="AF4236" s="60"/>
    </row>
    <row r="4237" spans="1:32">
      <c r="A4237" s="99"/>
      <c r="B4237" s="87"/>
      <c r="C4237" s="21" t="s">
        <v>325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51</v>
      </c>
      <c r="K4237" s="13">
        <v>0</v>
      </c>
      <c r="L4237" s="13">
        <v>0</v>
      </c>
      <c r="M4237" s="13">
        <v>0</v>
      </c>
      <c r="N4237" s="14">
        <f>D4237*$D$16</f>
        <v>162.5</v>
      </c>
      <c r="O4237" s="14">
        <f>E4237*$E$16</f>
        <v>0</v>
      </c>
      <c r="P4237" s="14">
        <f>F4237*$F$16</f>
        <v>0</v>
      </c>
      <c r="Q4237" s="14">
        <f>G4237*$G$16</f>
        <v>0</v>
      </c>
      <c r="R4237" s="14">
        <f>H4237*$H$16</f>
        <v>0</v>
      </c>
      <c r="S4237" s="14">
        <f>(N4237/100)*(I4237*$I$16)+(N4237/100)*(J4237*$J$16)</f>
        <v>271.86249999999995</v>
      </c>
      <c r="T4237" s="14">
        <f>(O4237/100)*(K4237*$K$16)</f>
        <v>0</v>
      </c>
      <c r="U4237" s="14">
        <f>(P4237/100)*(K4237*$K$16)+(P4237/100)*(L4237*$L$16)</f>
        <v>0</v>
      </c>
      <c r="V4237" s="14">
        <f>(Q4237/100)*(L4237*$L$16)</f>
        <v>0</v>
      </c>
      <c r="W4237" s="14">
        <f>(R4237/100)*(K4237*$K$16)+(R4237/100)*(L4237*$L$16)</f>
        <v>0</v>
      </c>
      <c r="X4237" s="14">
        <f t="shared" si="1322"/>
        <v>434.36249999999995</v>
      </c>
      <c r="Y4237" s="14">
        <f t="shared" si="1323"/>
        <v>0</v>
      </c>
      <c r="Z4237" s="14">
        <f t="shared" si="1324"/>
        <v>0</v>
      </c>
      <c r="AA4237" s="14">
        <f t="shared" si="1325"/>
        <v>0</v>
      </c>
      <c r="AB4237" s="14">
        <f t="shared" si="1327"/>
        <v>0</v>
      </c>
      <c r="AC4237" s="15">
        <f t="shared" si="1326"/>
        <v>434.4</v>
      </c>
      <c r="AD4237" s="48">
        <f>(ROUND(AC4237-AC4224,1)/AC4224)</f>
        <v>0.13007284079084289</v>
      </c>
      <c r="AE4237" s="113"/>
      <c r="AF4237" s="60"/>
    </row>
    <row r="4238" spans="1:32">
      <c r="A4238" s="99"/>
      <c r="B4238" s="87"/>
      <c r="C4238" s="21" t="s">
        <v>326</v>
      </c>
      <c r="D4238" s="12">
        <v>125</v>
      </c>
      <c r="E4238" s="12">
        <v>0</v>
      </c>
      <c r="F4238" s="12">
        <v>0</v>
      </c>
      <c r="G4238" s="12">
        <v>0</v>
      </c>
      <c r="H4238" s="12">
        <v>0</v>
      </c>
      <c r="I4238" s="13">
        <v>74</v>
      </c>
      <c r="J4238" s="13">
        <v>20</v>
      </c>
      <c r="K4238" s="13">
        <v>0</v>
      </c>
      <c r="L4238" s="13">
        <v>0</v>
      </c>
      <c r="M4238" s="13">
        <v>0</v>
      </c>
      <c r="N4238" s="14">
        <f>D4238*$D$17</f>
        <v>162.5</v>
      </c>
      <c r="O4238" s="14">
        <f>E4238*$E$17</f>
        <v>0</v>
      </c>
      <c r="P4238" s="14">
        <f>F4238*$F$17</f>
        <v>0</v>
      </c>
      <c r="Q4238" s="14">
        <f>G4238*$G$17</f>
        <v>0</v>
      </c>
      <c r="R4238" s="14">
        <f>H4238*$H$17</f>
        <v>0</v>
      </c>
      <c r="S4238" s="14">
        <f>(N4238/100)*(I4238*$I$17)+(N4238/100)*(J4238*$J$17)</f>
        <v>309.07499999999999</v>
      </c>
      <c r="T4238" s="14">
        <f>(O4238/100)*(K4238*$K$17)</f>
        <v>0</v>
      </c>
      <c r="U4238" s="14">
        <f>(P4238/100)*(K4238*$K$17)+(P4238/100)*(L4238*$L$17)</f>
        <v>0</v>
      </c>
      <c r="V4238" s="14">
        <f>(Q4238/100)*(L4238*$L$17)</f>
        <v>0</v>
      </c>
      <c r="W4238" s="14">
        <f>(R4238/100)*(K4238*$K$17)+(R4238/100)*(L4238*$L$17)</f>
        <v>0</v>
      </c>
      <c r="X4238" s="14">
        <f t="shared" si="1322"/>
        <v>471.57499999999999</v>
      </c>
      <c r="Y4238" s="14">
        <f t="shared" si="1323"/>
        <v>0</v>
      </c>
      <c r="Z4238" s="14">
        <f t="shared" si="1324"/>
        <v>0</v>
      </c>
      <c r="AA4238" s="14">
        <f t="shared" si="1325"/>
        <v>0</v>
      </c>
      <c r="AB4238" s="14">
        <f t="shared" si="1327"/>
        <v>0</v>
      </c>
      <c r="AC4238" s="15">
        <f t="shared" si="1326"/>
        <v>471.6</v>
      </c>
      <c r="AD4238" s="48">
        <f>(ROUND(AC4238-AC4224,1)/AC4224)</f>
        <v>0.22684703433922998</v>
      </c>
      <c r="AE4238" s="113"/>
      <c r="AF4238" s="60"/>
    </row>
    <row r="4239" spans="1:32">
      <c r="A4239" s="106" t="s">
        <v>0</v>
      </c>
      <c r="B4239" s="90" t="s">
        <v>188</v>
      </c>
      <c r="C4239" s="50" t="s">
        <v>241</v>
      </c>
      <c r="D4239" s="11">
        <v>130</v>
      </c>
      <c r="E4239" s="11">
        <v>0</v>
      </c>
      <c r="F4239" s="11">
        <v>0</v>
      </c>
      <c r="G4239" s="11">
        <v>0</v>
      </c>
      <c r="H4239" s="11">
        <v>0</v>
      </c>
      <c r="I4239" s="51">
        <v>20</v>
      </c>
      <c r="J4239" s="51">
        <v>50</v>
      </c>
      <c r="K4239" s="51">
        <v>0</v>
      </c>
      <c r="L4239" s="51">
        <v>0</v>
      </c>
      <c r="M4239" s="51">
        <v>0</v>
      </c>
      <c r="N4239" s="52">
        <f>D4239*$D$3</f>
        <v>195</v>
      </c>
      <c r="O4239" s="52">
        <f>E4239*$E$3</f>
        <v>0</v>
      </c>
      <c r="P4239" s="52">
        <f>F4239*$F$3</f>
        <v>0</v>
      </c>
      <c r="Q4239" s="52">
        <f>G4239*$G$3</f>
        <v>0</v>
      </c>
      <c r="R4239" s="52">
        <f>H4239*$H$3</f>
        <v>0</v>
      </c>
      <c r="S4239" s="52">
        <f>(N4239/100)*(I4239*$I$3)+(N4239/100)*(J4239*$J$3)</f>
        <v>204.75</v>
      </c>
      <c r="T4239" s="52">
        <f>(O4239/100)*(K4239*$K$3)</f>
        <v>0</v>
      </c>
      <c r="U4239" s="52">
        <f>(P4239/100)*(K4239*$K$3)+(P4239/100)*(L4239*$L$3)</f>
        <v>0</v>
      </c>
      <c r="V4239" s="52">
        <f>(Q4239/100)*(L4239*$L$3)</f>
        <v>0</v>
      </c>
      <c r="W4239" s="52">
        <f>(R4239/100)*(K4239*$K$3)+(R4239/100)*(L4239*$L$3)</f>
        <v>0</v>
      </c>
      <c r="X4239" s="52">
        <f t="shared" si="1314"/>
        <v>399.75</v>
      </c>
      <c r="Y4239" s="52">
        <f t="shared" si="1315"/>
        <v>0</v>
      </c>
      <c r="Z4239" s="52">
        <f t="shared" si="1316"/>
        <v>0</v>
      </c>
      <c r="AA4239" s="52">
        <f t="shared" si="1317"/>
        <v>0</v>
      </c>
      <c r="AB4239" s="52">
        <f>R4239+W4239</f>
        <v>0</v>
      </c>
      <c r="AC4239" s="53">
        <f>ROUND(X4239+Y4239+Z4239+AA4239+AB4239,1)</f>
        <v>399.8</v>
      </c>
      <c r="AD4239" s="58"/>
      <c r="AE4239" s="113"/>
      <c r="AF4239" s="60"/>
    </row>
    <row r="4240" spans="1:32">
      <c r="A4240" s="99" t="s">
        <v>814</v>
      </c>
      <c r="B4240" s="91">
        <v>12</v>
      </c>
      <c r="C4240" s="21" t="s">
        <v>324</v>
      </c>
      <c r="D4240" s="12">
        <v>130</v>
      </c>
      <c r="E4240" s="12">
        <v>0</v>
      </c>
      <c r="F4240" s="12">
        <v>0</v>
      </c>
      <c r="G4240" s="12">
        <v>0</v>
      </c>
      <c r="H4240" s="12">
        <v>0</v>
      </c>
      <c r="I4240" s="13">
        <v>40</v>
      </c>
      <c r="J4240" s="13">
        <v>59</v>
      </c>
      <c r="K4240" s="13">
        <v>0</v>
      </c>
      <c r="L4240" s="13">
        <v>0</v>
      </c>
      <c r="M4240" s="13">
        <v>0</v>
      </c>
      <c r="N4240" s="14">
        <f>D4240*$D$4</f>
        <v>169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301.15800000000002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470.15800000000002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470.2</v>
      </c>
      <c r="AD4240" s="48">
        <f>(ROUND(AC4240-AC4239,1)/AC4239)</f>
        <v>0.176088044022011</v>
      </c>
      <c r="AE4240" s="113"/>
      <c r="AF4240" s="60"/>
    </row>
    <row r="4241" spans="1:32">
      <c r="A4241" s="99" t="s">
        <v>815</v>
      </c>
      <c r="B4241" s="91">
        <v>32</v>
      </c>
      <c r="C4241" s="21" t="s">
        <v>849</v>
      </c>
      <c r="D4241" s="12">
        <v>130</v>
      </c>
      <c r="E4241" s="12">
        <v>0</v>
      </c>
      <c r="F4241" s="12">
        <v>0</v>
      </c>
      <c r="G4241" s="12">
        <v>0</v>
      </c>
      <c r="H4241" s="12">
        <v>0</v>
      </c>
      <c r="I4241" s="13">
        <v>20</v>
      </c>
      <c r="J4241" s="13">
        <v>50</v>
      </c>
      <c r="K4241" s="13">
        <v>0</v>
      </c>
      <c r="L4241" s="13">
        <v>0</v>
      </c>
      <c r="M4241" s="13">
        <v>0</v>
      </c>
      <c r="N4241" s="14">
        <f>D4241*$D$5</f>
        <v>182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191.1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373.1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28">ROUND(X4241+Y4241+Z4241+AA4241+AB4241,1)</f>
        <v>373.1</v>
      </c>
      <c r="AD4241" s="48">
        <f>(ROUND(AC4241-AC4239,1)/AC4239)</f>
        <v>-6.6783391695847918E-2</v>
      </c>
      <c r="AE4241" s="113" t="s">
        <v>813</v>
      </c>
      <c r="AF4241" s="60"/>
    </row>
    <row r="4242" spans="1:32">
      <c r="A4242" s="99" t="s">
        <v>816</v>
      </c>
      <c r="B4242" s="91">
        <v>0</v>
      </c>
      <c r="C4242" s="21" t="s">
        <v>337</v>
      </c>
      <c r="D4242" s="12">
        <v>130</v>
      </c>
      <c r="E4242" s="12">
        <v>0</v>
      </c>
      <c r="F4242" s="12">
        <v>0</v>
      </c>
      <c r="G4242" s="12">
        <v>0</v>
      </c>
      <c r="H4242" s="12">
        <v>0</v>
      </c>
      <c r="I4242" s="13">
        <v>20</v>
      </c>
      <c r="J4242" s="13">
        <v>50</v>
      </c>
      <c r="K4242" s="13">
        <v>0</v>
      </c>
      <c r="L4242" s="13">
        <v>0</v>
      </c>
      <c r="M4242" s="13">
        <v>0</v>
      </c>
      <c r="N4242" s="14">
        <f>D4242*$D$6</f>
        <v>182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191.1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373.1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3" si="1329">R4242+W4242</f>
        <v>0</v>
      </c>
      <c r="AC4242" s="15">
        <f t="shared" si="1328"/>
        <v>373.1</v>
      </c>
      <c r="AD4242" s="48">
        <f>(ROUND(AC4242-AC4239,1)/AC4239)</f>
        <v>-6.6783391695847918E-2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130</v>
      </c>
      <c r="E4243" s="12">
        <v>0</v>
      </c>
      <c r="F4243" s="12">
        <v>0</v>
      </c>
      <c r="G4243" s="12">
        <v>0</v>
      </c>
      <c r="H4243" s="12">
        <v>0</v>
      </c>
      <c r="I4243" s="13">
        <v>20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D4243*$D$7</f>
        <v>182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191.1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373.1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29"/>
        <v>0</v>
      </c>
      <c r="AC4243" s="15">
        <f t="shared" si="1328"/>
        <v>373.1</v>
      </c>
      <c r="AD4243" s="48">
        <f>(ROUND(AC4243-AC4239,1)/AC4239)</f>
        <v>-6.6783391695847918E-2</v>
      </c>
      <c r="AE4243" s="113"/>
      <c r="AF4243" s="60"/>
    </row>
    <row r="4244" spans="1:32">
      <c r="A4244" s="99" t="s">
        <v>666</v>
      </c>
      <c r="B4244" s="91"/>
      <c r="C4244" s="21" t="s">
        <v>339</v>
      </c>
      <c r="D4244" s="12">
        <v>130</v>
      </c>
      <c r="E4244" s="12">
        <v>0</v>
      </c>
      <c r="F4244" s="12">
        <v>0</v>
      </c>
      <c r="G4244" s="12">
        <v>0</v>
      </c>
      <c r="H4244" s="12">
        <v>0</v>
      </c>
      <c r="I4244" s="13">
        <v>20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D4244*$D$8</f>
        <v>182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191.1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373.1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29"/>
        <v>0</v>
      </c>
      <c r="AC4244" s="15">
        <f t="shared" si="1328"/>
        <v>373.1</v>
      </c>
      <c r="AD4244" s="48">
        <f>(ROUND(AC4244-AC4239,1)/AC4239)</f>
        <v>-6.6783391695847918E-2</v>
      </c>
      <c r="AE4244" s="113"/>
      <c r="AF4244" s="60"/>
    </row>
    <row r="4245" spans="1:32">
      <c r="A4245" s="99" t="s">
        <v>605</v>
      </c>
      <c r="B4245" s="91"/>
      <c r="C4245" s="21" t="s">
        <v>1</v>
      </c>
      <c r="D4245" s="12">
        <v>65</v>
      </c>
      <c r="E4245" s="12">
        <v>130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75</v>
      </c>
      <c r="L4245" s="13">
        <v>0</v>
      </c>
      <c r="M4245" s="13">
        <v>0</v>
      </c>
      <c r="N4245" s="14">
        <f>D4245*$D$9</f>
        <v>78</v>
      </c>
      <c r="O4245" s="14">
        <f>E4245*$E$9</f>
        <v>169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81.900000000000006</v>
      </c>
      <c r="T4245" s="14">
        <f>(O4245/100)*(K4245*$K$9)</f>
        <v>190.125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159.9</v>
      </c>
      <c r="Y4245" s="14">
        <f t="shared" si="1315"/>
        <v>359.125</v>
      </c>
      <c r="Z4245" s="14">
        <f t="shared" si="1316"/>
        <v>0</v>
      </c>
      <c r="AA4245" s="14">
        <f t="shared" si="1317"/>
        <v>0</v>
      </c>
      <c r="AB4245" s="14">
        <f t="shared" si="1329"/>
        <v>0</v>
      </c>
      <c r="AC4245" s="15">
        <f t="shared" si="1328"/>
        <v>519</v>
      </c>
      <c r="AD4245" s="48">
        <f>(ROUND(AC4245-AC4239,1)/AC4239)</f>
        <v>0.29814907453726863</v>
      </c>
      <c r="AE4245" s="113"/>
      <c r="AF4245" s="60"/>
    </row>
    <row r="4246" spans="1:32">
      <c r="A4246" s="99" t="s">
        <v>844</v>
      </c>
      <c r="B4246" s="91"/>
      <c r="C4246" s="21" t="s">
        <v>2</v>
      </c>
      <c r="D4246" s="12">
        <v>65</v>
      </c>
      <c r="E4246" s="12">
        <v>0</v>
      </c>
      <c r="F4246" s="12">
        <v>130</v>
      </c>
      <c r="G4246" s="12">
        <v>0</v>
      </c>
      <c r="H4246" s="12">
        <v>0</v>
      </c>
      <c r="I4246" s="13">
        <v>20</v>
      </c>
      <c r="J4246" s="13">
        <v>50</v>
      </c>
      <c r="K4246" s="13">
        <v>37.5</v>
      </c>
      <c r="L4246" s="13">
        <v>37.5</v>
      </c>
      <c r="M4246" s="13">
        <v>0</v>
      </c>
      <c r="N4246" s="14">
        <f>D4246*$D$10</f>
        <v>78</v>
      </c>
      <c r="O4246" s="14">
        <f>E4246*$E$10</f>
        <v>0</v>
      </c>
      <c r="P4246" s="14">
        <f>F4246*$F$10</f>
        <v>169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81.900000000000006</v>
      </c>
      <c r="T4246" s="14">
        <f>(O4246/100)*(K4246*$J$10)</f>
        <v>0</v>
      </c>
      <c r="U4246" s="14">
        <f>(P4246/100)*(K4246*$K$10)+(P4246/100)*(L4246*$L$10)</f>
        <v>190.125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159.9</v>
      </c>
      <c r="Y4246" s="14">
        <f t="shared" si="1315"/>
        <v>0</v>
      </c>
      <c r="Z4246" s="14">
        <f t="shared" si="1316"/>
        <v>359.125</v>
      </c>
      <c r="AA4246" s="14">
        <f t="shared" si="1317"/>
        <v>0</v>
      </c>
      <c r="AB4246" s="14">
        <f t="shared" si="1329"/>
        <v>0</v>
      </c>
      <c r="AC4246" s="15">
        <f t="shared" si="1328"/>
        <v>519</v>
      </c>
      <c r="AD4246" s="48">
        <f>(ROUND(AC4246-AC4239,1)/AC4239)</f>
        <v>0.29814907453726863</v>
      </c>
      <c r="AE4246" s="113"/>
      <c r="AF4246" s="60"/>
    </row>
    <row r="4247" spans="1:32">
      <c r="A4247" s="99" t="s">
        <v>845</v>
      </c>
      <c r="B4247" s="91"/>
      <c r="C4247" s="21" t="s">
        <v>3</v>
      </c>
      <c r="D4247" s="12">
        <v>65</v>
      </c>
      <c r="E4247" s="12">
        <v>0</v>
      </c>
      <c r="F4247" s="12">
        <v>0</v>
      </c>
      <c r="G4247" s="12">
        <v>130</v>
      </c>
      <c r="H4247" s="12">
        <v>0</v>
      </c>
      <c r="I4247" s="13">
        <v>20</v>
      </c>
      <c r="J4247" s="13">
        <v>50</v>
      </c>
      <c r="K4247" s="13">
        <v>0</v>
      </c>
      <c r="L4247" s="13">
        <v>75</v>
      </c>
      <c r="M4247" s="13">
        <v>0</v>
      </c>
      <c r="N4247" s="14">
        <f>D4247*$D$11</f>
        <v>78</v>
      </c>
      <c r="O4247" s="14">
        <f>E4247*$E$11</f>
        <v>0</v>
      </c>
      <c r="P4247" s="14">
        <f>F4247*$F$11</f>
        <v>0</v>
      </c>
      <c r="Q4247" s="14">
        <f>G4247*$G$11</f>
        <v>169</v>
      </c>
      <c r="R4247" s="14">
        <f>H4247*$H$11</f>
        <v>0</v>
      </c>
      <c r="S4247" s="14">
        <f>(N4247/100)*(I4247*$I$11)+(N4247/100)*(J4247*$J$11)</f>
        <v>81.900000000000006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190.125</v>
      </c>
      <c r="W4247" s="14">
        <f>(R4247/100)*(K4247*$K$11)+(R4247/100)*(L4247*$L$11)</f>
        <v>0</v>
      </c>
      <c r="X4247" s="14">
        <f t="shared" si="1314"/>
        <v>159.9</v>
      </c>
      <c r="Y4247" s="14">
        <f t="shared" si="1315"/>
        <v>0</v>
      </c>
      <c r="Z4247" s="14">
        <f t="shared" si="1316"/>
        <v>0</v>
      </c>
      <c r="AA4247" s="14">
        <f t="shared" si="1317"/>
        <v>359.125</v>
      </c>
      <c r="AB4247" s="14">
        <f t="shared" si="1329"/>
        <v>0</v>
      </c>
      <c r="AC4247" s="15">
        <f t="shared" si="1328"/>
        <v>519</v>
      </c>
      <c r="AD4247" s="48">
        <f>(ROUND(AC4247-AC4239,1)/AC4239)</f>
        <v>0.29814907453726863</v>
      </c>
      <c r="AE4247" s="113"/>
      <c r="AF4247" s="60"/>
    </row>
    <row r="4248" spans="1:32">
      <c r="A4248" s="99" t="s">
        <v>846</v>
      </c>
      <c r="B4248" s="91"/>
      <c r="C4248" s="21" t="s">
        <v>4</v>
      </c>
      <c r="D4248" s="12">
        <v>65</v>
      </c>
      <c r="E4248" s="12">
        <v>0</v>
      </c>
      <c r="F4248" s="12">
        <v>0</v>
      </c>
      <c r="G4248" s="12">
        <v>0</v>
      </c>
      <c r="H4248" s="12">
        <v>130</v>
      </c>
      <c r="I4248" s="13">
        <v>20</v>
      </c>
      <c r="J4248" s="13">
        <v>50</v>
      </c>
      <c r="K4248" s="13">
        <v>37.5</v>
      </c>
      <c r="L4248" s="13">
        <v>37.5</v>
      </c>
      <c r="M4248" s="13">
        <v>0</v>
      </c>
      <c r="N4248" s="14">
        <f>D4248*$D$12</f>
        <v>78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169</v>
      </c>
      <c r="S4248" s="14">
        <f>(N4248/100)*(I4248*$I$12)+(N4248/100)*(J4248*$J$12)</f>
        <v>81.900000000000006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190.125</v>
      </c>
      <c r="X4248" s="14">
        <f t="shared" si="1314"/>
        <v>159.9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29"/>
        <v>359.125</v>
      </c>
      <c r="AC4248" s="15">
        <f t="shared" si="1328"/>
        <v>519</v>
      </c>
      <c r="AD4248" s="48">
        <f>(ROUND(AC4248-AC4239,1)/AC4239)</f>
        <v>0.29814907453726863</v>
      </c>
      <c r="AE4248" s="113"/>
      <c r="AF4248" s="60"/>
    </row>
    <row r="4249" spans="1:32">
      <c r="A4249" s="99" t="s">
        <v>847</v>
      </c>
      <c r="B4249" s="91"/>
      <c r="C4249" s="21" t="s">
        <v>327</v>
      </c>
      <c r="D4249" s="12">
        <v>130</v>
      </c>
      <c r="E4249" s="12">
        <v>0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0</v>
      </c>
      <c r="L4249" s="13">
        <v>0</v>
      </c>
      <c r="M4249" s="13">
        <v>65</v>
      </c>
      <c r="N4249" s="14">
        <f>D4249*$D$13</f>
        <v>169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342.22500000000002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511.22500000000002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29"/>
        <v>0</v>
      </c>
      <c r="AC4249" s="15">
        <f t="shared" si="1328"/>
        <v>511.2</v>
      </c>
      <c r="AD4249" s="48">
        <f>(ROUND(AC4249-AC4239,1)/AC4239)</f>
        <v>0.27863931965982991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130</v>
      </c>
      <c r="E4250" s="12">
        <v>0</v>
      </c>
      <c r="F4250" s="12">
        <v>0</v>
      </c>
      <c r="G4250" s="12">
        <v>0</v>
      </c>
      <c r="H4250" s="12">
        <v>0</v>
      </c>
      <c r="I4250" s="13">
        <v>20</v>
      </c>
      <c r="J4250" s="13">
        <v>50</v>
      </c>
      <c r="K4250" s="13">
        <v>65</v>
      </c>
      <c r="L4250" s="13">
        <v>0</v>
      </c>
      <c r="M4250" s="13">
        <v>0</v>
      </c>
      <c r="N4250" s="14">
        <f>D4250*$D$14</f>
        <v>169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342.22500000000002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511.22500000000002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29"/>
        <v>0</v>
      </c>
      <c r="AC4250" s="15">
        <f t="shared" si="1328"/>
        <v>511.2</v>
      </c>
      <c r="AD4250" s="48">
        <f>(ROUND(AC4250-AC4239,1)/AC4239)</f>
        <v>0.27863931965982991</v>
      </c>
      <c r="AE4250" s="113"/>
      <c r="AF4250" s="60"/>
    </row>
    <row r="4251" spans="1:32">
      <c r="A4251" s="99"/>
      <c r="B4251" s="91"/>
      <c r="C4251" s="21" t="s">
        <v>329</v>
      </c>
      <c r="D4251" s="12">
        <v>130</v>
      </c>
      <c r="E4251" s="12">
        <v>0</v>
      </c>
      <c r="F4251" s="12">
        <v>0</v>
      </c>
      <c r="G4251" s="12">
        <v>0</v>
      </c>
      <c r="H4251" s="12">
        <v>0</v>
      </c>
      <c r="I4251" s="13">
        <v>20</v>
      </c>
      <c r="J4251" s="13">
        <v>50</v>
      </c>
      <c r="K4251" s="13">
        <v>0</v>
      </c>
      <c r="L4251" s="13">
        <v>65</v>
      </c>
      <c r="M4251" s="13">
        <v>0</v>
      </c>
      <c r="N4251" s="14">
        <f>D4251*$D$15</f>
        <v>169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342.22500000000002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511.22500000000002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29"/>
        <v>0</v>
      </c>
      <c r="AC4251" s="15">
        <f t="shared" si="1328"/>
        <v>511.2</v>
      </c>
      <c r="AD4251" s="48">
        <f>(ROUND(AC4251-AC4239,1)/AC4239)</f>
        <v>0.27863931965982991</v>
      </c>
      <c r="AE4251" s="113"/>
      <c r="AF4251" s="60"/>
    </row>
    <row r="4252" spans="1:32">
      <c r="A4252" s="99"/>
      <c r="B4252" s="91"/>
      <c r="C4252" s="21" t="s">
        <v>325</v>
      </c>
      <c r="D4252" s="12">
        <v>130</v>
      </c>
      <c r="E4252" s="12">
        <v>0</v>
      </c>
      <c r="F4252" s="12">
        <v>0</v>
      </c>
      <c r="G4252" s="12">
        <v>0</v>
      </c>
      <c r="H4252" s="12">
        <v>0</v>
      </c>
      <c r="I4252" s="13">
        <v>20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169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321.43799999999999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490.43799999999999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29"/>
        <v>0</v>
      </c>
      <c r="AC4252" s="15">
        <f t="shared" si="1328"/>
        <v>490.4</v>
      </c>
      <c r="AD4252" s="48">
        <f>(ROUND(AC4252-AC4239,1)/AC4239)</f>
        <v>0.22661330665332663</v>
      </c>
      <c r="AE4252" s="113"/>
      <c r="AF4252" s="60"/>
    </row>
    <row r="4253" spans="1:32">
      <c r="A4253" s="99"/>
      <c r="B4253" s="91"/>
      <c r="C4253" s="21" t="s">
        <v>326</v>
      </c>
      <c r="D4253" s="12">
        <v>130</v>
      </c>
      <c r="E4253" s="12">
        <v>0</v>
      </c>
      <c r="F4253" s="12">
        <v>0</v>
      </c>
      <c r="G4253" s="12">
        <v>0</v>
      </c>
      <c r="H4253" s="12">
        <v>0</v>
      </c>
      <c r="I4253" s="13">
        <v>51</v>
      </c>
      <c r="J4253" s="13">
        <v>50</v>
      </c>
      <c r="K4253" s="13">
        <v>0</v>
      </c>
      <c r="L4253" s="13">
        <v>0</v>
      </c>
      <c r="M4253" s="13">
        <v>0</v>
      </c>
      <c r="N4253" s="14">
        <f>D4253*$D$17</f>
        <v>169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282.73699999999997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451.73699999999997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29"/>
        <v>0</v>
      </c>
      <c r="AC4253" s="15">
        <f t="shared" si="1328"/>
        <v>451.7</v>
      </c>
      <c r="AD4253" s="48">
        <f>(ROUND(AC4253-AC4239,1)/AC4239)</f>
        <v>0.12981490745372687</v>
      </c>
      <c r="AE4253" s="113"/>
      <c r="AF4253" s="60"/>
    </row>
    <row r="4254" spans="1:32">
      <c r="A4254" s="106" t="s">
        <v>0</v>
      </c>
      <c r="B4254" s="92" t="s">
        <v>189</v>
      </c>
      <c r="C4254" s="50" t="s">
        <v>242</v>
      </c>
      <c r="D4254" s="11">
        <v>100</v>
      </c>
      <c r="E4254" s="11">
        <v>75</v>
      </c>
      <c r="F4254" s="11">
        <v>0</v>
      </c>
      <c r="G4254" s="11">
        <v>0</v>
      </c>
      <c r="H4254" s="11">
        <v>0</v>
      </c>
      <c r="I4254" s="51">
        <v>20</v>
      </c>
      <c r="J4254" s="51">
        <v>50</v>
      </c>
      <c r="K4254" s="51">
        <v>25</v>
      </c>
      <c r="L4254" s="51">
        <v>0</v>
      </c>
      <c r="M4254" s="51">
        <v>0</v>
      </c>
      <c r="N4254" s="52">
        <f>D4254*$D$3</f>
        <v>150</v>
      </c>
      <c r="O4254" s="52">
        <f>E4254*$E$3</f>
        <v>112.5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157.5</v>
      </c>
      <c r="T4254" s="52">
        <f>(O4254/100)*(K4254*$K$3)</f>
        <v>42.1875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307.5</v>
      </c>
      <c r="Y4254" s="52">
        <f t="shared" si="1315"/>
        <v>154.6875</v>
      </c>
      <c r="Z4254" s="52">
        <f t="shared" si="1316"/>
        <v>0</v>
      </c>
      <c r="AA4254" s="52">
        <f t="shared" si="1317"/>
        <v>0</v>
      </c>
      <c r="AB4254" s="52">
        <f>R4254+W4254</f>
        <v>0</v>
      </c>
      <c r="AC4254" s="53">
        <f>ROUND(X4254+Y4254+Z4254+AA4254+AB4254,1)</f>
        <v>462.2</v>
      </c>
      <c r="AD4254" s="58"/>
      <c r="AE4254" s="113"/>
      <c r="AF4254" s="60"/>
    </row>
    <row r="4255" spans="1:32">
      <c r="A4255" s="99" t="s">
        <v>814</v>
      </c>
      <c r="B4255" s="93">
        <v>10</v>
      </c>
      <c r="C4255" s="21"/>
      <c r="D4255" s="12"/>
      <c r="E4255" s="12"/>
      <c r="F4255" s="12"/>
      <c r="G4255" s="12"/>
      <c r="H4255" s="12"/>
      <c r="I4255" s="13"/>
      <c r="J4255" s="13"/>
      <c r="K4255" s="13"/>
      <c r="L4255" s="13"/>
      <c r="M4255" s="13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5"/>
      <c r="AD4255" s="48"/>
      <c r="AE4255" s="113"/>
      <c r="AF4255" s="60"/>
    </row>
    <row r="4256" spans="1:32">
      <c r="A4256" s="99" t="s">
        <v>815</v>
      </c>
      <c r="B4256" s="93">
        <v>20</v>
      </c>
      <c r="C4256" s="21"/>
      <c r="D4256" s="12"/>
      <c r="E4256" s="12"/>
      <c r="F4256" s="12"/>
      <c r="G4256" s="12"/>
      <c r="H4256" s="12"/>
      <c r="I4256" s="13"/>
      <c r="J4256" s="13"/>
      <c r="K4256" s="13"/>
      <c r="L4256" s="13"/>
      <c r="M4256" s="13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5"/>
      <c r="AD4256" s="48"/>
      <c r="AE4256" s="113" t="s">
        <v>813</v>
      </c>
      <c r="AF4256" s="60"/>
    </row>
    <row r="4257" spans="1:32">
      <c r="A4257" s="99" t="s">
        <v>816</v>
      </c>
      <c r="B4257" s="93">
        <v>40</v>
      </c>
      <c r="C4257" s="21"/>
      <c r="D4257" s="12"/>
      <c r="E4257" s="12"/>
      <c r="F4257" s="12"/>
      <c r="G4257" s="12"/>
      <c r="H4257" s="12"/>
      <c r="I4257" s="13"/>
      <c r="J4257" s="13"/>
      <c r="K4257" s="13"/>
      <c r="L4257" s="13"/>
      <c r="M4257" s="13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5"/>
      <c r="AD4257" s="48"/>
      <c r="AE4257" s="113"/>
      <c r="AF4257" s="60"/>
    </row>
    <row r="4258" spans="1:32">
      <c r="A4258" s="99" t="s">
        <v>817</v>
      </c>
      <c r="B4258" s="93">
        <v>0</v>
      </c>
      <c r="C4258" s="21"/>
      <c r="D4258" s="12"/>
      <c r="E4258" s="12"/>
      <c r="F4258" s="12"/>
      <c r="G4258" s="12"/>
      <c r="H4258" s="12"/>
      <c r="I4258" s="13"/>
      <c r="J4258" s="13"/>
      <c r="K4258" s="13"/>
      <c r="L4258" s="13"/>
      <c r="M4258" s="13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5"/>
      <c r="AD4258" s="48"/>
      <c r="AE4258" s="113"/>
      <c r="AF4258" s="60"/>
    </row>
    <row r="4259" spans="1:32">
      <c r="A4259" s="99" t="s">
        <v>666</v>
      </c>
      <c r="B4259" s="93"/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605</v>
      </c>
      <c r="B4260" s="93"/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844</v>
      </c>
      <c r="B4261" s="93"/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845</v>
      </c>
      <c r="B4262" s="93"/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846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847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848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/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/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106" t="s">
        <v>0</v>
      </c>
      <c r="B4268" s="108" t="s">
        <v>237</v>
      </c>
      <c r="C4268" s="50" t="s">
        <v>242</v>
      </c>
      <c r="D4268" s="11">
        <v>120</v>
      </c>
      <c r="E4268" s="11">
        <v>0</v>
      </c>
      <c r="F4268" s="11">
        <v>0</v>
      </c>
      <c r="G4268" s="11">
        <v>0</v>
      </c>
      <c r="H4268" s="11">
        <v>0</v>
      </c>
      <c r="I4268" s="51">
        <v>20</v>
      </c>
      <c r="J4268" s="51">
        <v>40</v>
      </c>
      <c r="K4268" s="51">
        <v>0</v>
      </c>
      <c r="L4268" s="51">
        <v>30</v>
      </c>
      <c r="M4268" s="51">
        <v>0</v>
      </c>
      <c r="N4268" s="52">
        <f>D4268*$D$3</f>
        <v>180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(N4268/100)*(I4268*$I$3)+(N4268/100)*(J4268*$J$3)+(N4268/100)*(L4268*$L$3)</f>
        <v>243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97" si="1330">N4268+S4268</f>
        <v>423</v>
      </c>
      <c r="Y4268" s="52">
        <f t="shared" ref="Y4268:Y4297" si="1331">O4268+T4268</f>
        <v>0</v>
      </c>
      <c r="Z4268" s="52">
        <f t="shared" ref="Z4268:Z4297" si="1332">P4268+U4268</f>
        <v>0</v>
      </c>
      <c r="AA4268" s="52">
        <f t="shared" ref="AA4268:AA4297" si="1333">Q4268+V4268</f>
        <v>0</v>
      </c>
      <c r="AB4268" s="52">
        <f>R4268+W4268</f>
        <v>0</v>
      </c>
      <c r="AC4268" s="53">
        <f>ROUND(X4268+Y4268+Z4268+AA4268+AB4268,1)</f>
        <v>423</v>
      </c>
      <c r="AD4268" s="58" t="s">
        <v>329</v>
      </c>
      <c r="AE4268" s="113"/>
      <c r="AF4268" s="60"/>
    </row>
    <row r="4269" spans="1:32">
      <c r="A4269" s="99" t="s">
        <v>814</v>
      </c>
      <c r="B4269" s="91">
        <v>12</v>
      </c>
      <c r="C4269" s="21" t="s">
        <v>324</v>
      </c>
      <c r="D4269" s="12">
        <v>120</v>
      </c>
      <c r="E4269" s="12">
        <v>0</v>
      </c>
      <c r="F4269" s="12">
        <v>0</v>
      </c>
      <c r="G4269" s="12">
        <v>0</v>
      </c>
      <c r="H4269" s="12">
        <v>0</v>
      </c>
      <c r="I4269" s="13">
        <v>37</v>
      </c>
      <c r="J4269" s="13">
        <v>60</v>
      </c>
      <c r="K4269" s="13">
        <v>0</v>
      </c>
      <c r="L4269" s="13">
        <v>30</v>
      </c>
      <c r="M4269" s="13">
        <v>0</v>
      </c>
      <c r="N4269" s="14">
        <f>D4269*$D$4</f>
        <v>156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(N4269/100)*(I4269*$I$4)+(N4269/100)*(J4269*$J$4)+(N4269/100)*(L4269*$L$4)</f>
        <v>342.57600000000002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498.57600000000002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498.6</v>
      </c>
      <c r="AD4269" s="48">
        <f>(ROUND(AC4269-AC4268,1)/AC4268)</f>
        <v>0.17872340425531913</v>
      </c>
      <c r="AE4269" s="111"/>
      <c r="AF4269" s="63"/>
    </row>
    <row r="4270" spans="1:32">
      <c r="A4270" s="99" t="s">
        <v>815</v>
      </c>
      <c r="B4270" s="91">
        <v>12</v>
      </c>
      <c r="C4270" s="21" t="s">
        <v>849</v>
      </c>
      <c r="D4270" s="12">
        <v>120</v>
      </c>
      <c r="E4270" s="12">
        <v>0</v>
      </c>
      <c r="F4270" s="12">
        <v>0</v>
      </c>
      <c r="G4270" s="12">
        <v>0</v>
      </c>
      <c r="H4270" s="12">
        <v>0</v>
      </c>
      <c r="I4270" s="13">
        <v>20</v>
      </c>
      <c r="J4270" s="13">
        <v>40</v>
      </c>
      <c r="K4270" s="13">
        <v>0</v>
      </c>
      <c r="L4270" s="13">
        <v>30</v>
      </c>
      <c r="M4270" s="13">
        <v>0</v>
      </c>
      <c r="N4270" s="14">
        <f>D4270*$D$5</f>
        <v>168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(N4270/100)*(I4270*$I$5)+(N4270/100)*(J4270*$J$5)+(N4270/100)*(L4270*$L$5)</f>
        <v>226.79999999999998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394.79999999999995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394.8</v>
      </c>
      <c r="AD4270" s="48">
        <f>(ROUND(AC4270-AC4268,1)/AC4268)</f>
        <v>-6.6666666666666666E-2</v>
      </c>
      <c r="AE4270" s="113"/>
      <c r="AF4270" s="60"/>
    </row>
    <row r="4271" spans="1:32">
      <c r="A4271" s="99" t="s">
        <v>816</v>
      </c>
      <c r="B4271" s="91">
        <v>0</v>
      </c>
      <c r="C4271" s="21" t="s">
        <v>337</v>
      </c>
      <c r="D4271" s="12">
        <v>120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30</v>
      </c>
      <c r="M4271" s="13">
        <v>0</v>
      </c>
      <c r="N4271" s="14">
        <f>D4271*$D$6</f>
        <v>168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(N4271/100)*(I4271*$I$6)+(N4271/100)*(J4271*$J$6)+(N4271/100)*(L4271*$L$6)</f>
        <v>226.79999999999998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394.79999999999995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394.8</v>
      </c>
      <c r="AD4271" s="48">
        <f>(ROUND(AC4271-AC4268,1)/AC4268)</f>
        <v>-6.6666666666666666E-2</v>
      </c>
      <c r="AE4271" s="113"/>
      <c r="AF4271" s="60"/>
    </row>
    <row r="4272" spans="1:32">
      <c r="A4272" s="99" t="s">
        <v>817</v>
      </c>
      <c r="B4272" s="91">
        <v>30</v>
      </c>
      <c r="C4272" s="21" t="s">
        <v>338</v>
      </c>
      <c r="D4272" s="12">
        <v>120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30</v>
      </c>
      <c r="M4272" s="13">
        <v>0</v>
      </c>
      <c r="N4272" s="14">
        <f>D4272*$D$7</f>
        <v>168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(N4272/100)*(I4272*$I$7)+(N4272/100)*(J4272*$J$7)+(N4272/100)*(L4272*$L$7)</f>
        <v>226.79999999999998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394.79999999999995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394.8</v>
      </c>
      <c r="AD4272" s="48">
        <f>(ROUND(AC4272-AC4268,1)/AC4268)</f>
        <v>-6.6666666666666666E-2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30</v>
      </c>
      <c r="M4273" s="13">
        <v>0</v>
      </c>
      <c r="N4273" s="14">
        <f>D4273*$D$8</f>
        <v>168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(N4273/100)*(I4273*$I$8)+(N4273/100)*(J4273*$J$8)+(N4273/100)*(L4273*$L$8)</f>
        <v>226.79999999999998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394.79999999999995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394.8</v>
      </c>
      <c r="AD4273" s="48">
        <f>(ROUND(AC4273-AC4268,1)/AC4268)</f>
        <v>-6.6666666666666666E-2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60</v>
      </c>
      <c r="E4274" s="12">
        <v>120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108</v>
      </c>
      <c r="L4274" s="13">
        <v>0</v>
      </c>
      <c r="M4274" s="13">
        <v>0</v>
      </c>
      <c r="N4274" s="14">
        <f>D4274*$D$9</f>
        <v>72</v>
      </c>
      <c r="O4274" s="14">
        <f>E4274*$E$9</f>
        <v>156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(N4274/100)*(I4274*$I$9)+(N4274/100)*(J4274*$J$9)+(N4274/100)*(L4274*$L$9)</f>
        <v>64.8</v>
      </c>
      <c r="T4274" s="14">
        <f>(O4274/100)*(K4274*$K$9)</f>
        <v>252.72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136.80000000000001</v>
      </c>
      <c r="Y4274" s="14">
        <f t="shared" si="1331"/>
        <v>408.72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545.5</v>
      </c>
      <c r="AD4274" s="48">
        <f>(ROUND(AC4274-AC4268,1)/AC4268)</f>
        <v>0.28959810874704489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60</v>
      </c>
      <c r="E4275" s="12">
        <v>0</v>
      </c>
      <c r="F4275" s="12">
        <v>120</v>
      </c>
      <c r="G4275" s="12">
        <v>0</v>
      </c>
      <c r="H4275" s="12">
        <v>0</v>
      </c>
      <c r="I4275" s="13">
        <v>20</v>
      </c>
      <c r="J4275" s="13">
        <v>40</v>
      </c>
      <c r="K4275" s="13">
        <v>44.5</v>
      </c>
      <c r="L4275" s="13">
        <v>44.5</v>
      </c>
      <c r="M4275" s="13">
        <v>0</v>
      </c>
      <c r="N4275" s="14">
        <f>D4275*$D$10</f>
        <v>72</v>
      </c>
      <c r="O4275" s="14">
        <f>E4275*$E$10</f>
        <v>0</v>
      </c>
      <c r="P4275" s="14">
        <f>F4275*$F$10</f>
        <v>156</v>
      </c>
      <c r="Q4275" s="14">
        <f>G4275*$G$10</f>
        <v>0</v>
      </c>
      <c r="R4275" s="14">
        <f>H4275*$H$10</f>
        <v>0</v>
      </c>
      <c r="S4275" s="14">
        <f>(N4275/100)*(I4275*$I$10)+(N4275/100)*(J4275*$J$10)+(N4275/100)*(L4275*$L$10)</f>
        <v>112.85999999999999</v>
      </c>
      <c r="T4275" s="14">
        <f>(O4275/100)*(K4275*$J$10)</f>
        <v>0</v>
      </c>
      <c r="U4275" s="14">
        <f>(P4275/100)*(K4275*$K$10)+(P4275/100)*(L4275*$L$10)</f>
        <v>208.26000000000002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184.85999999999999</v>
      </c>
      <c r="Y4275" s="14">
        <f t="shared" si="1331"/>
        <v>0</v>
      </c>
      <c r="Z4275" s="14">
        <f t="shared" si="1332"/>
        <v>364.26</v>
      </c>
      <c r="AA4275" s="14">
        <f t="shared" si="1333"/>
        <v>0</v>
      </c>
      <c r="AB4275" s="14">
        <f t="shared" si="1335"/>
        <v>0</v>
      </c>
      <c r="AC4275" s="15">
        <f t="shared" si="1334"/>
        <v>549.1</v>
      </c>
      <c r="AD4275" s="48">
        <f>(ROUND(AC4275-AC4268,1)/AC4268)</f>
        <v>0.29810874704491724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60</v>
      </c>
      <c r="E4276" s="12">
        <v>0</v>
      </c>
      <c r="F4276" s="12">
        <v>0</v>
      </c>
      <c r="G4276" s="12">
        <v>120</v>
      </c>
      <c r="H4276" s="12">
        <v>0</v>
      </c>
      <c r="I4276" s="13">
        <v>20</v>
      </c>
      <c r="J4276" s="13">
        <v>40</v>
      </c>
      <c r="K4276" s="13">
        <v>0</v>
      </c>
      <c r="L4276" s="13">
        <v>75</v>
      </c>
      <c r="M4276" s="13">
        <v>0</v>
      </c>
      <c r="N4276" s="14">
        <f>D4276*$D$11</f>
        <v>72</v>
      </c>
      <c r="O4276" s="14">
        <f>E4276*$E$11</f>
        <v>0</v>
      </c>
      <c r="P4276" s="14">
        <f>F4276*$F$11</f>
        <v>0</v>
      </c>
      <c r="Q4276" s="14">
        <f>G4276*$G$11</f>
        <v>156</v>
      </c>
      <c r="R4276" s="14">
        <f>H4276*$H$11</f>
        <v>0</v>
      </c>
      <c r="S4276" s="14">
        <f>(N4276/100)*(I4276*$I$11)+(N4276/100)*(J4276*$J$11)+(N4276/100)*(L4276*$L$11)</f>
        <v>145.80000000000001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175.5</v>
      </c>
      <c r="W4276" s="14">
        <f>(R4276/100)*(K4276*$K$11)+(R4276/100)*(L4276*$L$11)</f>
        <v>0</v>
      </c>
      <c r="X4276" s="14">
        <f t="shared" si="1330"/>
        <v>217.8</v>
      </c>
      <c r="Y4276" s="14">
        <f t="shared" si="1331"/>
        <v>0</v>
      </c>
      <c r="Z4276" s="14">
        <f t="shared" si="1332"/>
        <v>0</v>
      </c>
      <c r="AA4276" s="14">
        <f t="shared" si="1333"/>
        <v>331.5</v>
      </c>
      <c r="AB4276" s="14">
        <f t="shared" si="1335"/>
        <v>0</v>
      </c>
      <c r="AC4276" s="15">
        <f t="shared" si="1334"/>
        <v>549.29999999999995</v>
      </c>
      <c r="AD4276" s="48">
        <f>(ROUND(AC4276-AC4268,1)/AC4268)</f>
        <v>0.29858156028368793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60</v>
      </c>
      <c r="E4277" s="12">
        <v>0</v>
      </c>
      <c r="F4277" s="12">
        <v>0</v>
      </c>
      <c r="G4277" s="12">
        <v>0</v>
      </c>
      <c r="H4277" s="12">
        <v>120</v>
      </c>
      <c r="I4277" s="13">
        <v>20</v>
      </c>
      <c r="J4277" s="13">
        <v>40</v>
      </c>
      <c r="K4277" s="13">
        <v>44.5</v>
      </c>
      <c r="L4277" s="13">
        <v>44.5</v>
      </c>
      <c r="M4277" s="13">
        <v>0</v>
      </c>
      <c r="N4277" s="14">
        <f>D4277*$D$12</f>
        <v>72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156</v>
      </c>
      <c r="S4277" s="14">
        <f>(N4277/100)*(I4277*$I$12)+(N4277/100)*(J4277*$J$12)+(N4277/100)*(L4277*$L$12)</f>
        <v>112.85999999999999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208.26000000000002</v>
      </c>
      <c r="X4277" s="14">
        <f t="shared" si="1330"/>
        <v>184.85999999999999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364.26</v>
      </c>
      <c r="AC4277" s="15">
        <f t="shared" si="1334"/>
        <v>549.1</v>
      </c>
      <c r="AD4277" s="48">
        <f>(ROUND(AC4277-AC4268,1)/AC4268)</f>
        <v>0.29810874704491724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120</v>
      </c>
      <c r="E4278" s="12">
        <v>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0</v>
      </c>
      <c r="L4278" s="13">
        <v>30</v>
      </c>
      <c r="M4278" s="13">
        <v>75</v>
      </c>
      <c r="N4278" s="14">
        <f>D4278*$D$13</f>
        <v>156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(N4278/100)*(I4278*$I$13)+(N4278/100)*(J4278*$J$13)+(N4278/100)*(M4278*$M$13)+(N4278/100)*(L4278*$L$13)</f>
        <v>386.09999999999997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542.09999999999991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542.1</v>
      </c>
      <c r="AD4278" s="48">
        <f>(ROUND(AC4278-AC4268,1)/AC4268)</f>
        <v>0.28156028368794322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140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72</v>
      </c>
      <c r="L4279" s="13">
        <v>0</v>
      </c>
      <c r="M4279" s="13">
        <v>0</v>
      </c>
      <c r="N4279" s="14">
        <f>D4279*$D$14</f>
        <v>182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360.36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542.36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542.4</v>
      </c>
      <c r="AD4279" s="48">
        <f>(ROUND(AC4279-AC4268,1)/AC4268)</f>
        <v>0.28226950354609931</v>
      </c>
      <c r="AE4279" s="113"/>
      <c r="AF4279" s="60"/>
    </row>
    <row r="4280" spans="1:32">
      <c r="A4280" s="99"/>
      <c r="B4280" s="91"/>
      <c r="C4280" s="21" t="s">
        <v>329</v>
      </c>
      <c r="D4280" s="12">
        <v>140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0</v>
      </c>
      <c r="L4280" s="13">
        <v>72</v>
      </c>
      <c r="M4280" s="13">
        <v>0</v>
      </c>
      <c r="N4280" s="14">
        <f>D4280*$D$15</f>
        <v>182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360.36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542.36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542.4</v>
      </c>
      <c r="AD4280" s="48">
        <f>(ROUND(AC4280-AC4268,1)/AC4268)</f>
        <v>0.28226950354609931</v>
      </c>
      <c r="AE4280" s="113"/>
      <c r="AF4280" s="60"/>
    </row>
    <row r="4281" spans="1:32">
      <c r="A4281" s="99"/>
      <c r="B4281" s="91"/>
      <c r="C4281" s="21" t="s">
        <v>325</v>
      </c>
      <c r="D4281" s="12">
        <v>120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73</v>
      </c>
      <c r="K4281" s="13">
        <v>0</v>
      </c>
      <c r="L4281" s="13">
        <v>30</v>
      </c>
      <c r="M4281" s="13">
        <v>0</v>
      </c>
      <c r="N4281" s="14">
        <f>D4281*$D$16</f>
        <v>156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(N4281/100)*(I4281*$I$16)+(N4281/100)*(J4281*$J$16)+(N4281/100)*(L4281*$L$16)</f>
        <v>363.32399999999996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519.32399999999996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519.29999999999995</v>
      </c>
      <c r="AD4281" s="48">
        <f>(ROUND(AC4281-AC4268,1)/AC4268)</f>
        <v>0.2276595744680851</v>
      </c>
      <c r="AE4281" s="113"/>
      <c r="AF4281" s="60"/>
    </row>
    <row r="4282" spans="1:32">
      <c r="A4282" s="99"/>
      <c r="B4282" s="91"/>
      <c r="C4282" s="21" t="s">
        <v>326</v>
      </c>
      <c r="D4282" s="12">
        <v>120</v>
      </c>
      <c r="E4282" s="12">
        <v>0</v>
      </c>
      <c r="F4282" s="12">
        <v>0</v>
      </c>
      <c r="G4282" s="12">
        <v>0</v>
      </c>
      <c r="H4282" s="12">
        <v>0</v>
      </c>
      <c r="I4282" s="13">
        <v>52</v>
      </c>
      <c r="J4282" s="13">
        <v>40</v>
      </c>
      <c r="K4282" s="13">
        <v>0</v>
      </c>
      <c r="L4282" s="13">
        <v>30</v>
      </c>
      <c r="M4282" s="13">
        <v>0</v>
      </c>
      <c r="N4282" s="14">
        <f>D4282*$D$17</f>
        <v>156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(N4282/100)*(I4282*$I$17)+(N4282/100)*(J4282*$J$17)+(N4282/100)*(L4282*$L$17)</f>
        <v>319.17599999999999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475.17599999999999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475.2</v>
      </c>
      <c r="AD4282" s="48">
        <f>(ROUND(AC4282-AC4268,1)/AC4268)</f>
        <v>0.12340425531914895</v>
      </c>
      <c r="AE4282" s="113"/>
      <c r="AF4282" s="60"/>
    </row>
    <row r="4283" spans="1:32">
      <c r="A4283" s="106" t="s">
        <v>0</v>
      </c>
      <c r="B4283" s="92" t="s">
        <v>626</v>
      </c>
      <c r="C4283" s="50" t="s">
        <v>242</v>
      </c>
      <c r="D4283" s="11">
        <v>125</v>
      </c>
      <c r="E4283" s="11">
        <v>0</v>
      </c>
      <c r="F4283" s="11">
        <v>0</v>
      </c>
      <c r="G4283" s="11">
        <v>0</v>
      </c>
      <c r="H4283" s="11">
        <v>0</v>
      </c>
      <c r="I4283" s="51">
        <v>10</v>
      </c>
      <c r="J4283" s="51">
        <v>70</v>
      </c>
      <c r="K4283" s="51">
        <v>0</v>
      </c>
      <c r="L4283" s="51">
        <v>0</v>
      </c>
      <c r="M4283" s="51">
        <v>0</v>
      </c>
      <c r="N4283" s="52">
        <f>D4283*$D$3</f>
        <v>187.5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225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412.5</v>
      </c>
      <c r="Y4283" s="52">
        <f t="shared" si="1331"/>
        <v>0</v>
      </c>
      <c r="Z4283" s="52">
        <f t="shared" si="1332"/>
        <v>0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412.5</v>
      </c>
      <c r="AD4283" s="58"/>
      <c r="AE4283" s="113"/>
      <c r="AF4283" s="60"/>
    </row>
    <row r="4284" spans="1:32">
      <c r="A4284" s="99" t="s">
        <v>814</v>
      </c>
      <c r="B4284" s="93">
        <v>12</v>
      </c>
      <c r="C4284" s="21" t="s">
        <v>324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80</v>
      </c>
      <c r="K4284" s="13">
        <v>0</v>
      </c>
      <c r="L4284" s="13">
        <v>0</v>
      </c>
      <c r="M4284" s="13">
        <v>0</v>
      </c>
      <c r="N4284" s="14">
        <f>D4284*$D$4</f>
        <v>162.5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321.75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0"/>
        <v>484.25</v>
      </c>
      <c r="Y4284" s="14">
        <f t="shared" si="1331"/>
        <v>0</v>
      </c>
      <c r="Z4284" s="14">
        <f t="shared" si="1332"/>
        <v>0</v>
      </c>
      <c r="AA4284" s="14">
        <f t="shared" si="1333"/>
        <v>0</v>
      </c>
      <c r="AB4284" s="14">
        <f>R4284+W4284</f>
        <v>0</v>
      </c>
      <c r="AC4284" s="15">
        <f>ROUND(X4284+Y4284+Z4284+AA4284+AB4284,1)</f>
        <v>484.3</v>
      </c>
      <c r="AD4284" s="48">
        <f>(ROUND(AC4284-AC4283,1)/AC4283)</f>
        <v>0.17406060606060605</v>
      </c>
      <c r="AE4284" s="113"/>
      <c r="AF4284" s="60"/>
    </row>
    <row r="4285" spans="1:32">
      <c r="A4285" s="99" t="s">
        <v>815</v>
      </c>
      <c r="B4285" s="93">
        <v>36</v>
      </c>
      <c r="C4285" s="21" t="s">
        <v>849</v>
      </c>
      <c r="D4285" s="12">
        <v>125</v>
      </c>
      <c r="E4285" s="12">
        <v>0</v>
      </c>
      <c r="F4285" s="12">
        <v>0</v>
      </c>
      <c r="G4285" s="12">
        <v>0</v>
      </c>
      <c r="H4285" s="12">
        <v>0</v>
      </c>
      <c r="I4285" s="13">
        <v>10</v>
      </c>
      <c r="J4285" s="13">
        <v>70</v>
      </c>
      <c r="K4285" s="13">
        <v>0</v>
      </c>
      <c r="L4285" s="13">
        <v>0</v>
      </c>
      <c r="M4285" s="13">
        <v>0</v>
      </c>
      <c r="N4285" s="14">
        <f>D4285*$D$5</f>
        <v>175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210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0"/>
        <v>385</v>
      </c>
      <c r="Y4285" s="14">
        <f t="shared" si="1331"/>
        <v>0</v>
      </c>
      <c r="Z4285" s="14">
        <f t="shared" si="1332"/>
        <v>0</v>
      </c>
      <c r="AA4285" s="14">
        <f t="shared" si="1333"/>
        <v>0</v>
      </c>
      <c r="AB4285" s="14">
        <f>R4285+W4285</f>
        <v>0</v>
      </c>
      <c r="AC4285" s="15">
        <f t="shared" ref="AC4285:AC4297" si="1336">ROUND(X4285+Y4285+Z4285+AA4285+AB4285,1)</f>
        <v>385</v>
      </c>
      <c r="AD4285" s="48">
        <f>(ROUND(AC4285-AC4283,1)/AC4283)</f>
        <v>-6.6666666666666666E-2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125</v>
      </c>
      <c r="E4286" s="12">
        <v>0</v>
      </c>
      <c r="F4286" s="12">
        <v>0</v>
      </c>
      <c r="G4286" s="12">
        <v>0</v>
      </c>
      <c r="H4286" s="12">
        <v>0</v>
      </c>
      <c r="I4286" s="13">
        <v>10</v>
      </c>
      <c r="J4286" s="13">
        <v>70</v>
      </c>
      <c r="K4286" s="13">
        <v>0</v>
      </c>
      <c r="L4286" s="13">
        <v>0</v>
      </c>
      <c r="M4286" s="13">
        <v>0</v>
      </c>
      <c r="N4286" s="14">
        <f>D4286*$D$6</f>
        <v>175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210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0"/>
        <v>385</v>
      </c>
      <c r="Y4286" s="14">
        <f t="shared" si="1331"/>
        <v>0</v>
      </c>
      <c r="Z4286" s="14">
        <f t="shared" si="1332"/>
        <v>0</v>
      </c>
      <c r="AA4286" s="14">
        <f t="shared" si="1333"/>
        <v>0</v>
      </c>
      <c r="AB4286" s="14">
        <f t="shared" ref="AB4286:AB4297" si="1337">R4286+W4286</f>
        <v>0</v>
      </c>
      <c r="AC4286" s="15">
        <f t="shared" si="1336"/>
        <v>385</v>
      </c>
      <c r="AD4286" s="48">
        <f>(ROUND(AC4286-AC4283,1)/AC4283)</f>
        <v>-6.6666666666666666E-2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125</v>
      </c>
      <c r="E4287" s="12">
        <v>0</v>
      </c>
      <c r="F4287" s="12">
        <v>0</v>
      </c>
      <c r="G4287" s="12">
        <v>0</v>
      </c>
      <c r="H4287" s="12">
        <v>0</v>
      </c>
      <c r="I4287" s="13">
        <v>10</v>
      </c>
      <c r="J4287" s="13">
        <v>70</v>
      </c>
      <c r="K4287" s="13">
        <v>0</v>
      </c>
      <c r="L4287" s="13">
        <v>0</v>
      </c>
      <c r="M4287" s="13">
        <v>0</v>
      </c>
      <c r="N4287" s="14">
        <f>D4287*$D$7</f>
        <v>175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210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0"/>
        <v>385</v>
      </c>
      <c r="Y4287" s="14">
        <f t="shared" si="1331"/>
        <v>0</v>
      </c>
      <c r="Z4287" s="14">
        <f t="shared" si="1332"/>
        <v>0</v>
      </c>
      <c r="AA4287" s="14">
        <f t="shared" si="1333"/>
        <v>0</v>
      </c>
      <c r="AB4287" s="14">
        <f t="shared" si="1337"/>
        <v>0</v>
      </c>
      <c r="AC4287" s="15">
        <f t="shared" si="1336"/>
        <v>385</v>
      </c>
      <c r="AD4287" s="48">
        <f>(ROUND(AC4287-AC4283,1)/AC4283)</f>
        <v>-6.6666666666666666E-2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125</v>
      </c>
      <c r="E4288" s="12">
        <v>0</v>
      </c>
      <c r="F4288" s="12">
        <v>0</v>
      </c>
      <c r="G4288" s="12">
        <v>0</v>
      </c>
      <c r="H4288" s="12">
        <v>0</v>
      </c>
      <c r="I4288" s="13">
        <v>10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D4288*$D$8</f>
        <v>175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210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0"/>
        <v>385</v>
      </c>
      <c r="Y4288" s="14">
        <f t="shared" si="1331"/>
        <v>0</v>
      </c>
      <c r="Z4288" s="14">
        <f t="shared" si="1332"/>
        <v>0</v>
      </c>
      <c r="AA4288" s="14">
        <f t="shared" si="1333"/>
        <v>0</v>
      </c>
      <c r="AB4288" s="14">
        <f t="shared" si="1337"/>
        <v>0</v>
      </c>
      <c r="AC4288" s="15">
        <f t="shared" si="1336"/>
        <v>385</v>
      </c>
      <c r="AD4288" s="48">
        <f>(ROUND(AC4288-AC4283,1)/AC4283)</f>
        <v>-6.6666666666666666E-2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63</v>
      </c>
      <c r="E4289" s="12">
        <v>125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85</v>
      </c>
      <c r="L4289" s="13">
        <v>0</v>
      </c>
      <c r="M4289" s="13">
        <v>0</v>
      </c>
      <c r="N4289" s="14">
        <f>D4289*$D$9</f>
        <v>75.599999999999994</v>
      </c>
      <c r="O4289" s="14">
        <f>E4289*$E$9</f>
        <v>162.5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90.72</v>
      </c>
      <c r="T4289" s="14">
        <f>(O4289/100)*(K4289*$K$9)</f>
        <v>207.1875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0"/>
        <v>166.32</v>
      </c>
      <c r="Y4289" s="14">
        <f t="shared" si="1331"/>
        <v>369.6875</v>
      </c>
      <c r="Z4289" s="14">
        <f t="shared" si="1332"/>
        <v>0</v>
      </c>
      <c r="AA4289" s="14">
        <f t="shared" si="1333"/>
        <v>0</v>
      </c>
      <c r="AB4289" s="14">
        <f t="shared" si="1337"/>
        <v>0</v>
      </c>
      <c r="AC4289" s="15">
        <f t="shared" si="1336"/>
        <v>536</v>
      </c>
      <c r="AD4289" s="48">
        <f>(ROUND(AC4289-AC4283,1)/AC4283)</f>
        <v>0.29939393939393938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63</v>
      </c>
      <c r="E4290" s="12">
        <v>0</v>
      </c>
      <c r="F4290" s="12">
        <v>125</v>
      </c>
      <c r="G4290" s="12">
        <v>0</v>
      </c>
      <c r="H4290" s="12">
        <v>0</v>
      </c>
      <c r="I4290" s="13">
        <v>10</v>
      </c>
      <c r="J4290" s="13">
        <v>70</v>
      </c>
      <c r="K4290" s="13">
        <v>42.5</v>
      </c>
      <c r="L4290" s="13">
        <v>42.5</v>
      </c>
      <c r="M4290" s="13">
        <v>0</v>
      </c>
      <c r="N4290" s="14">
        <f>D4290*$D$10</f>
        <v>75.599999999999994</v>
      </c>
      <c r="O4290" s="14">
        <f>E4290*$E$10</f>
        <v>0</v>
      </c>
      <c r="P4290" s="14">
        <f>F4290*$F$10</f>
        <v>162.5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90.72</v>
      </c>
      <c r="T4290" s="14">
        <f>(O4290/100)*(K4290*$J$10)</f>
        <v>0</v>
      </c>
      <c r="U4290" s="14">
        <f>(P4290/100)*(K4290*$K$10)+(P4290/100)*(L4290*$L$10)</f>
        <v>207.1875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0"/>
        <v>166.32</v>
      </c>
      <c r="Y4290" s="14">
        <f t="shared" si="1331"/>
        <v>0</v>
      </c>
      <c r="Z4290" s="14">
        <f t="shared" si="1332"/>
        <v>369.6875</v>
      </c>
      <c r="AA4290" s="14">
        <f t="shared" si="1333"/>
        <v>0</v>
      </c>
      <c r="AB4290" s="14">
        <f t="shared" si="1337"/>
        <v>0</v>
      </c>
      <c r="AC4290" s="15">
        <f t="shared" si="1336"/>
        <v>536</v>
      </c>
      <c r="AD4290" s="48">
        <f>(ROUND(AC4290-AC4283,1)/AC4283)</f>
        <v>0.29939393939393938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63</v>
      </c>
      <c r="E4291" s="12">
        <v>0</v>
      </c>
      <c r="F4291" s="12">
        <v>0</v>
      </c>
      <c r="G4291" s="12">
        <v>125</v>
      </c>
      <c r="H4291" s="12">
        <v>0</v>
      </c>
      <c r="I4291" s="13">
        <v>10</v>
      </c>
      <c r="J4291" s="13">
        <v>70</v>
      </c>
      <c r="K4291" s="13">
        <v>0</v>
      </c>
      <c r="L4291" s="13">
        <v>85</v>
      </c>
      <c r="M4291" s="13">
        <v>0</v>
      </c>
      <c r="N4291" s="14">
        <f>D4291*$D$11</f>
        <v>75.599999999999994</v>
      </c>
      <c r="O4291" s="14">
        <f>E4291*$E$11</f>
        <v>0</v>
      </c>
      <c r="P4291" s="14">
        <f>F4291*$F$11</f>
        <v>0</v>
      </c>
      <c r="Q4291" s="14">
        <f>G4291*$G$11</f>
        <v>162.5</v>
      </c>
      <c r="R4291" s="14">
        <f>H4291*$H$11</f>
        <v>0</v>
      </c>
      <c r="S4291" s="14">
        <f>(N4291/100)*(I4291*$I$11)+(N4291/100)*(J4291*$J$11)</f>
        <v>90.72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207.1875</v>
      </c>
      <c r="W4291" s="14">
        <f>(R4291/100)*(K4291*$K$11)+(R4291/100)*(L4291*$L$11)</f>
        <v>0</v>
      </c>
      <c r="X4291" s="14">
        <f t="shared" si="1330"/>
        <v>166.32</v>
      </c>
      <c r="Y4291" s="14">
        <f t="shared" si="1331"/>
        <v>0</v>
      </c>
      <c r="Z4291" s="14">
        <f t="shared" si="1332"/>
        <v>0</v>
      </c>
      <c r="AA4291" s="14">
        <f t="shared" si="1333"/>
        <v>369.6875</v>
      </c>
      <c r="AB4291" s="14">
        <f t="shared" si="1337"/>
        <v>0</v>
      </c>
      <c r="AC4291" s="15">
        <f t="shared" si="1336"/>
        <v>536</v>
      </c>
      <c r="AD4291" s="48">
        <f>(ROUND(AC4291-AC4283,1)/AC4283)</f>
        <v>0.29939393939393938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63</v>
      </c>
      <c r="E4292" s="12">
        <v>0</v>
      </c>
      <c r="F4292" s="12">
        <v>0</v>
      </c>
      <c r="G4292" s="12">
        <v>0</v>
      </c>
      <c r="H4292" s="12">
        <v>125</v>
      </c>
      <c r="I4292" s="13">
        <v>10</v>
      </c>
      <c r="J4292" s="13">
        <v>70</v>
      </c>
      <c r="K4292" s="13">
        <v>42.5</v>
      </c>
      <c r="L4292" s="13">
        <v>42.5</v>
      </c>
      <c r="M4292" s="13">
        <v>0</v>
      </c>
      <c r="N4292" s="14">
        <f>D4292*$D$12</f>
        <v>75.599999999999994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162.5</v>
      </c>
      <c r="S4292" s="14">
        <f>(N4292/100)*(I4292*$I$12)+(N4292/100)*(J4292*$J$12)</f>
        <v>90.72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207.1875</v>
      </c>
      <c r="X4292" s="14">
        <f t="shared" si="1330"/>
        <v>166.32</v>
      </c>
      <c r="Y4292" s="14">
        <f t="shared" si="1331"/>
        <v>0</v>
      </c>
      <c r="Z4292" s="14">
        <f t="shared" si="1332"/>
        <v>0</v>
      </c>
      <c r="AA4292" s="14">
        <f t="shared" si="1333"/>
        <v>0</v>
      </c>
      <c r="AB4292" s="14">
        <f t="shared" si="1337"/>
        <v>369.6875</v>
      </c>
      <c r="AC4292" s="15">
        <f t="shared" si="1336"/>
        <v>536</v>
      </c>
      <c r="AD4292" s="48">
        <f>(ROUND(AC4292-AC4283,1)/AC4283)</f>
        <v>0.29939393939393938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125</v>
      </c>
      <c r="E4293" s="12">
        <v>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0</v>
      </c>
      <c r="L4293" s="13">
        <v>0</v>
      </c>
      <c r="M4293" s="13">
        <v>70</v>
      </c>
      <c r="N4293" s="14">
        <f>D4293*$D$13</f>
        <v>162.5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365.625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0"/>
        <v>528.125</v>
      </c>
      <c r="Y4293" s="14">
        <f t="shared" si="1331"/>
        <v>0</v>
      </c>
      <c r="Z4293" s="14">
        <f t="shared" si="1332"/>
        <v>0</v>
      </c>
      <c r="AA4293" s="14">
        <f t="shared" si="1333"/>
        <v>0</v>
      </c>
      <c r="AB4293" s="14">
        <f t="shared" si="1337"/>
        <v>0</v>
      </c>
      <c r="AC4293" s="15">
        <f t="shared" si="1336"/>
        <v>528.1</v>
      </c>
      <c r="AD4293" s="48">
        <f>(ROUND(AC4293-AC4283,1)/AC4283)</f>
        <v>0.28024242424242424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125</v>
      </c>
      <c r="E4294" s="12">
        <v>0</v>
      </c>
      <c r="F4294" s="12">
        <v>0</v>
      </c>
      <c r="G4294" s="12">
        <v>0</v>
      </c>
      <c r="H4294" s="12">
        <v>0</v>
      </c>
      <c r="I4294" s="13">
        <v>10</v>
      </c>
      <c r="J4294" s="13">
        <v>70</v>
      </c>
      <c r="K4294" s="13">
        <v>70</v>
      </c>
      <c r="L4294" s="13">
        <v>0</v>
      </c>
      <c r="M4294" s="13">
        <v>0</v>
      </c>
      <c r="N4294" s="14">
        <f>D4294*$D$14</f>
        <v>162.5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0"/>
        <v>528.125</v>
      </c>
      <c r="Y4294" s="14">
        <f t="shared" si="1331"/>
        <v>0</v>
      </c>
      <c r="Z4294" s="14">
        <f t="shared" si="1332"/>
        <v>0</v>
      </c>
      <c r="AA4294" s="14">
        <f t="shared" si="1333"/>
        <v>0</v>
      </c>
      <c r="AB4294" s="14">
        <f t="shared" si="1337"/>
        <v>0</v>
      </c>
      <c r="AC4294" s="15">
        <f t="shared" si="1336"/>
        <v>528.1</v>
      </c>
      <c r="AD4294" s="48">
        <f>(ROUND(AC4294-AC4283,1)/AC4283)</f>
        <v>0.28024242424242424</v>
      </c>
      <c r="AE4294" s="113"/>
      <c r="AF4294" s="60"/>
    </row>
    <row r="4295" spans="1:32">
      <c r="A4295" s="99"/>
      <c r="B4295" s="93"/>
      <c r="C4295" s="21" t="s">
        <v>329</v>
      </c>
      <c r="D4295" s="12">
        <v>125</v>
      </c>
      <c r="E4295" s="12">
        <v>0</v>
      </c>
      <c r="F4295" s="12">
        <v>0</v>
      </c>
      <c r="G4295" s="12">
        <v>0</v>
      </c>
      <c r="H4295" s="12">
        <v>0</v>
      </c>
      <c r="I4295" s="13">
        <v>10</v>
      </c>
      <c r="J4295" s="13">
        <v>70</v>
      </c>
      <c r="K4295" s="13">
        <v>0</v>
      </c>
      <c r="L4295" s="13">
        <v>70</v>
      </c>
      <c r="M4295" s="13">
        <v>0</v>
      </c>
      <c r="N4295" s="14">
        <f>D4295*$D$15</f>
        <v>162.5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0"/>
        <v>528.125</v>
      </c>
      <c r="Y4295" s="14">
        <f t="shared" si="1331"/>
        <v>0</v>
      </c>
      <c r="Z4295" s="14">
        <f t="shared" si="1332"/>
        <v>0</v>
      </c>
      <c r="AA4295" s="14">
        <f t="shared" si="1333"/>
        <v>0</v>
      </c>
      <c r="AB4295" s="14">
        <f t="shared" si="1337"/>
        <v>0</v>
      </c>
      <c r="AC4295" s="15">
        <f t="shared" si="1336"/>
        <v>528.1</v>
      </c>
      <c r="AD4295" s="48">
        <f>(ROUND(AC4295-AC4283,1)/AC4283)</f>
        <v>0.28024242424242424</v>
      </c>
      <c r="AE4295" s="113"/>
      <c r="AF4295" s="60"/>
    </row>
    <row r="4296" spans="1:32">
      <c r="A4296" s="99"/>
      <c r="B4296" s="93"/>
      <c r="C4296" s="21" t="s">
        <v>325</v>
      </c>
      <c r="D4296" s="12">
        <v>125</v>
      </c>
      <c r="E4296" s="12">
        <v>0</v>
      </c>
      <c r="F4296" s="12">
        <v>0</v>
      </c>
      <c r="G4296" s="12">
        <v>0</v>
      </c>
      <c r="H4296" s="12">
        <v>0</v>
      </c>
      <c r="I4296" s="13">
        <v>10</v>
      </c>
      <c r="J4296" s="13">
        <v>88</v>
      </c>
      <c r="K4296" s="13">
        <v>0</v>
      </c>
      <c r="L4296" s="13">
        <v>0</v>
      </c>
      <c r="M4296" s="13">
        <v>0</v>
      </c>
      <c r="N4296" s="14">
        <f>D4296*$D$16</f>
        <v>162.5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345.15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0"/>
        <v>507.65</v>
      </c>
      <c r="Y4296" s="14">
        <f t="shared" si="1331"/>
        <v>0</v>
      </c>
      <c r="Z4296" s="14">
        <f t="shared" si="1332"/>
        <v>0</v>
      </c>
      <c r="AA4296" s="14">
        <f t="shared" si="1333"/>
        <v>0</v>
      </c>
      <c r="AB4296" s="14">
        <f t="shared" si="1337"/>
        <v>0</v>
      </c>
      <c r="AC4296" s="15">
        <f t="shared" si="1336"/>
        <v>507.7</v>
      </c>
      <c r="AD4296" s="48">
        <f>(ROUND(AC4296-AC4283,1)/AC4283)</f>
        <v>0.23078787878787879</v>
      </c>
      <c r="AE4296" s="113"/>
      <c r="AF4296" s="60"/>
    </row>
    <row r="4297" spans="1:32">
      <c r="A4297" s="99"/>
      <c r="B4297" s="93"/>
      <c r="C4297" s="21" t="s">
        <v>326</v>
      </c>
      <c r="D4297" s="12">
        <v>125</v>
      </c>
      <c r="E4297" s="12">
        <v>0</v>
      </c>
      <c r="F4297" s="12">
        <v>0</v>
      </c>
      <c r="G4297" s="12">
        <v>0</v>
      </c>
      <c r="H4297" s="12">
        <v>0</v>
      </c>
      <c r="I4297" s="13">
        <v>50</v>
      </c>
      <c r="J4297" s="13">
        <v>70</v>
      </c>
      <c r="K4297" s="13">
        <v>0</v>
      </c>
      <c r="L4297" s="13">
        <v>0</v>
      </c>
      <c r="M4297" s="13">
        <v>0</v>
      </c>
      <c r="N4297" s="14">
        <f>D4297*$D$17</f>
        <v>162.5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300.625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0"/>
        <v>463.125</v>
      </c>
      <c r="Y4297" s="14">
        <f t="shared" si="1331"/>
        <v>0</v>
      </c>
      <c r="Z4297" s="14">
        <f t="shared" si="1332"/>
        <v>0</v>
      </c>
      <c r="AA4297" s="14">
        <f t="shared" si="1333"/>
        <v>0</v>
      </c>
      <c r="AB4297" s="14">
        <f t="shared" si="1337"/>
        <v>0</v>
      </c>
      <c r="AC4297" s="15">
        <f t="shared" si="1336"/>
        <v>463.1</v>
      </c>
      <c r="AD4297" s="48">
        <f>(ROUND(AC4297-AC4283,1)/AC4283)</f>
        <v>0.12266666666666667</v>
      </c>
      <c r="AE4297" s="113"/>
      <c r="AF4297" s="60"/>
    </row>
    <row r="4298" spans="1:32">
      <c r="A4298" s="107"/>
      <c r="B4298" s="157" t="s">
        <v>191</v>
      </c>
      <c r="C4298" s="157"/>
      <c r="D4298" s="157"/>
      <c r="E4298" s="157"/>
      <c r="F4298" s="157"/>
      <c r="G4298" s="157"/>
      <c r="H4298" s="157"/>
      <c r="I4298" s="157"/>
      <c r="J4298" s="157"/>
      <c r="K4298" s="157"/>
      <c r="L4298" s="157"/>
      <c r="M4298" s="157"/>
      <c r="N4298" s="157"/>
      <c r="O4298" s="157"/>
      <c r="P4298" s="157"/>
      <c r="Q4298" s="157"/>
      <c r="R4298" s="157"/>
      <c r="S4298" s="157"/>
      <c r="T4298" s="157"/>
      <c r="U4298" s="157"/>
      <c r="V4298" s="157"/>
      <c r="W4298" s="157"/>
      <c r="X4298" s="157"/>
      <c r="Y4298" s="157"/>
      <c r="Z4298" s="157"/>
      <c r="AA4298" s="157"/>
      <c r="AB4298" s="157"/>
      <c r="AC4298" s="18">
        <v>400</v>
      </c>
      <c r="AD4298" s="18"/>
      <c r="AE4298" s="113"/>
      <c r="AF4298" s="60"/>
    </row>
    <row r="4299" spans="1:32">
      <c r="A4299" s="106" t="s">
        <v>0</v>
      </c>
      <c r="B4299" s="87" t="s">
        <v>190</v>
      </c>
      <c r="C4299" s="21" t="s">
        <v>243</v>
      </c>
      <c r="D4299" s="12">
        <v>102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55</v>
      </c>
      <c r="K4299" s="13">
        <v>0</v>
      </c>
      <c r="L4299" s="13">
        <v>0</v>
      </c>
      <c r="M4299" s="13">
        <v>0</v>
      </c>
      <c r="N4299" s="14">
        <f>D4299*$D$3</f>
        <v>153</v>
      </c>
      <c r="O4299" s="14">
        <f>E4299*$E$3</f>
        <v>0</v>
      </c>
      <c r="P4299" s="14">
        <f>F4299*$F$3</f>
        <v>0</v>
      </c>
      <c r="Q4299" s="14">
        <f>G4299*$G$3</f>
        <v>0</v>
      </c>
      <c r="R4299" s="14">
        <f>H4299*$H$3</f>
        <v>0</v>
      </c>
      <c r="S4299" s="14">
        <f>(N4299/100)*(I4299*$I$3)+(N4299/100)*(J4299*$J$3)</f>
        <v>149.17500000000001</v>
      </c>
      <c r="T4299" s="14">
        <f>(O4299/100)*(K4299*$K$3)</f>
        <v>0</v>
      </c>
      <c r="U4299" s="14">
        <f>(P4299/100)*(K4299*$K$3)+(P4299/100)*(L4299*$L$3)</f>
        <v>0</v>
      </c>
      <c r="V4299" s="14">
        <f>(Q4299/100)*(L4299*$L$3)</f>
        <v>0</v>
      </c>
      <c r="W4299" s="14">
        <f>(R4299/100)*(K4299*$K$3)+(R4299/100)*(L4299*$L$3)</f>
        <v>0</v>
      </c>
      <c r="X4299" s="14">
        <f t="shared" ref="X4299:X4358" si="1338">N4299+S4299</f>
        <v>302.17500000000001</v>
      </c>
      <c r="Y4299" s="14">
        <f t="shared" ref="Y4299:Y4358" si="1339">O4299+T4299</f>
        <v>0</v>
      </c>
      <c r="Z4299" s="14">
        <f t="shared" ref="Z4299:Z4358" si="1340">P4299+U4299</f>
        <v>0</v>
      </c>
      <c r="AA4299" s="14">
        <f t="shared" ref="AA4299:AA4358" si="1341">Q4299+V4299</f>
        <v>0</v>
      </c>
      <c r="AB4299" s="14">
        <f>R4299+W4299</f>
        <v>0</v>
      </c>
      <c r="AC4299" s="15">
        <f>ROUND(X4299+Y4299+Z4299+AA4299+AB4299,1)</f>
        <v>302.2</v>
      </c>
      <c r="AD4299" s="48">
        <v>0</v>
      </c>
      <c r="AE4299" s="113"/>
      <c r="AF4299" s="60"/>
    </row>
    <row r="4300" spans="1:32">
      <c r="A4300" s="99" t="s">
        <v>814</v>
      </c>
      <c r="B4300" s="87">
        <v>0</v>
      </c>
      <c r="C4300" s="21" t="s">
        <v>324</v>
      </c>
      <c r="D4300" s="12">
        <v>102</v>
      </c>
      <c r="E4300" s="12">
        <v>0</v>
      </c>
      <c r="F4300" s="12">
        <v>0</v>
      </c>
      <c r="G4300" s="12">
        <v>0</v>
      </c>
      <c r="H4300" s="12">
        <v>0</v>
      </c>
      <c r="I4300" s="13">
        <v>24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D4300*$D$4</f>
        <v>132.6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224.35919999999999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38"/>
        <v>356.95920000000001</v>
      </c>
      <c r="Y4300" s="14">
        <f t="shared" si="1339"/>
        <v>0</v>
      </c>
      <c r="Z4300" s="14">
        <f t="shared" si="1340"/>
        <v>0</v>
      </c>
      <c r="AA4300" s="14">
        <f t="shared" si="1341"/>
        <v>0</v>
      </c>
      <c r="AB4300" s="14">
        <f>R4300+W4300</f>
        <v>0</v>
      </c>
      <c r="AC4300" s="15">
        <f>ROUND(X4300+Y4300+Z4300+AA4300+AB4300,1)</f>
        <v>357</v>
      </c>
      <c r="AD4300" s="48">
        <f>(ROUND(AC4300-AC4299,1)/AC4299)</f>
        <v>0.1813368630046327</v>
      </c>
      <c r="AE4300" s="113"/>
      <c r="AF4300" s="60"/>
    </row>
    <row r="4301" spans="1:32">
      <c r="A4301" s="99" t="s">
        <v>815</v>
      </c>
      <c r="B4301" s="87">
        <v>12</v>
      </c>
      <c r="C4301" s="21" t="s">
        <v>849</v>
      </c>
      <c r="D4301" s="12">
        <v>102</v>
      </c>
      <c r="E4301" s="12">
        <v>0</v>
      </c>
      <c r="F4301" s="12">
        <v>0</v>
      </c>
      <c r="G4301" s="12">
        <v>0</v>
      </c>
      <c r="H4301" s="12">
        <v>0</v>
      </c>
      <c r="I4301" s="13">
        <v>10</v>
      </c>
      <c r="J4301" s="13">
        <v>55</v>
      </c>
      <c r="K4301" s="13">
        <v>0</v>
      </c>
      <c r="L4301" s="13">
        <v>0</v>
      </c>
      <c r="M4301" s="13">
        <v>0</v>
      </c>
      <c r="N4301" s="14">
        <f>D4301*$D$5</f>
        <v>142.79999999999998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139.22999999999999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38"/>
        <v>282.02999999999997</v>
      </c>
      <c r="Y4301" s="14">
        <f t="shared" si="1339"/>
        <v>0</v>
      </c>
      <c r="Z4301" s="14">
        <f t="shared" si="1340"/>
        <v>0</v>
      </c>
      <c r="AA4301" s="14">
        <f t="shared" si="1341"/>
        <v>0</v>
      </c>
      <c r="AB4301" s="14">
        <f>R4301+W4301</f>
        <v>0</v>
      </c>
      <c r="AC4301" s="15">
        <f t="shared" ref="AC4301:AC4313" si="1342">ROUND(X4301+Y4301+Z4301+AA4301+AB4301,1)</f>
        <v>282</v>
      </c>
      <c r="AD4301" s="48">
        <f>(ROUND(AC4301-AC4299,1)/AC4299)</f>
        <v>-6.6843150231634674E-2</v>
      </c>
      <c r="AE4301" s="113"/>
      <c r="AF4301" s="60"/>
    </row>
    <row r="4302" spans="1:32">
      <c r="A4302" s="99" t="s">
        <v>816</v>
      </c>
      <c r="B4302" s="87">
        <v>0</v>
      </c>
      <c r="C4302" s="21" t="s">
        <v>337</v>
      </c>
      <c r="D4302" s="12">
        <v>102</v>
      </c>
      <c r="E4302" s="12">
        <v>0</v>
      </c>
      <c r="F4302" s="12">
        <v>0</v>
      </c>
      <c r="G4302" s="12">
        <v>0</v>
      </c>
      <c r="H4302" s="12">
        <v>0</v>
      </c>
      <c r="I4302" s="13">
        <v>10</v>
      </c>
      <c r="J4302" s="13">
        <v>55</v>
      </c>
      <c r="K4302" s="13">
        <v>0</v>
      </c>
      <c r="L4302" s="13">
        <v>0</v>
      </c>
      <c r="M4302" s="13">
        <v>0</v>
      </c>
      <c r="N4302" s="14">
        <f>D4302*$D$6</f>
        <v>142.79999999999998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139.22999999999999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38"/>
        <v>282.02999999999997</v>
      </c>
      <c r="Y4302" s="14">
        <f t="shared" si="1339"/>
        <v>0</v>
      </c>
      <c r="Z4302" s="14">
        <f t="shared" si="1340"/>
        <v>0</v>
      </c>
      <c r="AA4302" s="14">
        <f t="shared" si="1341"/>
        <v>0</v>
      </c>
      <c r="AB4302" s="14">
        <f t="shared" ref="AB4302:AB4314" si="1343">R4302+W4302</f>
        <v>0</v>
      </c>
      <c r="AC4302" s="15">
        <f t="shared" si="1342"/>
        <v>282</v>
      </c>
      <c r="AD4302" s="48">
        <f>(ROUND(AC4302-AC4299,1)/AC4299)</f>
        <v>-6.6843150231634674E-2</v>
      </c>
      <c r="AE4302" s="113" t="s">
        <v>813</v>
      </c>
      <c r="AF4302" s="60"/>
    </row>
    <row r="4303" spans="1:32">
      <c r="A4303" s="99" t="s">
        <v>817</v>
      </c>
      <c r="B4303" s="87">
        <v>0</v>
      </c>
      <c r="C4303" s="21" t="s">
        <v>338</v>
      </c>
      <c r="D4303" s="12">
        <v>102</v>
      </c>
      <c r="E4303" s="12">
        <v>0</v>
      </c>
      <c r="F4303" s="12">
        <v>0</v>
      </c>
      <c r="G4303" s="12">
        <v>0</v>
      </c>
      <c r="H4303" s="12">
        <v>0</v>
      </c>
      <c r="I4303" s="13">
        <v>10</v>
      </c>
      <c r="J4303" s="13">
        <v>55</v>
      </c>
      <c r="K4303" s="13">
        <v>0</v>
      </c>
      <c r="L4303" s="13">
        <v>0</v>
      </c>
      <c r="M4303" s="13">
        <v>0</v>
      </c>
      <c r="N4303" s="14">
        <f>D4303*$D$7</f>
        <v>142.79999999999998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139.22999999999999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38"/>
        <v>282.02999999999997</v>
      </c>
      <c r="Y4303" s="14">
        <f t="shared" si="1339"/>
        <v>0</v>
      </c>
      <c r="Z4303" s="14">
        <f t="shared" si="1340"/>
        <v>0</v>
      </c>
      <c r="AA4303" s="14">
        <f t="shared" si="1341"/>
        <v>0</v>
      </c>
      <c r="AB4303" s="14">
        <f t="shared" si="1343"/>
        <v>0</v>
      </c>
      <c r="AC4303" s="15">
        <f t="shared" si="1342"/>
        <v>282</v>
      </c>
      <c r="AD4303" s="48">
        <f>(ROUND(AC4303-AC4299,1)/AC4299)</f>
        <v>-6.6843150231634674E-2</v>
      </c>
      <c r="AE4303" s="113"/>
      <c r="AF4303" s="60"/>
    </row>
    <row r="4304" spans="1:32">
      <c r="A4304" s="99" t="s">
        <v>666</v>
      </c>
      <c r="B4304" s="87"/>
      <c r="C4304" s="21" t="s">
        <v>339</v>
      </c>
      <c r="D4304" s="12">
        <v>102</v>
      </c>
      <c r="E4304" s="12">
        <v>0</v>
      </c>
      <c r="F4304" s="12">
        <v>0</v>
      </c>
      <c r="G4304" s="12">
        <v>0</v>
      </c>
      <c r="H4304" s="12">
        <v>0</v>
      </c>
      <c r="I4304" s="13">
        <v>10</v>
      </c>
      <c r="J4304" s="13">
        <v>55</v>
      </c>
      <c r="K4304" s="13">
        <v>0</v>
      </c>
      <c r="L4304" s="13">
        <v>0</v>
      </c>
      <c r="M4304" s="13">
        <v>0</v>
      </c>
      <c r="N4304" s="14">
        <f>D4304*$D$8</f>
        <v>142.79999999999998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139.22999999999999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38"/>
        <v>282.02999999999997</v>
      </c>
      <c r="Y4304" s="14">
        <f t="shared" si="1339"/>
        <v>0</v>
      </c>
      <c r="Z4304" s="14">
        <f t="shared" si="1340"/>
        <v>0</v>
      </c>
      <c r="AA4304" s="14">
        <f t="shared" si="1341"/>
        <v>0</v>
      </c>
      <c r="AB4304" s="14">
        <f t="shared" si="1343"/>
        <v>0</v>
      </c>
      <c r="AC4304" s="15">
        <f t="shared" si="1342"/>
        <v>282</v>
      </c>
      <c r="AD4304" s="48">
        <f>(ROUND(AC4304-AC4299,1)/AC4299)</f>
        <v>-6.6843150231634674E-2</v>
      </c>
      <c r="AE4304" s="113"/>
      <c r="AF4304" s="60"/>
    </row>
    <row r="4305" spans="1:32">
      <c r="A4305" s="99" t="s">
        <v>605</v>
      </c>
      <c r="B4305" s="87"/>
      <c r="C4305" s="21" t="s">
        <v>1</v>
      </c>
      <c r="D4305" s="12">
        <v>51</v>
      </c>
      <c r="E4305" s="12">
        <v>102</v>
      </c>
      <c r="F4305" s="12">
        <v>0</v>
      </c>
      <c r="G4305" s="12">
        <v>0</v>
      </c>
      <c r="H4305" s="12">
        <v>0</v>
      </c>
      <c r="I4305" s="13">
        <v>10</v>
      </c>
      <c r="J4305" s="13">
        <v>55</v>
      </c>
      <c r="K4305" s="13">
        <v>70</v>
      </c>
      <c r="L4305" s="13">
        <v>0</v>
      </c>
      <c r="M4305" s="13">
        <v>0</v>
      </c>
      <c r="N4305" s="14">
        <f>D4305*$D$9</f>
        <v>61.199999999999996</v>
      </c>
      <c r="O4305" s="14">
        <f>E4305*$E$9</f>
        <v>132.6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59.67</v>
      </c>
      <c r="T4305" s="14">
        <f>(O4305/100)*(K4305*$K$9)</f>
        <v>139.22999999999999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38"/>
        <v>120.87</v>
      </c>
      <c r="Y4305" s="14">
        <f t="shared" si="1339"/>
        <v>271.83</v>
      </c>
      <c r="Z4305" s="14">
        <f t="shared" si="1340"/>
        <v>0</v>
      </c>
      <c r="AA4305" s="14">
        <f t="shared" si="1341"/>
        <v>0</v>
      </c>
      <c r="AB4305" s="14">
        <f t="shared" si="1343"/>
        <v>0</v>
      </c>
      <c r="AC4305" s="15">
        <f t="shared" si="1342"/>
        <v>392.7</v>
      </c>
      <c r="AD4305" s="48">
        <f>(ROUND(AC4305-AC4299,1)/AC4299)</f>
        <v>0.29947054930509598</v>
      </c>
      <c r="AE4305" s="113"/>
      <c r="AF4305" s="60"/>
    </row>
    <row r="4306" spans="1:32">
      <c r="A4306" s="99" t="s">
        <v>844</v>
      </c>
      <c r="B4306" s="87"/>
      <c r="C4306" s="21" t="s">
        <v>2</v>
      </c>
      <c r="D4306" s="12">
        <v>51</v>
      </c>
      <c r="E4306" s="12">
        <v>0</v>
      </c>
      <c r="F4306" s="12">
        <v>102</v>
      </c>
      <c r="G4306" s="12">
        <v>0</v>
      </c>
      <c r="H4306" s="12">
        <v>0</v>
      </c>
      <c r="I4306" s="13">
        <v>10</v>
      </c>
      <c r="J4306" s="13">
        <v>55</v>
      </c>
      <c r="K4306" s="13">
        <v>35</v>
      </c>
      <c r="L4306" s="13">
        <v>35</v>
      </c>
      <c r="M4306" s="13">
        <v>0</v>
      </c>
      <c r="N4306" s="14">
        <f>D4306*$D$10</f>
        <v>61.199999999999996</v>
      </c>
      <c r="O4306" s="14">
        <f>E4306*$E$10</f>
        <v>0</v>
      </c>
      <c r="P4306" s="14">
        <f>F4306*$F$10</f>
        <v>132.6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59.67</v>
      </c>
      <c r="T4306" s="14">
        <f>(O4306/100)*(K4306*$J$10)</f>
        <v>0</v>
      </c>
      <c r="U4306" s="14">
        <f>(P4306/100)*(K4306*$K$10)+(P4306/100)*(L4306*$L$10)</f>
        <v>139.22999999999999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38"/>
        <v>120.87</v>
      </c>
      <c r="Y4306" s="14">
        <f t="shared" si="1339"/>
        <v>0</v>
      </c>
      <c r="Z4306" s="14">
        <f t="shared" si="1340"/>
        <v>271.83</v>
      </c>
      <c r="AA4306" s="14">
        <f t="shared" si="1341"/>
        <v>0</v>
      </c>
      <c r="AB4306" s="14">
        <f t="shared" si="1343"/>
        <v>0</v>
      </c>
      <c r="AC4306" s="15">
        <f t="shared" si="1342"/>
        <v>392.7</v>
      </c>
      <c r="AD4306" s="48">
        <f>(ROUND(AC4306-AC4299,1)/AC4299)</f>
        <v>0.29947054930509598</v>
      </c>
      <c r="AE4306" s="113"/>
      <c r="AF4306" s="60"/>
    </row>
    <row r="4307" spans="1:32">
      <c r="A4307" s="99" t="s">
        <v>845</v>
      </c>
      <c r="B4307" s="87"/>
      <c r="C4307" s="21" t="s">
        <v>3</v>
      </c>
      <c r="D4307" s="12">
        <v>51</v>
      </c>
      <c r="E4307" s="12">
        <v>0</v>
      </c>
      <c r="F4307" s="12">
        <v>0</v>
      </c>
      <c r="G4307" s="12">
        <v>102</v>
      </c>
      <c r="H4307" s="12">
        <v>0</v>
      </c>
      <c r="I4307" s="13">
        <v>10</v>
      </c>
      <c r="J4307" s="13">
        <v>55</v>
      </c>
      <c r="K4307" s="13">
        <v>0</v>
      </c>
      <c r="L4307" s="13">
        <v>70</v>
      </c>
      <c r="M4307" s="13">
        <v>0</v>
      </c>
      <c r="N4307" s="14">
        <f>D4307*$D$11</f>
        <v>61.199999999999996</v>
      </c>
      <c r="O4307" s="14">
        <f>E4307*$E$11</f>
        <v>0</v>
      </c>
      <c r="P4307" s="14">
        <f>F4307*$F$11</f>
        <v>0</v>
      </c>
      <c r="Q4307" s="14">
        <f>G4307*$G$11</f>
        <v>132.6</v>
      </c>
      <c r="R4307" s="14">
        <f>H4307*$H$11</f>
        <v>0</v>
      </c>
      <c r="S4307" s="14">
        <f>(N4307/100)*(I4307*$I$11)+(N4307/100)*(J4307*$J$11)</f>
        <v>59.67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139.22999999999999</v>
      </c>
      <c r="W4307" s="14">
        <f>(R4307/100)*(K4307*$K$11)+(R4307/100)*(L4307*$L$11)</f>
        <v>0</v>
      </c>
      <c r="X4307" s="14">
        <f t="shared" si="1338"/>
        <v>120.87</v>
      </c>
      <c r="Y4307" s="14">
        <f t="shared" si="1339"/>
        <v>0</v>
      </c>
      <c r="Z4307" s="14">
        <f t="shared" si="1340"/>
        <v>0</v>
      </c>
      <c r="AA4307" s="14">
        <f t="shared" si="1341"/>
        <v>271.83</v>
      </c>
      <c r="AB4307" s="14">
        <f t="shared" si="1343"/>
        <v>0</v>
      </c>
      <c r="AC4307" s="15">
        <f t="shared" si="1342"/>
        <v>392.7</v>
      </c>
      <c r="AD4307" s="48">
        <f>(ROUND(AC4307-AC4299,1)/AC4299)</f>
        <v>0.29947054930509598</v>
      </c>
      <c r="AE4307" s="113"/>
      <c r="AF4307" s="60"/>
    </row>
    <row r="4308" spans="1:32">
      <c r="A4308" s="99" t="s">
        <v>846</v>
      </c>
      <c r="B4308" s="87"/>
      <c r="C4308" s="21" t="s">
        <v>4</v>
      </c>
      <c r="D4308" s="12">
        <v>51</v>
      </c>
      <c r="E4308" s="12">
        <v>0</v>
      </c>
      <c r="F4308" s="12">
        <v>0</v>
      </c>
      <c r="G4308" s="12">
        <v>0</v>
      </c>
      <c r="H4308" s="12">
        <v>102</v>
      </c>
      <c r="I4308" s="13">
        <v>10</v>
      </c>
      <c r="J4308" s="13">
        <v>55</v>
      </c>
      <c r="K4308" s="13">
        <v>35</v>
      </c>
      <c r="L4308" s="13">
        <v>35</v>
      </c>
      <c r="M4308" s="13">
        <v>0</v>
      </c>
      <c r="N4308" s="14">
        <f>D4308*$D$12</f>
        <v>61.199999999999996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132.6</v>
      </c>
      <c r="S4308" s="14">
        <f>(N4308/100)*(I4308*$I$12)+(N4308/100)*(J4308*$J$12)</f>
        <v>59.67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139.22999999999999</v>
      </c>
      <c r="X4308" s="14">
        <f t="shared" si="1338"/>
        <v>120.87</v>
      </c>
      <c r="Y4308" s="14">
        <f t="shared" si="1339"/>
        <v>0</v>
      </c>
      <c r="Z4308" s="14">
        <f t="shared" si="1340"/>
        <v>0</v>
      </c>
      <c r="AA4308" s="14">
        <f t="shared" si="1341"/>
        <v>0</v>
      </c>
      <c r="AB4308" s="14">
        <f t="shared" si="1343"/>
        <v>271.83</v>
      </c>
      <c r="AC4308" s="15">
        <f t="shared" si="1342"/>
        <v>392.7</v>
      </c>
      <c r="AD4308" s="48">
        <f>(ROUND(AC4308-AC4299,1)/AC4299)</f>
        <v>0.29947054930509598</v>
      </c>
      <c r="AE4308" s="113"/>
      <c r="AF4308" s="60"/>
    </row>
    <row r="4309" spans="1:32">
      <c r="A4309" s="99" t="s">
        <v>847</v>
      </c>
      <c r="B4309" s="87"/>
      <c r="C4309" s="21" t="s">
        <v>327</v>
      </c>
      <c r="D4309" s="12">
        <v>102</v>
      </c>
      <c r="E4309" s="12">
        <v>0</v>
      </c>
      <c r="F4309" s="12">
        <v>0</v>
      </c>
      <c r="G4309" s="12">
        <v>0</v>
      </c>
      <c r="H4309" s="12">
        <v>0</v>
      </c>
      <c r="I4309" s="13">
        <v>10</v>
      </c>
      <c r="J4309" s="13">
        <v>55</v>
      </c>
      <c r="K4309" s="13">
        <v>0</v>
      </c>
      <c r="L4309" s="13">
        <v>0</v>
      </c>
      <c r="M4309" s="13">
        <v>62</v>
      </c>
      <c r="N4309" s="14">
        <f>D4309*$D$13</f>
        <v>132.6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252.60299999999995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38"/>
        <v>385.20299999999997</v>
      </c>
      <c r="Y4309" s="14">
        <f t="shared" si="1339"/>
        <v>0</v>
      </c>
      <c r="Z4309" s="14">
        <f t="shared" si="1340"/>
        <v>0</v>
      </c>
      <c r="AA4309" s="14">
        <f t="shared" si="1341"/>
        <v>0</v>
      </c>
      <c r="AB4309" s="14">
        <f t="shared" si="1343"/>
        <v>0</v>
      </c>
      <c r="AC4309" s="15">
        <f t="shared" si="1342"/>
        <v>385.2</v>
      </c>
      <c r="AD4309" s="48">
        <f>(ROUND(AC4309-AC4299,1)/AC4299)</f>
        <v>0.27465254798146921</v>
      </c>
      <c r="AE4309" s="113"/>
      <c r="AF4309" s="60"/>
    </row>
    <row r="4310" spans="1:32">
      <c r="A4310" s="99" t="s">
        <v>848</v>
      </c>
      <c r="B4310" s="87"/>
      <c r="C4310" s="21" t="s">
        <v>328</v>
      </c>
      <c r="D4310" s="12">
        <v>102</v>
      </c>
      <c r="E4310" s="12">
        <v>0</v>
      </c>
      <c r="F4310" s="12">
        <v>0</v>
      </c>
      <c r="G4310" s="12">
        <v>0</v>
      </c>
      <c r="H4310" s="12">
        <v>0</v>
      </c>
      <c r="I4310" s="13">
        <v>10</v>
      </c>
      <c r="J4310" s="13">
        <v>55</v>
      </c>
      <c r="K4310" s="13">
        <v>62</v>
      </c>
      <c r="L4310" s="13">
        <v>0</v>
      </c>
      <c r="M4310" s="13">
        <v>0</v>
      </c>
      <c r="N4310" s="14">
        <f>D4310*$D$14</f>
        <v>132.6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252.60299999999995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38"/>
        <v>385.20299999999997</v>
      </c>
      <c r="Y4310" s="14">
        <f t="shared" si="1339"/>
        <v>0</v>
      </c>
      <c r="Z4310" s="14">
        <f t="shared" si="1340"/>
        <v>0</v>
      </c>
      <c r="AA4310" s="14">
        <f t="shared" si="1341"/>
        <v>0</v>
      </c>
      <c r="AB4310" s="14">
        <f t="shared" si="1343"/>
        <v>0</v>
      </c>
      <c r="AC4310" s="15">
        <f t="shared" si="1342"/>
        <v>385.2</v>
      </c>
      <c r="AD4310" s="48">
        <f>(ROUND(AC4310-AC4299,1)/AC4299)</f>
        <v>0.27465254798146921</v>
      </c>
      <c r="AE4310" s="113"/>
      <c r="AF4310" s="60"/>
    </row>
    <row r="4311" spans="1:32">
      <c r="A4311" s="99"/>
      <c r="B4311" s="87"/>
      <c r="C4311" s="21" t="s">
        <v>329</v>
      </c>
      <c r="D4311" s="12">
        <v>102</v>
      </c>
      <c r="E4311" s="12">
        <v>0</v>
      </c>
      <c r="F4311" s="12">
        <v>0</v>
      </c>
      <c r="G4311" s="12">
        <v>0</v>
      </c>
      <c r="H4311" s="12">
        <v>0</v>
      </c>
      <c r="I4311" s="13">
        <v>10</v>
      </c>
      <c r="J4311" s="13">
        <v>55</v>
      </c>
      <c r="K4311" s="13">
        <v>0</v>
      </c>
      <c r="L4311" s="13">
        <v>62</v>
      </c>
      <c r="M4311" s="13">
        <v>0</v>
      </c>
      <c r="N4311" s="14">
        <f>D4311*$D$15</f>
        <v>132.6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252.60299999999995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38"/>
        <v>385.20299999999997</v>
      </c>
      <c r="Y4311" s="14">
        <f t="shared" si="1339"/>
        <v>0</v>
      </c>
      <c r="Z4311" s="14">
        <f t="shared" si="1340"/>
        <v>0</v>
      </c>
      <c r="AA4311" s="14">
        <f t="shared" si="1341"/>
        <v>0</v>
      </c>
      <c r="AB4311" s="14">
        <f t="shared" si="1343"/>
        <v>0</v>
      </c>
      <c r="AC4311" s="15">
        <f t="shared" si="1342"/>
        <v>385.2</v>
      </c>
      <c r="AD4311" s="48">
        <f>(ROUND(AC4311-AC4299,1)/AC4299)</f>
        <v>0.27465254798146921</v>
      </c>
      <c r="AE4311" s="113"/>
      <c r="AF4311" s="60"/>
    </row>
    <row r="4312" spans="1:32">
      <c r="A4312" s="99"/>
      <c r="B4312" s="87"/>
      <c r="C4312" s="21" t="s">
        <v>325</v>
      </c>
      <c r="D4312" s="12">
        <v>102</v>
      </c>
      <c r="E4312" s="12">
        <v>0</v>
      </c>
      <c r="F4312" s="12">
        <v>0</v>
      </c>
      <c r="G4312" s="12">
        <v>0</v>
      </c>
      <c r="H4312" s="12">
        <v>0</v>
      </c>
      <c r="I4312" s="13">
        <v>10</v>
      </c>
      <c r="J4312" s="13">
        <v>74</v>
      </c>
      <c r="K4312" s="13">
        <v>0</v>
      </c>
      <c r="L4312" s="13">
        <v>0</v>
      </c>
      <c r="M4312" s="13">
        <v>0</v>
      </c>
      <c r="N4312" s="14">
        <f>D4312*$D$16</f>
        <v>132.6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238.94519999999994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38"/>
        <v>371.54519999999991</v>
      </c>
      <c r="Y4312" s="14">
        <f t="shared" si="1339"/>
        <v>0</v>
      </c>
      <c r="Z4312" s="14">
        <f t="shared" si="1340"/>
        <v>0</v>
      </c>
      <c r="AA4312" s="14">
        <f t="shared" si="1341"/>
        <v>0</v>
      </c>
      <c r="AB4312" s="14">
        <f t="shared" si="1343"/>
        <v>0</v>
      </c>
      <c r="AC4312" s="15">
        <f t="shared" si="1342"/>
        <v>371.5</v>
      </c>
      <c r="AD4312" s="48">
        <f>(ROUND(AC4312-AC4299,1)/AC4299)</f>
        <v>0.22931833223031106</v>
      </c>
      <c r="AE4312" s="113"/>
      <c r="AF4312" s="60"/>
    </row>
    <row r="4313" spans="1:32">
      <c r="A4313" s="99"/>
      <c r="B4313" s="87"/>
      <c r="C4313" s="21" t="s">
        <v>326</v>
      </c>
      <c r="D4313" s="12">
        <v>102</v>
      </c>
      <c r="E4313" s="12">
        <v>0</v>
      </c>
      <c r="F4313" s="12">
        <v>0</v>
      </c>
      <c r="G4313" s="12">
        <v>0</v>
      </c>
      <c r="H4313" s="12">
        <v>0</v>
      </c>
      <c r="I4313" s="13">
        <v>44</v>
      </c>
      <c r="J4313" s="13">
        <v>55</v>
      </c>
      <c r="K4313" s="13">
        <v>0</v>
      </c>
      <c r="L4313" s="13">
        <v>0</v>
      </c>
      <c r="M4313" s="13">
        <v>0</v>
      </c>
      <c r="N4313" s="14">
        <f>D4313*$D$17</f>
        <v>132.6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207.12119999999999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38"/>
        <v>339.72119999999995</v>
      </c>
      <c r="Y4313" s="14">
        <f t="shared" si="1339"/>
        <v>0</v>
      </c>
      <c r="Z4313" s="14">
        <f t="shared" si="1340"/>
        <v>0</v>
      </c>
      <c r="AA4313" s="14">
        <f t="shared" si="1341"/>
        <v>0</v>
      </c>
      <c r="AB4313" s="14">
        <f t="shared" si="1343"/>
        <v>0</v>
      </c>
      <c r="AC4313" s="15">
        <f t="shared" si="1342"/>
        <v>339.7</v>
      </c>
      <c r="AD4313" s="48">
        <f>(ROUND(AC4313-AC4299,1)/AC4299)</f>
        <v>0.12409000661813369</v>
      </c>
      <c r="AE4313" s="113"/>
      <c r="AF4313" s="60"/>
    </row>
    <row r="4314" spans="1:32">
      <c r="A4314" s="106" t="s">
        <v>0</v>
      </c>
      <c r="B4314" s="88" t="s">
        <v>192</v>
      </c>
      <c r="C4314" s="50" t="s">
        <v>243</v>
      </c>
      <c r="D4314" s="11">
        <v>110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40</v>
      </c>
      <c r="K4314" s="51">
        <v>0</v>
      </c>
      <c r="L4314" s="51">
        <v>0</v>
      </c>
      <c r="M4314" s="51">
        <v>0</v>
      </c>
      <c r="N4314" s="52">
        <f>D4314*$D$3</f>
        <v>165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</f>
        <v>148.5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si="1338"/>
        <v>313.5</v>
      </c>
      <c r="Y4314" s="52">
        <f t="shared" si="1339"/>
        <v>0</v>
      </c>
      <c r="Z4314" s="52">
        <f t="shared" si="1340"/>
        <v>0</v>
      </c>
      <c r="AA4314" s="52">
        <f t="shared" si="1341"/>
        <v>0</v>
      </c>
      <c r="AB4314" s="52">
        <f t="shared" si="1343"/>
        <v>0</v>
      </c>
      <c r="AC4314" s="53">
        <f>ROUND(X4314+Y4314+Z4314+AA4314+AB4314,1)</f>
        <v>313.5</v>
      </c>
      <c r="AD4314" s="58">
        <v>0</v>
      </c>
      <c r="AE4314" s="113"/>
      <c r="AF4314" s="60"/>
    </row>
    <row r="4315" spans="1:32">
      <c r="A4315" s="99" t="s">
        <v>814</v>
      </c>
      <c r="B4315" s="89">
        <v>0</v>
      </c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34</v>
      </c>
      <c r="J4315" s="13">
        <v>54</v>
      </c>
      <c r="K4315" s="13">
        <v>0</v>
      </c>
      <c r="L4315" s="13">
        <v>0</v>
      </c>
      <c r="M4315" s="13">
        <v>0</v>
      </c>
      <c r="N4315" s="14">
        <f>D4315*$D$4</f>
        <v>143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226.512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8"/>
        <v>369.512</v>
      </c>
      <c r="Y4315" s="14">
        <f t="shared" si="1339"/>
        <v>0</v>
      </c>
      <c r="Z4315" s="14">
        <f t="shared" si="1340"/>
        <v>0</v>
      </c>
      <c r="AA4315" s="14">
        <f t="shared" si="1341"/>
        <v>0</v>
      </c>
      <c r="AB4315" s="14">
        <f>R4315+W4315</f>
        <v>0</v>
      </c>
      <c r="AC4315" s="15">
        <f>ROUND(X4315+Y4315+Z4315+AA4315+AB4315,1)</f>
        <v>369.5</v>
      </c>
      <c r="AD4315" s="48">
        <f>(ROUND(AC4315-AC4314,1)/AC4314)</f>
        <v>0.17862838915470494</v>
      </c>
      <c r="AE4315" s="113"/>
      <c r="AF4315" s="60"/>
    </row>
    <row r="4316" spans="1:32">
      <c r="A4316" s="99" t="s">
        <v>815</v>
      </c>
      <c r="B4316" s="89">
        <v>16</v>
      </c>
      <c r="C4316" s="21" t="s">
        <v>849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D4316*$D$5</f>
        <v>154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138.60000000000002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8"/>
        <v>292.60000000000002</v>
      </c>
      <c r="Y4316" s="14">
        <f t="shared" si="1339"/>
        <v>0</v>
      </c>
      <c r="Z4316" s="14">
        <f t="shared" si="1340"/>
        <v>0</v>
      </c>
      <c r="AA4316" s="14">
        <f t="shared" si="1341"/>
        <v>0</v>
      </c>
      <c r="AB4316" s="14">
        <f>R4316+W4316</f>
        <v>0</v>
      </c>
      <c r="AC4316" s="15">
        <f t="shared" ref="AC4316:AC4328" si="1344">ROUND(X4316+Y4316+Z4316+AA4316+AB4316,1)</f>
        <v>292.60000000000002</v>
      </c>
      <c r="AD4316" s="48">
        <f>(ROUND(AC4316-AC4314,1)/AC4314)</f>
        <v>-6.6666666666666666E-2</v>
      </c>
      <c r="AE4316" s="113"/>
      <c r="AF4316" s="60"/>
    </row>
    <row r="4317" spans="1:32">
      <c r="A4317" s="99" t="s">
        <v>816</v>
      </c>
      <c r="B4317" s="89">
        <v>0</v>
      </c>
      <c r="C4317" s="21" t="s">
        <v>337</v>
      </c>
      <c r="D4317" s="12">
        <v>110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D4317*$D$6</f>
        <v>154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138.60000000000002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8"/>
        <v>292.60000000000002</v>
      </c>
      <c r="Y4317" s="14">
        <f t="shared" si="1339"/>
        <v>0</v>
      </c>
      <c r="Z4317" s="14">
        <f t="shared" si="1340"/>
        <v>0</v>
      </c>
      <c r="AA4317" s="14">
        <f t="shared" si="1341"/>
        <v>0</v>
      </c>
      <c r="AB4317" s="14">
        <f t="shared" ref="AB4317:AB4329" si="1345">R4317+W4317</f>
        <v>0</v>
      </c>
      <c r="AC4317" s="15">
        <f t="shared" si="1344"/>
        <v>292.60000000000002</v>
      </c>
      <c r="AD4317" s="48">
        <f>(ROUND(AC4317-AC4314,1)/AC4314)</f>
        <v>-6.6666666666666666E-2</v>
      </c>
      <c r="AE4317" s="113" t="s">
        <v>813</v>
      </c>
      <c r="AF4317" s="60"/>
    </row>
    <row r="4318" spans="1:32">
      <c r="A4318" s="99" t="s">
        <v>817</v>
      </c>
      <c r="B4318" s="89">
        <v>0</v>
      </c>
      <c r="C4318" s="21" t="s">
        <v>338</v>
      </c>
      <c r="D4318" s="12">
        <v>110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D4318*$D$7</f>
        <v>154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138.60000000000002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8"/>
        <v>292.60000000000002</v>
      </c>
      <c r="Y4318" s="14">
        <f t="shared" si="1339"/>
        <v>0</v>
      </c>
      <c r="Z4318" s="14">
        <f t="shared" si="1340"/>
        <v>0</v>
      </c>
      <c r="AA4318" s="14">
        <f t="shared" si="1341"/>
        <v>0</v>
      </c>
      <c r="AB4318" s="14">
        <f t="shared" si="1345"/>
        <v>0</v>
      </c>
      <c r="AC4318" s="15">
        <f t="shared" si="1344"/>
        <v>292.60000000000002</v>
      </c>
      <c r="AD4318" s="48">
        <f>(ROUND(AC4318-AC4314,1)/AC4314)</f>
        <v>-6.6666666666666666E-2</v>
      </c>
      <c r="AE4318" s="113"/>
      <c r="AF4318" s="60"/>
    </row>
    <row r="4319" spans="1:32">
      <c r="A4319" s="99" t="s">
        <v>666</v>
      </c>
      <c r="B4319" s="89"/>
      <c r="C4319" s="21" t="s">
        <v>339</v>
      </c>
      <c r="D4319" s="12">
        <v>110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40</v>
      </c>
      <c r="K4319" s="13">
        <v>0</v>
      </c>
      <c r="L4319" s="13">
        <v>0</v>
      </c>
      <c r="M4319" s="13">
        <v>0</v>
      </c>
      <c r="N4319" s="14">
        <f>D4319*$D$8</f>
        <v>154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138.60000000000002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8"/>
        <v>292.60000000000002</v>
      </c>
      <c r="Y4319" s="14">
        <f t="shared" si="1339"/>
        <v>0</v>
      </c>
      <c r="Z4319" s="14">
        <f t="shared" si="1340"/>
        <v>0</v>
      </c>
      <c r="AA4319" s="14">
        <f t="shared" si="1341"/>
        <v>0</v>
      </c>
      <c r="AB4319" s="14">
        <f t="shared" si="1345"/>
        <v>0</v>
      </c>
      <c r="AC4319" s="15">
        <f t="shared" si="1344"/>
        <v>292.60000000000002</v>
      </c>
      <c r="AD4319" s="48">
        <f>(ROUND(AC4319-AC4314,1)/AC4314)</f>
        <v>-6.6666666666666666E-2</v>
      </c>
      <c r="AE4319" s="113"/>
      <c r="AF4319" s="60"/>
    </row>
    <row r="4320" spans="1:32">
      <c r="A4320" s="99" t="s">
        <v>605</v>
      </c>
      <c r="B4320" s="89"/>
      <c r="C4320" s="21" t="s">
        <v>1</v>
      </c>
      <c r="D4320" s="12">
        <v>55</v>
      </c>
      <c r="E4320" s="12">
        <v>110</v>
      </c>
      <c r="F4320" s="12">
        <v>0</v>
      </c>
      <c r="G4320" s="12">
        <v>0</v>
      </c>
      <c r="H4320" s="12">
        <v>0</v>
      </c>
      <c r="I4320" s="13">
        <v>20</v>
      </c>
      <c r="J4320" s="13">
        <v>40</v>
      </c>
      <c r="K4320" s="13">
        <v>65</v>
      </c>
      <c r="L4320" s="13">
        <v>0</v>
      </c>
      <c r="M4320" s="13">
        <v>0</v>
      </c>
      <c r="N4320" s="14">
        <f>D4320*$D$9</f>
        <v>66</v>
      </c>
      <c r="O4320" s="14">
        <f>E4320*$E$9</f>
        <v>143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59.400000000000006</v>
      </c>
      <c r="T4320" s="14">
        <f>(O4320/100)*(K4320*$K$9)</f>
        <v>139.42499999999998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8"/>
        <v>125.4</v>
      </c>
      <c r="Y4320" s="14">
        <f t="shared" si="1339"/>
        <v>282.42499999999995</v>
      </c>
      <c r="Z4320" s="14">
        <f t="shared" si="1340"/>
        <v>0</v>
      </c>
      <c r="AA4320" s="14">
        <f t="shared" si="1341"/>
        <v>0</v>
      </c>
      <c r="AB4320" s="14">
        <f t="shared" si="1345"/>
        <v>0</v>
      </c>
      <c r="AC4320" s="15">
        <f t="shared" si="1344"/>
        <v>407.8</v>
      </c>
      <c r="AD4320" s="48">
        <f>(ROUND(AC4320-AC4314,1)/AC4314)</f>
        <v>0.30079744816586923</v>
      </c>
      <c r="AE4320" s="113"/>
      <c r="AF4320" s="60"/>
    </row>
    <row r="4321" spans="1:32">
      <c r="A4321" s="99" t="s">
        <v>844</v>
      </c>
      <c r="B4321" s="89"/>
      <c r="C4321" s="21" t="s">
        <v>2</v>
      </c>
      <c r="D4321" s="12">
        <v>55</v>
      </c>
      <c r="E4321" s="12">
        <v>0</v>
      </c>
      <c r="F4321" s="12">
        <v>110</v>
      </c>
      <c r="G4321" s="12">
        <v>0</v>
      </c>
      <c r="H4321" s="12">
        <v>0</v>
      </c>
      <c r="I4321" s="13">
        <v>20</v>
      </c>
      <c r="J4321" s="13">
        <v>40</v>
      </c>
      <c r="K4321" s="13">
        <v>32.5</v>
      </c>
      <c r="L4321" s="13">
        <v>32.5</v>
      </c>
      <c r="M4321" s="13">
        <v>0</v>
      </c>
      <c r="N4321" s="14">
        <f>D4321*$D$10</f>
        <v>66</v>
      </c>
      <c r="O4321" s="14">
        <f>E4321*$E$10</f>
        <v>0</v>
      </c>
      <c r="P4321" s="14">
        <f>F4321*$F$10</f>
        <v>143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59.400000000000006</v>
      </c>
      <c r="T4321" s="14">
        <f>(O4321/100)*(K4321*$J$10)</f>
        <v>0</v>
      </c>
      <c r="U4321" s="14">
        <f>(P4321/100)*(K4321*$K$10)+(P4321/100)*(L4321*$L$10)</f>
        <v>139.42499999999998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8"/>
        <v>125.4</v>
      </c>
      <c r="Y4321" s="14">
        <f t="shared" si="1339"/>
        <v>0</v>
      </c>
      <c r="Z4321" s="14">
        <f t="shared" si="1340"/>
        <v>282.42499999999995</v>
      </c>
      <c r="AA4321" s="14">
        <f t="shared" si="1341"/>
        <v>0</v>
      </c>
      <c r="AB4321" s="14">
        <f t="shared" si="1345"/>
        <v>0</v>
      </c>
      <c r="AC4321" s="15">
        <f t="shared" si="1344"/>
        <v>407.8</v>
      </c>
      <c r="AD4321" s="48">
        <f>(ROUND(AC4321-AC4314,1)/AC4314)</f>
        <v>0.30079744816586923</v>
      </c>
      <c r="AE4321" s="113"/>
      <c r="AF4321" s="60"/>
    </row>
    <row r="4322" spans="1:32">
      <c r="A4322" s="99" t="s">
        <v>845</v>
      </c>
      <c r="B4322" s="89"/>
      <c r="C4322" s="21" t="s">
        <v>3</v>
      </c>
      <c r="D4322" s="12">
        <v>55</v>
      </c>
      <c r="E4322" s="12">
        <v>0</v>
      </c>
      <c r="F4322" s="12">
        <v>0</v>
      </c>
      <c r="G4322" s="12">
        <v>110</v>
      </c>
      <c r="H4322" s="12">
        <v>0</v>
      </c>
      <c r="I4322" s="13">
        <v>20</v>
      </c>
      <c r="J4322" s="13">
        <v>40</v>
      </c>
      <c r="K4322" s="13">
        <v>0</v>
      </c>
      <c r="L4322" s="13">
        <v>65</v>
      </c>
      <c r="M4322" s="13">
        <v>0</v>
      </c>
      <c r="N4322" s="14">
        <f>D4322*$D$11</f>
        <v>66</v>
      </c>
      <c r="O4322" s="14">
        <f>E4322*$E$11</f>
        <v>0</v>
      </c>
      <c r="P4322" s="14">
        <f>F4322*$F$11</f>
        <v>0</v>
      </c>
      <c r="Q4322" s="14">
        <f>G4322*$G$11</f>
        <v>143</v>
      </c>
      <c r="R4322" s="14">
        <f>H4322*$H$11</f>
        <v>0</v>
      </c>
      <c r="S4322" s="14">
        <f>(N4322/100)*(I4322*$I$11)+(N4322/100)*(J4322*$J$11)</f>
        <v>59.400000000000006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139.42499999999998</v>
      </c>
      <c r="W4322" s="14">
        <f>(R4322/100)*(K4322*$K$11)+(R4322/100)*(L4322*$L$11)</f>
        <v>0</v>
      </c>
      <c r="X4322" s="14">
        <f t="shared" si="1338"/>
        <v>125.4</v>
      </c>
      <c r="Y4322" s="14">
        <f t="shared" si="1339"/>
        <v>0</v>
      </c>
      <c r="Z4322" s="14">
        <f t="shared" si="1340"/>
        <v>0</v>
      </c>
      <c r="AA4322" s="14">
        <f t="shared" si="1341"/>
        <v>282.42499999999995</v>
      </c>
      <c r="AB4322" s="14">
        <f t="shared" si="1345"/>
        <v>0</v>
      </c>
      <c r="AC4322" s="15">
        <f t="shared" si="1344"/>
        <v>407.8</v>
      </c>
      <c r="AD4322" s="48">
        <f>(ROUND(AC4322-AC4314,1)/AC4314)</f>
        <v>0.30079744816586923</v>
      </c>
      <c r="AE4322" s="113"/>
      <c r="AF4322" s="60"/>
    </row>
    <row r="4323" spans="1:32">
      <c r="A4323" s="99" t="s">
        <v>846</v>
      </c>
      <c r="B4323" s="89"/>
      <c r="C4323" s="21" t="s">
        <v>4</v>
      </c>
      <c r="D4323" s="12">
        <v>55</v>
      </c>
      <c r="E4323" s="12">
        <v>0</v>
      </c>
      <c r="F4323" s="12">
        <v>0</v>
      </c>
      <c r="G4323" s="12">
        <v>0</v>
      </c>
      <c r="H4323" s="12">
        <v>110</v>
      </c>
      <c r="I4323" s="13">
        <v>20</v>
      </c>
      <c r="J4323" s="13">
        <v>40</v>
      </c>
      <c r="K4323" s="13">
        <v>32.5</v>
      </c>
      <c r="L4323" s="13">
        <v>32.5</v>
      </c>
      <c r="M4323" s="13">
        <v>0</v>
      </c>
      <c r="N4323" s="14">
        <f>D4323*$D$12</f>
        <v>66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143</v>
      </c>
      <c r="S4323" s="14">
        <f>(N4323/100)*(I4323*$I$12)+(N4323/100)*(J4323*$J$12)</f>
        <v>59.400000000000006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139.42499999999998</v>
      </c>
      <c r="X4323" s="14">
        <f t="shared" si="1338"/>
        <v>125.4</v>
      </c>
      <c r="Y4323" s="14">
        <f t="shared" si="1339"/>
        <v>0</v>
      </c>
      <c r="Z4323" s="14">
        <f t="shared" si="1340"/>
        <v>0</v>
      </c>
      <c r="AA4323" s="14">
        <f t="shared" si="1341"/>
        <v>0</v>
      </c>
      <c r="AB4323" s="14">
        <f t="shared" si="1345"/>
        <v>282.42499999999995</v>
      </c>
      <c r="AC4323" s="15">
        <f t="shared" si="1344"/>
        <v>407.8</v>
      </c>
      <c r="AD4323" s="48">
        <f>(ROUND(AC4323-AC4314,1)/AC4314)</f>
        <v>0.30079744816586923</v>
      </c>
      <c r="AE4323" s="113"/>
      <c r="AF4323" s="60"/>
    </row>
    <row r="4324" spans="1:32">
      <c r="A4324" s="99" t="s">
        <v>847</v>
      </c>
      <c r="B4324" s="89"/>
      <c r="C4324" s="21" t="s">
        <v>327</v>
      </c>
      <c r="D4324" s="12">
        <v>110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40</v>
      </c>
      <c r="K4324" s="13">
        <v>0</v>
      </c>
      <c r="L4324" s="13">
        <v>0</v>
      </c>
      <c r="M4324" s="13">
        <v>60</v>
      </c>
      <c r="N4324" s="14">
        <f>D4324*$D$13</f>
        <v>143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257.39999999999998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8"/>
        <v>400.4</v>
      </c>
      <c r="Y4324" s="14">
        <f t="shared" si="1339"/>
        <v>0</v>
      </c>
      <c r="Z4324" s="14">
        <f t="shared" si="1340"/>
        <v>0</v>
      </c>
      <c r="AA4324" s="14">
        <f t="shared" si="1341"/>
        <v>0</v>
      </c>
      <c r="AB4324" s="14">
        <f t="shared" si="1345"/>
        <v>0</v>
      </c>
      <c r="AC4324" s="15">
        <f t="shared" si="1344"/>
        <v>400.4</v>
      </c>
      <c r="AD4324" s="48">
        <f>(ROUND(AC4324-AC4314,1)/AC4314)</f>
        <v>0.27719298245614038</v>
      </c>
      <c r="AE4324" s="113"/>
      <c r="AF4324" s="60"/>
    </row>
    <row r="4325" spans="1:32">
      <c r="A4325" s="99" t="s">
        <v>848</v>
      </c>
      <c r="B4325" s="89"/>
      <c r="C4325" s="21" t="s">
        <v>328</v>
      </c>
      <c r="D4325" s="12">
        <v>110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40</v>
      </c>
      <c r="K4325" s="13">
        <v>60</v>
      </c>
      <c r="L4325" s="13">
        <v>0</v>
      </c>
      <c r="M4325" s="13">
        <v>0</v>
      </c>
      <c r="N4325" s="14">
        <f>D4325*$D$14</f>
        <v>143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257.39999999999998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8"/>
        <v>400.4</v>
      </c>
      <c r="Y4325" s="14">
        <f t="shared" si="1339"/>
        <v>0</v>
      </c>
      <c r="Z4325" s="14">
        <f t="shared" si="1340"/>
        <v>0</v>
      </c>
      <c r="AA4325" s="14">
        <f t="shared" si="1341"/>
        <v>0</v>
      </c>
      <c r="AB4325" s="14">
        <f t="shared" si="1345"/>
        <v>0</v>
      </c>
      <c r="AC4325" s="15">
        <f t="shared" si="1344"/>
        <v>400.4</v>
      </c>
      <c r="AD4325" s="48">
        <f>(ROUND(AC4325-AC4314,1)/AC4314)</f>
        <v>0.27719298245614038</v>
      </c>
      <c r="AE4325" s="113"/>
      <c r="AF4325" s="60"/>
    </row>
    <row r="4326" spans="1:32">
      <c r="A4326" s="99"/>
      <c r="B4326" s="89"/>
      <c r="C4326" s="21" t="s">
        <v>329</v>
      </c>
      <c r="D4326" s="12">
        <v>110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40</v>
      </c>
      <c r="K4326" s="13">
        <v>0</v>
      </c>
      <c r="L4326" s="13">
        <v>60</v>
      </c>
      <c r="M4326" s="13">
        <v>0</v>
      </c>
      <c r="N4326" s="14">
        <f>D4326*$D$15</f>
        <v>143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257.39999999999998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8"/>
        <v>400.4</v>
      </c>
      <c r="Y4326" s="14">
        <f t="shared" si="1339"/>
        <v>0</v>
      </c>
      <c r="Z4326" s="14">
        <f t="shared" si="1340"/>
        <v>0</v>
      </c>
      <c r="AA4326" s="14">
        <f t="shared" si="1341"/>
        <v>0</v>
      </c>
      <c r="AB4326" s="14">
        <f t="shared" si="1345"/>
        <v>0</v>
      </c>
      <c r="AC4326" s="15">
        <f t="shared" si="1344"/>
        <v>400.4</v>
      </c>
      <c r="AD4326" s="48">
        <f>(ROUND(AC4326-AC4314,1)/AC4314)</f>
        <v>0.27719298245614038</v>
      </c>
      <c r="AE4326" s="113"/>
      <c r="AF4326" s="60"/>
    </row>
    <row r="4327" spans="1:32">
      <c r="A4327" s="99"/>
      <c r="B4327" s="89"/>
      <c r="C4327" s="21" t="s">
        <v>325</v>
      </c>
      <c r="D4327" s="12">
        <v>110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65</v>
      </c>
      <c r="K4327" s="13">
        <v>0</v>
      </c>
      <c r="L4327" s="13">
        <v>0</v>
      </c>
      <c r="M4327" s="13">
        <v>0</v>
      </c>
      <c r="N4327" s="14">
        <f>D4327*$D$16</f>
        <v>143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242.38499999999999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8"/>
        <v>385.38499999999999</v>
      </c>
      <c r="Y4327" s="14">
        <f t="shared" si="1339"/>
        <v>0</v>
      </c>
      <c r="Z4327" s="14">
        <f t="shared" si="1340"/>
        <v>0</v>
      </c>
      <c r="AA4327" s="14">
        <f t="shared" si="1341"/>
        <v>0</v>
      </c>
      <c r="AB4327" s="14">
        <f t="shared" si="1345"/>
        <v>0</v>
      </c>
      <c r="AC4327" s="15">
        <f t="shared" si="1344"/>
        <v>385.4</v>
      </c>
      <c r="AD4327" s="48">
        <f>(ROUND(AC4327-AC4314,1)/AC4314)</f>
        <v>0.22934609250398727</v>
      </c>
      <c r="AE4327" s="113"/>
      <c r="AF4327" s="60"/>
    </row>
    <row r="4328" spans="1:32">
      <c r="A4328" s="99"/>
      <c r="B4328" s="89"/>
      <c r="C4328" s="21" t="s">
        <v>326</v>
      </c>
      <c r="D4328" s="12">
        <v>110</v>
      </c>
      <c r="E4328" s="12">
        <v>0</v>
      </c>
      <c r="F4328" s="12">
        <v>0</v>
      </c>
      <c r="G4328" s="12">
        <v>0</v>
      </c>
      <c r="H4328" s="12">
        <v>0</v>
      </c>
      <c r="I4328" s="13">
        <v>47</v>
      </c>
      <c r="J4328" s="13">
        <v>40</v>
      </c>
      <c r="K4328" s="13">
        <v>0</v>
      </c>
      <c r="L4328" s="13">
        <v>0</v>
      </c>
      <c r="M4328" s="13">
        <v>0</v>
      </c>
      <c r="N4328" s="14">
        <f>D4328*$D$17</f>
        <v>143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211.78299999999999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8"/>
        <v>354.78300000000002</v>
      </c>
      <c r="Y4328" s="14">
        <f t="shared" si="1339"/>
        <v>0</v>
      </c>
      <c r="Z4328" s="14">
        <f t="shared" si="1340"/>
        <v>0</v>
      </c>
      <c r="AA4328" s="14">
        <f t="shared" si="1341"/>
        <v>0</v>
      </c>
      <c r="AB4328" s="14">
        <f t="shared" si="1345"/>
        <v>0</v>
      </c>
      <c r="AC4328" s="15">
        <f t="shared" si="1344"/>
        <v>354.8</v>
      </c>
      <c r="AD4328" s="48">
        <f>(ROUND(AC4328-AC4314,1)/AC4314)</f>
        <v>0.13173843700159488</v>
      </c>
      <c r="AE4328" s="113"/>
      <c r="AF4328" s="60"/>
    </row>
    <row r="4329" spans="1:32">
      <c r="A4329" s="106" t="s">
        <v>0</v>
      </c>
      <c r="B4329" s="86" t="s">
        <v>193</v>
      </c>
      <c r="C4329" s="50" t="s">
        <v>243</v>
      </c>
      <c r="D4329" s="11">
        <v>102</v>
      </c>
      <c r="E4329" s="11">
        <v>0</v>
      </c>
      <c r="F4329" s="11">
        <v>0</v>
      </c>
      <c r="G4329" s="11">
        <v>0</v>
      </c>
      <c r="H4329" s="11">
        <v>0</v>
      </c>
      <c r="I4329" s="51">
        <v>20</v>
      </c>
      <c r="J4329" s="51">
        <v>50</v>
      </c>
      <c r="K4329" s="51">
        <v>0</v>
      </c>
      <c r="L4329" s="51">
        <v>0</v>
      </c>
      <c r="M4329" s="51">
        <v>0</v>
      </c>
      <c r="N4329" s="52">
        <f>D4329*$D$3</f>
        <v>153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160.65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8"/>
        <v>313.64999999999998</v>
      </c>
      <c r="Y4329" s="52">
        <f t="shared" si="1339"/>
        <v>0</v>
      </c>
      <c r="Z4329" s="52">
        <f t="shared" si="1340"/>
        <v>0</v>
      </c>
      <c r="AA4329" s="52">
        <f t="shared" si="1341"/>
        <v>0</v>
      </c>
      <c r="AB4329" s="52">
        <f t="shared" si="1345"/>
        <v>0</v>
      </c>
      <c r="AC4329" s="53">
        <f>ROUND(X4329+Y4329+Z4329+AA4329+AB4329,1)</f>
        <v>313.7</v>
      </c>
      <c r="AD4329" s="58">
        <v>0</v>
      </c>
      <c r="AE4329" s="113"/>
      <c r="AF4329" s="60"/>
    </row>
    <row r="4330" spans="1:32">
      <c r="A4330" s="99" t="s">
        <v>814</v>
      </c>
      <c r="B4330" s="87">
        <v>0</v>
      </c>
      <c r="C4330" s="21" t="s">
        <v>324</v>
      </c>
      <c r="D4330" s="12">
        <v>102</v>
      </c>
      <c r="E4330" s="12">
        <v>0</v>
      </c>
      <c r="F4330" s="12">
        <v>0</v>
      </c>
      <c r="G4330" s="12">
        <v>0</v>
      </c>
      <c r="H4330" s="12">
        <v>0</v>
      </c>
      <c r="I4330" s="13">
        <v>35</v>
      </c>
      <c r="J4330" s="13">
        <v>64</v>
      </c>
      <c r="K4330" s="13">
        <v>0</v>
      </c>
      <c r="L4330" s="13">
        <v>0</v>
      </c>
      <c r="M4330" s="13">
        <v>0</v>
      </c>
      <c r="N4330" s="14">
        <f>D4330*$D$4</f>
        <v>132.6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236.29319999999996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8"/>
        <v>368.89319999999998</v>
      </c>
      <c r="Y4330" s="14">
        <f t="shared" si="1339"/>
        <v>0</v>
      </c>
      <c r="Z4330" s="14">
        <f t="shared" si="1340"/>
        <v>0</v>
      </c>
      <c r="AA4330" s="14">
        <f t="shared" si="1341"/>
        <v>0</v>
      </c>
      <c r="AB4330" s="14">
        <f>R4330+W4330</f>
        <v>0</v>
      </c>
      <c r="AC4330" s="15">
        <f>ROUND(X4330+Y4330+Z4330+AA4330+AB4330,1)</f>
        <v>368.9</v>
      </c>
      <c r="AD4330" s="48">
        <f>(ROUND(AC4330-AC4329,1)/AC4329)</f>
        <v>0.17596429709913933</v>
      </c>
      <c r="AE4330" s="113"/>
      <c r="AF4330" s="60"/>
    </row>
    <row r="4331" spans="1:32">
      <c r="A4331" s="99" t="s">
        <v>815</v>
      </c>
      <c r="B4331" s="87">
        <v>16</v>
      </c>
      <c r="C4331" s="21" t="s">
        <v>849</v>
      </c>
      <c r="D4331" s="12">
        <v>102</v>
      </c>
      <c r="E4331" s="12">
        <v>0</v>
      </c>
      <c r="F4331" s="12">
        <v>0</v>
      </c>
      <c r="G4331" s="12">
        <v>0</v>
      </c>
      <c r="H4331" s="12">
        <v>0</v>
      </c>
      <c r="I4331" s="13">
        <v>20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142.79999999999998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149.94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8"/>
        <v>292.74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 t="shared" ref="AC4331:AC4343" si="1346">ROUND(X4331+Y4331+Z4331+AA4331+AB4331,1)</f>
        <v>292.7</v>
      </c>
      <c r="AD4331" s="48">
        <f>(ROUND(AC4331-AC4329,1)/AC4329)</f>
        <v>-6.6942939113803002E-2</v>
      </c>
      <c r="AE4331" s="113"/>
      <c r="AF4331" s="60"/>
    </row>
    <row r="4332" spans="1:32">
      <c r="A4332" s="99" t="s">
        <v>816</v>
      </c>
      <c r="B4332" s="87">
        <v>0</v>
      </c>
      <c r="C4332" s="21" t="s">
        <v>337</v>
      </c>
      <c r="D4332" s="12">
        <v>102</v>
      </c>
      <c r="E4332" s="12">
        <v>0</v>
      </c>
      <c r="F4332" s="12">
        <v>0</v>
      </c>
      <c r="G4332" s="12">
        <v>0</v>
      </c>
      <c r="H4332" s="12">
        <v>0</v>
      </c>
      <c r="I4332" s="13">
        <v>20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142.79999999999998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149.94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8"/>
        <v>292.74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 t="shared" ref="AB4332:AB4344" si="1347">R4332+W4332</f>
        <v>0</v>
      </c>
      <c r="AC4332" s="15">
        <f t="shared" si="1346"/>
        <v>292.7</v>
      </c>
      <c r="AD4332" s="48">
        <f>(ROUND(AC4332-AC4329,1)/AC4329)</f>
        <v>-6.6942939113803002E-2</v>
      </c>
      <c r="AE4332" s="113" t="s">
        <v>813</v>
      </c>
      <c r="AF4332" s="60"/>
    </row>
    <row r="4333" spans="1:32">
      <c r="A4333" s="99" t="s">
        <v>817</v>
      </c>
      <c r="B4333" s="87">
        <v>0</v>
      </c>
      <c r="C4333" s="21" t="s">
        <v>338</v>
      </c>
      <c r="D4333" s="12">
        <v>102</v>
      </c>
      <c r="E4333" s="12">
        <v>0</v>
      </c>
      <c r="F4333" s="12">
        <v>0</v>
      </c>
      <c r="G4333" s="12">
        <v>0</v>
      </c>
      <c r="H4333" s="12">
        <v>0</v>
      </c>
      <c r="I4333" s="13">
        <v>20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142.79999999999998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149.94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8"/>
        <v>292.74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si="1347"/>
        <v>0</v>
      </c>
      <c r="AC4333" s="15">
        <f t="shared" si="1346"/>
        <v>292.7</v>
      </c>
      <c r="AD4333" s="48">
        <f>(ROUND(AC4333-AC4329,1)/AC4329)</f>
        <v>-6.6942939113803002E-2</v>
      </c>
      <c r="AE4333" s="113"/>
      <c r="AF4333" s="60"/>
    </row>
    <row r="4334" spans="1:32">
      <c r="A4334" s="99" t="s">
        <v>666</v>
      </c>
      <c r="B4334" s="87"/>
      <c r="C4334" s="21" t="s">
        <v>339</v>
      </c>
      <c r="D4334" s="12">
        <v>102</v>
      </c>
      <c r="E4334" s="12">
        <v>0</v>
      </c>
      <c r="F4334" s="12">
        <v>0</v>
      </c>
      <c r="G4334" s="12">
        <v>0</v>
      </c>
      <c r="H4334" s="12">
        <v>0</v>
      </c>
      <c r="I4334" s="13">
        <v>20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142.79999999999998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149.94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8"/>
        <v>292.74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7"/>
        <v>0</v>
      </c>
      <c r="AC4334" s="15">
        <f t="shared" si="1346"/>
        <v>292.7</v>
      </c>
      <c r="AD4334" s="48">
        <f>(ROUND(AC4334-AC4329,1)/AC4329)</f>
        <v>-6.6942939113803002E-2</v>
      </c>
      <c r="AE4334" s="113"/>
      <c r="AF4334" s="60"/>
    </row>
    <row r="4335" spans="1:32">
      <c r="A4335" s="99" t="s">
        <v>605</v>
      </c>
      <c r="B4335" s="87"/>
      <c r="C4335" s="21" t="s">
        <v>1</v>
      </c>
      <c r="D4335" s="12">
        <v>51</v>
      </c>
      <c r="E4335" s="12">
        <v>102</v>
      </c>
      <c r="F4335" s="12">
        <v>0</v>
      </c>
      <c r="G4335" s="12">
        <v>0</v>
      </c>
      <c r="H4335" s="12">
        <v>0</v>
      </c>
      <c r="I4335" s="13">
        <v>20</v>
      </c>
      <c r="J4335" s="13">
        <v>50</v>
      </c>
      <c r="K4335" s="13">
        <v>75</v>
      </c>
      <c r="L4335" s="13">
        <v>0</v>
      </c>
      <c r="M4335" s="13">
        <v>0</v>
      </c>
      <c r="N4335" s="14">
        <f>D4335*$D$9</f>
        <v>61.199999999999996</v>
      </c>
      <c r="O4335" s="14">
        <f>E4335*$E$9</f>
        <v>132.6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64.259999999999991</v>
      </c>
      <c r="T4335" s="14">
        <f>(O4335/100)*(K4335*$K$9)</f>
        <v>149.17499999999998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8"/>
        <v>125.45999999999998</v>
      </c>
      <c r="Y4335" s="14">
        <f t="shared" si="1339"/>
        <v>281.77499999999998</v>
      </c>
      <c r="Z4335" s="14">
        <f t="shared" si="1340"/>
        <v>0</v>
      </c>
      <c r="AA4335" s="14">
        <f t="shared" si="1341"/>
        <v>0</v>
      </c>
      <c r="AB4335" s="14">
        <f t="shared" si="1347"/>
        <v>0</v>
      </c>
      <c r="AC4335" s="15">
        <f t="shared" si="1346"/>
        <v>407.2</v>
      </c>
      <c r="AD4335" s="48">
        <f>(ROUND(AC4335-AC4329,1)/AC4329)</f>
        <v>0.29805546700669433</v>
      </c>
      <c r="AE4335" s="113"/>
      <c r="AF4335" s="60"/>
    </row>
    <row r="4336" spans="1:32">
      <c r="A4336" s="99" t="s">
        <v>844</v>
      </c>
      <c r="B4336" s="87"/>
      <c r="C4336" s="21" t="s">
        <v>2</v>
      </c>
      <c r="D4336" s="12">
        <v>51</v>
      </c>
      <c r="E4336" s="12">
        <v>0</v>
      </c>
      <c r="F4336" s="12">
        <v>102</v>
      </c>
      <c r="G4336" s="12">
        <v>0</v>
      </c>
      <c r="H4336" s="12">
        <v>0</v>
      </c>
      <c r="I4336" s="13">
        <v>20</v>
      </c>
      <c r="J4336" s="13">
        <v>50</v>
      </c>
      <c r="K4336" s="13">
        <v>37.5</v>
      </c>
      <c r="L4336" s="13">
        <v>37.5</v>
      </c>
      <c r="M4336" s="13">
        <v>0</v>
      </c>
      <c r="N4336" s="14">
        <f>D4336*$D$10</f>
        <v>61.199999999999996</v>
      </c>
      <c r="O4336" s="14">
        <f>E4336*$E$10</f>
        <v>0</v>
      </c>
      <c r="P4336" s="14">
        <f>F4336*$F$10</f>
        <v>132.6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64.259999999999991</v>
      </c>
      <c r="T4336" s="14">
        <f>(O4336/100)*(K4336*$J$10)</f>
        <v>0</v>
      </c>
      <c r="U4336" s="14">
        <f>(P4336/100)*(K4336*$K$10)+(P4336/100)*(L4336*$L$10)</f>
        <v>149.17499999999998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8"/>
        <v>125.45999999999998</v>
      </c>
      <c r="Y4336" s="14">
        <f t="shared" si="1339"/>
        <v>0</v>
      </c>
      <c r="Z4336" s="14">
        <f t="shared" si="1340"/>
        <v>281.77499999999998</v>
      </c>
      <c r="AA4336" s="14">
        <f t="shared" si="1341"/>
        <v>0</v>
      </c>
      <c r="AB4336" s="14">
        <f t="shared" si="1347"/>
        <v>0</v>
      </c>
      <c r="AC4336" s="15">
        <f t="shared" si="1346"/>
        <v>407.2</v>
      </c>
      <c r="AD4336" s="48">
        <f>(ROUND(AC4336-AC4329,1)/AC4329)</f>
        <v>0.29805546700669433</v>
      </c>
      <c r="AE4336" s="113"/>
      <c r="AF4336" s="60"/>
    </row>
    <row r="4337" spans="1:32">
      <c r="A4337" s="99" t="s">
        <v>845</v>
      </c>
      <c r="B4337" s="87"/>
      <c r="C4337" s="21" t="s">
        <v>3</v>
      </c>
      <c r="D4337" s="12">
        <v>51</v>
      </c>
      <c r="E4337" s="12">
        <v>0</v>
      </c>
      <c r="F4337" s="12">
        <v>0</v>
      </c>
      <c r="G4337" s="12">
        <v>102</v>
      </c>
      <c r="H4337" s="12">
        <v>0</v>
      </c>
      <c r="I4337" s="13">
        <v>20</v>
      </c>
      <c r="J4337" s="13">
        <v>50</v>
      </c>
      <c r="K4337" s="13">
        <v>0</v>
      </c>
      <c r="L4337" s="13">
        <v>75</v>
      </c>
      <c r="M4337" s="13">
        <v>0</v>
      </c>
      <c r="N4337" s="14">
        <f>D4337*$D$11</f>
        <v>61.199999999999996</v>
      </c>
      <c r="O4337" s="14">
        <f>E4337*$E$11</f>
        <v>0</v>
      </c>
      <c r="P4337" s="14">
        <f>F4337*$F$11</f>
        <v>0</v>
      </c>
      <c r="Q4337" s="14">
        <f>G4337*$G$11</f>
        <v>132.6</v>
      </c>
      <c r="R4337" s="14">
        <f>H4337*$H$11</f>
        <v>0</v>
      </c>
      <c r="S4337" s="14">
        <f>(N4337/100)*(I4337*$I$11)+(N4337/100)*(J4337*$J$11)</f>
        <v>64.259999999999991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149.17499999999998</v>
      </c>
      <c r="W4337" s="14">
        <f>(R4337/100)*(K4337*$K$11)+(R4337/100)*(L4337*$L$11)</f>
        <v>0</v>
      </c>
      <c r="X4337" s="14">
        <f t="shared" si="1338"/>
        <v>125.45999999999998</v>
      </c>
      <c r="Y4337" s="14">
        <f t="shared" si="1339"/>
        <v>0</v>
      </c>
      <c r="Z4337" s="14">
        <f t="shared" si="1340"/>
        <v>0</v>
      </c>
      <c r="AA4337" s="14">
        <f t="shared" si="1341"/>
        <v>281.77499999999998</v>
      </c>
      <c r="AB4337" s="14">
        <f t="shared" si="1347"/>
        <v>0</v>
      </c>
      <c r="AC4337" s="15">
        <f t="shared" si="1346"/>
        <v>407.2</v>
      </c>
      <c r="AD4337" s="48">
        <f>(ROUND(AC4337-AC4329,1)/AC4329)</f>
        <v>0.29805546700669433</v>
      </c>
      <c r="AE4337" s="113"/>
      <c r="AF4337" s="60"/>
    </row>
    <row r="4338" spans="1:32">
      <c r="A4338" s="99" t="s">
        <v>846</v>
      </c>
      <c r="B4338" s="87"/>
      <c r="C4338" s="21" t="s">
        <v>4</v>
      </c>
      <c r="D4338" s="12">
        <v>51</v>
      </c>
      <c r="E4338" s="12">
        <v>0</v>
      </c>
      <c r="F4338" s="12">
        <v>0</v>
      </c>
      <c r="G4338" s="12">
        <v>0</v>
      </c>
      <c r="H4338" s="12">
        <v>102</v>
      </c>
      <c r="I4338" s="13">
        <v>20</v>
      </c>
      <c r="J4338" s="13">
        <v>50</v>
      </c>
      <c r="K4338" s="13">
        <v>37.5</v>
      </c>
      <c r="L4338" s="13">
        <v>37.5</v>
      </c>
      <c r="M4338" s="13">
        <v>0</v>
      </c>
      <c r="N4338" s="14">
        <f>D4338*$D$12</f>
        <v>61.199999999999996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132.6</v>
      </c>
      <c r="S4338" s="14">
        <f>(N4338/100)*(I4338*$I$12)+(N4338/100)*(J4338*$J$12)</f>
        <v>64.259999999999991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149.17499999999998</v>
      </c>
      <c r="X4338" s="14">
        <f t="shared" si="1338"/>
        <v>125.45999999999998</v>
      </c>
      <c r="Y4338" s="14">
        <f t="shared" si="1339"/>
        <v>0</v>
      </c>
      <c r="Z4338" s="14">
        <f t="shared" si="1340"/>
        <v>0</v>
      </c>
      <c r="AA4338" s="14">
        <f t="shared" si="1341"/>
        <v>0</v>
      </c>
      <c r="AB4338" s="14">
        <f t="shared" si="1347"/>
        <v>281.77499999999998</v>
      </c>
      <c r="AC4338" s="15">
        <f t="shared" si="1346"/>
        <v>407.2</v>
      </c>
      <c r="AD4338" s="48">
        <f>(ROUND(AC4338-AC4329,1)/AC4329)</f>
        <v>0.29805546700669433</v>
      </c>
      <c r="AE4338" s="113"/>
      <c r="AF4338" s="60"/>
    </row>
    <row r="4339" spans="1:32">
      <c r="A4339" s="99" t="s">
        <v>847</v>
      </c>
      <c r="B4339" s="87"/>
      <c r="C4339" s="21" t="s">
        <v>327</v>
      </c>
      <c r="D4339" s="12">
        <v>102</v>
      </c>
      <c r="E4339" s="12">
        <v>0</v>
      </c>
      <c r="F4339" s="12">
        <v>0</v>
      </c>
      <c r="G4339" s="12">
        <v>0</v>
      </c>
      <c r="H4339" s="12">
        <v>0</v>
      </c>
      <c r="I4339" s="13">
        <v>20</v>
      </c>
      <c r="J4339" s="13">
        <v>50</v>
      </c>
      <c r="K4339" s="13">
        <v>0</v>
      </c>
      <c r="L4339" s="13">
        <v>0</v>
      </c>
      <c r="M4339" s="13">
        <v>65</v>
      </c>
      <c r="N4339" s="14">
        <f>D4339*$D$13</f>
        <v>132.6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268.51499999999999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8"/>
        <v>401.11500000000001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7"/>
        <v>0</v>
      </c>
      <c r="AC4339" s="15">
        <f t="shared" si="1346"/>
        <v>401.1</v>
      </c>
      <c r="AD4339" s="48">
        <f>(ROUND(AC4339-AC4329,1)/AC4329)</f>
        <v>0.27861013707363724</v>
      </c>
      <c r="AE4339" s="113"/>
      <c r="AF4339" s="60"/>
    </row>
    <row r="4340" spans="1:32">
      <c r="A4340" s="99" t="s">
        <v>848</v>
      </c>
      <c r="B4340" s="87"/>
      <c r="C4340" s="21" t="s">
        <v>328</v>
      </c>
      <c r="D4340" s="12">
        <v>102</v>
      </c>
      <c r="E4340" s="12">
        <v>0</v>
      </c>
      <c r="F4340" s="12">
        <v>0</v>
      </c>
      <c r="G4340" s="12">
        <v>0</v>
      </c>
      <c r="H4340" s="12">
        <v>0</v>
      </c>
      <c r="I4340" s="13">
        <v>20</v>
      </c>
      <c r="J4340" s="13">
        <v>50</v>
      </c>
      <c r="K4340" s="13">
        <v>65</v>
      </c>
      <c r="L4340" s="13">
        <v>0</v>
      </c>
      <c r="M4340" s="13">
        <v>0</v>
      </c>
      <c r="N4340" s="14">
        <f>D4340*$D$14</f>
        <v>132.6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268.51499999999999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8"/>
        <v>401.11500000000001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7"/>
        <v>0</v>
      </c>
      <c r="AC4340" s="15">
        <f t="shared" si="1346"/>
        <v>401.1</v>
      </c>
      <c r="AD4340" s="48">
        <f>(ROUND(AC4340-AC4329,1)/AC4329)</f>
        <v>0.27861013707363724</v>
      </c>
      <c r="AE4340" s="113"/>
      <c r="AF4340" s="60"/>
    </row>
    <row r="4341" spans="1:32">
      <c r="A4341" s="99"/>
      <c r="B4341" s="87"/>
      <c r="C4341" s="21" t="s">
        <v>329</v>
      </c>
      <c r="D4341" s="12">
        <v>102</v>
      </c>
      <c r="E4341" s="12">
        <v>0</v>
      </c>
      <c r="F4341" s="12">
        <v>0</v>
      </c>
      <c r="G4341" s="12">
        <v>0</v>
      </c>
      <c r="H4341" s="12">
        <v>0</v>
      </c>
      <c r="I4341" s="13">
        <v>20</v>
      </c>
      <c r="J4341" s="13">
        <v>50</v>
      </c>
      <c r="K4341" s="13">
        <v>0</v>
      </c>
      <c r="L4341" s="13">
        <v>65</v>
      </c>
      <c r="M4341" s="13">
        <v>0</v>
      </c>
      <c r="N4341" s="14">
        <f>D4341*$D$15</f>
        <v>132.6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268.51499999999999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8"/>
        <v>401.11500000000001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7"/>
        <v>0</v>
      </c>
      <c r="AC4341" s="15">
        <f t="shared" si="1346"/>
        <v>401.1</v>
      </c>
      <c r="AD4341" s="48">
        <f>(ROUND(AC4341-AC4329,1)/AC4329)</f>
        <v>0.27861013707363724</v>
      </c>
      <c r="AE4341" s="113"/>
      <c r="AF4341" s="60"/>
    </row>
    <row r="4342" spans="1:32">
      <c r="A4342" s="99"/>
      <c r="B4342" s="87"/>
      <c r="C4342" s="21" t="s">
        <v>325</v>
      </c>
      <c r="D4342" s="12">
        <v>102</v>
      </c>
      <c r="E4342" s="12">
        <v>0</v>
      </c>
      <c r="F4342" s="12">
        <v>0</v>
      </c>
      <c r="G4342" s="12">
        <v>0</v>
      </c>
      <c r="H4342" s="12">
        <v>0</v>
      </c>
      <c r="I4342" s="13">
        <v>20</v>
      </c>
      <c r="J4342" s="13">
        <v>74</v>
      </c>
      <c r="K4342" s="13">
        <v>0</v>
      </c>
      <c r="L4342" s="13">
        <v>0</v>
      </c>
      <c r="M4342" s="13">
        <v>0</v>
      </c>
      <c r="N4342" s="14">
        <f>D4342*$D$16</f>
        <v>132.6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252.20519999999993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8"/>
        <v>384.8051999999999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7"/>
        <v>0</v>
      </c>
      <c r="AC4342" s="15">
        <f t="shared" si="1346"/>
        <v>384.8</v>
      </c>
      <c r="AD4342" s="48">
        <f>(ROUND(AC4342-AC4329,1)/AC4329)</f>
        <v>0.22664966528530442</v>
      </c>
      <c r="AE4342" s="113"/>
      <c r="AF4342" s="60"/>
    </row>
    <row r="4343" spans="1:32">
      <c r="A4343" s="99"/>
      <c r="B4343" s="87"/>
      <c r="C4343" s="21" t="s">
        <v>326</v>
      </c>
      <c r="D4343" s="12">
        <v>102</v>
      </c>
      <c r="E4343" s="12">
        <v>0</v>
      </c>
      <c r="F4343" s="12">
        <v>0</v>
      </c>
      <c r="G4343" s="12">
        <v>0</v>
      </c>
      <c r="H4343" s="12">
        <v>0</v>
      </c>
      <c r="I4343" s="13">
        <v>51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132.6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221.83979999999997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8"/>
        <v>354.43979999999999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7"/>
        <v>0</v>
      </c>
      <c r="AC4343" s="15">
        <f t="shared" si="1346"/>
        <v>354.4</v>
      </c>
      <c r="AD4343" s="48">
        <f>(ROUND(AC4343-AC4329,1)/AC4329)</f>
        <v>0.12974179152056106</v>
      </c>
      <c r="AE4343" s="113"/>
      <c r="AF4343" s="60"/>
    </row>
    <row r="4344" spans="1:32">
      <c r="A4344" s="106" t="s">
        <v>0</v>
      </c>
      <c r="B4344" s="90" t="s">
        <v>194</v>
      </c>
      <c r="C4344" s="50" t="s">
        <v>241</v>
      </c>
      <c r="D4344" s="11">
        <v>80</v>
      </c>
      <c r="E4344" s="11">
        <v>0</v>
      </c>
      <c r="F4344" s="11">
        <v>75</v>
      </c>
      <c r="G4344" s="11">
        <v>0</v>
      </c>
      <c r="H4344" s="11">
        <v>0</v>
      </c>
      <c r="I4344" s="51">
        <v>20</v>
      </c>
      <c r="J4344" s="51">
        <v>50</v>
      </c>
      <c r="K4344" s="51">
        <v>0</v>
      </c>
      <c r="L4344" s="51">
        <v>0</v>
      </c>
      <c r="M4344" s="51">
        <v>0</v>
      </c>
      <c r="N4344" s="52">
        <f>D4344*$D$3</f>
        <v>120</v>
      </c>
      <c r="O4344" s="52">
        <f>E4344*$E$3</f>
        <v>0</v>
      </c>
      <c r="P4344" s="52">
        <f>F4344*$F$3</f>
        <v>112.5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126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38"/>
        <v>246</v>
      </c>
      <c r="Y4344" s="52">
        <f t="shared" si="1339"/>
        <v>0</v>
      </c>
      <c r="Z4344" s="52">
        <f t="shared" si="1340"/>
        <v>112.5</v>
      </c>
      <c r="AA4344" s="52">
        <f t="shared" si="1341"/>
        <v>0</v>
      </c>
      <c r="AB4344" s="52">
        <f t="shared" si="1347"/>
        <v>0</v>
      </c>
      <c r="AC4344" s="53">
        <f>ROUND(X4344+Y4344+Z4344+AA4344+AB4344,1)</f>
        <v>358.5</v>
      </c>
      <c r="AD4344" s="58"/>
      <c r="AE4344" s="113"/>
      <c r="AF4344" s="60"/>
    </row>
    <row r="4345" spans="1:32">
      <c r="A4345" s="99" t="s">
        <v>814</v>
      </c>
      <c r="B4345" s="91">
        <v>0</v>
      </c>
      <c r="C4345" s="21" t="s">
        <v>324</v>
      </c>
      <c r="D4345" s="12">
        <v>80</v>
      </c>
      <c r="E4345" s="12">
        <v>0</v>
      </c>
      <c r="F4345" s="12">
        <v>75</v>
      </c>
      <c r="G4345" s="12">
        <v>0</v>
      </c>
      <c r="H4345" s="12">
        <v>0</v>
      </c>
      <c r="I4345" s="13">
        <v>44</v>
      </c>
      <c r="J4345" s="13">
        <v>74</v>
      </c>
      <c r="K4345" s="13">
        <v>0</v>
      </c>
      <c r="L4345" s="13">
        <v>0</v>
      </c>
      <c r="M4345" s="13">
        <v>0</v>
      </c>
      <c r="N4345" s="14">
        <f>D4345*$D$4</f>
        <v>104</v>
      </c>
      <c r="O4345" s="14">
        <f>E4345*$E$4</f>
        <v>0</v>
      </c>
      <c r="P4345" s="14">
        <f>F4345*$F$4</f>
        <v>97.5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220.89600000000002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38"/>
        <v>324.89600000000002</v>
      </c>
      <c r="Y4345" s="14">
        <f t="shared" si="1339"/>
        <v>0</v>
      </c>
      <c r="Z4345" s="14">
        <f t="shared" si="1340"/>
        <v>97.5</v>
      </c>
      <c r="AA4345" s="14">
        <f t="shared" si="1341"/>
        <v>0</v>
      </c>
      <c r="AB4345" s="14">
        <f>R4345+W4345</f>
        <v>0</v>
      </c>
      <c r="AC4345" s="15">
        <f>ROUND(X4345+Y4345+Z4345+AA4345+AB4345,1)</f>
        <v>422.4</v>
      </c>
      <c r="AD4345" s="48">
        <f>(ROUND(AC4345-AC4344,1)/AC4344)</f>
        <v>0.17824267782426778</v>
      </c>
      <c r="AE4345" s="113"/>
      <c r="AF4345" s="60"/>
    </row>
    <row r="4346" spans="1:32">
      <c r="A4346" s="99" t="s">
        <v>815</v>
      </c>
      <c r="B4346" s="91">
        <v>20</v>
      </c>
      <c r="C4346" s="21" t="s">
        <v>849</v>
      </c>
      <c r="D4346" s="12">
        <v>80</v>
      </c>
      <c r="E4346" s="12">
        <v>0</v>
      </c>
      <c r="F4346" s="12">
        <v>75</v>
      </c>
      <c r="G4346" s="12">
        <v>0</v>
      </c>
      <c r="H4346" s="12">
        <v>0</v>
      </c>
      <c r="I4346" s="13">
        <v>20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112</v>
      </c>
      <c r="O4346" s="14">
        <f>E4346*$E$5</f>
        <v>0</v>
      </c>
      <c r="P4346" s="14">
        <f>F4346*$F$5</f>
        <v>105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117.60000000000002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38"/>
        <v>229.60000000000002</v>
      </c>
      <c r="Y4346" s="14">
        <f t="shared" si="1339"/>
        <v>0</v>
      </c>
      <c r="Z4346" s="14">
        <f t="shared" si="1340"/>
        <v>105</v>
      </c>
      <c r="AA4346" s="14">
        <f t="shared" si="1341"/>
        <v>0</v>
      </c>
      <c r="AB4346" s="14">
        <f>R4346+W4346</f>
        <v>0</v>
      </c>
      <c r="AC4346" s="15">
        <f t="shared" ref="AC4346:AC4358" si="1348">ROUND(X4346+Y4346+Z4346+AA4346+AB4346,1)</f>
        <v>334.6</v>
      </c>
      <c r="AD4346" s="48">
        <f>(ROUND(AC4346-AC4344,1)/AC4344)</f>
        <v>-6.6666666666666666E-2</v>
      </c>
      <c r="AE4346" s="113"/>
      <c r="AF4346" s="60"/>
    </row>
    <row r="4347" spans="1:32">
      <c r="A4347" s="99" t="s">
        <v>816</v>
      </c>
      <c r="B4347" s="91">
        <v>15</v>
      </c>
      <c r="C4347" s="21" t="s">
        <v>337</v>
      </c>
      <c r="D4347" s="12">
        <v>80</v>
      </c>
      <c r="E4347" s="12">
        <v>0</v>
      </c>
      <c r="F4347" s="12">
        <v>75</v>
      </c>
      <c r="G4347" s="12">
        <v>0</v>
      </c>
      <c r="H4347" s="12">
        <v>0</v>
      </c>
      <c r="I4347" s="13">
        <v>20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112</v>
      </c>
      <c r="O4347" s="14">
        <f>E4347*$E$6</f>
        <v>0</v>
      </c>
      <c r="P4347" s="14">
        <f>F4347*$F$6</f>
        <v>105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117.60000000000002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38"/>
        <v>229.60000000000002</v>
      </c>
      <c r="Y4347" s="14">
        <f t="shared" si="1339"/>
        <v>0</v>
      </c>
      <c r="Z4347" s="14">
        <f t="shared" si="1340"/>
        <v>105</v>
      </c>
      <c r="AA4347" s="14">
        <f t="shared" si="1341"/>
        <v>0</v>
      </c>
      <c r="AB4347" s="14">
        <f t="shared" ref="AB4347:AB4358" si="1349">R4347+W4347</f>
        <v>0</v>
      </c>
      <c r="AC4347" s="15">
        <f t="shared" si="1348"/>
        <v>334.6</v>
      </c>
      <c r="AD4347" s="48">
        <f>(ROUND(AC4347-AC4344,1)/AC4344)</f>
        <v>-6.6666666666666666E-2</v>
      </c>
      <c r="AE4347" s="113" t="s">
        <v>813</v>
      </c>
      <c r="AF4347" s="60"/>
    </row>
    <row r="4348" spans="1:32">
      <c r="A4348" s="99" t="s">
        <v>817</v>
      </c>
      <c r="B4348" s="91">
        <v>15</v>
      </c>
      <c r="C4348" s="21" t="s">
        <v>338</v>
      </c>
      <c r="D4348" s="12">
        <v>80</v>
      </c>
      <c r="E4348" s="12">
        <v>0</v>
      </c>
      <c r="F4348" s="12">
        <v>75</v>
      </c>
      <c r="G4348" s="12">
        <v>0</v>
      </c>
      <c r="H4348" s="12">
        <v>0</v>
      </c>
      <c r="I4348" s="13">
        <v>20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112</v>
      </c>
      <c r="O4348" s="14">
        <f>E4348*$E$7</f>
        <v>0</v>
      </c>
      <c r="P4348" s="14">
        <f>F4348*$F$7</f>
        <v>105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117.60000000000002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38"/>
        <v>229.60000000000002</v>
      </c>
      <c r="Y4348" s="14">
        <f t="shared" si="1339"/>
        <v>0</v>
      </c>
      <c r="Z4348" s="14">
        <f t="shared" si="1340"/>
        <v>105</v>
      </c>
      <c r="AA4348" s="14">
        <f t="shared" si="1341"/>
        <v>0</v>
      </c>
      <c r="AB4348" s="14">
        <f t="shared" si="1349"/>
        <v>0</v>
      </c>
      <c r="AC4348" s="15">
        <f t="shared" si="1348"/>
        <v>334.6</v>
      </c>
      <c r="AD4348" s="48">
        <f>(ROUND(AC4348-AC4344,1)/AC4344)</f>
        <v>-6.6666666666666666E-2</v>
      </c>
      <c r="AE4348" s="113"/>
      <c r="AF4348" s="60"/>
    </row>
    <row r="4349" spans="1:32">
      <c r="A4349" s="99" t="s">
        <v>666</v>
      </c>
      <c r="B4349" s="91"/>
      <c r="C4349" s="21" t="s">
        <v>339</v>
      </c>
      <c r="D4349" s="12">
        <v>80</v>
      </c>
      <c r="E4349" s="12">
        <v>0</v>
      </c>
      <c r="F4349" s="12">
        <v>75</v>
      </c>
      <c r="G4349" s="12">
        <v>0</v>
      </c>
      <c r="H4349" s="12">
        <v>0</v>
      </c>
      <c r="I4349" s="13">
        <v>20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112</v>
      </c>
      <c r="O4349" s="14">
        <f>E4349*$E$8</f>
        <v>0</v>
      </c>
      <c r="P4349" s="14">
        <f>F4349*$F$8</f>
        <v>105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117.60000000000002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38"/>
        <v>229.60000000000002</v>
      </c>
      <c r="Y4349" s="14">
        <f t="shared" si="1339"/>
        <v>0</v>
      </c>
      <c r="Z4349" s="14">
        <f t="shared" si="1340"/>
        <v>105</v>
      </c>
      <c r="AA4349" s="14">
        <f t="shared" si="1341"/>
        <v>0</v>
      </c>
      <c r="AB4349" s="14">
        <f t="shared" si="1349"/>
        <v>0</v>
      </c>
      <c r="AC4349" s="15">
        <f t="shared" si="1348"/>
        <v>334.6</v>
      </c>
      <c r="AD4349" s="48">
        <f>(ROUND(AC4349-AC4344,1)/AC4344)</f>
        <v>-6.6666666666666666E-2</v>
      </c>
      <c r="AE4349" s="113"/>
      <c r="AF4349" s="60"/>
    </row>
    <row r="4350" spans="1:32">
      <c r="A4350" s="99" t="s">
        <v>605</v>
      </c>
      <c r="B4350" s="91"/>
      <c r="C4350" s="21" t="s">
        <v>1</v>
      </c>
      <c r="D4350" s="12">
        <v>40</v>
      </c>
      <c r="E4350" s="12">
        <v>155</v>
      </c>
      <c r="F4350" s="12">
        <v>0</v>
      </c>
      <c r="G4350" s="12">
        <v>0</v>
      </c>
      <c r="H4350" s="12">
        <v>0</v>
      </c>
      <c r="I4350" s="13">
        <v>20</v>
      </c>
      <c r="J4350" s="13">
        <v>50</v>
      </c>
      <c r="K4350" s="13">
        <v>54</v>
      </c>
      <c r="L4350" s="13">
        <v>0</v>
      </c>
      <c r="M4350" s="13">
        <v>0</v>
      </c>
      <c r="N4350" s="14">
        <f>D4350*$D$9</f>
        <v>48</v>
      </c>
      <c r="O4350" s="14">
        <f>E4350*$E$9</f>
        <v>201.5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50.4</v>
      </c>
      <c r="T4350" s="14">
        <f>(O4350/100)*(K4350*$K$9)</f>
        <v>163.215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38"/>
        <v>98.4</v>
      </c>
      <c r="Y4350" s="14">
        <f t="shared" si="1339"/>
        <v>364.71500000000003</v>
      </c>
      <c r="Z4350" s="14">
        <f t="shared" si="1340"/>
        <v>0</v>
      </c>
      <c r="AA4350" s="14">
        <f t="shared" si="1341"/>
        <v>0</v>
      </c>
      <c r="AB4350" s="14">
        <f t="shared" si="1349"/>
        <v>0</v>
      </c>
      <c r="AC4350" s="15">
        <f t="shared" si="1348"/>
        <v>463.1</v>
      </c>
      <c r="AD4350" s="48">
        <f>(ROUND(AC4350-AC4344,1)/AC4344)</f>
        <v>0.29177126917712692</v>
      </c>
      <c r="AE4350" s="113"/>
      <c r="AF4350" s="60"/>
    </row>
    <row r="4351" spans="1:32">
      <c r="A4351" s="99" t="s">
        <v>844</v>
      </c>
      <c r="B4351" s="91"/>
      <c r="C4351" s="21" t="s">
        <v>2</v>
      </c>
      <c r="D4351" s="12">
        <v>40</v>
      </c>
      <c r="E4351" s="12">
        <v>0</v>
      </c>
      <c r="F4351" s="12">
        <v>155</v>
      </c>
      <c r="G4351" s="12">
        <v>0</v>
      </c>
      <c r="H4351" s="12">
        <v>0</v>
      </c>
      <c r="I4351" s="13">
        <v>20</v>
      </c>
      <c r="J4351" s="13">
        <v>50</v>
      </c>
      <c r="K4351" s="13">
        <v>27</v>
      </c>
      <c r="L4351" s="13">
        <v>27</v>
      </c>
      <c r="M4351" s="13">
        <v>0</v>
      </c>
      <c r="N4351" s="14">
        <f>D4351*$D$10</f>
        <v>48</v>
      </c>
      <c r="O4351" s="14">
        <f>E4351*$E$10</f>
        <v>0</v>
      </c>
      <c r="P4351" s="14">
        <f>F4351*$F$10</f>
        <v>201.5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50.4</v>
      </c>
      <c r="T4351" s="14">
        <f>(O4351/100)*(K4351*$J$10)</f>
        <v>0</v>
      </c>
      <c r="U4351" s="14">
        <f>(P4351/100)*(K4351*$K$10)+(P4351/100)*(L4351*$L$10)</f>
        <v>163.215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38"/>
        <v>98.4</v>
      </c>
      <c r="Y4351" s="14">
        <f t="shared" si="1339"/>
        <v>0</v>
      </c>
      <c r="Z4351" s="14">
        <f t="shared" si="1340"/>
        <v>364.71500000000003</v>
      </c>
      <c r="AA4351" s="14">
        <f t="shared" si="1341"/>
        <v>0</v>
      </c>
      <c r="AB4351" s="14">
        <f t="shared" si="1349"/>
        <v>0</v>
      </c>
      <c r="AC4351" s="15">
        <f t="shared" si="1348"/>
        <v>463.1</v>
      </c>
      <c r="AD4351" s="48">
        <f>(ROUND(AC4351-AC4344,1)/AC4344)</f>
        <v>0.29177126917712692</v>
      </c>
      <c r="AE4351" s="113"/>
      <c r="AF4351" s="60"/>
    </row>
    <row r="4352" spans="1:32">
      <c r="A4352" s="99" t="s">
        <v>845</v>
      </c>
      <c r="B4352" s="91"/>
      <c r="C4352" s="21" t="s">
        <v>3</v>
      </c>
      <c r="D4352" s="12">
        <v>40</v>
      </c>
      <c r="E4352" s="12">
        <v>0</v>
      </c>
      <c r="F4352" s="12">
        <v>0</v>
      </c>
      <c r="G4352" s="12">
        <v>155</v>
      </c>
      <c r="H4352" s="12">
        <v>0</v>
      </c>
      <c r="I4352" s="13">
        <v>20</v>
      </c>
      <c r="J4352" s="13">
        <v>50</v>
      </c>
      <c r="K4352" s="13">
        <v>0</v>
      </c>
      <c r="L4352" s="13">
        <v>54</v>
      </c>
      <c r="M4352" s="13">
        <v>0</v>
      </c>
      <c r="N4352" s="14">
        <f>D4352*$D$11</f>
        <v>48</v>
      </c>
      <c r="O4352" s="14">
        <f>E4352*$E$11</f>
        <v>0</v>
      </c>
      <c r="P4352" s="14">
        <f>F4352*$F$11</f>
        <v>0</v>
      </c>
      <c r="Q4352" s="14">
        <f>G4352*$G$11</f>
        <v>201.5</v>
      </c>
      <c r="R4352" s="14">
        <f>H4352*$H$11</f>
        <v>0</v>
      </c>
      <c r="S4352" s="14">
        <f>(N4352/100)*(I4352*$I$11)+(N4352/100)*(J4352*$J$11)</f>
        <v>50.4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163.215</v>
      </c>
      <c r="W4352" s="14">
        <f>(R4352/100)*(K4352*$K$11)+(R4352/100)*(L4352*$L$11)</f>
        <v>0</v>
      </c>
      <c r="X4352" s="14">
        <f t="shared" si="1338"/>
        <v>98.4</v>
      </c>
      <c r="Y4352" s="14">
        <f t="shared" si="1339"/>
        <v>0</v>
      </c>
      <c r="Z4352" s="14">
        <f t="shared" si="1340"/>
        <v>0</v>
      </c>
      <c r="AA4352" s="14">
        <f t="shared" si="1341"/>
        <v>364.71500000000003</v>
      </c>
      <c r="AB4352" s="14">
        <f t="shared" si="1349"/>
        <v>0</v>
      </c>
      <c r="AC4352" s="15">
        <f t="shared" si="1348"/>
        <v>463.1</v>
      </c>
      <c r="AD4352" s="48">
        <f>(ROUND(AC4352-AC4344,1)/AC4344)</f>
        <v>0.29177126917712692</v>
      </c>
      <c r="AE4352" s="113"/>
      <c r="AF4352" s="60"/>
    </row>
    <row r="4353" spans="1:32">
      <c r="A4353" s="99" t="s">
        <v>846</v>
      </c>
      <c r="B4353" s="91"/>
      <c r="C4353" s="21" t="s">
        <v>4</v>
      </c>
      <c r="D4353" s="12">
        <v>40</v>
      </c>
      <c r="E4353" s="12">
        <v>0</v>
      </c>
      <c r="F4353" s="12">
        <v>0</v>
      </c>
      <c r="G4353" s="12">
        <v>0</v>
      </c>
      <c r="H4353" s="12">
        <v>155</v>
      </c>
      <c r="I4353" s="13">
        <v>20</v>
      </c>
      <c r="J4353" s="13">
        <v>50</v>
      </c>
      <c r="K4353" s="13">
        <v>27</v>
      </c>
      <c r="L4353" s="13">
        <v>27</v>
      </c>
      <c r="M4353" s="13">
        <v>0</v>
      </c>
      <c r="N4353" s="14">
        <f>D4353*$D$12</f>
        <v>48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201.5</v>
      </c>
      <c r="S4353" s="14">
        <f>(N4353/100)*(I4353*$I$12)+(N4353/100)*(J4353*$J$12)</f>
        <v>50.4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163.215</v>
      </c>
      <c r="X4353" s="14">
        <f t="shared" si="1338"/>
        <v>98.4</v>
      </c>
      <c r="Y4353" s="14">
        <f t="shared" si="1339"/>
        <v>0</v>
      </c>
      <c r="Z4353" s="14">
        <f t="shared" si="1340"/>
        <v>0</v>
      </c>
      <c r="AA4353" s="14">
        <f t="shared" si="1341"/>
        <v>0</v>
      </c>
      <c r="AB4353" s="14">
        <f t="shared" si="1349"/>
        <v>364.71500000000003</v>
      </c>
      <c r="AC4353" s="15">
        <f t="shared" si="1348"/>
        <v>463.1</v>
      </c>
      <c r="AD4353" s="48">
        <f>(ROUND(AC4353-AC4344,1)/AC4344)</f>
        <v>0.29177126917712692</v>
      </c>
      <c r="AE4353" s="113"/>
      <c r="AF4353" s="60"/>
    </row>
    <row r="4354" spans="1:32">
      <c r="A4354" s="99" t="s">
        <v>847</v>
      </c>
      <c r="B4354" s="91"/>
      <c r="C4354" s="21" t="s">
        <v>327</v>
      </c>
      <c r="D4354" s="12">
        <v>80</v>
      </c>
      <c r="E4354" s="12">
        <v>0</v>
      </c>
      <c r="F4354" s="12">
        <v>75</v>
      </c>
      <c r="G4354" s="12">
        <v>0</v>
      </c>
      <c r="H4354" s="12">
        <v>0</v>
      </c>
      <c r="I4354" s="13">
        <v>20</v>
      </c>
      <c r="J4354" s="13">
        <v>50</v>
      </c>
      <c r="K4354" s="13">
        <v>0</v>
      </c>
      <c r="L4354" s="13">
        <v>0</v>
      </c>
      <c r="M4354" s="13">
        <v>49</v>
      </c>
      <c r="N4354" s="14">
        <f>D4354*$D$13</f>
        <v>104</v>
      </c>
      <c r="O4354" s="14">
        <f>E4354*$E$13</f>
        <v>0</v>
      </c>
      <c r="P4354" s="14">
        <f>F4354*$F$13</f>
        <v>97.5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185.64</v>
      </c>
      <c r="T4354" s="14">
        <f>(O4354/100)*(K4354*$K$13)+(O4354/100)*(M4354*$M$13)</f>
        <v>0</v>
      </c>
      <c r="U4354" s="14">
        <f>(P4354/100)*(K4354*$K$13)+(P4354/100)*(L4354*$L$13)+(P4354/100)*(M4354*$M$13)</f>
        <v>71.662499999999994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38"/>
        <v>289.64</v>
      </c>
      <c r="Y4354" s="14">
        <f t="shared" si="1339"/>
        <v>0</v>
      </c>
      <c r="Z4354" s="14">
        <f t="shared" si="1340"/>
        <v>169.16249999999999</v>
      </c>
      <c r="AA4354" s="14">
        <f t="shared" si="1341"/>
        <v>0</v>
      </c>
      <c r="AB4354" s="14">
        <f t="shared" si="1349"/>
        <v>0</v>
      </c>
      <c r="AC4354" s="15">
        <f t="shared" si="1348"/>
        <v>458.8</v>
      </c>
      <c r="AD4354" s="48">
        <f>(ROUND(AC4354-AC4344,1)/AC4344)</f>
        <v>0.27977684797768482</v>
      </c>
      <c r="AE4354" s="113"/>
      <c r="AF4354" s="60"/>
    </row>
    <row r="4355" spans="1:32">
      <c r="A4355" s="99" t="s">
        <v>848</v>
      </c>
      <c r="B4355" s="91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20</v>
      </c>
      <c r="J4355" s="13">
        <v>50</v>
      </c>
      <c r="K4355" s="13">
        <v>60</v>
      </c>
      <c r="L4355" s="13">
        <v>0</v>
      </c>
      <c r="M4355" s="13">
        <v>0</v>
      </c>
      <c r="N4355" s="14">
        <f>D4355*$D$14</f>
        <v>156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304.20000000000005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38"/>
        <v>460.20000000000005</v>
      </c>
      <c r="Y4355" s="14">
        <f t="shared" si="1339"/>
        <v>0</v>
      </c>
      <c r="Z4355" s="14">
        <f t="shared" si="1340"/>
        <v>0</v>
      </c>
      <c r="AA4355" s="14">
        <f t="shared" si="1341"/>
        <v>0</v>
      </c>
      <c r="AB4355" s="14">
        <f t="shared" si="1349"/>
        <v>0</v>
      </c>
      <c r="AC4355" s="15">
        <f t="shared" si="1348"/>
        <v>460.2</v>
      </c>
      <c r="AD4355" s="48">
        <f>(ROUND(AC4355-AC4344,1)/AC4344)</f>
        <v>0.28368200836820084</v>
      </c>
      <c r="AE4355" s="113"/>
      <c r="AF4355" s="60"/>
    </row>
    <row r="4356" spans="1:32">
      <c r="A4356" s="99"/>
      <c r="B4356" s="91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20</v>
      </c>
      <c r="J4356" s="13">
        <v>50</v>
      </c>
      <c r="K4356" s="13">
        <v>0</v>
      </c>
      <c r="L4356" s="13">
        <v>60</v>
      </c>
      <c r="M4356" s="13">
        <v>0</v>
      </c>
      <c r="N4356" s="14">
        <f>D4356*$D$15</f>
        <v>156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304.20000000000005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38"/>
        <v>460.20000000000005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9"/>
        <v>0</v>
      </c>
      <c r="AC4356" s="15">
        <f t="shared" si="1348"/>
        <v>460.2</v>
      </c>
      <c r="AD4356" s="48">
        <f>(ROUND(AC4356-AC4344,1)/AC4344)</f>
        <v>0.28368200836820084</v>
      </c>
      <c r="AE4356" s="113"/>
      <c r="AF4356" s="60"/>
    </row>
    <row r="4357" spans="1:32">
      <c r="A4357" s="99"/>
      <c r="B4357" s="91"/>
      <c r="C4357" s="21" t="s">
        <v>325</v>
      </c>
      <c r="D4357" s="12">
        <v>80</v>
      </c>
      <c r="E4357" s="12">
        <v>0</v>
      </c>
      <c r="F4357" s="12">
        <v>75</v>
      </c>
      <c r="G4357" s="12">
        <v>0</v>
      </c>
      <c r="H4357" s="12">
        <v>0</v>
      </c>
      <c r="I4357" s="13">
        <v>20</v>
      </c>
      <c r="J4357" s="13">
        <v>91</v>
      </c>
      <c r="K4357" s="13">
        <v>0</v>
      </c>
      <c r="L4357" s="13">
        <v>0</v>
      </c>
      <c r="M4357" s="13">
        <v>0</v>
      </c>
      <c r="N4357" s="14">
        <f>D4357*$D$16</f>
        <v>104</v>
      </c>
      <c r="O4357" s="14">
        <f>E4357*$E$16</f>
        <v>0</v>
      </c>
      <c r="P4357" s="14">
        <f>F4357*$F$16</f>
        <v>97.5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238.47200000000001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38"/>
        <v>342.47199999999998</v>
      </c>
      <c r="Y4357" s="14">
        <f t="shared" si="1339"/>
        <v>0</v>
      </c>
      <c r="Z4357" s="14">
        <f t="shared" si="1340"/>
        <v>97.5</v>
      </c>
      <c r="AA4357" s="14">
        <f t="shared" si="1341"/>
        <v>0</v>
      </c>
      <c r="AB4357" s="14">
        <f t="shared" si="1349"/>
        <v>0</v>
      </c>
      <c r="AC4357" s="15">
        <f t="shared" si="1348"/>
        <v>440</v>
      </c>
      <c r="AD4357" s="48">
        <f>(ROUND(AC4357-AC4344,1)/AC4344)</f>
        <v>0.22733612273361228</v>
      </c>
      <c r="AE4357" s="113"/>
      <c r="AF4357" s="60"/>
    </row>
    <row r="4358" spans="1:32">
      <c r="A4358" s="99"/>
      <c r="B4358" s="91"/>
      <c r="C4358" s="21" t="s">
        <v>326</v>
      </c>
      <c r="D4358" s="12">
        <v>80</v>
      </c>
      <c r="E4358" s="12">
        <v>0</v>
      </c>
      <c r="F4358" s="12">
        <v>75</v>
      </c>
      <c r="G4358" s="12">
        <v>0</v>
      </c>
      <c r="H4358" s="12">
        <v>0</v>
      </c>
      <c r="I4358" s="13">
        <v>63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104</v>
      </c>
      <c r="O4358" s="14">
        <f>E4358*$E$17</f>
        <v>0</v>
      </c>
      <c r="P4358" s="14">
        <f>F4358*$F$17</f>
        <v>97.5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202.69599999999997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38"/>
        <v>306.69599999999997</v>
      </c>
      <c r="Y4358" s="14">
        <f t="shared" si="1339"/>
        <v>0</v>
      </c>
      <c r="Z4358" s="14">
        <f t="shared" si="1340"/>
        <v>97.5</v>
      </c>
      <c r="AA4358" s="14">
        <f t="shared" si="1341"/>
        <v>0</v>
      </c>
      <c r="AB4358" s="14">
        <f t="shared" si="1349"/>
        <v>0</v>
      </c>
      <c r="AC4358" s="15">
        <f t="shared" si="1348"/>
        <v>404.2</v>
      </c>
      <c r="AD4358" s="48">
        <f>(ROUND(AC4358-AC4344,1)/AC4344)</f>
        <v>0.12747559274755929</v>
      </c>
      <c r="AE4358" s="113"/>
      <c r="AF4358" s="60"/>
    </row>
    <row r="4359" spans="1:32">
      <c r="A4359" s="106" t="s">
        <v>0</v>
      </c>
      <c r="B4359" s="92" t="s">
        <v>195</v>
      </c>
      <c r="C4359" s="50" t="s">
        <v>241</v>
      </c>
      <c r="D4359" s="11">
        <v>105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20</v>
      </c>
      <c r="K4359" s="51">
        <v>0</v>
      </c>
      <c r="L4359" s="51">
        <v>50</v>
      </c>
      <c r="M4359" s="51">
        <v>0</v>
      </c>
      <c r="N4359" s="52">
        <f>D4359*$D$3</f>
        <v>157.5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(N4359/100)*(I4359*$I$3)+(N4359/100)*(J4359*$J$3)+(N4359/100)*(L4359*$L$3)</f>
        <v>212.625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0">N4359+S4359</f>
        <v>370.125</v>
      </c>
      <c r="Y4359" s="52">
        <f t="shared" ref="Y4359:Y4373" si="1351">O4359+T4359</f>
        <v>0</v>
      </c>
      <c r="Z4359" s="52">
        <f t="shared" ref="Z4359:Z4373" si="1352">P4359+U4359</f>
        <v>0</v>
      </c>
      <c r="AA4359" s="52">
        <f t="shared" ref="AA4359:AA4373" si="1353">Q4359+V4359</f>
        <v>0</v>
      </c>
      <c r="AB4359" s="52">
        <f>R4359+W4359</f>
        <v>0</v>
      </c>
      <c r="AC4359" s="53">
        <f>ROUND(X4359+Y4359+Z4359+AA4359+AB4359,1)</f>
        <v>370.1</v>
      </c>
      <c r="AD4359" s="58" t="s">
        <v>329</v>
      </c>
      <c r="AE4359" s="113"/>
      <c r="AF4359" s="60"/>
    </row>
    <row r="4360" spans="1:32">
      <c r="A4360" s="99" t="s">
        <v>814</v>
      </c>
      <c r="B4360" s="93">
        <v>10</v>
      </c>
      <c r="C4360" s="21" t="s">
        <v>324</v>
      </c>
      <c r="D4360" s="12">
        <v>105</v>
      </c>
      <c r="E4360" s="12">
        <v>0</v>
      </c>
      <c r="F4360" s="12">
        <v>0</v>
      </c>
      <c r="G4360" s="12">
        <v>0</v>
      </c>
      <c r="H4360" s="12">
        <v>0</v>
      </c>
      <c r="I4360" s="13">
        <v>44</v>
      </c>
      <c r="J4360" s="13">
        <v>44</v>
      </c>
      <c r="K4360" s="13">
        <v>0</v>
      </c>
      <c r="L4360" s="13">
        <v>50</v>
      </c>
      <c r="M4360" s="13">
        <v>0</v>
      </c>
      <c r="N4360" s="14">
        <f>D4360*$D$4</f>
        <v>136.5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(N4360/100)*(I4360*$I$4)+(N4360/100)*(J4360*$J$4)+(N4360/100)*(L4360*$L$4)</f>
        <v>318.59100000000001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0"/>
        <v>455.09100000000001</v>
      </c>
      <c r="Y4360" s="14">
        <f t="shared" si="1351"/>
        <v>0</v>
      </c>
      <c r="Z4360" s="14">
        <f t="shared" si="1352"/>
        <v>0</v>
      </c>
      <c r="AA4360" s="14">
        <f t="shared" si="1353"/>
        <v>0</v>
      </c>
      <c r="AB4360" s="14">
        <f>R4360+W4360</f>
        <v>0</v>
      </c>
      <c r="AC4360" s="15">
        <f>ROUND(X4360+Y4360+Z4360+AA4360+AB4360,1)</f>
        <v>455.1</v>
      </c>
      <c r="AD4360" s="48">
        <f>(ROUND(AC4360-AC4359,1)/AC4359)</f>
        <v>0.22966765738989461</v>
      </c>
      <c r="AE4360" s="113"/>
      <c r="AF4360" s="60"/>
    </row>
    <row r="4361" spans="1:32">
      <c r="A4361" s="99" t="s">
        <v>815</v>
      </c>
      <c r="B4361" s="93">
        <v>12</v>
      </c>
      <c r="C4361" s="21" t="s">
        <v>849</v>
      </c>
      <c r="D4361" s="12">
        <v>105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20</v>
      </c>
      <c r="K4361" s="13">
        <v>0</v>
      </c>
      <c r="L4361" s="13">
        <v>50</v>
      </c>
      <c r="M4361" s="13">
        <v>0</v>
      </c>
      <c r="N4361" s="14">
        <f>D4361*$D$5</f>
        <v>147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(N4361/100)*(I4361*$I$5)+(N4361/100)*(J4361*$J$5)+(N4361/100)*(L4361*$L$5)</f>
        <v>198.45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0"/>
        <v>345.45</v>
      </c>
      <c r="Y4361" s="14">
        <f t="shared" si="1351"/>
        <v>0</v>
      </c>
      <c r="Z4361" s="14">
        <f t="shared" si="1352"/>
        <v>0</v>
      </c>
      <c r="AA4361" s="14">
        <f t="shared" si="1353"/>
        <v>0</v>
      </c>
      <c r="AB4361" s="14">
        <f>R4361+W4361</f>
        <v>0</v>
      </c>
      <c r="AC4361" s="15">
        <f t="shared" ref="AC4361:AC4373" si="1354">ROUND(X4361+Y4361+Z4361+AA4361+AB4361,1)</f>
        <v>345.5</v>
      </c>
      <c r="AD4361" s="48">
        <f>(ROUND(AC4361-AC4359,1)/AC4359)</f>
        <v>-6.646852202107538E-2</v>
      </c>
      <c r="AE4361" s="113"/>
      <c r="AF4361" s="60"/>
    </row>
    <row r="4362" spans="1:32">
      <c r="A4362" s="99" t="s">
        <v>816</v>
      </c>
      <c r="B4362" s="93">
        <v>0</v>
      </c>
      <c r="C4362" s="21" t="s">
        <v>337</v>
      </c>
      <c r="D4362" s="12">
        <v>105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D4362*$D$6</f>
        <v>147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(N4362/100)*(I4362*$I$6)+(N4362/100)*(J4362*$J$6)+(N4362/100)*(L4362*$L$6)</f>
        <v>198.45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0"/>
        <v>345.45</v>
      </c>
      <c r="Y4362" s="14">
        <f t="shared" si="1351"/>
        <v>0</v>
      </c>
      <c r="Z4362" s="14">
        <f t="shared" si="1352"/>
        <v>0</v>
      </c>
      <c r="AA4362" s="14">
        <f t="shared" si="1353"/>
        <v>0</v>
      </c>
      <c r="AB4362" s="14">
        <f t="shared" ref="AB4362:AB4373" si="1355">R4362+W4362</f>
        <v>0</v>
      </c>
      <c r="AC4362" s="15">
        <f t="shared" si="1354"/>
        <v>345.5</v>
      </c>
      <c r="AD4362" s="48">
        <f>(ROUND(AC4362-AC4359,1)/AC4359)</f>
        <v>-6.646852202107538E-2</v>
      </c>
      <c r="AE4362" s="113"/>
      <c r="AF4362" s="60"/>
    </row>
    <row r="4363" spans="1:32">
      <c r="A4363" s="99" t="s">
        <v>817</v>
      </c>
      <c r="B4363" s="93">
        <v>40</v>
      </c>
      <c r="C4363" s="21" t="s">
        <v>338</v>
      </c>
      <c r="D4363" s="12">
        <v>105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D4363*$D$7</f>
        <v>147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(N4363/100)*(I4363*$I$7)+(N4363/100)*(J4363*$J$7)+(N4363/100)*(L4363*$L$7)</f>
        <v>198.45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0"/>
        <v>345.45</v>
      </c>
      <c r="Y4363" s="14">
        <f t="shared" si="1351"/>
        <v>0</v>
      </c>
      <c r="Z4363" s="14">
        <f t="shared" si="1352"/>
        <v>0</v>
      </c>
      <c r="AA4363" s="14">
        <f t="shared" si="1353"/>
        <v>0</v>
      </c>
      <c r="AB4363" s="14">
        <f t="shared" si="1355"/>
        <v>0</v>
      </c>
      <c r="AC4363" s="15">
        <f t="shared" si="1354"/>
        <v>345.5</v>
      </c>
      <c r="AD4363" s="48">
        <f>(ROUND(AC4363-AC4359,1)/AC4359)</f>
        <v>-6.646852202107538E-2</v>
      </c>
      <c r="AE4363" s="113"/>
      <c r="AF4363" s="60"/>
    </row>
    <row r="4364" spans="1:32">
      <c r="A4364" s="99" t="s">
        <v>666</v>
      </c>
      <c r="B4364" s="93"/>
      <c r="C4364" s="21" t="s">
        <v>339</v>
      </c>
      <c r="D4364" s="12">
        <v>105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D4364*$D$8</f>
        <v>147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(N4364/100)*(I4364*$I$8)+(N4364/100)*(J4364*$J$8)+(N4364/100)*(L4364*$L$8)</f>
        <v>198.45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0"/>
        <v>345.45</v>
      </c>
      <c r="Y4364" s="14">
        <f t="shared" si="1351"/>
        <v>0</v>
      </c>
      <c r="Z4364" s="14">
        <f t="shared" si="1352"/>
        <v>0</v>
      </c>
      <c r="AA4364" s="14">
        <f t="shared" si="1353"/>
        <v>0</v>
      </c>
      <c r="AB4364" s="14">
        <f t="shared" si="1355"/>
        <v>0</v>
      </c>
      <c r="AC4364" s="15">
        <f t="shared" si="1354"/>
        <v>345.5</v>
      </c>
      <c r="AD4364" s="48">
        <f>(ROUND(AC4364-AC4359,1)/AC4359)</f>
        <v>-6.646852202107538E-2</v>
      </c>
      <c r="AE4364" s="113"/>
      <c r="AF4364" s="60"/>
    </row>
    <row r="4365" spans="1:32">
      <c r="A4365" s="99" t="s">
        <v>605</v>
      </c>
      <c r="B4365" s="93"/>
      <c r="C4365" s="21" t="s">
        <v>1</v>
      </c>
      <c r="D4365" s="12">
        <v>53</v>
      </c>
      <c r="E4365" s="12">
        <v>166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50</v>
      </c>
      <c r="L4365" s="13">
        <v>0</v>
      </c>
      <c r="M4365" s="13">
        <v>0</v>
      </c>
      <c r="N4365" s="14">
        <f>D4365*$D$9</f>
        <v>63.599999999999994</v>
      </c>
      <c r="O4365" s="14">
        <f>E4365*$E$9</f>
        <v>215.8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(N4365/100)*(I4365*$I$9)+(N4365/100)*(J4365*$J$9)+(N4365/100)*(L4365*$L$9)</f>
        <v>38.159999999999997</v>
      </c>
      <c r="T4365" s="14">
        <f>(O4365/100)*(K4365*$K$9)</f>
        <v>161.85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0"/>
        <v>101.75999999999999</v>
      </c>
      <c r="Y4365" s="14">
        <f t="shared" si="1351"/>
        <v>377.65</v>
      </c>
      <c r="Z4365" s="14">
        <f t="shared" si="1352"/>
        <v>0</v>
      </c>
      <c r="AA4365" s="14">
        <f t="shared" si="1353"/>
        <v>0</v>
      </c>
      <c r="AB4365" s="14">
        <f t="shared" si="1355"/>
        <v>0</v>
      </c>
      <c r="AC4365" s="15">
        <f t="shared" si="1354"/>
        <v>479.4</v>
      </c>
      <c r="AD4365" s="48">
        <f>(ROUND(AC4365-AC4359,1)/AC4359)</f>
        <v>0.29532558767900563</v>
      </c>
      <c r="AE4365" s="113"/>
      <c r="AF4365" s="60"/>
    </row>
    <row r="4366" spans="1:32">
      <c r="A4366" s="99" t="s">
        <v>844</v>
      </c>
      <c r="B4366" s="93"/>
      <c r="C4366" s="21" t="s">
        <v>2</v>
      </c>
      <c r="D4366" s="12">
        <v>53</v>
      </c>
      <c r="E4366" s="12">
        <v>0</v>
      </c>
      <c r="F4366" s="12">
        <v>155</v>
      </c>
      <c r="G4366" s="12">
        <v>0</v>
      </c>
      <c r="H4366" s="12">
        <v>0</v>
      </c>
      <c r="I4366" s="13">
        <v>20</v>
      </c>
      <c r="J4366" s="13">
        <v>20</v>
      </c>
      <c r="K4366" s="13">
        <v>25</v>
      </c>
      <c r="L4366" s="13">
        <v>25</v>
      </c>
      <c r="M4366" s="13">
        <v>0</v>
      </c>
      <c r="N4366" s="14">
        <f>D4366*$D$10</f>
        <v>63.599999999999994</v>
      </c>
      <c r="O4366" s="14">
        <f>E4366*$E$10</f>
        <v>0</v>
      </c>
      <c r="P4366" s="14">
        <f>F4366*$F$10</f>
        <v>201.5</v>
      </c>
      <c r="Q4366" s="14">
        <f>G4366*$G$10</f>
        <v>0</v>
      </c>
      <c r="R4366" s="14">
        <f>H4366*$H$10</f>
        <v>0</v>
      </c>
      <c r="S4366" s="14">
        <f>(N4366/100)*(I4366*$I$10)+(N4366/100)*(J4366*$J$10)+(N4366/100)*(L4366*$L$10)</f>
        <v>62.009999999999991</v>
      </c>
      <c r="T4366" s="14">
        <f>(O4366/100)*(K4366*$J$10)</f>
        <v>0</v>
      </c>
      <c r="U4366" s="14">
        <f>(P4366/100)*(K4366*$K$10)+(P4366/100)*(L4366*$L$10)</f>
        <v>151.125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0"/>
        <v>125.60999999999999</v>
      </c>
      <c r="Y4366" s="14">
        <f t="shared" si="1351"/>
        <v>0</v>
      </c>
      <c r="Z4366" s="14">
        <f t="shared" si="1352"/>
        <v>352.625</v>
      </c>
      <c r="AA4366" s="14">
        <f t="shared" si="1353"/>
        <v>0</v>
      </c>
      <c r="AB4366" s="14">
        <f t="shared" si="1355"/>
        <v>0</v>
      </c>
      <c r="AC4366" s="15">
        <f t="shared" si="1354"/>
        <v>478.2</v>
      </c>
      <c r="AD4366" s="48">
        <f>(ROUND(AC4366-AC4359,1)/AC4359)</f>
        <v>0.29208322075114829</v>
      </c>
      <c r="AE4366" s="113"/>
      <c r="AF4366" s="60"/>
    </row>
    <row r="4367" spans="1:32">
      <c r="A4367" s="99" t="s">
        <v>845</v>
      </c>
      <c r="B4367" s="93"/>
      <c r="C4367" s="21" t="s">
        <v>3</v>
      </c>
      <c r="D4367" s="12">
        <v>53</v>
      </c>
      <c r="E4367" s="12">
        <v>0</v>
      </c>
      <c r="F4367" s="12">
        <v>0</v>
      </c>
      <c r="G4367" s="12">
        <v>145</v>
      </c>
      <c r="H4367" s="12">
        <v>0</v>
      </c>
      <c r="I4367" s="13">
        <v>20</v>
      </c>
      <c r="J4367" s="13">
        <v>20</v>
      </c>
      <c r="K4367" s="13">
        <v>0</v>
      </c>
      <c r="L4367" s="13">
        <v>50</v>
      </c>
      <c r="M4367" s="13">
        <v>0</v>
      </c>
      <c r="N4367" s="14">
        <f>D4367*$D$11</f>
        <v>63.599999999999994</v>
      </c>
      <c r="O4367" s="14">
        <f>E4367*$E$11</f>
        <v>0</v>
      </c>
      <c r="P4367" s="14">
        <f>F4367*$F$11</f>
        <v>0</v>
      </c>
      <c r="Q4367" s="14">
        <f>G4367*$G$11</f>
        <v>188.5</v>
      </c>
      <c r="R4367" s="14">
        <f>H4367*$H$11</f>
        <v>0</v>
      </c>
      <c r="S4367" s="14">
        <f>(N4367/100)*(I4367*$I$11)+(N4367/100)*(J4367*$J$11)+(N4367/100)*(L4367*$L$11)</f>
        <v>85.859999999999985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141.375</v>
      </c>
      <c r="W4367" s="14">
        <f>(R4367/100)*(K4367*$K$11)+(R4367/100)*(L4367*$L$11)</f>
        <v>0</v>
      </c>
      <c r="X4367" s="14">
        <f t="shared" si="1350"/>
        <v>149.45999999999998</v>
      </c>
      <c r="Y4367" s="14">
        <f t="shared" si="1351"/>
        <v>0</v>
      </c>
      <c r="Z4367" s="14">
        <f t="shared" si="1352"/>
        <v>0</v>
      </c>
      <c r="AA4367" s="14">
        <f t="shared" si="1353"/>
        <v>329.875</v>
      </c>
      <c r="AB4367" s="14">
        <f t="shared" si="1355"/>
        <v>0</v>
      </c>
      <c r="AC4367" s="15">
        <f t="shared" si="1354"/>
        <v>479.3</v>
      </c>
      <c r="AD4367" s="48">
        <f>(ROUND(AC4367-AC4359,1)/AC4359)</f>
        <v>0.29505539043501755</v>
      </c>
      <c r="AE4367" s="113"/>
      <c r="AF4367" s="60"/>
    </row>
    <row r="4368" spans="1:32">
      <c r="A4368" s="99" t="s">
        <v>846</v>
      </c>
      <c r="B4368" s="93"/>
      <c r="C4368" s="21" t="s">
        <v>4</v>
      </c>
      <c r="D4368" s="12">
        <v>53</v>
      </c>
      <c r="E4368" s="12">
        <v>0</v>
      </c>
      <c r="F4368" s="12">
        <v>0</v>
      </c>
      <c r="G4368" s="12">
        <v>0</v>
      </c>
      <c r="H4368" s="12">
        <v>155</v>
      </c>
      <c r="I4368" s="13">
        <v>20</v>
      </c>
      <c r="J4368" s="13">
        <v>20</v>
      </c>
      <c r="K4368" s="13">
        <v>25</v>
      </c>
      <c r="L4368" s="13">
        <v>25</v>
      </c>
      <c r="M4368" s="13">
        <v>0</v>
      </c>
      <c r="N4368" s="14">
        <f>D4368*$D$12</f>
        <v>63.599999999999994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201.5</v>
      </c>
      <c r="S4368" s="14">
        <f>(N4368/100)*(I4368*$I$12)+(N4368/100)*(J4368*$J$12)+(N4368/100)*(L4368*$L$12)</f>
        <v>62.009999999999991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151.125</v>
      </c>
      <c r="X4368" s="14">
        <f t="shared" si="1350"/>
        <v>125.60999999999999</v>
      </c>
      <c r="Y4368" s="14">
        <f t="shared" si="1351"/>
        <v>0</v>
      </c>
      <c r="Z4368" s="14">
        <f t="shared" si="1352"/>
        <v>0</v>
      </c>
      <c r="AA4368" s="14">
        <f t="shared" si="1353"/>
        <v>0</v>
      </c>
      <c r="AB4368" s="14">
        <f t="shared" si="1355"/>
        <v>352.625</v>
      </c>
      <c r="AC4368" s="15">
        <f t="shared" si="1354"/>
        <v>478.2</v>
      </c>
      <c r="AD4368" s="48">
        <f>(ROUND(AC4368-AC4359,1)/AC4359)</f>
        <v>0.29208322075114829</v>
      </c>
      <c r="AE4368" s="113"/>
      <c r="AF4368" s="60"/>
    </row>
    <row r="4369" spans="1:32">
      <c r="A4369" s="99" t="s">
        <v>847</v>
      </c>
      <c r="B4369" s="93"/>
      <c r="C4369" s="21" t="s">
        <v>327</v>
      </c>
      <c r="D4369" s="12">
        <v>105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20</v>
      </c>
      <c r="K4369" s="13">
        <v>0</v>
      </c>
      <c r="L4369" s="13">
        <v>50</v>
      </c>
      <c r="M4369" s="13">
        <v>75</v>
      </c>
      <c r="N4369" s="14">
        <f>D4369*$D$13</f>
        <v>136.5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(N4369/100)*(I4369*$I$13)+(N4369/100)*(J4369*$J$13)+(N4369/100)*(M4369*$M$13)+(N4369/100)*(L4369*$L$13)</f>
        <v>337.83749999999998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0"/>
        <v>474.33749999999998</v>
      </c>
      <c r="Y4369" s="14">
        <f t="shared" si="1351"/>
        <v>0</v>
      </c>
      <c r="Z4369" s="14">
        <f t="shared" si="1352"/>
        <v>0</v>
      </c>
      <c r="AA4369" s="14">
        <f t="shared" si="1353"/>
        <v>0</v>
      </c>
      <c r="AB4369" s="14">
        <f t="shared" si="1355"/>
        <v>0</v>
      </c>
      <c r="AC4369" s="15">
        <f t="shared" si="1354"/>
        <v>474.3</v>
      </c>
      <c r="AD4369" s="48">
        <f>(ROUND(AC4369-AC4359,1)/AC4359)</f>
        <v>0.28154552823561196</v>
      </c>
      <c r="AE4369" s="113"/>
      <c r="AF4369" s="60"/>
    </row>
    <row r="4370" spans="1:32">
      <c r="A4370" s="99" t="s">
        <v>848</v>
      </c>
      <c r="B4370" s="93"/>
      <c r="C4370" s="21" t="s">
        <v>328</v>
      </c>
      <c r="D4370" s="12">
        <v>156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50</v>
      </c>
      <c r="L4370" s="13">
        <v>0</v>
      </c>
      <c r="M4370" s="13">
        <v>0</v>
      </c>
      <c r="N4370" s="14">
        <f>D4370*$D$14</f>
        <v>202.8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273.77999999999997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0"/>
        <v>476.58</v>
      </c>
      <c r="Y4370" s="14">
        <f t="shared" si="1351"/>
        <v>0</v>
      </c>
      <c r="Z4370" s="14">
        <f t="shared" si="1352"/>
        <v>0</v>
      </c>
      <c r="AA4370" s="14">
        <f t="shared" si="1353"/>
        <v>0</v>
      </c>
      <c r="AB4370" s="14">
        <f t="shared" si="1355"/>
        <v>0</v>
      </c>
      <c r="AC4370" s="15">
        <f t="shared" si="1354"/>
        <v>476.6</v>
      </c>
      <c r="AD4370" s="48">
        <f>(ROUND(AC4370-AC4359,1)/AC4359)</f>
        <v>0.28776006484733851</v>
      </c>
      <c r="AE4370" s="113"/>
      <c r="AF4370" s="60"/>
    </row>
    <row r="4371" spans="1:32">
      <c r="A4371" s="99"/>
      <c r="B4371" s="93" t="s">
        <v>891</v>
      </c>
      <c r="C4371" s="21" t="s">
        <v>329</v>
      </c>
      <c r="D4371" s="12">
        <v>156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0</v>
      </c>
      <c r="L4371" s="13">
        <v>50</v>
      </c>
      <c r="M4371" s="13">
        <v>0</v>
      </c>
      <c r="N4371" s="14">
        <f>D4371*$D$15</f>
        <v>202.8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273.77999999999997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0"/>
        <v>476.58</v>
      </c>
      <c r="Y4371" s="14">
        <f t="shared" si="1351"/>
        <v>0</v>
      </c>
      <c r="Z4371" s="14">
        <f t="shared" si="1352"/>
        <v>0</v>
      </c>
      <c r="AA4371" s="14">
        <f t="shared" si="1353"/>
        <v>0</v>
      </c>
      <c r="AB4371" s="14">
        <f t="shared" si="1355"/>
        <v>0</v>
      </c>
      <c r="AC4371" s="15">
        <f t="shared" si="1354"/>
        <v>476.6</v>
      </c>
      <c r="AD4371" s="48">
        <f>(ROUND(AC4371-AC4359,1)/AC4359)</f>
        <v>0.28776006484733851</v>
      </c>
      <c r="AE4371" s="113"/>
      <c r="AF4371" s="60"/>
    </row>
    <row r="4372" spans="1:32">
      <c r="A4372" s="99"/>
      <c r="B4372" s="93"/>
      <c r="C4372" s="21" t="s">
        <v>325</v>
      </c>
      <c r="D4372" s="12">
        <v>105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54</v>
      </c>
      <c r="K4372" s="13">
        <v>0</v>
      </c>
      <c r="L4372" s="13">
        <v>50</v>
      </c>
      <c r="M4372" s="13">
        <v>0</v>
      </c>
      <c r="N4372" s="14">
        <f>D4372*$D$16</f>
        <v>136.5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(N4372/100)*(I4372*$I$16)+(N4372/100)*(J4372*$J$16)+(N4372/100)*(L4372*$L$16)</f>
        <v>299.20799999999997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0"/>
        <v>435.70799999999997</v>
      </c>
      <c r="Y4372" s="14">
        <f t="shared" si="1351"/>
        <v>0</v>
      </c>
      <c r="Z4372" s="14">
        <f t="shared" si="1352"/>
        <v>0</v>
      </c>
      <c r="AA4372" s="14">
        <f t="shared" si="1353"/>
        <v>0</v>
      </c>
      <c r="AB4372" s="14">
        <f t="shared" si="1355"/>
        <v>0</v>
      </c>
      <c r="AC4372" s="15">
        <f t="shared" si="1354"/>
        <v>435.7</v>
      </c>
      <c r="AD4372" s="48">
        <f>(ROUND(AC4372-AC4359,1)/AC4359)</f>
        <v>0.17724939205620099</v>
      </c>
      <c r="AE4372" s="113"/>
      <c r="AF4372" s="60"/>
    </row>
    <row r="4373" spans="1:32">
      <c r="A4373" s="99"/>
      <c r="B4373" s="93"/>
      <c r="C4373" s="21" t="s">
        <v>326</v>
      </c>
      <c r="D4373" s="12">
        <v>105</v>
      </c>
      <c r="E4373" s="12">
        <v>0</v>
      </c>
      <c r="F4373" s="12">
        <v>0</v>
      </c>
      <c r="G4373" s="12">
        <v>0</v>
      </c>
      <c r="H4373" s="12">
        <v>0</v>
      </c>
      <c r="I4373" s="13">
        <v>54</v>
      </c>
      <c r="J4373" s="13">
        <v>20</v>
      </c>
      <c r="K4373" s="13">
        <v>0</v>
      </c>
      <c r="L4373" s="13">
        <v>50</v>
      </c>
      <c r="M4373" s="13">
        <v>0</v>
      </c>
      <c r="N4373" s="14">
        <f>D4373*$D$17</f>
        <v>136.5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(N4373/100)*(I4373*$I$17)+(N4373/100)*(J4373*$J$17)+(N4373/100)*(L4373*$L$17)</f>
        <v>299.20799999999997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0"/>
        <v>435.70799999999997</v>
      </c>
      <c r="Y4373" s="14">
        <f t="shared" si="1351"/>
        <v>0</v>
      </c>
      <c r="Z4373" s="14">
        <f t="shared" si="1352"/>
        <v>0</v>
      </c>
      <c r="AA4373" s="14">
        <f t="shared" si="1353"/>
        <v>0</v>
      </c>
      <c r="AB4373" s="14">
        <f t="shared" si="1355"/>
        <v>0</v>
      </c>
      <c r="AC4373" s="15">
        <f t="shared" si="1354"/>
        <v>435.7</v>
      </c>
      <c r="AD4373" s="48">
        <f>(ROUND(AC4373-AC4359,1)/AC4359)</f>
        <v>0.17724939205620099</v>
      </c>
      <c r="AE4373" s="113"/>
      <c r="AF4373" s="60"/>
    </row>
    <row r="4374" spans="1:32">
      <c r="A4374" s="107"/>
      <c r="B4374" s="157" t="s">
        <v>196</v>
      </c>
      <c r="C4374" s="157"/>
      <c r="D4374" s="157"/>
      <c r="E4374" s="157"/>
      <c r="F4374" s="157"/>
      <c r="G4374" s="157"/>
      <c r="H4374" s="157"/>
      <c r="I4374" s="157"/>
      <c r="J4374" s="157"/>
      <c r="K4374" s="157"/>
      <c r="L4374" s="157"/>
      <c r="M4374" s="157"/>
      <c r="N4374" s="157"/>
      <c r="O4374" s="157"/>
      <c r="P4374" s="157"/>
      <c r="Q4374" s="157"/>
      <c r="R4374" s="157"/>
      <c r="S4374" s="157"/>
      <c r="T4374" s="157"/>
      <c r="U4374" s="157"/>
      <c r="V4374" s="157"/>
      <c r="W4374" s="157"/>
      <c r="X4374" s="157"/>
      <c r="Y4374" s="157"/>
      <c r="Z4374" s="157"/>
      <c r="AA4374" s="157"/>
      <c r="AB4374" s="157"/>
      <c r="AC4374" s="18">
        <v>500</v>
      </c>
      <c r="AD4374" s="18"/>
      <c r="AE4374" s="113"/>
      <c r="AF4374" s="60"/>
    </row>
    <row r="4375" spans="1:32">
      <c r="A4375" s="106" t="s">
        <v>0</v>
      </c>
      <c r="B4375" s="87" t="s">
        <v>197</v>
      </c>
      <c r="C4375" s="21" t="s">
        <v>243</v>
      </c>
      <c r="D4375" s="12">
        <v>100</v>
      </c>
      <c r="E4375" s="12">
        <v>0</v>
      </c>
      <c r="F4375" s="12">
        <v>0</v>
      </c>
      <c r="G4375" s="12">
        <v>0</v>
      </c>
      <c r="H4375" s="12">
        <v>0</v>
      </c>
      <c r="I4375" s="13">
        <v>75</v>
      </c>
      <c r="J4375" s="13">
        <v>25</v>
      </c>
      <c r="K4375" s="13">
        <v>0</v>
      </c>
      <c r="L4375" s="13">
        <v>0</v>
      </c>
      <c r="M4375" s="13">
        <v>0</v>
      </c>
      <c r="N4375" s="14">
        <f>D4375*$D$3</f>
        <v>150</v>
      </c>
      <c r="O4375" s="14">
        <f>E4375*$E$3</f>
        <v>0</v>
      </c>
      <c r="P4375" s="14">
        <f>F4375*$F$3</f>
        <v>0</v>
      </c>
      <c r="Q4375" s="14">
        <f>G4375*$G$3</f>
        <v>0</v>
      </c>
      <c r="R4375" s="14">
        <f>H4375*$H$3</f>
        <v>0</v>
      </c>
      <c r="S4375" s="14">
        <f>(N4375/100)*(I4375*$I$3)+(N4375/100)*(J4375*$J$3)</f>
        <v>225</v>
      </c>
      <c r="T4375" s="14">
        <f>(O4375/100)*(K4375*$K$3)</f>
        <v>0</v>
      </c>
      <c r="U4375" s="14">
        <f>(P4375/100)*(K4375*$K$3)+(P4375/100)*(L4375*$L$3)</f>
        <v>0</v>
      </c>
      <c r="V4375" s="14">
        <f>(Q4375/100)*(L4375*$L$3)</f>
        <v>0</v>
      </c>
      <c r="W4375" s="14">
        <f>(R4375/100)*(K4375*$K$3)+(R4375/100)*(L4375*$L$3)</f>
        <v>0</v>
      </c>
      <c r="X4375" s="14">
        <f t="shared" ref="X4375:X4405" si="1356">N4375+S4375</f>
        <v>375</v>
      </c>
      <c r="Y4375" s="14">
        <f t="shared" ref="Y4375:Y4405" si="1357">O4375+T4375</f>
        <v>0</v>
      </c>
      <c r="Z4375" s="14">
        <f t="shared" ref="Z4375:Z4405" si="1358">P4375+U4375</f>
        <v>0</v>
      </c>
      <c r="AA4375" s="14">
        <f t="shared" ref="AA4375:AA4405" si="1359">Q4375+V4375</f>
        <v>0</v>
      </c>
      <c r="AB4375" s="14">
        <f>R4375+W4375</f>
        <v>0</v>
      </c>
      <c r="AC4375" s="15">
        <f>ROUND(X4375+Y4375+Z4375+AA4375+AB4375,1)</f>
        <v>375</v>
      </c>
      <c r="AD4375" s="48">
        <v>0</v>
      </c>
      <c r="AE4375" s="113"/>
      <c r="AF4375" s="60"/>
    </row>
    <row r="4376" spans="1:32">
      <c r="A4376" s="99" t="s">
        <v>814</v>
      </c>
      <c r="B4376" s="87">
        <v>10</v>
      </c>
      <c r="C4376" s="21" t="s">
        <v>324</v>
      </c>
      <c r="D4376" s="12">
        <v>100</v>
      </c>
      <c r="E4376" s="12">
        <v>0</v>
      </c>
      <c r="F4376" s="12">
        <v>0</v>
      </c>
      <c r="G4376" s="12">
        <v>0</v>
      </c>
      <c r="H4376" s="12">
        <v>0</v>
      </c>
      <c r="I4376" s="13">
        <v>92</v>
      </c>
      <c r="J4376" s="13">
        <v>41</v>
      </c>
      <c r="K4376" s="13">
        <v>0</v>
      </c>
      <c r="L4376" s="13">
        <v>0</v>
      </c>
      <c r="M4376" s="13">
        <v>0</v>
      </c>
      <c r="N4376" s="14">
        <f>D4376*$D$4</f>
        <v>130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311.22000000000003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6"/>
        <v>441.22</v>
      </c>
      <c r="Y4376" s="14">
        <f t="shared" si="1357"/>
        <v>0</v>
      </c>
      <c r="Z4376" s="14">
        <f t="shared" si="1358"/>
        <v>0</v>
      </c>
      <c r="AA4376" s="14">
        <f t="shared" si="1359"/>
        <v>0</v>
      </c>
      <c r="AB4376" s="14">
        <f>R4376+W4376</f>
        <v>0</v>
      </c>
      <c r="AC4376" s="15">
        <f>ROUND(X4376+Y4376+Z4376+AA4376+AB4376,1)</f>
        <v>441.2</v>
      </c>
      <c r="AD4376" s="48">
        <f>(ROUND(AC4376-AC4375,1)/AC4375)</f>
        <v>0.17653333333333335</v>
      </c>
      <c r="AE4376" s="113"/>
      <c r="AF4376" s="60"/>
    </row>
    <row r="4377" spans="1:32">
      <c r="A4377" s="99" t="s">
        <v>815</v>
      </c>
      <c r="B4377" s="87">
        <v>10</v>
      </c>
      <c r="C4377" s="21" t="s">
        <v>849</v>
      </c>
      <c r="D4377" s="12">
        <v>100</v>
      </c>
      <c r="E4377" s="12">
        <v>0</v>
      </c>
      <c r="F4377" s="12">
        <v>0</v>
      </c>
      <c r="G4377" s="12">
        <v>0</v>
      </c>
      <c r="H4377" s="12">
        <v>0</v>
      </c>
      <c r="I4377" s="13">
        <v>75</v>
      </c>
      <c r="J4377" s="13">
        <v>25</v>
      </c>
      <c r="K4377" s="13">
        <v>0</v>
      </c>
      <c r="L4377" s="13">
        <v>0</v>
      </c>
      <c r="M4377" s="13">
        <v>0</v>
      </c>
      <c r="N4377" s="14">
        <f>D4377*$D$5</f>
        <v>140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210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6"/>
        <v>350</v>
      </c>
      <c r="Y4377" s="14">
        <f t="shared" si="1357"/>
        <v>0</v>
      </c>
      <c r="Z4377" s="14">
        <f t="shared" si="1358"/>
        <v>0</v>
      </c>
      <c r="AA4377" s="14">
        <f t="shared" si="1359"/>
        <v>0</v>
      </c>
      <c r="AB4377" s="14">
        <f>R4377+W4377</f>
        <v>0</v>
      </c>
      <c r="AC4377" s="15">
        <f t="shared" ref="AC4377:AC4389" si="1360">ROUND(X4377+Y4377+Z4377+AA4377+AB4377,1)</f>
        <v>350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816</v>
      </c>
      <c r="B4378" s="87">
        <v>0</v>
      </c>
      <c r="C4378" s="21" t="s">
        <v>337</v>
      </c>
      <c r="D4378" s="12">
        <v>100</v>
      </c>
      <c r="E4378" s="12">
        <v>0</v>
      </c>
      <c r="F4378" s="12">
        <v>0</v>
      </c>
      <c r="G4378" s="12">
        <v>0</v>
      </c>
      <c r="H4378" s="12">
        <v>0</v>
      </c>
      <c r="I4378" s="13">
        <v>75</v>
      </c>
      <c r="J4378" s="13">
        <v>25</v>
      </c>
      <c r="K4378" s="13">
        <v>0</v>
      </c>
      <c r="L4378" s="13">
        <v>0</v>
      </c>
      <c r="M4378" s="13">
        <v>0</v>
      </c>
      <c r="N4378" s="14">
        <f>D4378*$D$6</f>
        <v>140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210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6"/>
        <v>350</v>
      </c>
      <c r="Y4378" s="14">
        <f t="shared" si="1357"/>
        <v>0</v>
      </c>
      <c r="Z4378" s="14">
        <f t="shared" si="1358"/>
        <v>0</v>
      </c>
      <c r="AA4378" s="14">
        <f t="shared" si="1359"/>
        <v>0</v>
      </c>
      <c r="AB4378" s="14">
        <f t="shared" ref="AB4378:AB4405" si="1361">R4378+W4378</f>
        <v>0</v>
      </c>
      <c r="AC4378" s="15">
        <f t="shared" si="1360"/>
        <v>350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817</v>
      </c>
      <c r="B4379" s="87">
        <v>0</v>
      </c>
      <c r="C4379" s="21" t="s">
        <v>338</v>
      </c>
      <c r="D4379" s="12">
        <v>100</v>
      </c>
      <c r="E4379" s="12">
        <v>0</v>
      </c>
      <c r="F4379" s="12">
        <v>0</v>
      </c>
      <c r="G4379" s="12">
        <v>0</v>
      </c>
      <c r="H4379" s="12">
        <v>0</v>
      </c>
      <c r="I4379" s="13">
        <v>75</v>
      </c>
      <c r="J4379" s="13">
        <v>25</v>
      </c>
      <c r="K4379" s="13">
        <v>0</v>
      </c>
      <c r="L4379" s="13">
        <v>0</v>
      </c>
      <c r="M4379" s="13">
        <v>0</v>
      </c>
      <c r="N4379" s="14">
        <f>D4379*$D$7</f>
        <v>140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210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6"/>
        <v>350</v>
      </c>
      <c r="Y4379" s="14">
        <f t="shared" si="1357"/>
        <v>0</v>
      </c>
      <c r="Z4379" s="14">
        <f t="shared" si="1358"/>
        <v>0</v>
      </c>
      <c r="AA4379" s="14">
        <f t="shared" si="1359"/>
        <v>0</v>
      </c>
      <c r="AB4379" s="14">
        <f t="shared" si="1361"/>
        <v>0</v>
      </c>
      <c r="AC4379" s="15">
        <f t="shared" si="1360"/>
        <v>350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666</v>
      </c>
      <c r="B4380" s="87"/>
      <c r="C4380" s="21" t="s">
        <v>339</v>
      </c>
      <c r="D4380" s="12">
        <v>100</v>
      </c>
      <c r="E4380" s="12">
        <v>0</v>
      </c>
      <c r="F4380" s="12">
        <v>0</v>
      </c>
      <c r="G4380" s="12">
        <v>0</v>
      </c>
      <c r="H4380" s="12">
        <v>0</v>
      </c>
      <c r="I4380" s="13">
        <v>75</v>
      </c>
      <c r="J4380" s="13">
        <v>25</v>
      </c>
      <c r="K4380" s="13">
        <v>0</v>
      </c>
      <c r="L4380" s="13">
        <v>0</v>
      </c>
      <c r="M4380" s="13">
        <v>0</v>
      </c>
      <c r="N4380" s="14">
        <f>D4380*$D$8</f>
        <v>140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210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6"/>
        <v>350</v>
      </c>
      <c r="Y4380" s="14">
        <f t="shared" si="1357"/>
        <v>0</v>
      </c>
      <c r="Z4380" s="14">
        <f t="shared" si="1358"/>
        <v>0</v>
      </c>
      <c r="AA4380" s="14">
        <f t="shared" si="1359"/>
        <v>0</v>
      </c>
      <c r="AB4380" s="14">
        <f t="shared" si="1361"/>
        <v>0</v>
      </c>
      <c r="AC4380" s="15">
        <f t="shared" si="1360"/>
        <v>350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605</v>
      </c>
      <c r="B4381" s="87"/>
      <c r="C4381" s="21" t="s">
        <v>1</v>
      </c>
      <c r="D4381" s="12">
        <v>50</v>
      </c>
      <c r="E4381" s="12">
        <v>100</v>
      </c>
      <c r="F4381" s="12">
        <v>0</v>
      </c>
      <c r="G4381" s="12">
        <v>0</v>
      </c>
      <c r="H4381" s="12">
        <v>0</v>
      </c>
      <c r="I4381" s="13">
        <v>75</v>
      </c>
      <c r="J4381" s="13">
        <v>25</v>
      </c>
      <c r="K4381" s="13">
        <v>105</v>
      </c>
      <c r="L4381" s="13">
        <v>0</v>
      </c>
      <c r="M4381" s="13">
        <v>0</v>
      </c>
      <c r="N4381" s="14">
        <f>D4381*$D$9</f>
        <v>60</v>
      </c>
      <c r="O4381" s="14">
        <f>E4381*$E$9</f>
        <v>130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90</v>
      </c>
      <c r="T4381" s="14">
        <f>(O4381/100)*(K4381*$K$9)</f>
        <v>204.75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6"/>
        <v>150</v>
      </c>
      <c r="Y4381" s="14">
        <f t="shared" si="1357"/>
        <v>334.75</v>
      </c>
      <c r="Z4381" s="14">
        <f t="shared" si="1358"/>
        <v>0</v>
      </c>
      <c r="AA4381" s="14">
        <f t="shared" si="1359"/>
        <v>0</v>
      </c>
      <c r="AB4381" s="14">
        <f t="shared" si="1361"/>
        <v>0</v>
      </c>
      <c r="AC4381" s="15">
        <f t="shared" si="1360"/>
        <v>484.8</v>
      </c>
      <c r="AD4381" s="48">
        <f>(ROUND(AC4381-AC4375,1)/AC4375)</f>
        <v>0.2928</v>
      </c>
      <c r="AE4381" s="113"/>
      <c r="AF4381" s="60"/>
    </row>
    <row r="4382" spans="1:32">
      <c r="A4382" s="99" t="s">
        <v>844</v>
      </c>
      <c r="B4382" s="87"/>
      <c r="C4382" s="21" t="s">
        <v>2</v>
      </c>
      <c r="D4382" s="12">
        <v>50</v>
      </c>
      <c r="E4382" s="12">
        <v>0</v>
      </c>
      <c r="F4382" s="12">
        <v>100</v>
      </c>
      <c r="G4382" s="12">
        <v>0</v>
      </c>
      <c r="H4382" s="12">
        <v>0</v>
      </c>
      <c r="I4382" s="13">
        <v>75</v>
      </c>
      <c r="J4382" s="13">
        <v>25</v>
      </c>
      <c r="K4382" s="13">
        <v>52.5</v>
      </c>
      <c r="L4382" s="13">
        <v>52.5</v>
      </c>
      <c r="M4382" s="13">
        <v>0</v>
      </c>
      <c r="N4382" s="14">
        <f>D4382*$D$10</f>
        <v>60</v>
      </c>
      <c r="O4382" s="14">
        <f>E4382*$E$10</f>
        <v>0</v>
      </c>
      <c r="P4382" s="14">
        <f>F4382*$F$10</f>
        <v>130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90</v>
      </c>
      <c r="T4382" s="14">
        <f>(O4382/100)*(K4382*$J$10)</f>
        <v>0</v>
      </c>
      <c r="U4382" s="14">
        <f>(P4382/100)*(K4382*$K$10)+(P4382/100)*(L4382*$L$10)</f>
        <v>204.75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6"/>
        <v>150</v>
      </c>
      <c r="Y4382" s="14">
        <f t="shared" si="1357"/>
        <v>0</v>
      </c>
      <c r="Z4382" s="14">
        <f t="shared" si="1358"/>
        <v>334.75</v>
      </c>
      <c r="AA4382" s="14">
        <f t="shared" si="1359"/>
        <v>0</v>
      </c>
      <c r="AB4382" s="14">
        <f t="shared" si="1361"/>
        <v>0</v>
      </c>
      <c r="AC4382" s="15">
        <f t="shared" si="1360"/>
        <v>484.8</v>
      </c>
      <c r="AD4382" s="48">
        <f>(ROUND(AC4382-AC4375,1)/AC4375)</f>
        <v>0.2928</v>
      </c>
      <c r="AE4382" s="113"/>
      <c r="AF4382" s="60"/>
    </row>
    <row r="4383" spans="1:32">
      <c r="A4383" s="99" t="s">
        <v>845</v>
      </c>
      <c r="B4383" s="87"/>
      <c r="C4383" s="21" t="s">
        <v>3</v>
      </c>
      <c r="D4383" s="12">
        <v>50</v>
      </c>
      <c r="E4383" s="12">
        <v>0</v>
      </c>
      <c r="F4383" s="12">
        <v>0</v>
      </c>
      <c r="G4383" s="12">
        <v>100</v>
      </c>
      <c r="H4383" s="12">
        <v>0</v>
      </c>
      <c r="I4383" s="13">
        <v>75</v>
      </c>
      <c r="J4383" s="13">
        <v>25</v>
      </c>
      <c r="K4383" s="13">
        <v>0</v>
      </c>
      <c r="L4383" s="13">
        <v>105</v>
      </c>
      <c r="M4383" s="13">
        <v>0</v>
      </c>
      <c r="N4383" s="14">
        <f>D4383*$D$11</f>
        <v>60</v>
      </c>
      <c r="O4383" s="14">
        <f>E4383*$E$11</f>
        <v>0</v>
      </c>
      <c r="P4383" s="14">
        <f>F4383*$F$11</f>
        <v>0</v>
      </c>
      <c r="Q4383" s="14">
        <f>G4383*$G$11</f>
        <v>130</v>
      </c>
      <c r="R4383" s="14">
        <f>H4383*$H$11</f>
        <v>0</v>
      </c>
      <c r="S4383" s="14">
        <f>(N4383/100)*(I4383*$I$11)+(N4383/100)*(J4383*$J$11)</f>
        <v>90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204.75</v>
      </c>
      <c r="W4383" s="14">
        <f>(R4383/100)*(K4383*$K$11)+(R4383/100)*(L4383*$L$11)</f>
        <v>0</v>
      </c>
      <c r="X4383" s="14">
        <f t="shared" si="1356"/>
        <v>150</v>
      </c>
      <c r="Y4383" s="14">
        <f t="shared" si="1357"/>
        <v>0</v>
      </c>
      <c r="Z4383" s="14">
        <f t="shared" si="1358"/>
        <v>0</v>
      </c>
      <c r="AA4383" s="14">
        <f t="shared" si="1359"/>
        <v>334.75</v>
      </c>
      <c r="AB4383" s="14">
        <f t="shared" si="1361"/>
        <v>0</v>
      </c>
      <c r="AC4383" s="15">
        <f t="shared" si="1360"/>
        <v>484.8</v>
      </c>
      <c r="AD4383" s="48">
        <f>(ROUND(AC4383-AC4375,1)/AC4375)</f>
        <v>0.2928</v>
      </c>
      <c r="AE4383" s="113"/>
      <c r="AF4383" s="60"/>
    </row>
    <row r="4384" spans="1:32">
      <c r="A4384" s="99" t="s">
        <v>846</v>
      </c>
      <c r="B4384" s="87"/>
      <c r="C4384" s="21" t="s">
        <v>4</v>
      </c>
      <c r="D4384" s="12">
        <v>50</v>
      </c>
      <c r="E4384" s="12">
        <v>0</v>
      </c>
      <c r="F4384" s="12">
        <v>0</v>
      </c>
      <c r="G4384" s="12">
        <v>0</v>
      </c>
      <c r="H4384" s="12">
        <v>100</v>
      </c>
      <c r="I4384" s="13">
        <v>75</v>
      </c>
      <c r="J4384" s="13">
        <v>25</v>
      </c>
      <c r="K4384" s="13">
        <v>52.5</v>
      </c>
      <c r="L4384" s="13">
        <v>52.5</v>
      </c>
      <c r="M4384" s="13">
        <v>0</v>
      </c>
      <c r="N4384" s="14">
        <f>D4384*$D$12</f>
        <v>60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130</v>
      </c>
      <c r="S4384" s="14">
        <f>(N4384/100)*(I4384*$I$12)+(N4384/100)*(J4384*$J$12)</f>
        <v>90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204.75</v>
      </c>
      <c r="X4384" s="14">
        <f t="shared" si="1356"/>
        <v>150</v>
      </c>
      <c r="Y4384" s="14">
        <f t="shared" si="1357"/>
        <v>0</v>
      </c>
      <c r="Z4384" s="14">
        <f t="shared" si="1358"/>
        <v>0</v>
      </c>
      <c r="AA4384" s="14">
        <f t="shared" si="1359"/>
        <v>0</v>
      </c>
      <c r="AB4384" s="14">
        <f t="shared" si="1361"/>
        <v>334.75</v>
      </c>
      <c r="AC4384" s="15">
        <f t="shared" si="1360"/>
        <v>484.8</v>
      </c>
      <c r="AD4384" s="48">
        <f>(ROUND(AC4384-AC4375,1)/AC4375)</f>
        <v>0.2928</v>
      </c>
      <c r="AE4384" s="113"/>
      <c r="AF4384" s="60"/>
    </row>
    <row r="4385" spans="1:32">
      <c r="A4385" s="99" t="s">
        <v>847</v>
      </c>
      <c r="B4385" s="87"/>
      <c r="C4385" s="21" t="s">
        <v>327</v>
      </c>
      <c r="D4385" s="12">
        <v>100</v>
      </c>
      <c r="E4385" s="12">
        <v>0</v>
      </c>
      <c r="F4385" s="12">
        <v>0</v>
      </c>
      <c r="G4385" s="12">
        <v>0</v>
      </c>
      <c r="H4385" s="12">
        <v>0</v>
      </c>
      <c r="I4385" s="13">
        <v>75</v>
      </c>
      <c r="J4385" s="13">
        <v>25</v>
      </c>
      <c r="K4385" s="13">
        <v>0</v>
      </c>
      <c r="L4385" s="13">
        <v>0</v>
      </c>
      <c r="M4385" s="13">
        <v>80</v>
      </c>
      <c r="N4385" s="14">
        <f>D4385*$D$13</f>
        <v>130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351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6"/>
        <v>481</v>
      </c>
      <c r="Y4385" s="14">
        <f t="shared" si="1357"/>
        <v>0</v>
      </c>
      <c r="Z4385" s="14">
        <f t="shared" si="1358"/>
        <v>0</v>
      </c>
      <c r="AA4385" s="14">
        <f t="shared" si="1359"/>
        <v>0</v>
      </c>
      <c r="AB4385" s="14">
        <f t="shared" si="1361"/>
        <v>0</v>
      </c>
      <c r="AC4385" s="15">
        <f t="shared" si="1360"/>
        <v>481</v>
      </c>
      <c r="AD4385" s="48">
        <f>(ROUND(AC4385-AC4375,1)/AC4375)</f>
        <v>0.28266666666666668</v>
      </c>
      <c r="AE4385" s="113"/>
      <c r="AF4385" s="60"/>
    </row>
    <row r="4386" spans="1:32">
      <c r="A4386" s="99" t="s">
        <v>848</v>
      </c>
      <c r="B4386" s="87"/>
      <c r="C4386" s="21" t="s">
        <v>328</v>
      </c>
      <c r="D4386" s="12">
        <v>100</v>
      </c>
      <c r="E4386" s="12">
        <v>0</v>
      </c>
      <c r="F4386" s="12">
        <v>0</v>
      </c>
      <c r="G4386" s="12">
        <v>0</v>
      </c>
      <c r="H4386" s="12">
        <v>0</v>
      </c>
      <c r="I4386" s="13">
        <v>75</v>
      </c>
      <c r="J4386" s="13">
        <v>25</v>
      </c>
      <c r="K4386" s="13">
        <v>80</v>
      </c>
      <c r="L4386" s="13">
        <v>0</v>
      </c>
      <c r="M4386" s="13">
        <v>0</v>
      </c>
      <c r="N4386" s="14">
        <f>D4386*$D$14</f>
        <v>130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351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6"/>
        <v>481</v>
      </c>
      <c r="Y4386" s="14">
        <f t="shared" si="1357"/>
        <v>0</v>
      </c>
      <c r="Z4386" s="14">
        <f t="shared" si="1358"/>
        <v>0</v>
      </c>
      <c r="AA4386" s="14">
        <f t="shared" si="1359"/>
        <v>0</v>
      </c>
      <c r="AB4386" s="14">
        <f t="shared" si="1361"/>
        <v>0</v>
      </c>
      <c r="AC4386" s="15">
        <f t="shared" si="1360"/>
        <v>481</v>
      </c>
      <c r="AD4386" s="48">
        <f>(ROUND(AC4386-AC4375,1)/AC4375)</f>
        <v>0.28266666666666668</v>
      </c>
      <c r="AE4386" s="113"/>
      <c r="AF4386" s="60"/>
    </row>
    <row r="4387" spans="1:32">
      <c r="A4387" s="99"/>
      <c r="B4387" s="87"/>
      <c r="C4387" s="21" t="s">
        <v>329</v>
      </c>
      <c r="D4387" s="12">
        <v>100</v>
      </c>
      <c r="E4387" s="12">
        <v>0</v>
      </c>
      <c r="F4387" s="12">
        <v>0</v>
      </c>
      <c r="G4387" s="12">
        <v>0</v>
      </c>
      <c r="H4387" s="12">
        <v>0</v>
      </c>
      <c r="I4387" s="13">
        <v>75</v>
      </c>
      <c r="J4387" s="13">
        <v>25</v>
      </c>
      <c r="K4387" s="13">
        <v>0</v>
      </c>
      <c r="L4387" s="13">
        <v>80</v>
      </c>
      <c r="M4387" s="13">
        <v>0</v>
      </c>
      <c r="N4387" s="14">
        <f>D4387*$D$15</f>
        <v>130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351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6"/>
        <v>481</v>
      </c>
      <c r="Y4387" s="14">
        <f t="shared" si="1357"/>
        <v>0</v>
      </c>
      <c r="Z4387" s="14">
        <f t="shared" si="1358"/>
        <v>0</v>
      </c>
      <c r="AA4387" s="14">
        <f t="shared" si="1359"/>
        <v>0</v>
      </c>
      <c r="AB4387" s="14">
        <f t="shared" si="1361"/>
        <v>0</v>
      </c>
      <c r="AC4387" s="15">
        <f t="shared" si="1360"/>
        <v>481</v>
      </c>
      <c r="AD4387" s="48">
        <f>(ROUND(AC4387-AC4375,1)/AC4375)</f>
        <v>0.28266666666666668</v>
      </c>
      <c r="AE4387" s="113"/>
      <c r="AF4387" s="60"/>
    </row>
    <row r="4388" spans="1:32">
      <c r="A4388" s="99"/>
      <c r="B4388" s="87"/>
      <c r="C4388" s="21" t="s">
        <v>325</v>
      </c>
      <c r="D4388" s="12">
        <v>100</v>
      </c>
      <c r="E4388" s="12">
        <v>0</v>
      </c>
      <c r="F4388" s="12">
        <v>0</v>
      </c>
      <c r="G4388" s="12">
        <v>0</v>
      </c>
      <c r="H4388" s="12">
        <v>0</v>
      </c>
      <c r="I4388" s="13">
        <v>75</v>
      </c>
      <c r="J4388" s="13">
        <v>65</v>
      </c>
      <c r="K4388" s="13">
        <v>0</v>
      </c>
      <c r="L4388" s="13">
        <v>0</v>
      </c>
      <c r="M4388" s="13">
        <v>0</v>
      </c>
      <c r="N4388" s="14">
        <f>D4388*$D$16</f>
        <v>130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291.85000000000002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6"/>
        <v>421.85</v>
      </c>
      <c r="Y4388" s="14">
        <f t="shared" si="1357"/>
        <v>0</v>
      </c>
      <c r="Z4388" s="14">
        <f t="shared" si="1358"/>
        <v>0</v>
      </c>
      <c r="AA4388" s="14">
        <f t="shared" si="1359"/>
        <v>0</v>
      </c>
      <c r="AB4388" s="14">
        <f t="shared" si="1361"/>
        <v>0</v>
      </c>
      <c r="AC4388" s="15">
        <f t="shared" si="1360"/>
        <v>421.9</v>
      </c>
      <c r="AD4388" s="48">
        <f>(ROUND(AC4388-AC4375,1)/AC4375)</f>
        <v>0.12506666666666666</v>
      </c>
      <c r="AE4388" s="113"/>
      <c r="AF4388" s="60"/>
    </row>
    <row r="4389" spans="1:32">
      <c r="A4389" s="99"/>
      <c r="B4389" s="87"/>
      <c r="C4389" s="21" t="s">
        <v>326</v>
      </c>
      <c r="D4389" s="12">
        <v>100</v>
      </c>
      <c r="E4389" s="12">
        <v>0</v>
      </c>
      <c r="F4389" s="12">
        <v>0</v>
      </c>
      <c r="G4389" s="12">
        <v>0</v>
      </c>
      <c r="H4389" s="12">
        <v>0</v>
      </c>
      <c r="I4389" s="13">
        <v>100</v>
      </c>
      <c r="J4389" s="13">
        <v>25</v>
      </c>
      <c r="K4389" s="13">
        <v>0</v>
      </c>
      <c r="L4389" s="13">
        <v>0</v>
      </c>
      <c r="M4389" s="13">
        <v>0</v>
      </c>
      <c r="N4389" s="14">
        <f>D4389*$D$17</f>
        <v>130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331.5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6"/>
        <v>461.5</v>
      </c>
      <c r="Y4389" s="14">
        <f t="shared" si="1357"/>
        <v>0</v>
      </c>
      <c r="Z4389" s="14">
        <f t="shared" si="1358"/>
        <v>0</v>
      </c>
      <c r="AA4389" s="14">
        <f t="shared" si="1359"/>
        <v>0</v>
      </c>
      <c r="AB4389" s="14">
        <f t="shared" si="1361"/>
        <v>0</v>
      </c>
      <c r="AC4389" s="15">
        <f t="shared" si="1360"/>
        <v>461.5</v>
      </c>
      <c r="AD4389" s="48">
        <f>(ROUND(AC4389-AC4375,1)/AC4375)</f>
        <v>0.23066666666666666</v>
      </c>
      <c r="AE4389" s="113"/>
      <c r="AF4389" s="60"/>
    </row>
    <row r="4390" spans="1:32">
      <c r="A4390" s="106" t="s">
        <v>0</v>
      </c>
      <c r="B4390" s="90" t="s">
        <v>198</v>
      </c>
      <c r="C4390" s="50" t="s">
        <v>242</v>
      </c>
      <c r="D4390" s="11">
        <v>90</v>
      </c>
      <c r="E4390" s="11">
        <v>0</v>
      </c>
      <c r="F4390" s="11">
        <v>50</v>
      </c>
      <c r="G4390" s="11">
        <v>0</v>
      </c>
      <c r="H4390" s="11">
        <v>0</v>
      </c>
      <c r="I4390" s="51">
        <v>50</v>
      </c>
      <c r="J4390" s="51">
        <v>50</v>
      </c>
      <c r="K4390" s="51">
        <v>0</v>
      </c>
      <c r="L4390" s="51">
        <v>0</v>
      </c>
      <c r="M4390" s="51">
        <v>0</v>
      </c>
      <c r="N4390" s="52">
        <f>D4390*$D$3</f>
        <v>135</v>
      </c>
      <c r="O4390" s="52">
        <f>E4390*$E$3</f>
        <v>0</v>
      </c>
      <c r="P4390" s="52">
        <f>F4390*$F$3</f>
        <v>75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202.5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si="1356"/>
        <v>337.5</v>
      </c>
      <c r="Y4390" s="52">
        <f t="shared" si="1357"/>
        <v>0</v>
      </c>
      <c r="Z4390" s="52">
        <f t="shared" si="1358"/>
        <v>75</v>
      </c>
      <c r="AA4390" s="52">
        <f t="shared" si="1359"/>
        <v>0</v>
      </c>
      <c r="AB4390" s="52">
        <f t="shared" si="1361"/>
        <v>0</v>
      </c>
      <c r="AC4390" s="53">
        <f>ROUND(X4390+Y4390+Z4390+AA4390+AB4390,1)</f>
        <v>412.5</v>
      </c>
      <c r="AD4390" s="58"/>
      <c r="AE4390" s="113"/>
      <c r="AF4390" s="60"/>
    </row>
    <row r="4391" spans="1:32">
      <c r="A4391" s="99" t="s">
        <v>814</v>
      </c>
      <c r="B4391" s="91">
        <v>20</v>
      </c>
      <c r="C4391" s="21" t="s">
        <v>324</v>
      </c>
      <c r="D4391" s="12">
        <v>90</v>
      </c>
      <c r="E4391" s="12">
        <v>0</v>
      </c>
      <c r="F4391" s="12">
        <v>50</v>
      </c>
      <c r="G4391" s="12">
        <v>0</v>
      </c>
      <c r="H4391" s="12">
        <v>0</v>
      </c>
      <c r="I4391" s="13">
        <v>77</v>
      </c>
      <c r="J4391" s="13">
        <v>77</v>
      </c>
      <c r="K4391" s="13">
        <v>0</v>
      </c>
      <c r="L4391" s="13">
        <v>0</v>
      </c>
      <c r="M4391" s="13">
        <v>0</v>
      </c>
      <c r="N4391" s="14">
        <f>D4391*$D$4</f>
        <v>117</v>
      </c>
      <c r="O4391" s="14">
        <f>E4391*$E$4</f>
        <v>0</v>
      </c>
      <c r="P4391" s="14">
        <f>F4391*$F$4</f>
        <v>65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324.32399999999996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6"/>
        <v>441.32399999999996</v>
      </c>
      <c r="Y4391" s="14">
        <f t="shared" si="1357"/>
        <v>0</v>
      </c>
      <c r="Z4391" s="14">
        <f t="shared" si="1358"/>
        <v>65</v>
      </c>
      <c r="AA4391" s="14">
        <f t="shared" si="1359"/>
        <v>0</v>
      </c>
      <c r="AB4391" s="14">
        <f>R4391+W4391</f>
        <v>0</v>
      </c>
      <c r="AC4391" s="15">
        <f>ROUND(X4391+Y4391+Z4391+AA4391+AB4391,1)</f>
        <v>506.3</v>
      </c>
      <c r="AD4391" s="48">
        <f>(ROUND(AC4391-AC4390,1)/AC4390)</f>
        <v>0.2273939393939394</v>
      </c>
      <c r="AE4391" s="113"/>
      <c r="AF4391" s="60"/>
    </row>
    <row r="4392" spans="1:32">
      <c r="A4392" s="99" t="s">
        <v>815</v>
      </c>
      <c r="B4392" s="91">
        <v>12</v>
      </c>
      <c r="C4392" s="21" t="s">
        <v>849</v>
      </c>
      <c r="D4392" s="12">
        <v>90</v>
      </c>
      <c r="E4392" s="12">
        <v>0</v>
      </c>
      <c r="F4392" s="12">
        <v>50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D4392*$D$5</f>
        <v>125.99999999999999</v>
      </c>
      <c r="O4392" s="14">
        <f>E4392*$E$5</f>
        <v>0</v>
      </c>
      <c r="P4392" s="14">
        <f>F4392*$F$5</f>
        <v>70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188.99999999999997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6"/>
        <v>314.99999999999994</v>
      </c>
      <c r="Y4392" s="14">
        <f t="shared" si="1357"/>
        <v>0</v>
      </c>
      <c r="Z4392" s="14">
        <f t="shared" si="1358"/>
        <v>70</v>
      </c>
      <c r="AA4392" s="14">
        <f t="shared" si="1359"/>
        <v>0</v>
      </c>
      <c r="AB4392" s="14">
        <f>R4392+W4392</f>
        <v>0</v>
      </c>
      <c r="AC4392" s="15">
        <f t="shared" ref="AC4392:AC4404" si="1362">ROUND(X4392+Y4392+Z4392+AA4392+AB4392,1)</f>
        <v>385</v>
      </c>
      <c r="AD4392" s="48">
        <f>(ROUND(AC4392-AC4390,1)/AC4390)</f>
        <v>-6.6666666666666666E-2</v>
      </c>
      <c r="AE4392" s="113" t="s">
        <v>813</v>
      </c>
      <c r="AF4392" s="60"/>
    </row>
    <row r="4393" spans="1:32">
      <c r="A4393" s="99" t="s">
        <v>816</v>
      </c>
      <c r="B4393" s="91">
        <v>0</v>
      </c>
      <c r="C4393" s="21" t="s">
        <v>337</v>
      </c>
      <c r="D4393" s="12">
        <v>90</v>
      </c>
      <c r="E4393" s="12">
        <v>0</v>
      </c>
      <c r="F4393" s="12">
        <v>50</v>
      </c>
      <c r="G4393" s="12">
        <v>0</v>
      </c>
      <c r="H4393" s="12">
        <v>0</v>
      </c>
      <c r="I4393" s="13">
        <v>50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D4393*$D$6</f>
        <v>125.99999999999999</v>
      </c>
      <c r="O4393" s="14">
        <f>E4393*$E$6</f>
        <v>0</v>
      </c>
      <c r="P4393" s="14">
        <f>F4393*$F$6</f>
        <v>70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188.99999999999997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6"/>
        <v>314.99999999999994</v>
      </c>
      <c r="Y4393" s="14">
        <f t="shared" si="1357"/>
        <v>0</v>
      </c>
      <c r="Z4393" s="14">
        <f t="shared" si="1358"/>
        <v>70</v>
      </c>
      <c r="AA4393" s="14">
        <f t="shared" si="1359"/>
        <v>0</v>
      </c>
      <c r="AB4393" s="14">
        <f t="shared" ref="AB4393:AB4404" si="1363">R4393+W4393</f>
        <v>0</v>
      </c>
      <c r="AC4393" s="15">
        <f t="shared" si="1362"/>
        <v>385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817</v>
      </c>
      <c r="B4394" s="91">
        <v>0</v>
      </c>
      <c r="C4394" s="21" t="s">
        <v>338</v>
      </c>
      <c r="D4394" s="12">
        <v>90</v>
      </c>
      <c r="E4394" s="12">
        <v>0</v>
      </c>
      <c r="F4394" s="12">
        <v>50</v>
      </c>
      <c r="G4394" s="12">
        <v>0</v>
      </c>
      <c r="H4394" s="12">
        <v>0</v>
      </c>
      <c r="I4394" s="13">
        <v>50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D4394*$D$7</f>
        <v>125.99999999999999</v>
      </c>
      <c r="O4394" s="14">
        <f>E4394*$E$7</f>
        <v>0</v>
      </c>
      <c r="P4394" s="14">
        <f>F4394*$F$7</f>
        <v>70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188.99999999999997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6"/>
        <v>314.99999999999994</v>
      </c>
      <c r="Y4394" s="14">
        <f t="shared" si="1357"/>
        <v>0</v>
      </c>
      <c r="Z4394" s="14">
        <f t="shared" si="1358"/>
        <v>70</v>
      </c>
      <c r="AA4394" s="14">
        <f t="shared" si="1359"/>
        <v>0</v>
      </c>
      <c r="AB4394" s="14">
        <f t="shared" si="1363"/>
        <v>0</v>
      </c>
      <c r="AC4394" s="15">
        <f t="shared" si="1362"/>
        <v>385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666</v>
      </c>
      <c r="B4395" s="91"/>
      <c r="C4395" s="21" t="s">
        <v>339</v>
      </c>
      <c r="D4395" s="12">
        <v>90</v>
      </c>
      <c r="E4395" s="12">
        <v>0</v>
      </c>
      <c r="F4395" s="12">
        <v>50</v>
      </c>
      <c r="G4395" s="12">
        <v>0</v>
      </c>
      <c r="H4395" s="12">
        <v>0</v>
      </c>
      <c r="I4395" s="13">
        <v>50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D4395*$D$8</f>
        <v>125.99999999999999</v>
      </c>
      <c r="O4395" s="14">
        <f>E4395*$E$8</f>
        <v>0</v>
      </c>
      <c r="P4395" s="14">
        <f>F4395*$F$8</f>
        <v>70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188.99999999999997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6"/>
        <v>314.99999999999994</v>
      </c>
      <c r="Y4395" s="14">
        <f t="shared" si="1357"/>
        <v>0</v>
      </c>
      <c r="Z4395" s="14">
        <f t="shared" si="1358"/>
        <v>70</v>
      </c>
      <c r="AA4395" s="14">
        <f t="shared" si="1359"/>
        <v>0</v>
      </c>
      <c r="AB4395" s="14">
        <f t="shared" si="1363"/>
        <v>0</v>
      </c>
      <c r="AC4395" s="15">
        <f t="shared" si="1362"/>
        <v>385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605</v>
      </c>
      <c r="B4396" s="91"/>
      <c r="C4396" s="21" t="s">
        <v>1</v>
      </c>
      <c r="D4396" s="12">
        <v>45</v>
      </c>
      <c r="E4396" s="12">
        <v>140</v>
      </c>
      <c r="F4396" s="12">
        <v>0</v>
      </c>
      <c r="G4396" s="12">
        <v>0</v>
      </c>
      <c r="H4396" s="12">
        <v>0</v>
      </c>
      <c r="I4396" s="13">
        <v>50</v>
      </c>
      <c r="J4396" s="13">
        <v>50</v>
      </c>
      <c r="K4396" s="13">
        <v>80</v>
      </c>
      <c r="L4396" s="13">
        <v>0</v>
      </c>
      <c r="M4396" s="13">
        <v>0</v>
      </c>
      <c r="N4396" s="14">
        <f>D4396*$D$9</f>
        <v>54</v>
      </c>
      <c r="O4396" s="14">
        <f>E4396*$E$9</f>
        <v>182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81</v>
      </c>
      <c r="T4396" s="14">
        <f>(O4396/100)*(K4396*$K$9)</f>
        <v>218.4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6"/>
        <v>135</v>
      </c>
      <c r="Y4396" s="14">
        <f t="shared" si="1357"/>
        <v>400.4</v>
      </c>
      <c r="Z4396" s="14">
        <f t="shared" si="1358"/>
        <v>0</v>
      </c>
      <c r="AA4396" s="14">
        <f t="shared" si="1359"/>
        <v>0</v>
      </c>
      <c r="AB4396" s="14">
        <f t="shared" si="1363"/>
        <v>0</v>
      </c>
      <c r="AC4396" s="15">
        <f t="shared" si="1362"/>
        <v>535.4</v>
      </c>
      <c r="AD4396" s="48">
        <f>(ROUND(AC4396-AC4390,1)/AC4390)</f>
        <v>0.29793939393939395</v>
      </c>
      <c r="AE4396" s="113"/>
      <c r="AF4396" s="60"/>
    </row>
    <row r="4397" spans="1:32">
      <c r="A4397" s="99" t="s">
        <v>844</v>
      </c>
      <c r="B4397" s="91"/>
      <c r="C4397" s="21" t="s">
        <v>2</v>
      </c>
      <c r="D4397" s="12">
        <v>45</v>
      </c>
      <c r="E4397" s="12">
        <v>0</v>
      </c>
      <c r="F4397" s="12">
        <v>140</v>
      </c>
      <c r="G4397" s="12">
        <v>0</v>
      </c>
      <c r="H4397" s="12">
        <v>0</v>
      </c>
      <c r="I4397" s="13">
        <v>50</v>
      </c>
      <c r="J4397" s="13">
        <v>50</v>
      </c>
      <c r="K4397" s="13">
        <v>40</v>
      </c>
      <c r="L4397" s="13">
        <v>40</v>
      </c>
      <c r="M4397" s="13">
        <v>0</v>
      </c>
      <c r="N4397" s="14">
        <f>D4397*$D$10</f>
        <v>54</v>
      </c>
      <c r="O4397" s="14">
        <f>E4397*$E$10</f>
        <v>0</v>
      </c>
      <c r="P4397" s="14">
        <f>F4397*$F$10</f>
        <v>182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81</v>
      </c>
      <c r="T4397" s="14">
        <f>(O4397/100)*(K4397*$J$10)</f>
        <v>0</v>
      </c>
      <c r="U4397" s="14">
        <f>(P4397/100)*(K4397*$K$10)+(P4397/100)*(L4397*$L$10)</f>
        <v>218.4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6"/>
        <v>135</v>
      </c>
      <c r="Y4397" s="14">
        <f t="shared" si="1357"/>
        <v>0</v>
      </c>
      <c r="Z4397" s="14">
        <f t="shared" si="1358"/>
        <v>400.4</v>
      </c>
      <c r="AA4397" s="14">
        <f t="shared" si="1359"/>
        <v>0</v>
      </c>
      <c r="AB4397" s="14">
        <f t="shared" si="1363"/>
        <v>0</v>
      </c>
      <c r="AC4397" s="15">
        <f t="shared" si="1362"/>
        <v>535.4</v>
      </c>
      <c r="AD4397" s="48">
        <f>(ROUND(AC4397-AC4390,1)/AC4390)</f>
        <v>0.29793939393939395</v>
      </c>
      <c r="AE4397" s="113"/>
      <c r="AF4397" s="60"/>
    </row>
    <row r="4398" spans="1:32">
      <c r="A4398" s="99" t="s">
        <v>845</v>
      </c>
      <c r="B4398" s="91"/>
      <c r="C4398" s="21" t="s">
        <v>3</v>
      </c>
      <c r="D4398" s="12">
        <v>45</v>
      </c>
      <c r="E4398" s="12">
        <v>0</v>
      </c>
      <c r="F4398" s="12">
        <v>0</v>
      </c>
      <c r="G4398" s="12">
        <v>140</v>
      </c>
      <c r="H4398" s="12">
        <v>0</v>
      </c>
      <c r="I4398" s="13">
        <v>50</v>
      </c>
      <c r="J4398" s="13">
        <v>50</v>
      </c>
      <c r="K4398" s="13">
        <v>0</v>
      </c>
      <c r="L4398" s="13">
        <v>80</v>
      </c>
      <c r="M4398" s="13">
        <v>0</v>
      </c>
      <c r="N4398" s="14">
        <f>D4398*$D$11</f>
        <v>54</v>
      </c>
      <c r="O4398" s="14">
        <f>E4398*$E$11</f>
        <v>0</v>
      </c>
      <c r="P4398" s="14">
        <f>F4398*$F$11</f>
        <v>0</v>
      </c>
      <c r="Q4398" s="14">
        <f>G4398*$G$11</f>
        <v>182</v>
      </c>
      <c r="R4398" s="14">
        <f>H4398*$H$11</f>
        <v>0</v>
      </c>
      <c r="S4398" s="14">
        <f>(N4398/100)*(I4398*$I$11)+(N4398/100)*(J4398*$J$11)</f>
        <v>81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218.4</v>
      </c>
      <c r="W4398" s="14">
        <f>(R4398/100)*(K4398*$K$11)+(R4398/100)*(L4398*$L$11)</f>
        <v>0</v>
      </c>
      <c r="X4398" s="14">
        <f t="shared" si="1356"/>
        <v>135</v>
      </c>
      <c r="Y4398" s="14">
        <f t="shared" si="1357"/>
        <v>0</v>
      </c>
      <c r="Z4398" s="14">
        <f t="shared" si="1358"/>
        <v>0</v>
      </c>
      <c r="AA4398" s="14">
        <f t="shared" si="1359"/>
        <v>400.4</v>
      </c>
      <c r="AB4398" s="14">
        <f t="shared" si="1363"/>
        <v>0</v>
      </c>
      <c r="AC4398" s="15">
        <f t="shared" si="1362"/>
        <v>535.4</v>
      </c>
      <c r="AD4398" s="48">
        <f>(ROUND(AC4398-AC4390,1)/AC4390)</f>
        <v>0.29793939393939395</v>
      </c>
      <c r="AE4398" s="113"/>
      <c r="AF4398" s="60"/>
    </row>
    <row r="4399" spans="1:32">
      <c r="A4399" s="99" t="s">
        <v>846</v>
      </c>
      <c r="B4399" s="91"/>
      <c r="C4399" s="21" t="s">
        <v>4</v>
      </c>
      <c r="D4399" s="12">
        <v>45</v>
      </c>
      <c r="E4399" s="12">
        <v>0</v>
      </c>
      <c r="F4399" s="12">
        <v>0</v>
      </c>
      <c r="G4399" s="12">
        <v>0</v>
      </c>
      <c r="H4399" s="12">
        <v>140</v>
      </c>
      <c r="I4399" s="13">
        <v>50</v>
      </c>
      <c r="J4399" s="13">
        <v>50</v>
      </c>
      <c r="K4399" s="13">
        <v>40</v>
      </c>
      <c r="L4399" s="13">
        <v>40</v>
      </c>
      <c r="M4399" s="13">
        <v>0</v>
      </c>
      <c r="N4399" s="14">
        <f>D4399*$D$12</f>
        <v>54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182</v>
      </c>
      <c r="S4399" s="14">
        <f>(N4399/100)*(I4399*$I$12)+(N4399/100)*(J4399*$J$12)</f>
        <v>81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218.4</v>
      </c>
      <c r="X4399" s="14">
        <f t="shared" si="1356"/>
        <v>135</v>
      </c>
      <c r="Y4399" s="14">
        <f t="shared" si="1357"/>
        <v>0</v>
      </c>
      <c r="Z4399" s="14">
        <f t="shared" si="1358"/>
        <v>0</v>
      </c>
      <c r="AA4399" s="14">
        <f t="shared" si="1359"/>
        <v>0</v>
      </c>
      <c r="AB4399" s="14">
        <f t="shared" si="1363"/>
        <v>400.4</v>
      </c>
      <c r="AC4399" s="15">
        <f t="shared" si="1362"/>
        <v>535.4</v>
      </c>
      <c r="AD4399" s="48">
        <f>(ROUND(AC4399-AC4390,1)/AC4390)</f>
        <v>0.29793939393939395</v>
      </c>
      <c r="AE4399" s="113"/>
      <c r="AF4399" s="60"/>
    </row>
    <row r="4400" spans="1:32">
      <c r="A4400" s="99" t="s">
        <v>847</v>
      </c>
      <c r="B4400" s="91"/>
      <c r="C4400" s="21" t="s">
        <v>327</v>
      </c>
      <c r="D4400" s="12">
        <v>90</v>
      </c>
      <c r="E4400" s="12">
        <v>0</v>
      </c>
      <c r="F4400" s="12">
        <v>50</v>
      </c>
      <c r="G4400" s="12">
        <v>0</v>
      </c>
      <c r="H4400" s="12">
        <v>0</v>
      </c>
      <c r="I4400" s="13">
        <v>50</v>
      </c>
      <c r="J4400" s="13">
        <v>50</v>
      </c>
      <c r="K4400" s="13">
        <v>0</v>
      </c>
      <c r="L4400" s="13">
        <v>0</v>
      </c>
      <c r="M4400" s="13">
        <v>62</v>
      </c>
      <c r="N4400" s="14">
        <f>D4400*$D$13</f>
        <v>117</v>
      </c>
      <c r="O4400" s="14">
        <f>E4400*$E$13</f>
        <v>0</v>
      </c>
      <c r="P4400" s="14">
        <f>F4400*$F$13</f>
        <v>65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284.31</v>
      </c>
      <c r="T4400" s="14">
        <f>(O4400/100)*(K4400*$K$13)+(O4400/100)*(M4400*$M$13)</f>
        <v>0</v>
      </c>
      <c r="U4400" s="14">
        <f>(P4400/100)*(K4400*$K$13)+(P4400/100)*(L4400*$L$13)+(P4400/100)*(M4400*$M$13)</f>
        <v>60.45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6"/>
        <v>401.31</v>
      </c>
      <c r="Y4400" s="14">
        <f t="shared" si="1357"/>
        <v>0</v>
      </c>
      <c r="Z4400" s="14">
        <f t="shared" si="1358"/>
        <v>125.45</v>
      </c>
      <c r="AA4400" s="14">
        <f t="shared" si="1359"/>
        <v>0</v>
      </c>
      <c r="AB4400" s="14">
        <f t="shared" si="1363"/>
        <v>0</v>
      </c>
      <c r="AC4400" s="15">
        <f t="shared" si="1362"/>
        <v>526.79999999999995</v>
      </c>
      <c r="AD4400" s="48">
        <f>(ROUND(AC4400-AC4390,1)/AC4390)</f>
        <v>0.27709090909090911</v>
      </c>
      <c r="AE4400" s="113"/>
      <c r="AF4400" s="60"/>
    </row>
    <row r="4401" spans="1:32">
      <c r="A4401" s="99" t="s">
        <v>848</v>
      </c>
      <c r="B4401" s="91"/>
      <c r="C4401" s="21" t="s">
        <v>328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50</v>
      </c>
      <c r="J4401" s="13">
        <v>50</v>
      </c>
      <c r="K4401" s="13">
        <v>58</v>
      </c>
      <c r="L4401" s="13">
        <v>0</v>
      </c>
      <c r="M4401" s="13">
        <v>0</v>
      </c>
      <c r="N4401" s="14">
        <f>D4401*$D$14</f>
        <v>156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369.72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6"/>
        <v>525.72</v>
      </c>
      <c r="Y4401" s="14">
        <f t="shared" si="1357"/>
        <v>0</v>
      </c>
      <c r="Z4401" s="14">
        <f t="shared" si="1358"/>
        <v>0</v>
      </c>
      <c r="AA4401" s="14">
        <f t="shared" si="1359"/>
        <v>0</v>
      </c>
      <c r="AB4401" s="14">
        <f t="shared" si="1363"/>
        <v>0</v>
      </c>
      <c r="AC4401" s="15">
        <f t="shared" si="1362"/>
        <v>525.70000000000005</v>
      </c>
      <c r="AD4401" s="48">
        <f>(ROUND(AC4401-AC4390,1)/AC4390)</f>
        <v>0.2744242424242424</v>
      </c>
      <c r="AE4401" s="113"/>
      <c r="AF4401" s="60"/>
    </row>
    <row r="4402" spans="1:32">
      <c r="A4402" s="99"/>
      <c r="B4402" s="91"/>
      <c r="C4402" s="21" t="s">
        <v>329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50</v>
      </c>
      <c r="J4402" s="13">
        <v>50</v>
      </c>
      <c r="K4402" s="13">
        <v>0</v>
      </c>
      <c r="L4402" s="13">
        <v>58</v>
      </c>
      <c r="M4402" s="13">
        <v>0</v>
      </c>
      <c r="N4402" s="14">
        <f>D4402*$D$15</f>
        <v>156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369.72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6"/>
        <v>525.72</v>
      </c>
      <c r="Y4402" s="14">
        <f t="shared" si="1357"/>
        <v>0</v>
      </c>
      <c r="Z4402" s="14">
        <f t="shared" si="1358"/>
        <v>0</v>
      </c>
      <c r="AA4402" s="14">
        <f t="shared" si="1359"/>
        <v>0</v>
      </c>
      <c r="AB4402" s="14">
        <f t="shared" si="1363"/>
        <v>0</v>
      </c>
      <c r="AC4402" s="15">
        <f t="shared" si="1362"/>
        <v>525.70000000000005</v>
      </c>
      <c r="AD4402" s="48">
        <f>(ROUND(AC4402-AC4390,1)/AC4390)</f>
        <v>0.2744242424242424</v>
      </c>
      <c r="AE4402" s="113"/>
      <c r="AF4402" s="60"/>
    </row>
    <row r="4403" spans="1:32">
      <c r="A4403" s="99"/>
      <c r="B4403" s="91"/>
      <c r="C4403" s="21" t="s">
        <v>325</v>
      </c>
      <c r="D4403" s="12">
        <v>90</v>
      </c>
      <c r="E4403" s="12">
        <v>0</v>
      </c>
      <c r="F4403" s="12">
        <v>50</v>
      </c>
      <c r="G4403" s="12">
        <v>0</v>
      </c>
      <c r="H4403" s="12">
        <v>0</v>
      </c>
      <c r="I4403" s="13">
        <v>50</v>
      </c>
      <c r="J4403" s="13">
        <v>91</v>
      </c>
      <c r="K4403" s="13">
        <v>0</v>
      </c>
      <c r="L4403" s="13">
        <v>0</v>
      </c>
      <c r="M4403" s="13">
        <v>0</v>
      </c>
      <c r="N4403" s="14">
        <f>D4403*$D$16</f>
        <v>117</v>
      </c>
      <c r="O4403" s="14">
        <f>E4403*$E$16</f>
        <v>0</v>
      </c>
      <c r="P4403" s="14">
        <f>F4403*$F$16</f>
        <v>65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303.38099999999997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6"/>
        <v>420.38099999999997</v>
      </c>
      <c r="Y4403" s="14">
        <f t="shared" si="1357"/>
        <v>0</v>
      </c>
      <c r="Z4403" s="14">
        <f t="shared" si="1358"/>
        <v>65</v>
      </c>
      <c r="AA4403" s="14">
        <f t="shared" si="1359"/>
        <v>0</v>
      </c>
      <c r="AB4403" s="14">
        <f t="shared" si="1363"/>
        <v>0</v>
      </c>
      <c r="AC4403" s="15">
        <f t="shared" si="1362"/>
        <v>485.4</v>
      </c>
      <c r="AD4403" s="48">
        <f>(ROUND(AC4403-AC4390,1)/AC4390)</f>
        <v>0.17672727272727273</v>
      </c>
      <c r="AE4403" s="113"/>
      <c r="AF4403" s="60"/>
    </row>
    <row r="4404" spans="1:32">
      <c r="A4404" s="99"/>
      <c r="B4404" s="91"/>
      <c r="C4404" s="21" t="s">
        <v>326</v>
      </c>
      <c r="D4404" s="12">
        <v>90</v>
      </c>
      <c r="E4404" s="12">
        <v>0</v>
      </c>
      <c r="F4404" s="12">
        <v>50</v>
      </c>
      <c r="G4404" s="12">
        <v>0</v>
      </c>
      <c r="H4404" s="12">
        <v>0</v>
      </c>
      <c r="I4404" s="13">
        <v>91</v>
      </c>
      <c r="J4404" s="13">
        <v>50</v>
      </c>
      <c r="K4404" s="13">
        <v>0</v>
      </c>
      <c r="L4404" s="13">
        <v>0</v>
      </c>
      <c r="M4404" s="13">
        <v>0</v>
      </c>
      <c r="N4404" s="14">
        <f>D4404*$D$17</f>
        <v>117</v>
      </c>
      <c r="O4404" s="14">
        <f>E4404*$E$17</f>
        <v>0</v>
      </c>
      <c r="P4404" s="14">
        <f>F4404*$F$17</f>
        <v>65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303.38099999999997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6"/>
        <v>420.38099999999997</v>
      </c>
      <c r="Y4404" s="14">
        <f t="shared" si="1357"/>
        <v>0</v>
      </c>
      <c r="Z4404" s="14">
        <f t="shared" si="1358"/>
        <v>65</v>
      </c>
      <c r="AA4404" s="14">
        <f t="shared" si="1359"/>
        <v>0</v>
      </c>
      <c r="AB4404" s="14">
        <f t="shared" si="1363"/>
        <v>0</v>
      </c>
      <c r="AC4404" s="15">
        <f t="shared" si="1362"/>
        <v>485.4</v>
      </c>
      <c r="AD4404" s="48">
        <f>(ROUND(AC4404-AC4390,1)/AC4390)</f>
        <v>0.17672727272727273</v>
      </c>
      <c r="AE4404" s="113"/>
      <c r="AF4404" s="60"/>
    </row>
    <row r="4405" spans="1:32">
      <c r="A4405" s="106" t="s">
        <v>0</v>
      </c>
      <c r="B4405" s="92" t="s">
        <v>627</v>
      </c>
      <c r="C4405" s="50" t="s">
        <v>241</v>
      </c>
      <c r="D4405" s="11">
        <v>90</v>
      </c>
      <c r="E4405" s="11">
        <v>0</v>
      </c>
      <c r="F4405" s="11">
        <v>0</v>
      </c>
      <c r="G4405" s="11">
        <v>50</v>
      </c>
      <c r="H4405" s="11">
        <v>0</v>
      </c>
      <c r="I4405" s="51">
        <v>50</v>
      </c>
      <c r="J4405" s="51">
        <v>50</v>
      </c>
      <c r="K4405" s="51">
        <v>0</v>
      </c>
      <c r="L4405" s="51">
        <v>0</v>
      </c>
      <c r="M4405" s="51">
        <v>0</v>
      </c>
      <c r="N4405" s="52">
        <f>D4405*$D$3</f>
        <v>135</v>
      </c>
      <c r="O4405" s="52">
        <f>E4405*$E$3</f>
        <v>0</v>
      </c>
      <c r="P4405" s="52">
        <f>F4405*$F$3</f>
        <v>0</v>
      </c>
      <c r="Q4405" s="52">
        <f>G4405*$G$3</f>
        <v>75</v>
      </c>
      <c r="R4405" s="52">
        <f>H4405*$H$3</f>
        <v>0</v>
      </c>
      <c r="S4405" s="52">
        <f>(N4405/100)*(I4405*$I$3)+(N4405/100)*(J4405*$J$3)</f>
        <v>202.5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0</v>
      </c>
      <c r="X4405" s="52">
        <f t="shared" si="1356"/>
        <v>337.5</v>
      </c>
      <c r="Y4405" s="52">
        <f t="shared" si="1357"/>
        <v>0</v>
      </c>
      <c r="Z4405" s="52">
        <f t="shared" si="1358"/>
        <v>0</v>
      </c>
      <c r="AA4405" s="52">
        <f t="shared" si="1359"/>
        <v>75</v>
      </c>
      <c r="AB4405" s="52">
        <f t="shared" si="1361"/>
        <v>0</v>
      </c>
      <c r="AC4405" s="53">
        <f>ROUND(X4405+Y4405+Z4405+AA4405+AB4405,1)</f>
        <v>412.5</v>
      </c>
      <c r="AD4405" s="58"/>
      <c r="AE4405" s="111"/>
      <c r="AF4405" s="63"/>
    </row>
    <row r="4406" spans="1:32">
      <c r="A4406" s="99" t="s">
        <v>814</v>
      </c>
      <c r="B4406" s="93">
        <v>12</v>
      </c>
      <c r="C4406" s="21" t="s">
        <v>324</v>
      </c>
      <c r="D4406" s="12">
        <v>90</v>
      </c>
      <c r="E4406" s="12">
        <v>0</v>
      </c>
      <c r="F4406" s="12">
        <v>0</v>
      </c>
      <c r="G4406" s="12">
        <v>50</v>
      </c>
      <c r="H4406" s="12">
        <v>0</v>
      </c>
      <c r="I4406" s="13">
        <v>77</v>
      </c>
      <c r="J4406" s="13">
        <v>77</v>
      </c>
      <c r="K4406" s="13">
        <v>0</v>
      </c>
      <c r="L4406" s="13">
        <v>0</v>
      </c>
      <c r="M4406" s="13">
        <v>0</v>
      </c>
      <c r="N4406" s="14">
        <f>D4406*$D$4</f>
        <v>117</v>
      </c>
      <c r="O4406" s="14">
        <f>E4406*$E$4</f>
        <v>0</v>
      </c>
      <c r="P4406" s="14">
        <f>F4406*$F$4</f>
        <v>0</v>
      </c>
      <c r="Q4406" s="14">
        <f>G4406*$G$4</f>
        <v>65</v>
      </c>
      <c r="R4406" s="14">
        <f>H4406*$H$4</f>
        <v>0</v>
      </c>
      <c r="S4406" s="14">
        <f>(N4406/100)*(I4406*$I$4)+(N4406/100)*(J4406*$J$4)</f>
        <v>324.32399999999996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0</v>
      </c>
      <c r="X4406" s="14">
        <f t="shared" ref="X4406:X4419" si="1364">N4406+S4406</f>
        <v>441.32399999999996</v>
      </c>
      <c r="Y4406" s="14">
        <f t="shared" ref="Y4406:Y4419" si="1365">O4406+T4406</f>
        <v>0</v>
      </c>
      <c r="Z4406" s="14">
        <f t="shared" ref="Z4406:Z4419" si="1366">P4406+U4406</f>
        <v>0</v>
      </c>
      <c r="AA4406" s="14">
        <f t="shared" ref="AA4406:AA4419" si="1367">Q4406+V4406</f>
        <v>65</v>
      </c>
      <c r="AB4406" s="14">
        <f>R4406+W4406</f>
        <v>0</v>
      </c>
      <c r="AC4406" s="15">
        <f>ROUND(X4406+Y4406+Z4406+AA4406+AB4406,1)</f>
        <v>506.3</v>
      </c>
      <c r="AD4406" s="48">
        <f>(ROUND(AC4406-AC4405,1)/AC4405)</f>
        <v>0.2273939393939394</v>
      </c>
      <c r="AE4406" s="113"/>
      <c r="AF4406" s="60"/>
    </row>
    <row r="4407" spans="1:32">
      <c r="A4407" s="99" t="s">
        <v>815</v>
      </c>
      <c r="B4407" s="93">
        <v>12</v>
      </c>
      <c r="C4407" s="21" t="s">
        <v>849</v>
      </c>
      <c r="D4407" s="12">
        <v>90</v>
      </c>
      <c r="E4407" s="12">
        <v>0</v>
      </c>
      <c r="F4407" s="12">
        <v>0</v>
      </c>
      <c r="G4407" s="12">
        <v>50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D4407*$D$5</f>
        <v>125.99999999999999</v>
      </c>
      <c r="O4407" s="14">
        <f>E4407*$E$5</f>
        <v>0</v>
      </c>
      <c r="P4407" s="14">
        <f>F4407*$F$5</f>
        <v>0</v>
      </c>
      <c r="Q4407" s="14">
        <f>G4407*$G$5</f>
        <v>70</v>
      </c>
      <c r="R4407" s="14">
        <f>H4407*$H$5</f>
        <v>0</v>
      </c>
      <c r="S4407" s="14">
        <f>(N4407/100)*(I4407*$I$5)+(N4407/100)*(J4407*$J$5)</f>
        <v>188.99999999999997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0</v>
      </c>
      <c r="X4407" s="14">
        <f t="shared" si="1364"/>
        <v>314.99999999999994</v>
      </c>
      <c r="Y4407" s="14">
        <f t="shared" si="1365"/>
        <v>0</v>
      </c>
      <c r="Z4407" s="14">
        <f t="shared" si="1366"/>
        <v>0</v>
      </c>
      <c r="AA4407" s="14">
        <f t="shared" si="1367"/>
        <v>70</v>
      </c>
      <c r="AB4407" s="14">
        <f>R4407+W4407</f>
        <v>0</v>
      </c>
      <c r="AC4407" s="15">
        <f t="shared" ref="AC4407:AC4419" si="1368">ROUND(X4407+Y4407+Z4407+AA4407+AB4407,1)</f>
        <v>385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816</v>
      </c>
      <c r="B4408" s="93">
        <v>0</v>
      </c>
      <c r="C4408" s="21" t="s">
        <v>337</v>
      </c>
      <c r="D4408" s="12">
        <v>90</v>
      </c>
      <c r="E4408" s="12">
        <v>0</v>
      </c>
      <c r="F4408" s="12">
        <v>0</v>
      </c>
      <c r="G4408" s="12">
        <v>50</v>
      </c>
      <c r="H4408" s="12">
        <v>0</v>
      </c>
      <c r="I4408" s="13">
        <v>50</v>
      </c>
      <c r="J4408" s="13">
        <v>50</v>
      </c>
      <c r="K4408" s="13">
        <v>0</v>
      </c>
      <c r="L4408" s="13">
        <v>0</v>
      </c>
      <c r="M4408" s="13">
        <v>0</v>
      </c>
      <c r="N4408" s="14">
        <f>D4408*$D$6</f>
        <v>125.99999999999999</v>
      </c>
      <c r="O4408" s="14">
        <f>E4408*$E$6</f>
        <v>0</v>
      </c>
      <c r="P4408" s="14">
        <f>F4408*$F$6</f>
        <v>0</v>
      </c>
      <c r="Q4408" s="14">
        <f>G4408*$G$6</f>
        <v>70</v>
      </c>
      <c r="R4408" s="14">
        <f>H4408*$H$6</f>
        <v>0</v>
      </c>
      <c r="S4408" s="14">
        <f>(N4408/100)*(I4408*$I$6)+(N4408/100)*(J4408*$J$6)</f>
        <v>188.99999999999997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0</v>
      </c>
      <c r="X4408" s="14">
        <f t="shared" si="1364"/>
        <v>314.99999999999994</v>
      </c>
      <c r="Y4408" s="14">
        <f t="shared" si="1365"/>
        <v>0</v>
      </c>
      <c r="Z4408" s="14">
        <f t="shared" si="1366"/>
        <v>0</v>
      </c>
      <c r="AA4408" s="14">
        <f t="shared" si="1367"/>
        <v>70</v>
      </c>
      <c r="AB4408" s="14">
        <f t="shared" ref="AB4408:AB4419" si="1369">R4408+W4408</f>
        <v>0</v>
      </c>
      <c r="AC4408" s="15">
        <f t="shared" si="1368"/>
        <v>385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817</v>
      </c>
      <c r="B4409" s="93">
        <v>0</v>
      </c>
      <c r="C4409" s="21" t="s">
        <v>338</v>
      </c>
      <c r="D4409" s="12">
        <v>90</v>
      </c>
      <c r="E4409" s="12">
        <v>0</v>
      </c>
      <c r="F4409" s="12">
        <v>0</v>
      </c>
      <c r="G4409" s="12">
        <v>50</v>
      </c>
      <c r="H4409" s="12">
        <v>0</v>
      </c>
      <c r="I4409" s="13">
        <v>50</v>
      </c>
      <c r="J4409" s="13">
        <v>50</v>
      </c>
      <c r="K4409" s="13">
        <v>0</v>
      </c>
      <c r="L4409" s="13">
        <v>0</v>
      </c>
      <c r="M4409" s="13">
        <v>0</v>
      </c>
      <c r="N4409" s="14">
        <f>D4409*$D$7</f>
        <v>125.99999999999999</v>
      </c>
      <c r="O4409" s="14">
        <f>E4409*$E$7</f>
        <v>0</v>
      </c>
      <c r="P4409" s="14">
        <f>F4409*$F$7</f>
        <v>0</v>
      </c>
      <c r="Q4409" s="14">
        <f>G4409*$G$7</f>
        <v>70</v>
      </c>
      <c r="R4409" s="14">
        <f>H4409*$H$7</f>
        <v>0</v>
      </c>
      <c r="S4409" s="14">
        <f>(N4409/100)*(I4409*$I$7)+(N4409/100)*(J4409*$J$7)</f>
        <v>188.99999999999997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0</v>
      </c>
      <c r="X4409" s="14">
        <f t="shared" si="1364"/>
        <v>314.99999999999994</v>
      </c>
      <c r="Y4409" s="14">
        <f t="shared" si="1365"/>
        <v>0</v>
      </c>
      <c r="Z4409" s="14">
        <f t="shared" si="1366"/>
        <v>0</v>
      </c>
      <c r="AA4409" s="14">
        <f t="shared" si="1367"/>
        <v>70</v>
      </c>
      <c r="AB4409" s="14">
        <f t="shared" si="1369"/>
        <v>0</v>
      </c>
      <c r="AC4409" s="15">
        <f t="shared" si="1368"/>
        <v>385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666</v>
      </c>
      <c r="B4410" s="93"/>
      <c r="C4410" s="21" t="s">
        <v>339</v>
      </c>
      <c r="D4410" s="12">
        <v>90</v>
      </c>
      <c r="E4410" s="12">
        <v>0</v>
      </c>
      <c r="F4410" s="12">
        <v>0</v>
      </c>
      <c r="G4410" s="12">
        <v>50</v>
      </c>
      <c r="H4410" s="12">
        <v>0</v>
      </c>
      <c r="I4410" s="13">
        <v>50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D4410*$D$8</f>
        <v>125.99999999999999</v>
      </c>
      <c r="O4410" s="14">
        <f>E4410*$E$8</f>
        <v>0</v>
      </c>
      <c r="P4410" s="14">
        <f>F4410*$F$8</f>
        <v>0</v>
      </c>
      <c r="Q4410" s="14">
        <f>G4410*$G$8</f>
        <v>70</v>
      </c>
      <c r="R4410" s="14">
        <f>H4410*$H$8</f>
        <v>0</v>
      </c>
      <c r="S4410" s="14">
        <f>(N4410/100)*(I4410*$I$8)+(N4410/100)*(J4410*$J$8)</f>
        <v>188.99999999999997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0</v>
      </c>
      <c r="X4410" s="14">
        <f t="shared" si="1364"/>
        <v>314.99999999999994</v>
      </c>
      <c r="Y4410" s="14">
        <f t="shared" si="1365"/>
        <v>0</v>
      </c>
      <c r="Z4410" s="14">
        <f t="shared" si="1366"/>
        <v>0</v>
      </c>
      <c r="AA4410" s="14">
        <f t="shared" si="1367"/>
        <v>70</v>
      </c>
      <c r="AB4410" s="14">
        <f t="shared" si="1369"/>
        <v>0</v>
      </c>
      <c r="AC4410" s="15">
        <f t="shared" si="1368"/>
        <v>385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605</v>
      </c>
      <c r="B4411" s="93"/>
      <c r="C4411" s="21" t="s">
        <v>1</v>
      </c>
      <c r="D4411" s="12">
        <v>45</v>
      </c>
      <c r="E4411" s="12">
        <v>140</v>
      </c>
      <c r="F4411" s="12">
        <v>0</v>
      </c>
      <c r="G4411" s="12">
        <v>0</v>
      </c>
      <c r="H4411" s="12">
        <v>0</v>
      </c>
      <c r="I4411" s="13">
        <v>50</v>
      </c>
      <c r="J4411" s="13">
        <v>50</v>
      </c>
      <c r="K4411" s="13">
        <v>80</v>
      </c>
      <c r="L4411" s="13">
        <v>0</v>
      </c>
      <c r="M4411" s="13">
        <v>0</v>
      </c>
      <c r="N4411" s="14">
        <f>D4411*$D$9</f>
        <v>54</v>
      </c>
      <c r="O4411" s="14">
        <f>E4411*$E$9</f>
        <v>182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81</v>
      </c>
      <c r="T4411" s="14">
        <f>(O4411/100)*(K4411*$K$9)</f>
        <v>218.4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64"/>
        <v>135</v>
      </c>
      <c r="Y4411" s="14">
        <f t="shared" si="1365"/>
        <v>400.4</v>
      </c>
      <c r="Z4411" s="14">
        <f t="shared" si="1366"/>
        <v>0</v>
      </c>
      <c r="AA4411" s="14">
        <f t="shared" si="1367"/>
        <v>0</v>
      </c>
      <c r="AB4411" s="14">
        <f t="shared" si="1369"/>
        <v>0</v>
      </c>
      <c r="AC4411" s="15">
        <f t="shared" si="1368"/>
        <v>535.4</v>
      </c>
      <c r="AD4411" s="48">
        <f>(ROUND(AC4411-AC4405,1)/AC4405)</f>
        <v>0.29793939393939395</v>
      </c>
      <c r="AE4411" s="113"/>
      <c r="AF4411" s="60"/>
    </row>
    <row r="4412" spans="1:32">
      <c r="A4412" s="99" t="s">
        <v>844</v>
      </c>
      <c r="B4412" s="93"/>
      <c r="C4412" s="21" t="s">
        <v>2</v>
      </c>
      <c r="D4412" s="12">
        <v>45</v>
      </c>
      <c r="E4412" s="12">
        <v>0</v>
      </c>
      <c r="F4412" s="12">
        <v>140</v>
      </c>
      <c r="G4412" s="12">
        <v>0</v>
      </c>
      <c r="H4412" s="12">
        <v>0</v>
      </c>
      <c r="I4412" s="13">
        <v>50</v>
      </c>
      <c r="J4412" s="13">
        <v>50</v>
      </c>
      <c r="K4412" s="13">
        <v>40</v>
      </c>
      <c r="L4412" s="13">
        <v>40</v>
      </c>
      <c r="M4412" s="13">
        <v>0</v>
      </c>
      <c r="N4412" s="14">
        <f>D4412*$D$10</f>
        <v>54</v>
      </c>
      <c r="O4412" s="14">
        <f>E4412*$E$10</f>
        <v>0</v>
      </c>
      <c r="P4412" s="14">
        <f>F4412*$F$10</f>
        <v>182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81</v>
      </c>
      <c r="T4412" s="14">
        <f>(O4412/100)*(K4412*$J$10)</f>
        <v>0</v>
      </c>
      <c r="U4412" s="14">
        <f>(P4412/100)*(K4412*$K$10)+(P4412/100)*(L4412*$L$10)</f>
        <v>218.4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64"/>
        <v>135</v>
      </c>
      <c r="Y4412" s="14">
        <f t="shared" si="1365"/>
        <v>0</v>
      </c>
      <c r="Z4412" s="14">
        <f t="shared" si="1366"/>
        <v>400.4</v>
      </c>
      <c r="AA4412" s="14">
        <f t="shared" si="1367"/>
        <v>0</v>
      </c>
      <c r="AB4412" s="14">
        <f t="shared" si="1369"/>
        <v>0</v>
      </c>
      <c r="AC4412" s="15">
        <f t="shared" si="1368"/>
        <v>535.4</v>
      </c>
      <c r="AD4412" s="48">
        <f>(ROUND(AC4412-AC4405,1)/AC4405)</f>
        <v>0.29793939393939395</v>
      </c>
      <c r="AE4412" s="113"/>
      <c r="AF4412" s="60"/>
    </row>
    <row r="4413" spans="1:32">
      <c r="A4413" s="99" t="s">
        <v>845</v>
      </c>
      <c r="B4413" s="93"/>
      <c r="C4413" s="21" t="s">
        <v>3</v>
      </c>
      <c r="D4413" s="12">
        <v>45</v>
      </c>
      <c r="E4413" s="12">
        <v>0</v>
      </c>
      <c r="F4413" s="12">
        <v>0</v>
      </c>
      <c r="G4413" s="12">
        <v>140</v>
      </c>
      <c r="H4413" s="12">
        <v>0</v>
      </c>
      <c r="I4413" s="13">
        <v>50</v>
      </c>
      <c r="J4413" s="13">
        <v>50</v>
      </c>
      <c r="K4413" s="13">
        <v>0</v>
      </c>
      <c r="L4413" s="13">
        <v>80</v>
      </c>
      <c r="M4413" s="13">
        <v>0</v>
      </c>
      <c r="N4413" s="14">
        <f>D4413*$D$11</f>
        <v>54</v>
      </c>
      <c r="O4413" s="14">
        <f>E4413*$E$11</f>
        <v>0</v>
      </c>
      <c r="P4413" s="14">
        <f>F4413*$F$11</f>
        <v>0</v>
      </c>
      <c r="Q4413" s="14">
        <f>G4413*$G$11</f>
        <v>182</v>
      </c>
      <c r="R4413" s="14">
        <f>H4413*$H$11</f>
        <v>0</v>
      </c>
      <c r="S4413" s="14">
        <f>(N4413/100)*(I4413*$I$11)+(N4413/100)*(J4413*$J$11)</f>
        <v>81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218.4</v>
      </c>
      <c r="W4413" s="14">
        <f>(R4413/100)*(K4413*$K$11)+(R4413/100)*(L4413*$L$11)</f>
        <v>0</v>
      </c>
      <c r="X4413" s="14">
        <f t="shared" si="1364"/>
        <v>135</v>
      </c>
      <c r="Y4413" s="14">
        <f t="shared" si="1365"/>
        <v>0</v>
      </c>
      <c r="Z4413" s="14">
        <f t="shared" si="1366"/>
        <v>0</v>
      </c>
      <c r="AA4413" s="14">
        <f t="shared" si="1367"/>
        <v>400.4</v>
      </c>
      <c r="AB4413" s="14">
        <f t="shared" si="1369"/>
        <v>0</v>
      </c>
      <c r="AC4413" s="15">
        <f t="shared" si="1368"/>
        <v>535.4</v>
      </c>
      <c r="AD4413" s="48">
        <f>(ROUND(AC4413-AC4405,1)/AC4405)</f>
        <v>0.29793939393939395</v>
      </c>
      <c r="AE4413" s="113"/>
      <c r="AF4413" s="60"/>
    </row>
    <row r="4414" spans="1:32">
      <c r="A4414" s="99" t="s">
        <v>846</v>
      </c>
      <c r="B4414" s="93"/>
      <c r="C4414" s="21" t="s">
        <v>4</v>
      </c>
      <c r="D4414" s="12">
        <v>45</v>
      </c>
      <c r="E4414" s="12">
        <v>0</v>
      </c>
      <c r="F4414" s="12">
        <v>0</v>
      </c>
      <c r="G4414" s="12">
        <v>0</v>
      </c>
      <c r="H4414" s="12">
        <v>140</v>
      </c>
      <c r="I4414" s="13">
        <v>50</v>
      </c>
      <c r="J4414" s="13">
        <v>50</v>
      </c>
      <c r="K4414" s="13">
        <v>40</v>
      </c>
      <c r="L4414" s="13">
        <v>40</v>
      </c>
      <c r="M4414" s="13">
        <v>0</v>
      </c>
      <c r="N4414" s="14">
        <f>D4414*$D$12</f>
        <v>54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182</v>
      </c>
      <c r="S4414" s="14">
        <f>(N4414/100)*(I4414*$I$12)+(N4414/100)*(J4414*$J$12)</f>
        <v>81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218.4</v>
      </c>
      <c r="X4414" s="14">
        <f t="shared" si="1364"/>
        <v>135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69"/>
        <v>400.4</v>
      </c>
      <c r="AC4414" s="15">
        <f t="shared" si="1368"/>
        <v>535.4</v>
      </c>
      <c r="AD4414" s="48">
        <f>(ROUND(AC4414-AC4405,1)/AC4405)</f>
        <v>0.29793939393939395</v>
      </c>
      <c r="AE4414" s="113"/>
      <c r="AF4414" s="60"/>
    </row>
    <row r="4415" spans="1:32">
      <c r="A4415" s="99" t="s">
        <v>847</v>
      </c>
      <c r="B4415" s="93"/>
      <c r="C4415" s="21" t="s">
        <v>327</v>
      </c>
      <c r="D4415" s="12">
        <v>90</v>
      </c>
      <c r="E4415" s="12">
        <v>0</v>
      </c>
      <c r="F4415" s="12">
        <v>0</v>
      </c>
      <c r="G4415" s="12">
        <v>50</v>
      </c>
      <c r="H4415" s="12">
        <v>0</v>
      </c>
      <c r="I4415" s="13">
        <v>50</v>
      </c>
      <c r="J4415" s="13">
        <v>50</v>
      </c>
      <c r="K4415" s="13">
        <v>0</v>
      </c>
      <c r="L4415" s="13">
        <v>0</v>
      </c>
      <c r="M4415" s="13">
        <v>62</v>
      </c>
      <c r="N4415" s="14">
        <f>D4415*$D$13</f>
        <v>117</v>
      </c>
      <c r="O4415" s="14">
        <f>E4415*$E$13</f>
        <v>0</v>
      </c>
      <c r="P4415" s="14">
        <f>F4415*$F$13</f>
        <v>0</v>
      </c>
      <c r="Q4415" s="14">
        <f>G4415*$G$13</f>
        <v>65</v>
      </c>
      <c r="R4415" s="14">
        <f>H4415*$H$13</f>
        <v>0</v>
      </c>
      <c r="S4415" s="14">
        <f>(N4415/100)*(I4415*$I$14)+(N4415/100)*(J4415*$J$14)+(N4415/100)*(M4415*$M$14)</f>
        <v>284.31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60.45</v>
      </c>
      <c r="W4415" s="14">
        <f>(R4415/100)*(K4415*$K$13)+(R4415/100)*(L4415*$L$13)+(R4415/100)*(M4415*$M$13)</f>
        <v>0</v>
      </c>
      <c r="X4415" s="14">
        <f t="shared" si="1364"/>
        <v>401.31</v>
      </c>
      <c r="Y4415" s="14">
        <f t="shared" si="1365"/>
        <v>0</v>
      </c>
      <c r="Z4415" s="14">
        <f t="shared" si="1366"/>
        <v>0</v>
      </c>
      <c r="AA4415" s="14">
        <f t="shared" si="1367"/>
        <v>125.45</v>
      </c>
      <c r="AB4415" s="14">
        <f t="shared" si="1369"/>
        <v>0</v>
      </c>
      <c r="AC4415" s="15">
        <f t="shared" si="1368"/>
        <v>526.79999999999995</v>
      </c>
      <c r="AD4415" s="48">
        <f>(ROUND(AC4415-AC4405,1)/AC4405)</f>
        <v>0.27709090909090911</v>
      </c>
      <c r="AE4415" s="113"/>
      <c r="AF4415" s="60"/>
    </row>
    <row r="4416" spans="1:32">
      <c r="A4416" s="99" t="s">
        <v>848</v>
      </c>
      <c r="B4416" s="93"/>
      <c r="C4416" s="21" t="s">
        <v>328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50</v>
      </c>
      <c r="J4416" s="13">
        <v>50</v>
      </c>
      <c r="K4416" s="13">
        <v>58</v>
      </c>
      <c r="L4416" s="13">
        <v>0</v>
      </c>
      <c r="M4416" s="13">
        <v>0</v>
      </c>
      <c r="N4416" s="14">
        <f>D4416*$D$14</f>
        <v>156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369.72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64"/>
        <v>525.72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69"/>
        <v>0</v>
      </c>
      <c r="AC4416" s="15">
        <f t="shared" si="1368"/>
        <v>525.70000000000005</v>
      </c>
      <c r="AD4416" s="48">
        <f>(ROUND(AC4416-AC4405,1)/AC4405)</f>
        <v>0.2744242424242424</v>
      </c>
      <c r="AE4416" s="113"/>
      <c r="AF4416" s="60"/>
    </row>
    <row r="4417" spans="1:32">
      <c r="A4417" s="99"/>
      <c r="B4417" s="93"/>
      <c r="C4417" s="21" t="s">
        <v>329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50</v>
      </c>
      <c r="K4417" s="13">
        <v>0</v>
      </c>
      <c r="L4417" s="13">
        <v>58</v>
      </c>
      <c r="M4417" s="13">
        <v>0</v>
      </c>
      <c r="N4417" s="14">
        <f>D4417*$D$15</f>
        <v>156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369.72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64"/>
        <v>525.72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69"/>
        <v>0</v>
      </c>
      <c r="AC4417" s="15">
        <f t="shared" si="1368"/>
        <v>525.70000000000005</v>
      </c>
      <c r="AD4417" s="48">
        <f>(ROUND(AC4417-AC4405,1)/AC4405)</f>
        <v>0.2744242424242424</v>
      </c>
      <c r="AE4417" s="113"/>
      <c r="AF4417" s="60"/>
    </row>
    <row r="4418" spans="1:32">
      <c r="A4418" s="99"/>
      <c r="B4418" s="93"/>
      <c r="C4418" s="21" t="s">
        <v>325</v>
      </c>
      <c r="D4418" s="12">
        <v>90</v>
      </c>
      <c r="E4418" s="12">
        <v>0</v>
      </c>
      <c r="F4418" s="12">
        <v>0</v>
      </c>
      <c r="G4418" s="12">
        <v>50</v>
      </c>
      <c r="H4418" s="12">
        <v>0</v>
      </c>
      <c r="I4418" s="13">
        <v>50</v>
      </c>
      <c r="J4418" s="13">
        <v>91</v>
      </c>
      <c r="K4418" s="13">
        <v>0</v>
      </c>
      <c r="L4418" s="13">
        <v>0</v>
      </c>
      <c r="M4418" s="13">
        <v>0</v>
      </c>
      <c r="N4418" s="14">
        <f>D4418*$D$16</f>
        <v>117</v>
      </c>
      <c r="O4418" s="14">
        <f>E4418*$E$16</f>
        <v>0</v>
      </c>
      <c r="P4418" s="14">
        <f>F4418*$F$16</f>
        <v>0</v>
      </c>
      <c r="Q4418" s="14">
        <f>G4418*$G$16</f>
        <v>65</v>
      </c>
      <c r="R4418" s="14">
        <f>H4418*$H$16</f>
        <v>0</v>
      </c>
      <c r="S4418" s="14">
        <f>(N4418/100)*(I4418*$I$16)+(N4418/100)*(J4418*$J$16)</f>
        <v>303.38099999999997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0</v>
      </c>
      <c r="X4418" s="14">
        <f t="shared" si="1364"/>
        <v>420.38099999999997</v>
      </c>
      <c r="Y4418" s="14">
        <f t="shared" si="1365"/>
        <v>0</v>
      </c>
      <c r="Z4418" s="14">
        <f t="shared" si="1366"/>
        <v>0</v>
      </c>
      <c r="AA4418" s="14">
        <f t="shared" si="1367"/>
        <v>65</v>
      </c>
      <c r="AB4418" s="14">
        <f t="shared" si="1369"/>
        <v>0</v>
      </c>
      <c r="AC4418" s="15">
        <f t="shared" si="1368"/>
        <v>485.4</v>
      </c>
      <c r="AD4418" s="48">
        <f>(ROUND(AC4418-AC4405,1)/AC4405)</f>
        <v>0.17672727272727273</v>
      </c>
      <c r="AE4418" s="113"/>
      <c r="AF4418" s="60"/>
    </row>
    <row r="4419" spans="1:32">
      <c r="A4419" s="99"/>
      <c r="B4419" s="93"/>
      <c r="C4419" s="21" t="s">
        <v>326</v>
      </c>
      <c r="D4419" s="12">
        <v>90</v>
      </c>
      <c r="E4419" s="12">
        <v>0</v>
      </c>
      <c r="F4419" s="12">
        <v>0</v>
      </c>
      <c r="G4419" s="12">
        <v>50</v>
      </c>
      <c r="H4419" s="12">
        <v>0</v>
      </c>
      <c r="I4419" s="13">
        <v>91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D4419*$D$17</f>
        <v>117</v>
      </c>
      <c r="O4419" s="14">
        <f>E4419*$E$17</f>
        <v>0</v>
      </c>
      <c r="P4419" s="14">
        <f>F4419*$F$17</f>
        <v>0</v>
      </c>
      <c r="Q4419" s="14">
        <f>G4419*$G$17</f>
        <v>65</v>
      </c>
      <c r="R4419" s="14">
        <f>H4419*$H$17</f>
        <v>0</v>
      </c>
      <c r="S4419" s="14">
        <f>(N4419/100)*(I4419*$I$17)+(N4419/100)*(J4419*$J$17)</f>
        <v>303.38099999999997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0</v>
      </c>
      <c r="X4419" s="14">
        <f t="shared" si="1364"/>
        <v>420.38099999999997</v>
      </c>
      <c r="Y4419" s="14">
        <f t="shared" si="1365"/>
        <v>0</v>
      </c>
      <c r="Z4419" s="14">
        <f t="shared" si="1366"/>
        <v>0</v>
      </c>
      <c r="AA4419" s="14">
        <f t="shared" si="1367"/>
        <v>65</v>
      </c>
      <c r="AB4419" s="14">
        <f t="shared" si="1369"/>
        <v>0</v>
      </c>
      <c r="AC4419" s="15">
        <f t="shared" si="1368"/>
        <v>485.4</v>
      </c>
      <c r="AD4419" s="48">
        <f>(ROUND(AC4419-AC4405,1)/AC4405)</f>
        <v>0.17672727272727273</v>
      </c>
      <c r="AE4419" s="113"/>
      <c r="AF4419" s="60"/>
    </row>
    <row r="4420" spans="1:32">
      <c r="A4420" s="106" t="s">
        <v>0</v>
      </c>
      <c r="B4420" s="90" t="s">
        <v>555</v>
      </c>
      <c r="C4420" s="50" t="s">
        <v>241</v>
      </c>
      <c r="D4420" s="11">
        <v>120</v>
      </c>
      <c r="E4420" s="11">
        <v>0</v>
      </c>
      <c r="F4420" s="11">
        <v>0</v>
      </c>
      <c r="G4420" s="11">
        <v>0</v>
      </c>
      <c r="H4420" s="11">
        <v>0</v>
      </c>
      <c r="I4420" s="51">
        <v>20</v>
      </c>
      <c r="J4420" s="51">
        <v>20</v>
      </c>
      <c r="K4420" s="51">
        <v>0</v>
      </c>
      <c r="L4420" s="51">
        <v>50</v>
      </c>
      <c r="M4420" s="51">
        <v>0</v>
      </c>
      <c r="N4420" s="52">
        <f>D4420*$D$3</f>
        <v>180</v>
      </c>
      <c r="O4420" s="52">
        <f>E4420*$E$3</f>
        <v>0</v>
      </c>
      <c r="P4420" s="52">
        <f>F4420*$F$3</f>
        <v>0</v>
      </c>
      <c r="Q4420" s="52">
        <f>G4420*$G$3</f>
        <v>0</v>
      </c>
      <c r="R4420" s="52">
        <f>H4420*$H$3</f>
        <v>0</v>
      </c>
      <c r="S4420" s="52">
        <f>(N4420/100)*(I4420*$I$3)+(N4420/100)*(J4420*$J$3)+(N4420/100)*(L4420*$L$3)</f>
        <v>243</v>
      </c>
      <c r="T4420" s="52">
        <f>(O4420/100)*(K4420*$K$3)</f>
        <v>0</v>
      </c>
      <c r="U4420" s="52">
        <f>(P4420/100)*(K4420*$K$3)+(P4420/100)*(L4420*$L$3)</f>
        <v>0</v>
      </c>
      <c r="V4420" s="52">
        <f>(Q4420/100)*(L4420*$L$3)</f>
        <v>0</v>
      </c>
      <c r="W4420" s="52">
        <f>(R4420/100)*(K4420*$K$3)+(R4420/100)*(L4420*$L$3)</f>
        <v>0</v>
      </c>
      <c r="X4420" s="52">
        <f t="shared" ref="X4420:X4464" si="1370">N4420+S4420</f>
        <v>423</v>
      </c>
      <c r="Y4420" s="52">
        <f t="shared" ref="Y4420:Y4464" si="1371">O4420+T4420</f>
        <v>0</v>
      </c>
      <c r="Z4420" s="52">
        <f t="shared" ref="Z4420:Z4464" si="1372">P4420+U4420</f>
        <v>0</v>
      </c>
      <c r="AA4420" s="52">
        <f t="shared" ref="AA4420:AA4464" si="1373">Q4420+V4420</f>
        <v>0</v>
      </c>
      <c r="AB4420" s="52">
        <f>R4420+W4420</f>
        <v>0</v>
      </c>
      <c r="AC4420" s="53">
        <f>ROUND(X4420+Y4420+Z4420+AA4420+AB4420,1)</f>
        <v>423</v>
      </c>
      <c r="AD4420" s="58" t="s">
        <v>329</v>
      </c>
      <c r="AE4420" s="113"/>
      <c r="AF4420" s="60"/>
    </row>
    <row r="4421" spans="1:32">
      <c r="A4421" s="99" t="s">
        <v>814</v>
      </c>
      <c r="B4421" s="91">
        <v>10</v>
      </c>
      <c r="C4421" s="21" t="s">
        <v>324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44</v>
      </c>
      <c r="J4421" s="13">
        <v>44</v>
      </c>
      <c r="K4421" s="13">
        <v>0</v>
      </c>
      <c r="L4421" s="13">
        <v>50</v>
      </c>
      <c r="M4421" s="13">
        <v>0</v>
      </c>
      <c r="N4421" s="14">
        <f>D4421*$D$4</f>
        <v>156</v>
      </c>
      <c r="O4421" s="14">
        <f>E4421*$E$4</f>
        <v>0</v>
      </c>
      <c r="P4421" s="14">
        <f>F4421*$F$4</f>
        <v>0</v>
      </c>
      <c r="Q4421" s="14">
        <f>G4421*$G$4</f>
        <v>0</v>
      </c>
      <c r="R4421" s="14">
        <f>H4421*$H$4</f>
        <v>0</v>
      </c>
      <c r="S4421" s="14">
        <f>(N4421/100)*(I4421*$I$4)+(N4421/100)*(J4421*$J$4)+(N4421/100)*(L4421*$L$4)</f>
        <v>364.10400000000004</v>
      </c>
      <c r="T4421" s="14">
        <f>(O4421/100)*(K4421*$K$4)</f>
        <v>0</v>
      </c>
      <c r="U4421" s="14">
        <f>(P4421/100)*(K4421*$K$4)+(P4421/100)*(L4421*$L$4)</f>
        <v>0</v>
      </c>
      <c r="V4421" s="14">
        <f>(Q4421/100)*(L4421*$L$4)</f>
        <v>0</v>
      </c>
      <c r="W4421" s="14">
        <f>(R4421/100)*(K4421*$K$4)+(R4421/100)*(L4421*$L$4)</f>
        <v>0</v>
      </c>
      <c r="X4421" s="14">
        <f t="shared" si="1370"/>
        <v>520.10400000000004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>R4421+W4421</f>
        <v>0</v>
      </c>
      <c r="AC4421" s="15">
        <f>ROUND(X4421+Y4421+Z4421+AA4421+AB4421,1)</f>
        <v>520.1</v>
      </c>
      <c r="AD4421" s="48">
        <f>(ROUND(AC4421-AC4420,1)/AC4420)</f>
        <v>0.22955082742316785</v>
      </c>
      <c r="AE4421" s="113"/>
      <c r="AF4421" s="60"/>
    </row>
    <row r="4422" spans="1:32">
      <c r="A4422" s="99" t="s">
        <v>815</v>
      </c>
      <c r="B4422" s="91">
        <v>10</v>
      </c>
      <c r="C4422" s="21" t="s">
        <v>849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20</v>
      </c>
      <c r="K4422" s="13">
        <v>0</v>
      </c>
      <c r="L4422" s="13">
        <v>50</v>
      </c>
      <c r="M4422" s="13">
        <v>0</v>
      </c>
      <c r="N4422" s="14">
        <f>D4422*$D$5</f>
        <v>168</v>
      </c>
      <c r="O4422" s="14">
        <f>E4422*$E$5</f>
        <v>0</v>
      </c>
      <c r="P4422" s="14">
        <f>F4422*$F$5</f>
        <v>0</v>
      </c>
      <c r="Q4422" s="14">
        <f>G4422*$G$5</f>
        <v>0</v>
      </c>
      <c r="R4422" s="14">
        <f>H4422*$H$5</f>
        <v>0</v>
      </c>
      <c r="S4422" s="14">
        <f>(N4422/100)*(I4422*$I$5)+(N4422/100)*(J4422*$J$5)+(N4422/100)*(L4422*$L$5)</f>
        <v>226.8</v>
      </c>
      <c r="T4422" s="14">
        <f>(O4422/100)*(K4422*$K$5)</f>
        <v>0</v>
      </c>
      <c r="U4422" s="14">
        <f>(P4422/100)*(K4422*$K$5)+(P4422/100)*(L4422*$L$5)</f>
        <v>0</v>
      </c>
      <c r="V4422" s="14">
        <f>(Q4422/100)*(L4422*$L$5)</f>
        <v>0</v>
      </c>
      <c r="W4422" s="14">
        <f>(R4422/100)*(K4422*$K$5)+(R4422/100)*(L4422*$L$5)</f>
        <v>0</v>
      </c>
      <c r="X4422" s="14">
        <f t="shared" si="1370"/>
        <v>394.8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>R4422+W4422</f>
        <v>0</v>
      </c>
      <c r="AC4422" s="15">
        <f t="shared" ref="AC4422:AC4434" si="1374">ROUND(X4422+Y4422+Z4422+AA4422+AB4422,1)</f>
        <v>394.8</v>
      </c>
      <c r="AD4422" s="48">
        <f>(ROUND(AC4422-AC4420,1)/AC4420)</f>
        <v>-6.6666666666666666E-2</v>
      </c>
      <c r="AE4422" s="113"/>
      <c r="AF4422" s="60"/>
    </row>
    <row r="4423" spans="1:32">
      <c r="A4423" s="99" t="s">
        <v>816</v>
      </c>
      <c r="B4423" s="91">
        <v>0</v>
      </c>
      <c r="C4423" s="21" t="s">
        <v>337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20</v>
      </c>
      <c r="K4423" s="13">
        <v>0</v>
      </c>
      <c r="L4423" s="13">
        <v>50</v>
      </c>
      <c r="M4423" s="13">
        <v>0</v>
      </c>
      <c r="N4423" s="14">
        <f>D4423*$D$6</f>
        <v>168</v>
      </c>
      <c r="O4423" s="14">
        <f>E4423*$E$6</f>
        <v>0</v>
      </c>
      <c r="P4423" s="14">
        <f>F4423*$F$6</f>
        <v>0</v>
      </c>
      <c r="Q4423" s="14">
        <f>G4423*$G$6</f>
        <v>0</v>
      </c>
      <c r="R4423" s="14">
        <f>H4423*$H$6</f>
        <v>0</v>
      </c>
      <c r="S4423" s="14">
        <f>(N4423/100)*(I4423*$I$6)+(N4423/100)*(J4423*$J$6)+(N4423/100)*(L4423*$L$6)</f>
        <v>226.8</v>
      </c>
      <c r="T4423" s="14">
        <f>(O4423/100)*(K4423*$K$6)</f>
        <v>0</v>
      </c>
      <c r="U4423" s="14">
        <f>(P4423/100)*(K4423*$K$6)+(P4423/100)*(L4423*$L$6)</f>
        <v>0</v>
      </c>
      <c r="V4423" s="14">
        <f>(Q4423/100)*(L4423*$L$6)</f>
        <v>0</v>
      </c>
      <c r="W4423" s="14">
        <f>(R4423/100)*(K4423*$K$6)+(R4423/100)*(L4423*$L$6)</f>
        <v>0</v>
      </c>
      <c r="X4423" s="14">
        <f t="shared" si="1370"/>
        <v>394.8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ref="AB4423:AB4434" si="1375">R4423+W4423</f>
        <v>0</v>
      </c>
      <c r="AC4423" s="15">
        <f t="shared" si="1374"/>
        <v>394.8</v>
      </c>
      <c r="AD4423" s="48">
        <f>(ROUND(AC4423-AC4420,1)/AC4420)</f>
        <v>-6.6666666666666666E-2</v>
      </c>
      <c r="AE4423" s="113"/>
      <c r="AF4423" s="60"/>
    </row>
    <row r="4424" spans="1:32">
      <c r="A4424" s="99" t="s">
        <v>817</v>
      </c>
      <c r="B4424" s="91">
        <v>30</v>
      </c>
      <c r="C4424" s="21" t="s">
        <v>338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20</v>
      </c>
      <c r="K4424" s="13">
        <v>0</v>
      </c>
      <c r="L4424" s="13">
        <v>50</v>
      </c>
      <c r="M4424" s="13">
        <v>0</v>
      </c>
      <c r="N4424" s="14">
        <f>D4424*$D$7</f>
        <v>168</v>
      </c>
      <c r="O4424" s="14">
        <f>E4424*$E$7</f>
        <v>0</v>
      </c>
      <c r="P4424" s="14">
        <f>F4424*$F$7</f>
        <v>0</v>
      </c>
      <c r="Q4424" s="14">
        <f>G4424*$G$7</f>
        <v>0</v>
      </c>
      <c r="R4424" s="14">
        <f>H4424*$H$7</f>
        <v>0</v>
      </c>
      <c r="S4424" s="14">
        <f>(N4424/100)*(I4424*$I$7)+(N4424/100)*(J4424*$J$7)+(N4424/100)*(L4424*$L$7)</f>
        <v>226.8</v>
      </c>
      <c r="T4424" s="14">
        <f>(O4424/100)*(K4424*$K$7)</f>
        <v>0</v>
      </c>
      <c r="U4424" s="14">
        <f>(P4424/100)*(K4424*$K$7)+(P4424/100)*(L4424*$L$7)</f>
        <v>0</v>
      </c>
      <c r="V4424" s="14">
        <f>(Q4424/100)*(L4424*$L$7)</f>
        <v>0</v>
      </c>
      <c r="W4424" s="14">
        <f>(R4424/100)*(K4424*$K$7)+(R4424/100)*(L4424*$L$7)</f>
        <v>0</v>
      </c>
      <c r="X4424" s="14">
        <f t="shared" si="1370"/>
        <v>394.8</v>
      </c>
      <c r="Y4424" s="14">
        <f t="shared" si="1371"/>
        <v>0</v>
      </c>
      <c r="Z4424" s="14">
        <f t="shared" si="1372"/>
        <v>0</v>
      </c>
      <c r="AA4424" s="14">
        <f t="shared" si="1373"/>
        <v>0</v>
      </c>
      <c r="AB4424" s="14">
        <f t="shared" si="1375"/>
        <v>0</v>
      </c>
      <c r="AC4424" s="15">
        <f t="shared" si="1374"/>
        <v>394.8</v>
      </c>
      <c r="AD4424" s="48">
        <f>(ROUND(AC4424-AC4420,1)/AC4420)</f>
        <v>-6.6666666666666666E-2</v>
      </c>
      <c r="AE4424" s="113"/>
      <c r="AF4424" s="60"/>
    </row>
    <row r="4425" spans="1:32">
      <c r="A4425" s="99" t="s">
        <v>666</v>
      </c>
      <c r="B4425" s="91"/>
      <c r="C4425" s="21" t="s">
        <v>339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20</v>
      </c>
      <c r="K4425" s="13">
        <v>0</v>
      </c>
      <c r="L4425" s="13">
        <v>50</v>
      </c>
      <c r="M4425" s="13">
        <v>0</v>
      </c>
      <c r="N4425" s="14">
        <f>D4425*$D$8</f>
        <v>168</v>
      </c>
      <c r="O4425" s="14">
        <f>E4425*$E$8</f>
        <v>0</v>
      </c>
      <c r="P4425" s="14">
        <f>F4425*$F$8</f>
        <v>0</v>
      </c>
      <c r="Q4425" s="14">
        <f>G4425*$G$8</f>
        <v>0</v>
      </c>
      <c r="R4425" s="14">
        <f>H4425*$H$8</f>
        <v>0</v>
      </c>
      <c r="S4425" s="14">
        <f>(N4425/100)*(I4425*$I$8)+(N4425/100)*(J4425*$J$8)+(N4425/100)*(L4425*$L$8)</f>
        <v>226.8</v>
      </c>
      <c r="T4425" s="14">
        <f>(O4425/100)*(K4425*$K$8)</f>
        <v>0</v>
      </c>
      <c r="U4425" s="14">
        <f>(P4425/100)*(K4425*$K$8)+(P4425/100)*(L4425*$L$8)</f>
        <v>0</v>
      </c>
      <c r="V4425" s="14">
        <f>(Q4425/100)*(L4425*$L$8)</f>
        <v>0</v>
      </c>
      <c r="W4425" s="14">
        <f>(R4425/100)*(K4425*$K$8)+(R4425/100)*(L4425*$L$8)</f>
        <v>0</v>
      </c>
      <c r="X4425" s="14">
        <f t="shared" si="1370"/>
        <v>394.8</v>
      </c>
      <c r="Y4425" s="14">
        <f t="shared" si="1371"/>
        <v>0</v>
      </c>
      <c r="Z4425" s="14">
        <f t="shared" si="1372"/>
        <v>0</v>
      </c>
      <c r="AA4425" s="14">
        <f t="shared" si="1373"/>
        <v>0</v>
      </c>
      <c r="AB4425" s="14">
        <f t="shared" si="1375"/>
        <v>0</v>
      </c>
      <c r="AC4425" s="15">
        <f t="shared" si="1374"/>
        <v>394.8</v>
      </c>
      <c r="AD4425" s="48">
        <f>(ROUND(AC4425-AC4420,1)/AC4420)</f>
        <v>-6.6666666666666666E-2</v>
      </c>
      <c r="AE4425" s="113"/>
      <c r="AF4425" s="60"/>
    </row>
    <row r="4426" spans="1:32">
      <c r="A4426" s="99" t="s">
        <v>605</v>
      </c>
      <c r="B4426" s="91"/>
      <c r="C4426" s="21" t="s">
        <v>1</v>
      </c>
      <c r="D4426" s="12">
        <v>60</v>
      </c>
      <c r="E4426" s="12">
        <v>120</v>
      </c>
      <c r="F4426" s="12">
        <v>0</v>
      </c>
      <c r="G4426" s="12">
        <v>0</v>
      </c>
      <c r="H4426" s="12">
        <v>0</v>
      </c>
      <c r="I4426" s="13">
        <v>20</v>
      </c>
      <c r="J4426" s="13">
        <v>20</v>
      </c>
      <c r="K4426" s="13">
        <v>118</v>
      </c>
      <c r="L4426" s="13">
        <v>0</v>
      </c>
      <c r="M4426" s="13">
        <v>0</v>
      </c>
      <c r="N4426" s="14">
        <f>D4426*$D$9</f>
        <v>72</v>
      </c>
      <c r="O4426" s="14">
        <f>E4426*$E$9</f>
        <v>156</v>
      </c>
      <c r="P4426" s="14">
        <f>F4426*$F$9</f>
        <v>0</v>
      </c>
      <c r="Q4426" s="14">
        <f>G4426*$G$9</f>
        <v>0</v>
      </c>
      <c r="R4426" s="14">
        <f>H4426*$H$9</f>
        <v>0</v>
      </c>
      <c r="S4426" s="14">
        <f>(N4426/100)*(I4426*$I$9)+(N4426/100)*(J4426*$J$9)+(N4426/100)*(L4426*$L$9)</f>
        <v>43.199999999999996</v>
      </c>
      <c r="T4426" s="14">
        <f>(O4426/100)*(K4426*$K$9)</f>
        <v>276.12</v>
      </c>
      <c r="U4426" s="14">
        <f>(P4426/100)*(K4426*$K$9)+(P4426/100)*(L4426*$L$9)</f>
        <v>0</v>
      </c>
      <c r="V4426" s="14">
        <f>(Q4426/100)*(L4426*$L$9)</f>
        <v>0</v>
      </c>
      <c r="W4426" s="14">
        <f>(R4426/100)*(K4426*$K$9)+(R4426/100)*(L4426*$L$9)</f>
        <v>0</v>
      </c>
      <c r="X4426" s="14">
        <f t="shared" si="1370"/>
        <v>115.19999999999999</v>
      </c>
      <c r="Y4426" s="14">
        <f t="shared" si="1371"/>
        <v>432.12</v>
      </c>
      <c r="Z4426" s="14">
        <f t="shared" si="1372"/>
        <v>0</v>
      </c>
      <c r="AA4426" s="14">
        <f t="shared" si="1373"/>
        <v>0</v>
      </c>
      <c r="AB4426" s="14">
        <f t="shared" si="1375"/>
        <v>0</v>
      </c>
      <c r="AC4426" s="15">
        <f t="shared" si="1374"/>
        <v>547.29999999999995</v>
      </c>
      <c r="AD4426" s="48">
        <f>(ROUND(AC4426-AC4420,1)/AC4420)</f>
        <v>0.29385342789598107</v>
      </c>
      <c r="AE4426" s="113"/>
      <c r="AF4426" s="60"/>
    </row>
    <row r="4427" spans="1:32">
      <c r="A4427" s="99" t="s">
        <v>844</v>
      </c>
      <c r="B4427" s="91"/>
      <c r="C4427" s="21" t="s">
        <v>2</v>
      </c>
      <c r="D4427" s="12">
        <v>60</v>
      </c>
      <c r="E4427" s="12">
        <v>0</v>
      </c>
      <c r="F4427" s="12">
        <v>120</v>
      </c>
      <c r="G4427" s="12">
        <v>0</v>
      </c>
      <c r="H4427" s="12">
        <v>0</v>
      </c>
      <c r="I4427" s="13">
        <v>20</v>
      </c>
      <c r="J4427" s="13">
        <v>20</v>
      </c>
      <c r="K4427" s="13">
        <v>48</v>
      </c>
      <c r="L4427" s="13">
        <v>48</v>
      </c>
      <c r="M4427" s="13">
        <v>0</v>
      </c>
      <c r="N4427" s="14">
        <f>D4427*$D$10</f>
        <v>72</v>
      </c>
      <c r="O4427" s="14">
        <f>E4427*$E$10</f>
        <v>0</v>
      </c>
      <c r="P4427" s="14">
        <f>F4427*$F$10</f>
        <v>156</v>
      </c>
      <c r="Q4427" s="14">
        <f>G4427*$G$10</f>
        <v>0</v>
      </c>
      <c r="R4427" s="14">
        <f>H4427*$H$10</f>
        <v>0</v>
      </c>
      <c r="S4427" s="14">
        <f>(N4427/100)*(I4427*$I$10)+(N4427/100)*(J4427*$J$10)+(N4427/100)*(L4427*$L$10)</f>
        <v>95.039999999999992</v>
      </c>
      <c r="T4427" s="14">
        <f>(O4427/100)*(K4427*$J$10)</f>
        <v>0</v>
      </c>
      <c r="U4427" s="14">
        <f>(P4427/100)*(K4427*$K$10)+(P4427/100)*(L4427*$L$10)</f>
        <v>224.64000000000001</v>
      </c>
      <c r="V4427" s="14">
        <f>(Q4427/100)*(L4427*$L$10)</f>
        <v>0</v>
      </c>
      <c r="W4427" s="14">
        <f>(R4427/100)*(K4427*$K$10)+(R4427/100)*(L4427*$L$10)</f>
        <v>0</v>
      </c>
      <c r="X4427" s="14">
        <f t="shared" si="1370"/>
        <v>167.04</v>
      </c>
      <c r="Y4427" s="14">
        <f t="shared" si="1371"/>
        <v>0</v>
      </c>
      <c r="Z4427" s="14">
        <f t="shared" si="1372"/>
        <v>380.64</v>
      </c>
      <c r="AA4427" s="14">
        <f t="shared" si="1373"/>
        <v>0</v>
      </c>
      <c r="AB4427" s="14">
        <f t="shared" si="1375"/>
        <v>0</v>
      </c>
      <c r="AC4427" s="15">
        <f t="shared" si="1374"/>
        <v>547.70000000000005</v>
      </c>
      <c r="AD4427" s="48">
        <f>(ROUND(AC4427-AC4420,1)/AC4420)</f>
        <v>0.29479905437352244</v>
      </c>
      <c r="AE4427" s="113"/>
      <c r="AF4427" s="60"/>
    </row>
    <row r="4428" spans="1:32">
      <c r="A4428" s="99" t="s">
        <v>845</v>
      </c>
      <c r="B4428" s="91"/>
      <c r="C4428" s="21" t="s">
        <v>3</v>
      </c>
      <c r="D4428" s="12">
        <v>60</v>
      </c>
      <c r="E4428" s="12">
        <v>0</v>
      </c>
      <c r="F4428" s="12">
        <v>0</v>
      </c>
      <c r="G4428" s="12">
        <v>120</v>
      </c>
      <c r="H4428" s="12">
        <v>0</v>
      </c>
      <c r="I4428" s="13">
        <v>20</v>
      </c>
      <c r="J4428" s="13">
        <v>20</v>
      </c>
      <c r="K4428" s="13">
        <v>0</v>
      </c>
      <c r="L4428" s="13">
        <v>81</v>
      </c>
      <c r="M4428" s="13">
        <v>0</v>
      </c>
      <c r="N4428" s="14">
        <f>D4428*$D$11</f>
        <v>72</v>
      </c>
      <c r="O4428" s="14">
        <f>E4428*$E$11</f>
        <v>0</v>
      </c>
      <c r="P4428" s="14">
        <f>F4428*$F$11</f>
        <v>0</v>
      </c>
      <c r="Q4428" s="14">
        <f>G4428*$G$11</f>
        <v>156</v>
      </c>
      <c r="R4428" s="14">
        <f>H4428*$H$11</f>
        <v>0</v>
      </c>
      <c r="S4428" s="14">
        <f>(N4428/100)*(I4428*$I$11)+(N4428/100)*(J4428*$J$11)+(N4428/100)*(L4428*$L$11)</f>
        <v>130.67999999999998</v>
      </c>
      <c r="T4428" s="14">
        <f>(O4428/100)*(K4428*$K$11)</f>
        <v>0</v>
      </c>
      <c r="U4428" s="14">
        <f>(P4428/100)*(K4428*$K$11)+(P4428/100)*(L4428*$L$11)</f>
        <v>0</v>
      </c>
      <c r="V4428" s="14">
        <f>(Q4428/100)*(L4428*$L$11)</f>
        <v>189.54000000000002</v>
      </c>
      <c r="W4428" s="14">
        <f>(R4428/100)*(K4428*$K$11)+(R4428/100)*(L4428*$L$11)</f>
        <v>0</v>
      </c>
      <c r="X4428" s="14">
        <f t="shared" si="1370"/>
        <v>202.67999999999998</v>
      </c>
      <c r="Y4428" s="14">
        <f t="shared" si="1371"/>
        <v>0</v>
      </c>
      <c r="Z4428" s="14">
        <f t="shared" si="1372"/>
        <v>0</v>
      </c>
      <c r="AA4428" s="14">
        <f t="shared" si="1373"/>
        <v>345.54</v>
      </c>
      <c r="AB4428" s="14">
        <f t="shared" si="1375"/>
        <v>0</v>
      </c>
      <c r="AC4428" s="15">
        <f t="shared" si="1374"/>
        <v>548.20000000000005</v>
      </c>
      <c r="AD4428" s="48">
        <f>(ROUND(AC4428-AC4420,1)/AC4420)</f>
        <v>0.29598108747044916</v>
      </c>
      <c r="AE4428" s="113"/>
      <c r="AF4428" s="60"/>
    </row>
    <row r="4429" spans="1:32">
      <c r="A4429" s="99" t="s">
        <v>846</v>
      </c>
      <c r="B4429" s="91"/>
      <c r="C4429" s="21" t="s">
        <v>4</v>
      </c>
      <c r="D4429" s="12">
        <v>60</v>
      </c>
      <c r="E4429" s="12">
        <v>0</v>
      </c>
      <c r="F4429" s="12">
        <v>0</v>
      </c>
      <c r="G4429" s="12">
        <v>0</v>
      </c>
      <c r="H4429" s="12">
        <v>120</v>
      </c>
      <c r="I4429" s="13">
        <v>20</v>
      </c>
      <c r="J4429" s="13">
        <v>20</v>
      </c>
      <c r="K4429" s="13">
        <v>48</v>
      </c>
      <c r="L4429" s="13">
        <v>48</v>
      </c>
      <c r="M4429" s="13">
        <v>0</v>
      </c>
      <c r="N4429" s="14">
        <f>D4429*$D$12</f>
        <v>72</v>
      </c>
      <c r="O4429" s="14">
        <f>E4429*$E$12</f>
        <v>0</v>
      </c>
      <c r="P4429" s="14">
        <f>F4429*$F$12</f>
        <v>0</v>
      </c>
      <c r="Q4429" s="14">
        <f>G4429*$G$12</f>
        <v>0</v>
      </c>
      <c r="R4429" s="14">
        <f>H4429*$H$12</f>
        <v>156</v>
      </c>
      <c r="S4429" s="14">
        <f>(N4429/100)*(I4429*$I$12)+(N4429/100)*(J4429*$J$12)+(N4429/100)*(L4429*$L$12)</f>
        <v>95.039999999999992</v>
      </c>
      <c r="T4429" s="14">
        <f>(O4429/100)*(K4429*$K$12)</f>
        <v>0</v>
      </c>
      <c r="U4429" s="14">
        <f>(P4429/100)*(K4429*$K$12)+(P4429/100)*(L4429*$L$12)</f>
        <v>0</v>
      </c>
      <c r="V4429" s="14">
        <f>(Q4429/100)*(L4429*$L$12)</f>
        <v>0</v>
      </c>
      <c r="W4429" s="14">
        <f>(R4429/100)*(K4429*$K$12)+(R4429/100)*(L4429*$L$12)</f>
        <v>224.64000000000001</v>
      </c>
      <c r="X4429" s="14">
        <f t="shared" si="1370"/>
        <v>167.04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5"/>
        <v>380.64</v>
      </c>
      <c r="AC4429" s="15">
        <f t="shared" si="1374"/>
        <v>547.70000000000005</v>
      </c>
      <c r="AD4429" s="48">
        <f>(ROUND(AC4429-AC4420,1)/AC4420)</f>
        <v>0.29479905437352244</v>
      </c>
      <c r="AE4429" s="113"/>
      <c r="AF4429" s="60"/>
    </row>
    <row r="4430" spans="1:32">
      <c r="A4430" s="99" t="s">
        <v>847</v>
      </c>
      <c r="B4430" s="91"/>
      <c r="C4430" s="21" t="s">
        <v>327</v>
      </c>
      <c r="D4430" s="12">
        <v>120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20</v>
      </c>
      <c r="K4430" s="13">
        <v>0</v>
      </c>
      <c r="L4430" s="13">
        <v>50</v>
      </c>
      <c r="M4430" s="13">
        <v>75</v>
      </c>
      <c r="N4430" s="14">
        <f>D4430*$D$13</f>
        <v>156</v>
      </c>
      <c r="O4430" s="14">
        <f>E4430*$E$13</f>
        <v>0</v>
      </c>
      <c r="P4430" s="14">
        <f>F4430*$F$13</f>
        <v>0</v>
      </c>
      <c r="Q4430" s="14">
        <f>G4430*$G$13</f>
        <v>0</v>
      </c>
      <c r="R4430" s="14">
        <f>H4430*$H$13</f>
        <v>0</v>
      </c>
      <c r="S4430" s="14">
        <f>(N4430/100)*(I4430*$I$13)+(N4430/100)*(J4430*$J$13)+(N4430/100)*(M4430*$M$13)+(N4430/100)*(L4430*$L$13)</f>
        <v>386.1</v>
      </c>
      <c r="T4430" s="14">
        <f>(O4430/100)*(K4430*$K$13)+(O4430/100)*(M4430*$M$13)</f>
        <v>0</v>
      </c>
      <c r="U4430" s="14">
        <f>(P4430/100)*(K4430*$K$13)+(P4430/100)*(L4430*$L$13)+(P4430/100)*(M4430*$M$13)</f>
        <v>0</v>
      </c>
      <c r="V4430" s="14">
        <f>(Q4430/100)*(L4430*$L$13)+(Q4430/100)*(M4430*$M$13)</f>
        <v>0</v>
      </c>
      <c r="W4430" s="14">
        <f>(R4430/100)*(K4430*$K$13)+(R4430/100)*(L4430*$L$13)+(R4430/100)*(M4430*$M$13)</f>
        <v>0</v>
      </c>
      <c r="X4430" s="14">
        <f t="shared" si="1370"/>
        <v>542.1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5"/>
        <v>0</v>
      </c>
      <c r="AC4430" s="15">
        <f t="shared" si="1374"/>
        <v>542.1</v>
      </c>
      <c r="AD4430" s="48">
        <f>(ROUND(AC4430-AC4420,1)/AC4420)</f>
        <v>0.28156028368794322</v>
      </c>
      <c r="AE4430" s="113"/>
      <c r="AF4430" s="60"/>
    </row>
    <row r="4431" spans="1:32">
      <c r="A4431" s="99" t="s">
        <v>848</v>
      </c>
      <c r="B4431" s="91"/>
      <c r="C4431" s="21" t="s">
        <v>328</v>
      </c>
      <c r="D4431" s="12">
        <v>140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20</v>
      </c>
      <c r="K4431" s="13">
        <v>91</v>
      </c>
      <c r="L4431" s="13">
        <v>0</v>
      </c>
      <c r="M4431" s="13">
        <v>0</v>
      </c>
      <c r="N4431" s="14">
        <f>D4431*$D$14</f>
        <v>182</v>
      </c>
      <c r="O4431" s="14">
        <f>E4431*$E$14</f>
        <v>0</v>
      </c>
      <c r="P4431" s="14">
        <f>F4431*$F$14</f>
        <v>0</v>
      </c>
      <c r="Q4431" s="14">
        <f>G4431*$G$14</f>
        <v>0</v>
      </c>
      <c r="R4431" s="14">
        <f>H4431*$H$14</f>
        <v>0</v>
      </c>
      <c r="S4431" s="14">
        <f>(N4431/100)*(I4431*$I$14)+(N4431/100)*(J4431*$J$14)+(N4431/100)*(K4431*$K$14)</f>
        <v>357.63</v>
      </c>
      <c r="T4431" s="14">
        <f>(O4431/100)*(K4431*$K$14)</f>
        <v>0</v>
      </c>
      <c r="U4431" s="14">
        <f>(P4431/100)*(K4431*$K$14)+(P4431/100)*(L4431*$L$14)</f>
        <v>0</v>
      </c>
      <c r="V4431" s="14">
        <f>(Q4431/100)*(L4431*$L$14)</f>
        <v>0</v>
      </c>
      <c r="W4431" s="14">
        <f>(R4431/100)*(K4431*$L$14)+(R4431/100)*(L4431*$M$14)</f>
        <v>0</v>
      </c>
      <c r="X4431" s="14">
        <f t="shared" si="1370"/>
        <v>539.63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5"/>
        <v>0</v>
      </c>
      <c r="AC4431" s="15">
        <f t="shared" si="1374"/>
        <v>539.6</v>
      </c>
      <c r="AD4431" s="48">
        <f>(ROUND(AC4431-AC4420,1)/AC4420)</f>
        <v>0.2756501182033097</v>
      </c>
      <c r="AE4431" s="113"/>
      <c r="AF4431" s="60"/>
    </row>
    <row r="4432" spans="1:32">
      <c r="A4432" s="99"/>
      <c r="B4432" s="91"/>
      <c r="C4432" s="21" t="s">
        <v>329</v>
      </c>
      <c r="D4432" s="12">
        <v>140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20</v>
      </c>
      <c r="K4432" s="13">
        <v>0</v>
      </c>
      <c r="L4432" s="13">
        <v>91</v>
      </c>
      <c r="M4432" s="13">
        <v>0</v>
      </c>
      <c r="N4432" s="14">
        <f>D4432*$D$15</f>
        <v>182</v>
      </c>
      <c r="O4432" s="14">
        <f>E4432*$E$15</f>
        <v>0</v>
      </c>
      <c r="P4432" s="14">
        <f>F4432*$F$15</f>
        <v>0</v>
      </c>
      <c r="Q4432" s="14">
        <f>G4432*$G$15</f>
        <v>0</v>
      </c>
      <c r="R4432" s="14">
        <f>H4432*$H$15</f>
        <v>0</v>
      </c>
      <c r="S4432" s="14">
        <f>(N4432/100)*(I4432*$I$15)+(N4432/100)*(J4432*$J$15)+(N4432/100)*(L4432*$L$15)</f>
        <v>357.63</v>
      </c>
      <c r="T4432" s="14">
        <f>(O4432/100)*(K4432*$K$15)</f>
        <v>0</v>
      </c>
      <c r="U4432" s="14">
        <f>(P4432/100)*(K4432*$K$15)+(P4432/100)*(L4432*$L$15)</f>
        <v>0</v>
      </c>
      <c r="V4432" s="14">
        <f>(Q4432/100)*(L4432*$L$15)</f>
        <v>0</v>
      </c>
      <c r="W4432" s="14">
        <f>(R4432/100)*(K4432*$K$15)+(R4432/100)*(L4432*$L$15)</f>
        <v>0</v>
      </c>
      <c r="X4432" s="14">
        <f t="shared" si="1370"/>
        <v>539.63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5"/>
        <v>0</v>
      </c>
      <c r="AC4432" s="15">
        <f t="shared" si="1374"/>
        <v>539.6</v>
      </c>
      <c r="AD4432" s="48">
        <f>(ROUND(AC4432-AC4420,1)/AC4420)</f>
        <v>0.2756501182033097</v>
      </c>
      <c r="AE4432" s="111"/>
      <c r="AF4432" s="63"/>
    </row>
    <row r="4433" spans="1:32">
      <c r="A4433" s="99"/>
      <c r="B4433" s="91"/>
      <c r="C4433" s="21" t="s">
        <v>325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54</v>
      </c>
      <c r="K4433" s="13">
        <v>0</v>
      </c>
      <c r="L4433" s="13">
        <v>50</v>
      </c>
      <c r="M4433" s="13">
        <v>0</v>
      </c>
      <c r="N4433" s="14">
        <f>D4433*$D$16</f>
        <v>156</v>
      </c>
      <c r="O4433" s="14">
        <f>E4433*$E$16</f>
        <v>0</v>
      </c>
      <c r="P4433" s="14">
        <f>F4433*$F$16</f>
        <v>0</v>
      </c>
      <c r="Q4433" s="14">
        <f>G4433*$G$16</f>
        <v>0</v>
      </c>
      <c r="R4433" s="14">
        <f>H4433*$H$16</f>
        <v>0</v>
      </c>
      <c r="S4433" s="14">
        <f>(N4433/100)*(I4433*$I$16)+(N4433/100)*(J4433*$J$16)+(N4433/100)*(L4433*$L$16)</f>
        <v>341.952</v>
      </c>
      <c r="T4433" s="14">
        <f>(O4433/100)*(K4433*$K$16)</f>
        <v>0</v>
      </c>
      <c r="U4433" s="14">
        <f>(P4433/100)*(K4433*$K$16)+(P4433/100)*(L4433*$L$16)</f>
        <v>0</v>
      </c>
      <c r="V4433" s="14">
        <f>(Q4433/100)*(L4433*$L$16)</f>
        <v>0</v>
      </c>
      <c r="W4433" s="14">
        <f>(R4433/100)*(K4433*$K$16)+(R4433/100)*(L4433*$L$16)</f>
        <v>0</v>
      </c>
      <c r="X4433" s="14">
        <f t="shared" si="1370"/>
        <v>497.952</v>
      </c>
      <c r="Y4433" s="14">
        <f t="shared" si="1371"/>
        <v>0</v>
      </c>
      <c r="Z4433" s="14">
        <f t="shared" si="1372"/>
        <v>0</v>
      </c>
      <c r="AA4433" s="14">
        <f t="shared" si="1373"/>
        <v>0</v>
      </c>
      <c r="AB4433" s="14">
        <f t="shared" si="1375"/>
        <v>0</v>
      </c>
      <c r="AC4433" s="15">
        <f t="shared" si="1374"/>
        <v>498</v>
      </c>
      <c r="AD4433" s="48">
        <f>(ROUND(AC4433-AC4420,1)/AC4420)</f>
        <v>0.1773049645390071</v>
      </c>
      <c r="AE4433" s="113"/>
      <c r="AF4433" s="60"/>
    </row>
    <row r="4434" spans="1:32">
      <c r="A4434" s="99"/>
      <c r="B4434" s="91"/>
      <c r="C4434" s="21" t="s">
        <v>326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54</v>
      </c>
      <c r="J4434" s="13">
        <v>20</v>
      </c>
      <c r="K4434" s="13">
        <v>0</v>
      </c>
      <c r="L4434" s="13">
        <v>50</v>
      </c>
      <c r="M4434" s="13">
        <v>0</v>
      </c>
      <c r="N4434" s="14">
        <f>D4434*$D$17</f>
        <v>156</v>
      </c>
      <c r="O4434" s="14">
        <f>E4434*$E$17</f>
        <v>0</v>
      </c>
      <c r="P4434" s="14">
        <f>F4434*$F$17</f>
        <v>0</v>
      </c>
      <c r="Q4434" s="14">
        <f>G4434*$G$17</f>
        <v>0</v>
      </c>
      <c r="R4434" s="14">
        <f>H4434*$H$17</f>
        <v>0</v>
      </c>
      <c r="S4434" s="14">
        <f>(N4434/100)*(I4434*$I$17)+(N4434/100)*(J4434*$J$17)+(N4434/100)*(L4434*$L$17)</f>
        <v>341.952</v>
      </c>
      <c r="T4434" s="14">
        <f>(O4434/100)*(K4434*$K$17)</f>
        <v>0</v>
      </c>
      <c r="U4434" s="14">
        <f>(P4434/100)*(K4434*$K$17)+(P4434/100)*(L4434*$L$17)</f>
        <v>0</v>
      </c>
      <c r="V4434" s="14">
        <f>(Q4434/100)*(L4434*$L$17)</f>
        <v>0</v>
      </c>
      <c r="W4434" s="14">
        <f>(R4434/100)*(K4434*$K$17)+(R4434/100)*(L4434*$L$17)</f>
        <v>0</v>
      </c>
      <c r="X4434" s="14">
        <f t="shared" si="1370"/>
        <v>497.952</v>
      </c>
      <c r="Y4434" s="14">
        <f t="shared" si="1371"/>
        <v>0</v>
      </c>
      <c r="Z4434" s="14">
        <f t="shared" si="1372"/>
        <v>0</v>
      </c>
      <c r="AA4434" s="14">
        <f t="shared" si="1373"/>
        <v>0</v>
      </c>
      <c r="AB4434" s="14">
        <f t="shared" si="1375"/>
        <v>0</v>
      </c>
      <c r="AC4434" s="15">
        <f t="shared" si="1374"/>
        <v>498</v>
      </c>
      <c r="AD4434" s="48">
        <f>(ROUND(AC4434-AC4420,1)/AC4420)</f>
        <v>0.1773049645390071</v>
      </c>
      <c r="AE4434" s="113"/>
      <c r="AF4434" s="60"/>
    </row>
    <row r="4435" spans="1:32">
      <c r="A4435" s="106" t="s">
        <v>0</v>
      </c>
      <c r="B4435" s="92" t="s">
        <v>554</v>
      </c>
      <c r="C4435" s="50" t="s">
        <v>241</v>
      </c>
      <c r="D4435" s="11">
        <v>150</v>
      </c>
      <c r="E4435" s="11">
        <v>0</v>
      </c>
      <c r="F4435" s="11">
        <v>0</v>
      </c>
      <c r="G4435" s="11">
        <v>0</v>
      </c>
      <c r="H4435" s="11">
        <v>0</v>
      </c>
      <c r="I4435" s="51">
        <v>56</v>
      </c>
      <c r="J4435" s="51">
        <v>0</v>
      </c>
      <c r="K4435" s="51">
        <v>0</v>
      </c>
      <c r="L4435" s="51">
        <v>0</v>
      </c>
      <c r="M4435" s="51">
        <v>0</v>
      </c>
      <c r="N4435" s="52">
        <f>D4435*$D$3</f>
        <v>225</v>
      </c>
      <c r="O4435" s="52">
        <f>E4435*$E$3</f>
        <v>0</v>
      </c>
      <c r="P4435" s="52">
        <f>F4435*$F$3</f>
        <v>0</v>
      </c>
      <c r="Q4435" s="52">
        <f>G4435*$G$3</f>
        <v>0</v>
      </c>
      <c r="R4435" s="52">
        <f>H4435*$H$3</f>
        <v>0</v>
      </c>
      <c r="S4435" s="52">
        <f>(N4435/100)*(I4435*$I$3)+(N4435/100)*(J4435*$J$3)</f>
        <v>189</v>
      </c>
      <c r="T4435" s="52">
        <f>(O4435/100)*(K4435*$K$3)</f>
        <v>0</v>
      </c>
      <c r="U4435" s="52">
        <f>(P4435/100)*(K4435*$K$3)+(P4435/100)*(L4435*$L$3)</f>
        <v>0</v>
      </c>
      <c r="V4435" s="52">
        <f>(Q4435/100)*(L4435*$L$3)</f>
        <v>0</v>
      </c>
      <c r="W4435" s="52">
        <f>(R4435/100)*(K4435*$K$3)+(R4435/100)*(L4435*$L$3)</f>
        <v>0</v>
      </c>
      <c r="X4435" s="52">
        <f t="shared" ref="X4435:X4449" si="1376">N4435+S4435</f>
        <v>414</v>
      </c>
      <c r="Y4435" s="52">
        <f t="shared" ref="Y4435:Y4449" si="1377">O4435+T4435</f>
        <v>0</v>
      </c>
      <c r="Z4435" s="52">
        <f t="shared" ref="Z4435:Z4449" si="1378">P4435+U4435</f>
        <v>0</v>
      </c>
      <c r="AA4435" s="52">
        <f t="shared" ref="AA4435:AA4449" si="1379">Q4435+V4435</f>
        <v>0</v>
      </c>
      <c r="AB4435" s="52">
        <f>R4435+W4435</f>
        <v>0</v>
      </c>
      <c r="AC4435" s="53">
        <f>ROUND(X4435+Y4435+Z4435+AA4435+AB4435,1)</f>
        <v>414</v>
      </c>
      <c r="AD4435" s="58"/>
      <c r="AE4435" s="113"/>
      <c r="AF4435" s="60"/>
    </row>
    <row r="4436" spans="1:32">
      <c r="A4436" s="99" t="s">
        <v>814</v>
      </c>
      <c r="B4436" s="93">
        <v>40</v>
      </c>
      <c r="C4436" s="21" t="s">
        <v>324</v>
      </c>
      <c r="D4436" s="12">
        <v>150</v>
      </c>
      <c r="E4436" s="12">
        <v>0</v>
      </c>
      <c r="F4436" s="12">
        <v>0</v>
      </c>
      <c r="G4436" s="12">
        <v>0</v>
      </c>
      <c r="H4436" s="12">
        <v>0</v>
      </c>
      <c r="I4436" s="13">
        <v>68</v>
      </c>
      <c r="J4436" s="13">
        <v>15</v>
      </c>
      <c r="K4436" s="13">
        <v>0</v>
      </c>
      <c r="L4436" s="13">
        <v>0</v>
      </c>
      <c r="M4436" s="13">
        <v>0</v>
      </c>
      <c r="N4436" s="14">
        <f>D4436*$D$4</f>
        <v>195</v>
      </c>
      <c r="O4436" s="14">
        <f>E4436*$E$4</f>
        <v>0</v>
      </c>
      <c r="P4436" s="14">
        <f>F4436*$F$4</f>
        <v>0</v>
      </c>
      <c r="Q4436" s="14">
        <f>G4436*$G$4</f>
        <v>0</v>
      </c>
      <c r="R4436" s="14">
        <f>H4436*$H$4</f>
        <v>0</v>
      </c>
      <c r="S4436" s="14">
        <f>(N4436/100)*(I4436*$I$4)+(N4436/100)*(J4436*$J$4)</f>
        <v>291.33</v>
      </c>
      <c r="T4436" s="14">
        <f>(O4436/100)*(K4436*$K$4)</f>
        <v>0</v>
      </c>
      <c r="U4436" s="14">
        <f>(P4436/100)*(K4436*$K$4)+(P4436/100)*(L4436*$L$4)</f>
        <v>0</v>
      </c>
      <c r="V4436" s="14">
        <f>(Q4436/100)*(L4436*$L$4)</f>
        <v>0</v>
      </c>
      <c r="W4436" s="14">
        <f>(R4436/100)*(K4436*$K$4)+(R4436/100)*(L4436*$L$4)</f>
        <v>0</v>
      </c>
      <c r="X4436" s="14">
        <f t="shared" si="1376"/>
        <v>486.33</v>
      </c>
      <c r="Y4436" s="14">
        <f t="shared" si="1377"/>
        <v>0</v>
      </c>
      <c r="Z4436" s="14">
        <f t="shared" si="1378"/>
        <v>0</v>
      </c>
      <c r="AA4436" s="14">
        <f t="shared" si="1379"/>
        <v>0</v>
      </c>
      <c r="AB4436" s="14">
        <f>R4436+W4436</f>
        <v>0</v>
      </c>
      <c r="AC4436" s="15">
        <f>ROUND(X4436+Y4436+Z4436+AA4436+AB4436,1)</f>
        <v>486.3</v>
      </c>
      <c r="AD4436" s="48">
        <f>(ROUND(AC4436-AC4435,1)/AC4435)</f>
        <v>0.17463768115942027</v>
      </c>
      <c r="AE4436" s="113"/>
      <c r="AF4436" s="60"/>
    </row>
    <row r="4437" spans="1:32">
      <c r="A4437" s="99" t="s">
        <v>815</v>
      </c>
      <c r="B4437" s="93">
        <v>0</v>
      </c>
      <c r="C4437" s="21" t="s">
        <v>849</v>
      </c>
      <c r="D4437" s="12">
        <v>150</v>
      </c>
      <c r="E4437" s="12">
        <v>0</v>
      </c>
      <c r="F4437" s="12">
        <v>0</v>
      </c>
      <c r="G4437" s="12">
        <v>0</v>
      </c>
      <c r="H4437" s="12">
        <v>0</v>
      </c>
      <c r="I4437" s="13">
        <v>56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D4437*$D$5</f>
        <v>210</v>
      </c>
      <c r="O4437" s="14">
        <f>E4437*$E$5</f>
        <v>0</v>
      </c>
      <c r="P4437" s="14">
        <f>F4437*$F$5</f>
        <v>0</v>
      </c>
      <c r="Q4437" s="14">
        <f>G4437*$G$5</f>
        <v>0</v>
      </c>
      <c r="R4437" s="14">
        <f>H4437*$H$5</f>
        <v>0</v>
      </c>
      <c r="S4437" s="14">
        <f>(N4437/100)*(I4437*$I$5)+(N4437/100)*(J4437*$J$5)</f>
        <v>176.4</v>
      </c>
      <c r="T4437" s="14">
        <f>(O4437/100)*(K4437*$K$5)</f>
        <v>0</v>
      </c>
      <c r="U4437" s="14">
        <f>(P4437/100)*(K4437*$K$5)+(P4437/100)*(L4437*$L$5)</f>
        <v>0</v>
      </c>
      <c r="V4437" s="14">
        <f>(Q4437/100)*(L4437*$L$5)</f>
        <v>0</v>
      </c>
      <c r="W4437" s="14">
        <f>(R4437/100)*(K4437*$K$5)+(R4437/100)*(L4437*$L$5)</f>
        <v>0</v>
      </c>
      <c r="X4437" s="14">
        <f t="shared" si="1376"/>
        <v>386.4</v>
      </c>
      <c r="Y4437" s="14">
        <f t="shared" si="1377"/>
        <v>0</v>
      </c>
      <c r="Z4437" s="14">
        <f t="shared" si="1378"/>
        <v>0</v>
      </c>
      <c r="AA4437" s="14">
        <f t="shared" si="1379"/>
        <v>0</v>
      </c>
      <c r="AB4437" s="14">
        <f>R4437+W4437</f>
        <v>0</v>
      </c>
      <c r="AC4437" s="15">
        <f t="shared" ref="AC4437:AC4449" si="1380">ROUND(X4437+Y4437+Z4437+AA4437+AB4437,1)</f>
        <v>386.4</v>
      </c>
      <c r="AD4437" s="48">
        <f>(ROUND(AC4437-AC4435,1)/AC4435)</f>
        <v>-6.6666666666666666E-2</v>
      </c>
      <c r="AE4437" s="113"/>
      <c r="AF4437" s="60"/>
    </row>
    <row r="4438" spans="1:32">
      <c r="A4438" s="99" t="s">
        <v>816</v>
      </c>
      <c r="B4438" s="93">
        <v>0</v>
      </c>
      <c r="C4438" s="21" t="s">
        <v>337</v>
      </c>
      <c r="D4438" s="12">
        <v>150</v>
      </c>
      <c r="E4438" s="12">
        <v>0</v>
      </c>
      <c r="F4438" s="12">
        <v>0</v>
      </c>
      <c r="G4438" s="12">
        <v>0</v>
      </c>
      <c r="H4438" s="12">
        <v>0</v>
      </c>
      <c r="I4438" s="13">
        <v>56</v>
      </c>
      <c r="J4438" s="13">
        <v>0</v>
      </c>
      <c r="K4438" s="13">
        <v>0</v>
      </c>
      <c r="L4438" s="13">
        <v>0</v>
      </c>
      <c r="M4438" s="13">
        <v>0</v>
      </c>
      <c r="N4438" s="14">
        <f>D4438*$D$6</f>
        <v>210</v>
      </c>
      <c r="O4438" s="14">
        <f>E4438*$E$6</f>
        <v>0</v>
      </c>
      <c r="P4438" s="14">
        <f>F4438*$F$6</f>
        <v>0</v>
      </c>
      <c r="Q4438" s="14">
        <f>G4438*$G$6</f>
        <v>0</v>
      </c>
      <c r="R4438" s="14">
        <f>H4438*$H$6</f>
        <v>0</v>
      </c>
      <c r="S4438" s="14">
        <f>(N4438/100)*(I4438*$I$6)+(N4438/100)*(J4438*$J$6)</f>
        <v>176.4</v>
      </c>
      <c r="T4438" s="14">
        <f>(O4438/100)*(K4438*$K$6)</f>
        <v>0</v>
      </c>
      <c r="U4438" s="14">
        <f>(P4438/100)*(K4438*$K$6)+(P4438/100)*(L4438*$L$6)</f>
        <v>0</v>
      </c>
      <c r="V4438" s="14">
        <f>(Q4438/100)*(L4438*$L$6)</f>
        <v>0</v>
      </c>
      <c r="W4438" s="14">
        <f>(R4438/100)*(K4438*$K$6)+(R4438/100)*(L4438*$L$6)</f>
        <v>0</v>
      </c>
      <c r="X4438" s="14">
        <f t="shared" si="1376"/>
        <v>386.4</v>
      </c>
      <c r="Y4438" s="14">
        <f t="shared" si="1377"/>
        <v>0</v>
      </c>
      <c r="Z4438" s="14">
        <f t="shared" si="1378"/>
        <v>0</v>
      </c>
      <c r="AA4438" s="14">
        <f t="shared" si="1379"/>
        <v>0</v>
      </c>
      <c r="AB4438" s="14">
        <f t="shared" ref="AB4438:AB4449" si="1381">R4438+W4438</f>
        <v>0</v>
      </c>
      <c r="AC4438" s="15">
        <f t="shared" si="1380"/>
        <v>386.4</v>
      </c>
      <c r="AD4438" s="48">
        <f>(ROUND(AC4438-AC4435,1)/AC4435)</f>
        <v>-6.6666666666666666E-2</v>
      </c>
      <c r="AE4438" s="113"/>
      <c r="AF4438" s="60"/>
    </row>
    <row r="4439" spans="1:32">
      <c r="A4439" s="99" t="s">
        <v>817</v>
      </c>
      <c r="B4439" s="93">
        <v>0</v>
      </c>
      <c r="C4439" s="21" t="s">
        <v>338</v>
      </c>
      <c r="D4439" s="12">
        <v>150</v>
      </c>
      <c r="E4439" s="12">
        <v>0</v>
      </c>
      <c r="F4439" s="12">
        <v>0</v>
      </c>
      <c r="G4439" s="12">
        <v>0</v>
      </c>
      <c r="H4439" s="12">
        <v>0</v>
      </c>
      <c r="I4439" s="13">
        <v>56</v>
      </c>
      <c r="J4439" s="13">
        <v>0</v>
      </c>
      <c r="K4439" s="13">
        <v>0</v>
      </c>
      <c r="L4439" s="13">
        <v>0</v>
      </c>
      <c r="M4439" s="13">
        <v>0</v>
      </c>
      <c r="N4439" s="14">
        <f>D4439*$D$7</f>
        <v>210</v>
      </c>
      <c r="O4439" s="14">
        <f>E4439*$E$7</f>
        <v>0</v>
      </c>
      <c r="P4439" s="14">
        <f>F4439*$F$7</f>
        <v>0</v>
      </c>
      <c r="Q4439" s="14">
        <f>G4439*$G$7</f>
        <v>0</v>
      </c>
      <c r="R4439" s="14">
        <f>H4439*$H$7</f>
        <v>0</v>
      </c>
      <c r="S4439" s="14">
        <f>(N4439/100)*(I4439*$I$7)+(N4439/100)*(J4439*$J$7)</f>
        <v>176.4</v>
      </c>
      <c r="T4439" s="14">
        <f>(O4439/100)*(K4439*$K$7)</f>
        <v>0</v>
      </c>
      <c r="U4439" s="14">
        <f>(P4439/100)*(K4439*$K$7)+(P4439/100)*(L4439*$L$7)</f>
        <v>0</v>
      </c>
      <c r="V4439" s="14">
        <f>(Q4439/100)*(L4439*$L$7)</f>
        <v>0</v>
      </c>
      <c r="W4439" s="14">
        <f>(R4439/100)*(K4439*$K$7)+(R4439/100)*(L4439*$L$7)</f>
        <v>0</v>
      </c>
      <c r="X4439" s="14">
        <f t="shared" si="1376"/>
        <v>386.4</v>
      </c>
      <c r="Y4439" s="14">
        <f t="shared" si="1377"/>
        <v>0</v>
      </c>
      <c r="Z4439" s="14">
        <f t="shared" si="1378"/>
        <v>0</v>
      </c>
      <c r="AA4439" s="14">
        <f t="shared" si="1379"/>
        <v>0</v>
      </c>
      <c r="AB4439" s="14">
        <f t="shared" si="1381"/>
        <v>0</v>
      </c>
      <c r="AC4439" s="15">
        <f t="shared" si="1380"/>
        <v>386.4</v>
      </c>
      <c r="AD4439" s="48">
        <f>(ROUND(AC4439-AC4435,1)/AC4435)</f>
        <v>-6.6666666666666666E-2</v>
      </c>
      <c r="AE4439" s="113"/>
      <c r="AF4439" s="60"/>
    </row>
    <row r="4440" spans="1:32">
      <c r="A4440" s="99" t="s">
        <v>666</v>
      </c>
      <c r="B4440" s="93"/>
      <c r="C4440" s="21" t="s">
        <v>339</v>
      </c>
      <c r="D4440" s="12">
        <v>150</v>
      </c>
      <c r="E4440" s="12">
        <v>0</v>
      </c>
      <c r="F4440" s="12">
        <v>0</v>
      </c>
      <c r="G4440" s="12">
        <v>0</v>
      </c>
      <c r="H4440" s="12">
        <v>0</v>
      </c>
      <c r="I4440" s="13">
        <v>56</v>
      </c>
      <c r="J4440" s="13">
        <v>0</v>
      </c>
      <c r="K4440" s="13">
        <v>0</v>
      </c>
      <c r="L4440" s="13">
        <v>0</v>
      </c>
      <c r="M4440" s="13">
        <v>0</v>
      </c>
      <c r="N4440" s="14">
        <f>D4440*$D$8</f>
        <v>210</v>
      </c>
      <c r="O4440" s="14">
        <f>E4440*$E$8</f>
        <v>0</v>
      </c>
      <c r="P4440" s="14">
        <f>F4440*$F$8</f>
        <v>0</v>
      </c>
      <c r="Q4440" s="14">
        <f>G4440*$G$8</f>
        <v>0</v>
      </c>
      <c r="R4440" s="14">
        <f>H4440*$H$8</f>
        <v>0</v>
      </c>
      <c r="S4440" s="14">
        <f>(N4440/100)*(I4440*$I$8)+(N4440/100)*(J4440*$J$8)</f>
        <v>176.4</v>
      </c>
      <c r="T4440" s="14">
        <f>(O4440/100)*(K4440*$K$8)</f>
        <v>0</v>
      </c>
      <c r="U4440" s="14">
        <f>(P4440/100)*(K4440*$K$8)+(P4440/100)*(L4440*$L$8)</f>
        <v>0</v>
      </c>
      <c r="V4440" s="14">
        <f>(Q4440/100)*(L4440*$L$8)</f>
        <v>0</v>
      </c>
      <c r="W4440" s="14">
        <f>(R4440/100)*(K4440*$K$8)+(R4440/100)*(L4440*$L$8)</f>
        <v>0</v>
      </c>
      <c r="X4440" s="14">
        <f t="shared" si="1376"/>
        <v>386.4</v>
      </c>
      <c r="Y4440" s="14">
        <f t="shared" si="1377"/>
        <v>0</v>
      </c>
      <c r="Z4440" s="14">
        <f t="shared" si="1378"/>
        <v>0</v>
      </c>
      <c r="AA4440" s="14">
        <f t="shared" si="1379"/>
        <v>0</v>
      </c>
      <c r="AB4440" s="14">
        <f t="shared" si="1381"/>
        <v>0</v>
      </c>
      <c r="AC4440" s="15">
        <f t="shared" si="1380"/>
        <v>386.4</v>
      </c>
      <c r="AD4440" s="48">
        <f>(ROUND(AC4440-AC4435,1)/AC4435)</f>
        <v>-6.6666666666666666E-2</v>
      </c>
      <c r="AE4440" s="113"/>
      <c r="AF4440" s="60"/>
    </row>
    <row r="4441" spans="1:32">
      <c r="A4441" s="99" t="s">
        <v>605</v>
      </c>
      <c r="B4441" s="93"/>
      <c r="C4441" s="21" t="s">
        <v>1</v>
      </c>
      <c r="D4441" s="12">
        <v>75</v>
      </c>
      <c r="E4441" s="12">
        <v>150</v>
      </c>
      <c r="F4441" s="12">
        <v>0</v>
      </c>
      <c r="G4441" s="12">
        <v>0</v>
      </c>
      <c r="H4441" s="12">
        <v>0</v>
      </c>
      <c r="I4441" s="13">
        <v>56</v>
      </c>
      <c r="J4441" s="13">
        <v>0</v>
      </c>
      <c r="K4441" s="13">
        <v>60</v>
      </c>
      <c r="L4441" s="13">
        <v>0</v>
      </c>
      <c r="M4441" s="13">
        <v>0</v>
      </c>
      <c r="N4441" s="14">
        <f>D4441*$D$9</f>
        <v>90</v>
      </c>
      <c r="O4441" s="14">
        <f>E4441*$E$9</f>
        <v>195</v>
      </c>
      <c r="P4441" s="14">
        <f>F4441*$F$9</f>
        <v>0</v>
      </c>
      <c r="Q4441" s="14">
        <f>G4441*$G$9</f>
        <v>0</v>
      </c>
      <c r="R4441" s="14">
        <f>H4441*$H$9</f>
        <v>0</v>
      </c>
      <c r="S4441" s="14">
        <f>(N4441/100)*(I4441*$I$9)+(N4441/100)*(J4441*$J$9)</f>
        <v>75.600000000000009</v>
      </c>
      <c r="T4441" s="14">
        <f>(O4441/100)*(K4441*$K$9)</f>
        <v>175.5</v>
      </c>
      <c r="U4441" s="14">
        <f>(P4441/100)*(K4441*$K$9)+(P4441/100)*(L4441*$L$9)</f>
        <v>0</v>
      </c>
      <c r="V4441" s="14">
        <f>(Q4441/100)*(L4441*$L$9)</f>
        <v>0</v>
      </c>
      <c r="W4441" s="14">
        <f>(R4441/100)*(K4441*$K$9)+(R4441/100)*(L4441*$L$9)</f>
        <v>0</v>
      </c>
      <c r="X4441" s="14">
        <f t="shared" si="1376"/>
        <v>165.60000000000002</v>
      </c>
      <c r="Y4441" s="14">
        <f t="shared" si="1377"/>
        <v>370.5</v>
      </c>
      <c r="Z4441" s="14">
        <f t="shared" si="1378"/>
        <v>0</v>
      </c>
      <c r="AA4441" s="14">
        <f t="shared" si="1379"/>
        <v>0</v>
      </c>
      <c r="AB4441" s="14">
        <f t="shared" si="1381"/>
        <v>0</v>
      </c>
      <c r="AC4441" s="15">
        <f t="shared" si="1380"/>
        <v>536.1</v>
      </c>
      <c r="AD4441" s="48">
        <f>(ROUND(AC4441-AC4435,1)/AC4435)</f>
        <v>0.29492753623188406</v>
      </c>
      <c r="AE4441" s="113"/>
      <c r="AF4441" s="60"/>
    </row>
    <row r="4442" spans="1:32">
      <c r="A4442" s="99" t="s">
        <v>844</v>
      </c>
      <c r="B4442" s="93"/>
      <c r="C4442" s="21" t="s">
        <v>2</v>
      </c>
      <c r="D4442" s="12">
        <v>75</v>
      </c>
      <c r="E4442" s="12">
        <v>0</v>
      </c>
      <c r="F4442" s="12">
        <v>150</v>
      </c>
      <c r="G4442" s="12">
        <v>0</v>
      </c>
      <c r="H4442" s="12">
        <v>0</v>
      </c>
      <c r="I4442" s="13">
        <v>56</v>
      </c>
      <c r="J4442" s="13">
        <v>0</v>
      </c>
      <c r="K4442" s="13">
        <v>30</v>
      </c>
      <c r="L4442" s="13">
        <v>30</v>
      </c>
      <c r="M4442" s="13">
        <v>0</v>
      </c>
      <c r="N4442" s="14">
        <f>D4442*$D$10</f>
        <v>90</v>
      </c>
      <c r="O4442" s="14">
        <f>E4442*$E$10</f>
        <v>0</v>
      </c>
      <c r="P4442" s="14">
        <f>F4442*$F$10</f>
        <v>195</v>
      </c>
      <c r="Q4442" s="14">
        <f>G4442*$G$10</f>
        <v>0</v>
      </c>
      <c r="R4442" s="14">
        <f>H4442*$H$10</f>
        <v>0</v>
      </c>
      <c r="S4442" s="14">
        <f>(N4442/100)*(I4442*$I$10)+(N4442/100)*(J4442*$J$10)</f>
        <v>75.600000000000009</v>
      </c>
      <c r="T4442" s="14">
        <f>(O4442/100)*(K4442*$J$10)</f>
        <v>0</v>
      </c>
      <c r="U4442" s="14">
        <f>(P4442/100)*(K4442*$K$10)+(P4442/100)*(L4442*$L$10)</f>
        <v>175.5</v>
      </c>
      <c r="V4442" s="14">
        <f>(Q4442/100)*(L4442*$L$10)</f>
        <v>0</v>
      </c>
      <c r="W4442" s="14">
        <f>(R4442/100)*(K4442*$K$10)+(R4442/100)*(L4442*$L$10)</f>
        <v>0</v>
      </c>
      <c r="X4442" s="14">
        <f t="shared" si="1376"/>
        <v>165.60000000000002</v>
      </c>
      <c r="Y4442" s="14">
        <f t="shared" si="1377"/>
        <v>0</v>
      </c>
      <c r="Z4442" s="14">
        <f t="shared" si="1378"/>
        <v>370.5</v>
      </c>
      <c r="AA4442" s="14">
        <f t="shared" si="1379"/>
        <v>0</v>
      </c>
      <c r="AB4442" s="14">
        <f t="shared" si="1381"/>
        <v>0</v>
      </c>
      <c r="AC4442" s="15">
        <f t="shared" si="1380"/>
        <v>536.1</v>
      </c>
      <c r="AD4442" s="48">
        <f>(ROUND(AC4442-AC4435,1)/AC4435)</f>
        <v>0.29492753623188406</v>
      </c>
      <c r="AE4442" s="113"/>
      <c r="AF4442" s="60"/>
    </row>
    <row r="4443" spans="1:32">
      <c r="A4443" s="99" t="s">
        <v>845</v>
      </c>
      <c r="B4443" s="93"/>
      <c r="C4443" s="21" t="s">
        <v>3</v>
      </c>
      <c r="D4443" s="12">
        <v>75</v>
      </c>
      <c r="E4443" s="12">
        <v>0</v>
      </c>
      <c r="F4443" s="12">
        <v>0</v>
      </c>
      <c r="G4443" s="12">
        <v>150</v>
      </c>
      <c r="H4443" s="12">
        <v>0</v>
      </c>
      <c r="I4443" s="13">
        <v>56</v>
      </c>
      <c r="J4443" s="13">
        <v>0</v>
      </c>
      <c r="K4443" s="13">
        <v>0</v>
      </c>
      <c r="L4443" s="13">
        <v>60</v>
      </c>
      <c r="M4443" s="13">
        <v>0</v>
      </c>
      <c r="N4443" s="14">
        <f>D4443*$D$11</f>
        <v>90</v>
      </c>
      <c r="O4443" s="14">
        <f>E4443*$E$11</f>
        <v>0</v>
      </c>
      <c r="P4443" s="14">
        <f>F4443*$F$11</f>
        <v>0</v>
      </c>
      <c r="Q4443" s="14">
        <f>G4443*$G$11</f>
        <v>195</v>
      </c>
      <c r="R4443" s="14">
        <f>H4443*$H$11</f>
        <v>0</v>
      </c>
      <c r="S4443" s="14">
        <f>(N4443/100)*(I4443*$I$11)+(N4443/100)*(J4443*$J$11)</f>
        <v>75.600000000000009</v>
      </c>
      <c r="T4443" s="14">
        <f>(O4443/100)*(K4443*$K$11)</f>
        <v>0</v>
      </c>
      <c r="U4443" s="14">
        <f>(P4443/100)*(K4443*$K$11)+(P4443/100)*(L4443*$L$11)</f>
        <v>0</v>
      </c>
      <c r="V4443" s="14">
        <f>(Q4443/100)*(L4443*$L$11)</f>
        <v>175.5</v>
      </c>
      <c r="W4443" s="14">
        <f>(R4443/100)*(K4443*$K$11)+(R4443/100)*(L4443*$L$11)</f>
        <v>0</v>
      </c>
      <c r="X4443" s="14">
        <f t="shared" si="1376"/>
        <v>165.60000000000002</v>
      </c>
      <c r="Y4443" s="14">
        <f t="shared" si="1377"/>
        <v>0</v>
      </c>
      <c r="Z4443" s="14">
        <f t="shared" si="1378"/>
        <v>0</v>
      </c>
      <c r="AA4443" s="14">
        <f t="shared" si="1379"/>
        <v>370.5</v>
      </c>
      <c r="AB4443" s="14">
        <f t="shared" si="1381"/>
        <v>0</v>
      </c>
      <c r="AC4443" s="15">
        <f t="shared" si="1380"/>
        <v>536.1</v>
      </c>
      <c r="AD4443" s="48">
        <f>(ROUND(AC4443-AC4435,1)/AC4435)</f>
        <v>0.29492753623188406</v>
      </c>
      <c r="AE4443" s="113"/>
      <c r="AF4443" s="60"/>
    </row>
    <row r="4444" spans="1:32">
      <c r="A4444" s="99" t="s">
        <v>846</v>
      </c>
      <c r="B4444" s="93"/>
      <c r="C4444" s="21" t="s">
        <v>4</v>
      </c>
      <c r="D4444" s="12">
        <v>75</v>
      </c>
      <c r="E4444" s="12">
        <v>0</v>
      </c>
      <c r="F4444" s="12">
        <v>0</v>
      </c>
      <c r="G4444" s="12">
        <v>0</v>
      </c>
      <c r="H4444" s="12">
        <v>150</v>
      </c>
      <c r="I4444" s="13">
        <v>56</v>
      </c>
      <c r="J4444" s="13">
        <v>0</v>
      </c>
      <c r="K4444" s="13">
        <v>30</v>
      </c>
      <c r="L4444" s="13">
        <v>30</v>
      </c>
      <c r="M4444" s="13">
        <v>0</v>
      </c>
      <c r="N4444" s="14">
        <f>D4444*$D$12</f>
        <v>90</v>
      </c>
      <c r="O4444" s="14">
        <f>E4444*$E$12</f>
        <v>0</v>
      </c>
      <c r="P4444" s="14">
        <f>F4444*$F$12</f>
        <v>0</v>
      </c>
      <c r="Q4444" s="14">
        <f>G4444*$G$12</f>
        <v>0</v>
      </c>
      <c r="R4444" s="14">
        <f>H4444*$H$12</f>
        <v>195</v>
      </c>
      <c r="S4444" s="14">
        <f>(N4444/100)*(I4444*$I$12)+(N4444/100)*(J4444*$J$12)</f>
        <v>75.600000000000009</v>
      </c>
      <c r="T4444" s="14">
        <f>(O4444/100)*(K4444*$K$12)</f>
        <v>0</v>
      </c>
      <c r="U4444" s="14">
        <f>(P4444/100)*(K4444*$K$12)+(P4444/100)*(L4444*$L$12)</f>
        <v>0</v>
      </c>
      <c r="V4444" s="14">
        <f>(Q4444/100)*(L4444*$L$12)</f>
        <v>0</v>
      </c>
      <c r="W4444" s="14">
        <f>(R4444/100)*(K4444*$K$12)+(R4444/100)*(L4444*$L$12)</f>
        <v>175.5</v>
      </c>
      <c r="X4444" s="14">
        <f t="shared" si="1376"/>
        <v>165.60000000000002</v>
      </c>
      <c r="Y4444" s="14">
        <f t="shared" si="1377"/>
        <v>0</v>
      </c>
      <c r="Z4444" s="14">
        <f t="shared" si="1378"/>
        <v>0</v>
      </c>
      <c r="AA4444" s="14">
        <f t="shared" si="1379"/>
        <v>0</v>
      </c>
      <c r="AB4444" s="14">
        <f t="shared" si="1381"/>
        <v>370.5</v>
      </c>
      <c r="AC4444" s="15">
        <f t="shared" si="1380"/>
        <v>536.1</v>
      </c>
      <c r="AD4444" s="48">
        <f>(ROUND(AC4444-AC4435,1)/AC4435)</f>
        <v>0.29492753623188406</v>
      </c>
      <c r="AE4444" s="113"/>
      <c r="AF4444" s="60"/>
    </row>
    <row r="4445" spans="1:32">
      <c r="A4445" s="99" t="s">
        <v>847</v>
      </c>
      <c r="B4445" s="93"/>
      <c r="C4445" s="21" t="s">
        <v>327</v>
      </c>
      <c r="D4445" s="12">
        <v>150</v>
      </c>
      <c r="E4445" s="12">
        <v>0</v>
      </c>
      <c r="F4445" s="12">
        <v>0</v>
      </c>
      <c r="G4445" s="12">
        <v>0</v>
      </c>
      <c r="H4445" s="12">
        <v>0</v>
      </c>
      <c r="I4445" s="13">
        <v>56</v>
      </c>
      <c r="J4445" s="13">
        <v>0</v>
      </c>
      <c r="K4445" s="13">
        <v>0</v>
      </c>
      <c r="L4445" s="13">
        <v>0</v>
      </c>
      <c r="M4445" s="13">
        <v>58</v>
      </c>
      <c r="N4445" s="14">
        <f>D4445*$D$13</f>
        <v>195</v>
      </c>
      <c r="O4445" s="14">
        <f>E4445*$E$13</f>
        <v>0</v>
      </c>
      <c r="P4445" s="14">
        <f>F4445*$F$13</f>
        <v>0</v>
      </c>
      <c r="Q4445" s="14">
        <f>G4445*$G$13</f>
        <v>0</v>
      </c>
      <c r="R4445" s="14">
        <f>H4445*$H$13</f>
        <v>0</v>
      </c>
      <c r="S4445" s="14">
        <f>(N4445/100)*(I4445*$I$14)+(N4445/100)*(J4445*$J$14)+(N4445/100)*(M4445*$M$14)</f>
        <v>333.45</v>
      </c>
      <c r="T4445" s="14">
        <f>(O4445/100)*(K4445*$K$13)+(O4445/100)*(M4445*$M$13)</f>
        <v>0</v>
      </c>
      <c r="U4445" s="14">
        <f>(P4445/100)*(K4445*$K$13)+(P4445/100)*(L4445*$L$13)+(P4445/100)*(M4445*$M$13)</f>
        <v>0</v>
      </c>
      <c r="V4445" s="14">
        <f>(Q4445/100)*(L4445*$L$13)+(Q4445/100)*(M4445*$M$13)</f>
        <v>0</v>
      </c>
      <c r="W4445" s="14">
        <f>(R4445/100)*(K4445*$K$13)+(R4445/100)*(L4445*$L$13)+(R4445/100)*(M4445*$M$13)</f>
        <v>0</v>
      </c>
      <c r="X4445" s="14">
        <f t="shared" si="1376"/>
        <v>528.45000000000005</v>
      </c>
      <c r="Y4445" s="14">
        <f t="shared" si="1377"/>
        <v>0</v>
      </c>
      <c r="Z4445" s="14">
        <f t="shared" si="1378"/>
        <v>0</v>
      </c>
      <c r="AA4445" s="14">
        <f t="shared" si="1379"/>
        <v>0</v>
      </c>
      <c r="AB4445" s="14">
        <f t="shared" si="1381"/>
        <v>0</v>
      </c>
      <c r="AC4445" s="15">
        <f t="shared" si="1380"/>
        <v>528.5</v>
      </c>
      <c r="AD4445" s="48">
        <f>(ROUND(AC4445-AC4435,1)/AC4435)</f>
        <v>0.27657004830917875</v>
      </c>
      <c r="AE4445" s="113"/>
      <c r="AF4445" s="60"/>
    </row>
    <row r="4446" spans="1:32">
      <c r="A4446" s="99" t="s">
        <v>848</v>
      </c>
      <c r="B4446" s="93"/>
      <c r="C4446" s="21" t="s">
        <v>328</v>
      </c>
      <c r="D4446" s="12">
        <v>150</v>
      </c>
      <c r="E4446" s="12">
        <v>0</v>
      </c>
      <c r="F4446" s="12">
        <v>0</v>
      </c>
      <c r="G4446" s="12">
        <v>0</v>
      </c>
      <c r="H4446" s="12">
        <v>0</v>
      </c>
      <c r="I4446" s="13">
        <v>56</v>
      </c>
      <c r="J4446" s="13">
        <v>0</v>
      </c>
      <c r="K4446" s="13">
        <v>58</v>
      </c>
      <c r="L4446" s="13">
        <v>0</v>
      </c>
      <c r="M4446" s="13">
        <v>0</v>
      </c>
      <c r="N4446" s="14">
        <f>D4446*$D$14</f>
        <v>195</v>
      </c>
      <c r="O4446" s="14">
        <f>E4446*$E$14</f>
        <v>0</v>
      </c>
      <c r="P4446" s="14">
        <f>F4446*$F$14</f>
        <v>0</v>
      </c>
      <c r="Q4446" s="14">
        <f>G4446*$G$14</f>
        <v>0</v>
      </c>
      <c r="R4446" s="14">
        <f>H4446*$H$14</f>
        <v>0</v>
      </c>
      <c r="S4446" s="14">
        <f>(N4446/100)*(I4446*$I$14)+(N4446/100)*(J4446*$J$14)+(N4446/100)*(K4446*$K$14)</f>
        <v>333.45</v>
      </c>
      <c r="T4446" s="14">
        <f>(O4446/100)*(K4446*$K$14)</f>
        <v>0</v>
      </c>
      <c r="U4446" s="14">
        <f>(P4446/100)*(K4446*$K$14)+(P4446/100)*(L4446*$L$14)</f>
        <v>0</v>
      </c>
      <c r="V4446" s="14">
        <f>(Q4446/100)*(L4446*$L$14)</f>
        <v>0</v>
      </c>
      <c r="W4446" s="14">
        <f>(R4446/100)*(K4446*$L$14)+(R4446/100)*(L4446*$M$14)</f>
        <v>0</v>
      </c>
      <c r="X4446" s="14">
        <f t="shared" si="1376"/>
        <v>528.45000000000005</v>
      </c>
      <c r="Y4446" s="14">
        <f t="shared" si="1377"/>
        <v>0</v>
      </c>
      <c r="Z4446" s="14">
        <f t="shared" si="1378"/>
        <v>0</v>
      </c>
      <c r="AA4446" s="14">
        <f t="shared" si="1379"/>
        <v>0</v>
      </c>
      <c r="AB4446" s="14">
        <f t="shared" si="1381"/>
        <v>0</v>
      </c>
      <c r="AC4446" s="15">
        <f t="shared" si="1380"/>
        <v>528.5</v>
      </c>
      <c r="AD4446" s="48">
        <f>(ROUND(AC4446-AC4435,1)/AC4435)</f>
        <v>0.27657004830917875</v>
      </c>
      <c r="AE4446" s="113"/>
      <c r="AF4446" s="60"/>
    </row>
    <row r="4447" spans="1:32">
      <c r="A4447" s="99"/>
      <c r="B4447" s="93"/>
      <c r="C4447" s="21" t="s">
        <v>329</v>
      </c>
      <c r="D4447" s="12">
        <v>150</v>
      </c>
      <c r="E4447" s="12">
        <v>0</v>
      </c>
      <c r="F4447" s="12">
        <v>0</v>
      </c>
      <c r="G4447" s="12">
        <v>0</v>
      </c>
      <c r="H4447" s="12">
        <v>0</v>
      </c>
      <c r="I4447" s="13">
        <v>56</v>
      </c>
      <c r="J4447" s="13">
        <v>0</v>
      </c>
      <c r="K4447" s="13">
        <v>0</v>
      </c>
      <c r="L4447" s="13">
        <v>58</v>
      </c>
      <c r="M4447" s="13">
        <v>0</v>
      </c>
      <c r="N4447" s="14">
        <f>D4447*$D$15</f>
        <v>195</v>
      </c>
      <c r="O4447" s="14">
        <f>E4447*$E$15</f>
        <v>0</v>
      </c>
      <c r="P4447" s="14">
        <f>F4447*$F$15</f>
        <v>0</v>
      </c>
      <c r="Q4447" s="14">
        <f>G4447*$G$15</f>
        <v>0</v>
      </c>
      <c r="R4447" s="14">
        <f>H4447*$H$15</f>
        <v>0</v>
      </c>
      <c r="S4447" s="14">
        <f>(N4447/100)*(I4447*$I$15)+(N4447/100)*(J4447*$J$15)+(N4447/100)*(L4447*$L$15)</f>
        <v>333.45</v>
      </c>
      <c r="T4447" s="14">
        <f>(O4447/100)*(K4447*$K$15)</f>
        <v>0</v>
      </c>
      <c r="U4447" s="14">
        <f>(P4447/100)*(K4447*$K$15)+(P4447/100)*(L4447*$L$15)</f>
        <v>0</v>
      </c>
      <c r="V4447" s="14">
        <f>(Q4447/100)*(L4447*$L$15)</f>
        <v>0</v>
      </c>
      <c r="W4447" s="14">
        <f>(R4447/100)*(K4447*$K$15)+(R4447/100)*(L4447*$L$15)</f>
        <v>0</v>
      </c>
      <c r="X4447" s="14">
        <f t="shared" si="1376"/>
        <v>528.45000000000005</v>
      </c>
      <c r="Y4447" s="14">
        <f t="shared" si="1377"/>
        <v>0</v>
      </c>
      <c r="Z4447" s="14">
        <f t="shared" si="1378"/>
        <v>0</v>
      </c>
      <c r="AA4447" s="14">
        <f t="shared" si="1379"/>
        <v>0</v>
      </c>
      <c r="AB4447" s="14">
        <f t="shared" si="1381"/>
        <v>0</v>
      </c>
      <c r="AC4447" s="15">
        <f t="shared" si="1380"/>
        <v>528.5</v>
      </c>
      <c r="AD4447" s="48">
        <f>(ROUND(AC4447-AC4435,1)/AC4435)</f>
        <v>0.27657004830917875</v>
      </c>
      <c r="AE4447" s="113"/>
      <c r="AF4447" s="60"/>
    </row>
    <row r="4448" spans="1:32">
      <c r="A4448" s="99"/>
      <c r="B4448" s="93"/>
      <c r="C4448" s="21" t="s">
        <v>325</v>
      </c>
      <c r="D4448" s="12">
        <v>150</v>
      </c>
      <c r="E4448" s="12">
        <v>0</v>
      </c>
      <c r="F4448" s="12">
        <v>0</v>
      </c>
      <c r="G4448" s="12">
        <v>0</v>
      </c>
      <c r="H4448" s="12">
        <v>0</v>
      </c>
      <c r="I4448" s="13">
        <v>56</v>
      </c>
      <c r="J4448" s="13">
        <v>36</v>
      </c>
      <c r="K4448" s="13">
        <v>0</v>
      </c>
      <c r="L4448" s="13">
        <v>0</v>
      </c>
      <c r="M4448" s="13">
        <v>0</v>
      </c>
      <c r="N4448" s="14">
        <f>D4448*$D$16</f>
        <v>195</v>
      </c>
      <c r="O4448" s="14">
        <f>E4448*$E$16</f>
        <v>0</v>
      </c>
      <c r="P4448" s="14">
        <f>F4448*$F$16</f>
        <v>0</v>
      </c>
      <c r="Q4448" s="14">
        <f>G4448*$G$16</f>
        <v>0</v>
      </c>
      <c r="R4448" s="14">
        <f>H4448*$H$16</f>
        <v>0</v>
      </c>
      <c r="S4448" s="14">
        <f>(N4448/100)*(I4448*$I$16)+(N4448/100)*(J4448*$J$16)</f>
        <v>270.65999999999997</v>
      </c>
      <c r="T4448" s="14">
        <f>(O4448/100)*(K4448*$K$16)</f>
        <v>0</v>
      </c>
      <c r="U4448" s="14">
        <f>(P4448/100)*(K4448*$K$16)+(P4448/100)*(L4448*$L$16)</f>
        <v>0</v>
      </c>
      <c r="V4448" s="14">
        <f>(Q4448/100)*(L4448*$L$16)</f>
        <v>0</v>
      </c>
      <c r="W4448" s="14">
        <f>(R4448/100)*(K4448*$K$16)+(R4448/100)*(L4448*$L$16)</f>
        <v>0</v>
      </c>
      <c r="X4448" s="14">
        <f t="shared" si="1376"/>
        <v>465.65999999999997</v>
      </c>
      <c r="Y4448" s="14">
        <f t="shared" si="1377"/>
        <v>0</v>
      </c>
      <c r="Z4448" s="14">
        <f t="shared" si="1378"/>
        <v>0</v>
      </c>
      <c r="AA4448" s="14">
        <f t="shared" si="1379"/>
        <v>0</v>
      </c>
      <c r="AB4448" s="14">
        <f t="shared" si="1381"/>
        <v>0</v>
      </c>
      <c r="AC4448" s="15">
        <f t="shared" si="1380"/>
        <v>465.7</v>
      </c>
      <c r="AD4448" s="48">
        <f>(ROUND(AC4448-AC4435,1)/AC4435)</f>
        <v>0.1248792270531401</v>
      </c>
      <c r="AE4448" s="113"/>
      <c r="AF4448" s="60"/>
    </row>
    <row r="4449" spans="1:32">
      <c r="A4449" s="99"/>
      <c r="B4449" s="93"/>
      <c r="C4449" s="21" t="s">
        <v>326</v>
      </c>
      <c r="D4449" s="12">
        <v>150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0</v>
      </c>
      <c r="K4449" s="13">
        <v>0</v>
      </c>
      <c r="L4449" s="13">
        <v>0</v>
      </c>
      <c r="M4449" s="13">
        <v>0</v>
      </c>
      <c r="N4449" s="14">
        <f>D4449*$D$17</f>
        <v>195</v>
      </c>
      <c r="O4449" s="14">
        <f>E4449*$E$17</f>
        <v>0</v>
      </c>
      <c r="P4449" s="14">
        <f>F4449*$F$17</f>
        <v>0</v>
      </c>
      <c r="Q4449" s="14">
        <f>G4449*$G$17</f>
        <v>0</v>
      </c>
      <c r="R4449" s="14">
        <f>H4449*$H$17</f>
        <v>0</v>
      </c>
      <c r="S4449" s="14">
        <f>(N4449/100)*(I4449*$I$17)+(N4449/100)*(J4449*$J$17)</f>
        <v>313.95</v>
      </c>
      <c r="T4449" s="14">
        <f>(O4449/100)*(K4449*$K$17)</f>
        <v>0</v>
      </c>
      <c r="U4449" s="14">
        <f>(P4449/100)*(K4449*$K$17)+(P4449/100)*(L4449*$L$17)</f>
        <v>0</v>
      </c>
      <c r="V4449" s="14">
        <f>(Q4449/100)*(L4449*$L$17)</f>
        <v>0</v>
      </c>
      <c r="W4449" s="14">
        <f>(R4449/100)*(K4449*$K$17)+(R4449/100)*(L4449*$L$17)</f>
        <v>0</v>
      </c>
      <c r="X4449" s="14">
        <f t="shared" si="1376"/>
        <v>508.95</v>
      </c>
      <c r="Y4449" s="14">
        <f t="shared" si="1377"/>
        <v>0</v>
      </c>
      <c r="Z4449" s="14">
        <f t="shared" si="1378"/>
        <v>0</v>
      </c>
      <c r="AA4449" s="14">
        <f t="shared" si="1379"/>
        <v>0</v>
      </c>
      <c r="AB4449" s="14">
        <f t="shared" si="1381"/>
        <v>0</v>
      </c>
      <c r="AC4449" s="15">
        <f t="shared" si="1380"/>
        <v>509</v>
      </c>
      <c r="AD4449" s="48">
        <f>(ROUND(AC4449-AC4435,1)/AC4435)</f>
        <v>0.22946859903381642</v>
      </c>
      <c r="AE4449" s="113"/>
      <c r="AF4449" s="60"/>
    </row>
    <row r="4450" spans="1:32">
      <c r="A4450" s="106" t="s">
        <v>0</v>
      </c>
      <c r="B4450" s="90" t="s">
        <v>199</v>
      </c>
      <c r="C4450" s="50" t="s">
        <v>241</v>
      </c>
      <c r="D4450" s="11">
        <v>0</v>
      </c>
      <c r="E4450" s="11">
        <v>0</v>
      </c>
      <c r="F4450" s="11">
        <v>0</v>
      </c>
      <c r="G4450" s="11">
        <v>0</v>
      </c>
      <c r="H4450" s="11">
        <v>100</v>
      </c>
      <c r="I4450" s="51">
        <v>0</v>
      </c>
      <c r="J4450" s="51">
        <v>0</v>
      </c>
      <c r="K4450" s="51">
        <v>45</v>
      </c>
      <c r="L4450" s="51">
        <v>45</v>
      </c>
      <c r="M4450" s="51">
        <v>0</v>
      </c>
      <c r="N4450" s="52">
        <f>D4450*$D$3</f>
        <v>0</v>
      </c>
      <c r="O4450" s="52">
        <f>E4450*$E$3</f>
        <v>0</v>
      </c>
      <c r="P4450" s="52">
        <f>F4450*$F$3</f>
        <v>0</v>
      </c>
      <c r="Q4450" s="52">
        <f>G4450*$G$3</f>
        <v>0</v>
      </c>
      <c r="R4450" s="52">
        <f>H4450*$H$3</f>
        <v>150</v>
      </c>
      <c r="S4450" s="52">
        <f>(N4450/100)*(I4450*$I$3)+(N4450/100)*(J4450*$J$3)</f>
        <v>0</v>
      </c>
      <c r="T4450" s="52">
        <f>(O4450/100)*(K4450*$K$3)</f>
        <v>0</v>
      </c>
      <c r="U4450" s="52">
        <f>(P4450/100)*(K4450*$K$3)+(P4450/100)*(L4450*$L$3)</f>
        <v>0</v>
      </c>
      <c r="V4450" s="52">
        <f>(Q4450/100)*(L4450*$L$3)</f>
        <v>0</v>
      </c>
      <c r="W4450" s="52">
        <f>(R4450/100)*(K4450*$K$3)+(R4450/100)*(L4450*$L$3)</f>
        <v>202.5</v>
      </c>
      <c r="X4450" s="52">
        <f t="shared" si="1370"/>
        <v>0</v>
      </c>
      <c r="Y4450" s="52">
        <f t="shared" si="1371"/>
        <v>0</v>
      </c>
      <c r="Z4450" s="52">
        <f t="shared" si="1372"/>
        <v>0</v>
      </c>
      <c r="AA4450" s="52">
        <f t="shared" si="1373"/>
        <v>0</v>
      </c>
      <c r="AB4450" s="52">
        <f>R4450+W4450</f>
        <v>352.5</v>
      </c>
      <c r="AC4450" s="53">
        <f>ROUND(X4450+Y4450+Z4450+AA4450+AB4450,1)</f>
        <v>352.5</v>
      </c>
      <c r="AD4450" s="58"/>
      <c r="AE4450" s="113"/>
      <c r="AF4450" s="60"/>
    </row>
    <row r="4451" spans="1:32">
      <c r="A4451" s="99" t="s">
        <v>814</v>
      </c>
      <c r="B4451" s="91">
        <v>0</v>
      </c>
      <c r="C4451" s="21" t="s">
        <v>324</v>
      </c>
      <c r="D4451" s="12">
        <v>0</v>
      </c>
      <c r="E4451" s="12">
        <v>0</v>
      </c>
      <c r="F4451" s="12">
        <v>0</v>
      </c>
      <c r="G4451" s="12">
        <v>0</v>
      </c>
      <c r="H4451" s="12">
        <v>100</v>
      </c>
      <c r="I4451" s="13">
        <v>0</v>
      </c>
      <c r="J4451" s="13">
        <v>0</v>
      </c>
      <c r="K4451" s="13">
        <v>70</v>
      </c>
      <c r="L4451" s="13">
        <v>70</v>
      </c>
      <c r="M4451" s="13">
        <v>0</v>
      </c>
      <c r="N4451" s="14">
        <f>D4451*$D$4</f>
        <v>0</v>
      </c>
      <c r="O4451" s="14">
        <f>E4451*$E$4</f>
        <v>0</v>
      </c>
      <c r="P4451" s="14">
        <f>F4451*$F$4</f>
        <v>0</v>
      </c>
      <c r="Q4451" s="14">
        <f>G4451*$G$4</f>
        <v>0</v>
      </c>
      <c r="R4451" s="14">
        <f>H4451*$H$4</f>
        <v>130</v>
      </c>
      <c r="S4451" s="14">
        <f>(N4451/100)*(I4451*$I$4)+(N4451/100)*(J4451*$J$4)</f>
        <v>0</v>
      </c>
      <c r="T4451" s="14">
        <f>(O4451/100)*(K4451*$K$4)</f>
        <v>0</v>
      </c>
      <c r="U4451" s="14">
        <f>(P4451/100)*(K4451*$K$4)+(P4451/100)*(L4451*$L$4)</f>
        <v>0</v>
      </c>
      <c r="V4451" s="14">
        <f>(Q4451/100)*(L4451*$L$4)</f>
        <v>0</v>
      </c>
      <c r="W4451" s="14">
        <f>(R4451/100)*(K4451*$K$4)+(R4451/100)*(L4451*$L$4)</f>
        <v>273</v>
      </c>
      <c r="X4451" s="14">
        <f t="shared" si="1370"/>
        <v>0</v>
      </c>
      <c r="Y4451" s="14">
        <f t="shared" si="1371"/>
        <v>0</v>
      </c>
      <c r="Z4451" s="14">
        <f t="shared" si="1372"/>
        <v>0</v>
      </c>
      <c r="AA4451" s="14">
        <f t="shared" si="1373"/>
        <v>0</v>
      </c>
      <c r="AB4451" s="14">
        <f>R4451+W4451</f>
        <v>403</v>
      </c>
      <c r="AC4451" s="15">
        <f>ROUND(X4451+Y4451+Z4451+AA4451+AB4451,1)</f>
        <v>403</v>
      </c>
      <c r="AD4451" s="48">
        <f>(ROUND(AC4451-AC4450,1)/AC4450)</f>
        <v>0.14326241134751774</v>
      </c>
      <c r="AE4451" s="113"/>
      <c r="AF4451" s="60"/>
    </row>
    <row r="4452" spans="1:32">
      <c r="A4452" s="99" t="s">
        <v>815</v>
      </c>
      <c r="B4452" s="91">
        <v>0</v>
      </c>
      <c r="C4452" s="21" t="s">
        <v>849</v>
      </c>
      <c r="D4452" s="12">
        <v>0</v>
      </c>
      <c r="E4452" s="12">
        <v>0</v>
      </c>
      <c r="F4452" s="12">
        <v>0</v>
      </c>
      <c r="G4452" s="12">
        <v>0</v>
      </c>
      <c r="H4452" s="12">
        <v>100</v>
      </c>
      <c r="I4452" s="13">
        <v>0</v>
      </c>
      <c r="J4452" s="13">
        <v>0</v>
      </c>
      <c r="K4452" s="13">
        <v>45</v>
      </c>
      <c r="L4452" s="13">
        <v>45</v>
      </c>
      <c r="M4452" s="13">
        <v>0</v>
      </c>
      <c r="N4452" s="14">
        <f>D4452*$D$5</f>
        <v>0</v>
      </c>
      <c r="O4452" s="14">
        <f>E4452*$E$5</f>
        <v>0</v>
      </c>
      <c r="P4452" s="14">
        <f>F4452*$F$5</f>
        <v>0</v>
      </c>
      <c r="Q4452" s="14">
        <f>G4452*$G$5</f>
        <v>0</v>
      </c>
      <c r="R4452" s="14">
        <f>H4452*$H$5</f>
        <v>140</v>
      </c>
      <c r="S4452" s="14">
        <f>(N4452/100)*(I4452*$I$5)+(N4452/100)*(J4452*$J$5)</f>
        <v>0</v>
      </c>
      <c r="T4452" s="14">
        <f>(O4452/100)*(K4452*$K$5)</f>
        <v>0</v>
      </c>
      <c r="U4452" s="14">
        <f>(P4452/100)*(K4452*$K$5)+(P4452/100)*(L4452*$L$5)</f>
        <v>0</v>
      </c>
      <c r="V4452" s="14">
        <f>(Q4452/100)*(L4452*$L$5)</f>
        <v>0</v>
      </c>
      <c r="W4452" s="14">
        <f>(R4452/100)*(K4452*$K$5)+(R4452/100)*(L4452*$L$5)</f>
        <v>189</v>
      </c>
      <c r="X4452" s="14">
        <f t="shared" si="1370"/>
        <v>0</v>
      </c>
      <c r="Y4452" s="14">
        <f t="shared" si="1371"/>
        <v>0</v>
      </c>
      <c r="Z4452" s="14">
        <f t="shared" si="1372"/>
        <v>0</v>
      </c>
      <c r="AA4452" s="14">
        <f t="shared" si="1373"/>
        <v>0</v>
      </c>
      <c r="AB4452" s="14">
        <f>R4452+W4452</f>
        <v>329</v>
      </c>
      <c r="AC4452" s="15">
        <f t="shared" ref="AC4452:AC4464" si="1382">ROUND(X4452+Y4452+Z4452+AA4452+AB4452,1)</f>
        <v>329</v>
      </c>
      <c r="AD4452" s="48">
        <f>(ROUND(AC4452-AC4450,1)/AC4450)</f>
        <v>-6.6666666666666666E-2</v>
      </c>
      <c r="AE4452" s="113"/>
      <c r="AF4452" s="60"/>
    </row>
    <row r="4453" spans="1:32">
      <c r="A4453" s="99" t="s">
        <v>816</v>
      </c>
      <c r="B4453" s="91">
        <v>0</v>
      </c>
      <c r="C4453" s="21" t="s">
        <v>337</v>
      </c>
      <c r="D4453" s="12">
        <v>0</v>
      </c>
      <c r="E4453" s="12">
        <v>0</v>
      </c>
      <c r="F4453" s="12">
        <v>0</v>
      </c>
      <c r="G4453" s="12">
        <v>0</v>
      </c>
      <c r="H4453" s="12">
        <v>100</v>
      </c>
      <c r="I4453" s="13">
        <v>0</v>
      </c>
      <c r="J4453" s="13">
        <v>0</v>
      </c>
      <c r="K4453" s="13">
        <v>45</v>
      </c>
      <c r="L4453" s="13">
        <v>45</v>
      </c>
      <c r="M4453" s="13">
        <v>0</v>
      </c>
      <c r="N4453" s="14">
        <f>D4453*$D$6</f>
        <v>0</v>
      </c>
      <c r="O4453" s="14">
        <f>E4453*$E$6</f>
        <v>0</v>
      </c>
      <c r="P4453" s="14">
        <f>F4453*$F$6</f>
        <v>0</v>
      </c>
      <c r="Q4453" s="14">
        <f>G4453*$G$6</f>
        <v>0</v>
      </c>
      <c r="R4453" s="14">
        <f>H4453*$H$6</f>
        <v>140</v>
      </c>
      <c r="S4453" s="14">
        <f>(N4453/100)*(I4453*$I$6)+(N4453/100)*(J4453*$J$6)</f>
        <v>0</v>
      </c>
      <c r="T4453" s="14">
        <f>(O4453/100)*(K4453*$K$6)</f>
        <v>0</v>
      </c>
      <c r="U4453" s="14">
        <f>(P4453/100)*(K4453*$K$6)+(P4453/100)*(L4453*$L$6)</f>
        <v>0</v>
      </c>
      <c r="V4453" s="14">
        <f>(Q4453/100)*(L4453*$L$6)</f>
        <v>0</v>
      </c>
      <c r="W4453" s="14">
        <f>(R4453/100)*(K4453*$K$6)+(R4453/100)*(L4453*$L$6)</f>
        <v>189</v>
      </c>
      <c r="X4453" s="14">
        <f t="shared" si="1370"/>
        <v>0</v>
      </c>
      <c r="Y4453" s="14">
        <f t="shared" si="1371"/>
        <v>0</v>
      </c>
      <c r="Z4453" s="14">
        <f t="shared" si="1372"/>
        <v>0</v>
      </c>
      <c r="AA4453" s="14">
        <f t="shared" si="1373"/>
        <v>0</v>
      </c>
      <c r="AB4453" s="14">
        <f t="shared" ref="AB4453:AB4464" si="1383">R4453+W4453</f>
        <v>329</v>
      </c>
      <c r="AC4453" s="15">
        <f t="shared" si="1382"/>
        <v>329</v>
      </c>
      <c r="AD4453" s="48">
        <f>(ROUND(AC4453-AC4450,1)/AC4450)</f>
        <v>-6.6666666666666666E-2</v>
      </c>
      <c r="AE4453" s="113"/>
      <c r="AF4453" s="60"/>
    </row>
    <row r="4454" spans="1:32">
      <c r="A4454" s="99" t="s">
        <v>817</v>
      </c>
      <c r="B4454" s="91">
        <v>0</v>
      </c>
      <c r="C4454" s="21" t="s">
        <v>338</v>
      </c>
      <c r="D4454" s="12">
        <v>0</v>
      </c>
      <c r="E4454" s="12">
        <v>0</v>
      </c>
      <c r="F4454" s="12">
        <v>0</v>
      </c>
      <c r="G4454" s="12">
        <v>0</v>
      </c>
      <c r="H4454" s="12">
        <v>100</v>
      </c>
      <c r="I4454" s="13">
        <v>0</v>
      </c>
      <c r="J4454" s="13">
        <v>0</v>
      </c>
      <c r="K4454" s="13">
        <v>45</v>
      </c>
      <c r="L4454" s="13">
        <v>45</v>
      </c>
      <c r="M4454" s="13">
        <v>0</v>
      </c>
      <c r="N4454" s="14">
        <f>D4454*$D$7</f>
        <v>0</v>
      </c>
      <c r="O4454" s="14">
        <f>E4454*$E$7</f>
        <v>0</v>
      </c>
      <c r="P4454" s="14">
        <f>F4454*$F$7</f>
        <v>0</v>
      </c>
      <c r="Q4454" s="14">
        <f>G4454*$G$7</f>
        <v>0</v>
      </c>
      <c r="R4454" s="14">
        <f>H4454*$H$7</f>
        <v>140</v>
      </c>
      <c r="S4454" s="14">
        <f>(N4454/100)*(I4454*$I$7)+(N4454/100)*(J4454*$J$7)</f>
        <v>0</v>
      </c>
      <c r="T4454" s="14">
        <f>(O4454/100)*(K4454*$K$7)</f>
        <v>0</v>
      </c>
      <c r="U4454" s="14">
        <f>(P4454/100)*(K4454*$K$7)+(P4454/100)*(L4454*$L$7)</f>
        <v>0</v>
      </c>
      <c r="V4454" s="14">
        <f>(Q4454/100)*(L4454*$L$7)</f>
        <v>0</v>
      </c>
      <c r="W4454" s="14">
        <f>(R4454/100)*(K4454*$K$7)+(R4454/100)*(L4454*$L$7)</f>
        <v>189</v>
      </c>
      <c r="X4454" s="14">
        <f t="shared" si="1370"/>
        <v>0</v>
      </c>
      <c r="Y4454" s="14">
        <f t="shared" si="1371"/>
        <v>0</v>
      </c>
      <c r="Z4454" s="14">
        <f t="shared" si="1372"/>
        <v>0</v>
      </c>
      <c r="AA4454" s="14">
        <f t="shared" si="1373"/>
        <v>0</v>
      </c>
      <c r="AB4454" s="14">
        <f t="shared" si="1383"/>
        <v>329</v>
      </c>
      <c r="AC4454" s="15">
        <f t="shared" si="1382"/>
        <v>329</v>
      </c>
      <c r="AD4454" s="48">
        <f>(ROUND(AC4454-AC4450,1)/AC4450)</f>
        <v>-6.6666666666666666E-2</v>
      </c>
      <c r="AE4454" s="113"/>
      <c r="AF4454" s="60"/>
    </row>
    <row r="4455" spans="1:32">
      <c r="A4455" s="99" t="s">
        <v>666</v>
      </c>
      <c r="B4455" s="91"/>
      <c r="C4455" s="21" t="s">
        <v>339</v>
      </c>
      <c r="D4455" s="12">
        <v>0</v>
      </c>
      <c r="E4455" s="12">
        <v>0</v>
      </c>
      <c r="F4455" s="12">
        <v>0</v>
      </c>
      <c r="G4455" s="12">
        <v>0</v>
      </c>
      <c r="H4455" s="12">
        <v>100</v>
      </c>
      <c r="I4455" s="13">
        <v>0</v>
      </c>
      <c r="J4455" s="13">
        <v>0</v>
      </c>
      <c r="K4455" s="13">
        <v>45</v>
      </c>
      <c r="L4455" s="13">
        <v>45</v>
      </c>
      <c r="M4455" s="13">
        <v>0</v>
      </c>
      <c r="N4455" s="14">
        <f>D4455*$D$8</f>
        <v>0</v>
      </c>
      <c r="O4455" s="14">
        <f>E4455*$E$8</f>
        <v>0</v>
      </c>
      <c r="P4455" s="14">
        <f>F4455*$F$8</f>
        <v>0</v>
      </c>
      <c r="Q4455" s="14">
        <f>G4455*$G$8</f>
        <v>0</v>
      </c>
      <c r="R4455" s="14">
        <f>H4455*$H$8</f>
        <v>140</v>
      </c>
      <c r="S4455" s="14">
        <f>(N4455/100)*(I4455*$I$8)+(N4455/100)*(J4455*$J$8)</f>
        <v>0</v>
      </c>
      <c r="T4455" s="14">
        <f>(O4455/100)*(K4455*$K$8)</f>
        <v>0</v>
      </c>
      <c r="U4455" s="14">
        <f>(P4455/100)*(K4455*$K$8)+(P4455/100)*(L4455*$L$8)</f>
        <v>0</v>
      </c>
      <c r="V4455" s="14">
        <f>(Q4455/100)*(L4455*$L$8)</f>
        <v>0</v>
      </c>
      <c r="W4455" s="14">
        <f>(R4455/100)*(K4455*$K$8)+(R4455/100)*(L4455*$L$8)</f>
        <v>189</v>
      </c>
      <c r="X4455" s="14">
        <f t="shared" si="1370"/>
        <v>0</v>
      </c>
      <c r="Y4455" s="14">
        <f t="shared" si="1371"/>
        <v>0</v>
      </c>
      <c r="Z4455" s="14">
        <f t="shared" si="1372"/>
        <v>0</v>
      </c>
      <c r="AA4455" s="14">
        <f t="shared" si="1373"/>
        <v>0</v>
      </c>
      <c r="AB4455" s="14">
        <f t="shared" si="1383"/>
        <v>329</v>
      </c>
      <c r="AC4455" s="15">
        <f t="shared" si="1382"/>
        <v>329</v>
      </c>
      <c r="AD4455" s="48">
        <f>(ROUND(AC4455-AC4450,1)/AC4450)</f>
        <v>-6.6666666666666666E-2</v>
      </c>
      <c r="AE4455" s="113"/>
      <c r="AF4455" s="60"/>
    </row>
    <row r="4456" spans="1:32">
      <c r="A4456" s="99" t="s">
        <v>605</v>
      </c>
      <c r="B4456" s="91"/>
      <c r="C4456" s="21" t="s">
        <v>1</v>
      </c>
      <c r="D4456" s="12">
        <v>0</v>
      </c>
      <c r="E4456" s="12">
        <v>150</v>
      </c>
      <c r="F4456" s="12">
        <v>0</v>
      </c>
      <c r="G4456" s="12">
        <v>0</v>
      </c>
      <c r="H4456" s="12">
        <v>0</v>
      </c>
      <c r="I4456" s="13">
        <v>0</v>
      </c>
      <c r="J4456" s="13">
        <v>0</v>
      </c>
      <c r="K4456" s="13">
        <v>92</v>
      </c>
      <c r="L4456" s="13">
        <v>0</v>
      </c>
      <c r="M4456" s="13">
        <v>0</v>
      </c>
      <c r="N4456" s="14">
        <f>D4456*$D$9</f>
        <v>0</v>
      </c>
      <c r="O4456" s="14">
        <f>E4456*$E$9</f>
        <v>195</v>
      </c>
      <c r="P4456" s="14">
        <f>F4456*$F$9</f>
        <v>0</v>
      </c>
      <c r="Q4456" s="14">
        <f>G4456*$G$9</f>
        <v>0</v>
      </c>
      <c r="R4456" s="14">
        <f>H4456*$H$9</f>
        <v>0</v>
      </c>
      <c r="S4456" s="14">
        <f>(N4456/100)*(I4456*$I$9)+(N4456/100)*(J4456*$J$9)</f>
        <v>0</v>
      </c>
      <c r="T4456" s="14">
        <f>(O4456/100)*(K4456*$K$9)</f>
        <v>269.09999999999997</v>
      </c>
      <c r="U4456" s="14">
        <f>(P4456/100)*(K4456*$K$9)+(P4456/100)*(L4456*$L$9)</f>
        <v>0</v>
      </c>
      <c r="V4456" s="14">
        <f>(Q4456/100)*(L4456*$L$9)</f>
        <v>0</v>
      </c>
      <c r="W4456" s="14">
        <f>(R4456/100)*(K4456*$K$9)+(R4456/100)*(L4456*$L$9)</f>
        <v>0</v>
      </c>
      <c r="X4456" s="14">
        <f t="shared" si="1370"/>
        <v>0</v>
      </c>
      <c r="Y4456" s="14">
        <f t="shared" si="1371"/>
        <v>464.09999999999997</v>
      </c>
      <c r="Z4456" s="14">
        <f t="shared" si="1372"/>
        <v>0</v>
      </c>
      <c r="AA4456" s="14">
        <f t="shared" si="1373"/>
        <v>0</v>
      </c>
      <c r="AB4456" s="14">
        <f t="shared" si="1383"/>
        <v>0</v>
      </c>
      <c r="AC4456" s="15">
        <f t="shared" si="1382"/>
        <v>464.1</v>
      </c>
      <c r="AD4456" s="48">
        <f>(ROUND(AC4456-AC4450,1)/AC4450)</f>
        <v>0.31659574468085105</v>
      </c>
      <c r="AE4456" s="113"/>
      <c r="AF4456" s="60"/>
    </row>
    <row r="4457" spans="1:32">
      <c r="A4457" s="99" t="s">
        <v>844</v>
      </c>
      <c r="B4457" s="91"/>
      <c r="C4457" s="21" t="s">
        <v>2</v>
      </c>
      <c r="D4457" s="12">
        <v>0</v>
      </c>
      <c r="E4457" s="12">
        <v>0</v>
      </c>
      <c r="F4457" s="12">
        <v>150</v>
      </c>
      <c r="G4457" s="12">
        <v>0</v>
      </c>
      <c r="H4457" s="12">
        <v>0</v>
      </c>
      <c r="I4457" s="13">
        <v>0</v>
      </c>
      <c r="J4457" s="13">
        <v>0</v>
      </c>
      <c r="K4457" s="13">
        <v>46</v>
      </c>
      <c r="L4457" s="13">
        <v>46</v>
      </c>
      <c r="M4457" s="13">
        <v>0</v>
      </c>
      <c r="N4457" s="14">
        <f>D4457*$D$10</f>
        <v>0</v>
      </c>
      <c r="O4457" s="14">
        <f>E4457*$E$10</f>
        <v>0</v>
      </c>
      <c r="P4457" s="14">
        <f>F4457*$F$10</f>
        <v>195</v>
      </c>
      <c r="Q4457" s="14">
        <f>G4457*$G$10</f>
        <v>0</v>
      </c>
      <c r="R4457" s="14">
        <f>H4457*$H$10</f>
        <v>0</v>
      </c>
      <c r="S4457" s="14">
        <f>(N4457/100)*(I4457*$I$10)+(N4457/100)*(J4457*$J$10)</f>
        <v>0</v>
      </c>
      <c r="T4457" s="14">
        <f>(O4457/100)*(K4457*$J$10)</f>
        <v>0</v>
      </c>
      <c r="U4457" s="14">
        <f>(P4457/100)*(K4457*$K$10)+(P4457/100)*(L4457*$L$10)</f>
        <v>269.09999999999997</v>
      </c>
      <c r="V4457" s="14">
        <f>(Q4457/100)*(L4457*$L$10)</f>
        <v>0</v>
      </c>
      <c r="W4457" s="14">
        <f>(R4457/100)*(K4457*$K$10)+(R4457/100)*(L4457*$L$10)</f>
        <v>0</v>
      </c>
      <c r="X4457" s="14">
        <f t="shared" si="1370"/>
        <v>0</v>
      </c>
      <c r="Y4457" s="14">
        <f t="shared" si="1371"/>
        <v>0</v>
      </c>
      <c r="Z4457" s="14">
        <f t="shared" si="1372"/>
        <v>464.09999999999997</v>
      </c>
      <c r="AA4457" s="14">
        <f t="shared" si="1373"/>
        <v>0</v>
      </c>
      <c r="AB4457" s="14">
        <f t="shared" si="1383"/>
        <v>0</v>
      </c>
      <c r="AC4457" s="15">
        <f t="shared" si="1382"/>
        <v>464.1</v>
      </c>
      <c r="AD4457" s="48">
        <f>(ROUND(AC4457-AC4450,1)/AC4450)</f>
        <v>0.31659574468085105</v>
      </c>
      <c r="AE4457" s="113"/>
      <c r="AF4457" s="60"/>
    </row>
    <row r="4458" spans="1:32">
      <c r="A4458" s="99" t="s">
        <v>845</v>
      </c>
      <c r="B4458" s="91"/>
      <c r="C4458" s="21" t="s">
        <v>3</v>
      </c>
      <c r="D4458" s="12">
        <v>0</v>
      </c>
      <c r="E4458" s="12">
        <v>0</v>
      </c>
      <c r="F4458" s="12">
        <v>0</v>
      </c>
      <c r="G4458" s="12">
        <v>150</v>
      </c>
      <c r="H4458" s="12">
        <v>0</v>
      </c>
      <c r="I4458" s="13">
        <v>0</v>
      </c>
      <c r="J4458" s="13">
        <v>0</v>
      </c>
      <c r="K4458" s="13">
        <v>0</v>
      </c>
      <c r="L4458" s="13">
        <v>92</v>
      </c>
      <c r="M4458" s="13">
        <v>0</v>
      </c>
      <c r="N4458" s="14">
        <f>D4458*$D$11</f>
        <v>0</v>
      </c>
      <c r="O4458" s="14">
        <f>E4458*$E$11</f>
        <v>0</v>
      </c>
      <c r="P4458" s="14">
        <f>F4458*$F$11</f>
        <v>0</v>
      </c>
      <c r="Q4458" s="14">
        <f>G4458*$G$11</f>
        <v>195</v>
      </c>
      <c r="R4458" s="14">
        <f>H4458*$H$11</f>
        <v>0</v>
      </c>
      <c r="S4458" s="14">
        <f>(N4458/100)*(I4458*$I$11)+(N4458/100)*(J4458*$J$11)</f>
        <v>0</v>
      </c>
      <c r="T4458" s="14">
        <f>(O4458/100)*(K4458*$K$11)</f>
        <v>0</v>
      </c>
      <c r="U4458" s="14">
        <f>(P4458/100)*(K4458*$K$11)+(P4458/100)*(L4458*$L$11)</f>
        <v>0</v>
      </c>
      <c r="V4458" s="14">
        <f>(Q4458/100)*(L4458*$L$11)</f>
        <v>269.09999999999997</v>
      </c>
      <c r="W4458" s="14">
        <f>(R4458/100)*(K4458*$K$11)+(R4458/100)*(L4458*$L$11)</f>
        <v>0</v>
      </c>
      <c r="X4458" s="14">
        <f t="shared" si="1370"/>
        <v>0</v>
      </c>
      <c r="Y4458" s="14">
        <f t="shared" si="1371"/>
        <v>0</v>
      </c>
      <c r="Z4458" s="14">
        <f t="shared" si="1372"/>
        <v>0</v>
      </c>
      <c r="AA4458" s="14">
        <f t="shared" si="1373"/>
        <v>464.09999999999997</v>
      </c>
      <c r="AB4458" s="14">
        <f t="shared" si="1383"/>
        <v>0</v>
      </c>
      <c r="AC4458" s="15">
        <f t="shared" si="1382"/>
        <v>464.1</v>
      </c>
      <c r="AD4458" s="48">
        <f>(ROUND(AC4458-AC4450,1)/AC4450)</f>
        <v>0.31659574468085105</v>
      </c>
      <c r="AE4458" s="113"/>
      <c r="AF4458" s="60"/>
    </row>
    <row r="4459" spans="1:32">
      <c r="A4459" s="99" t="s">
        <v>846</v>
      </c>
      <c r="B4459" s="91"/>
      <c r="C4459" s="21" t="s">
        <v>4</v>
      </c>
      <c r="D4459" s="12">
        <v>0</v>
      </c>
      <c r="E4459" s="12">
        <v>0</v>
      </c>
      <c r="F4459" s="12">
        <v>0</v>
      </c>
      <c r="G4459" s="12">
        <v>0</v>
      </c>
      <c r="H4459" s="12">
        <v>150</v>
      </c>
      <c r="I4459" s="13">
        <v>0</v>
      </c>
      <c r="J4459" s="13">
        <v>0</v>
      </c>
      <c r="K4459" s="13">
        <v>46</v>
      </c>
      <c r="L4459" s="13">
        <v>46</v>
      </c>
      <c r="M4459" s="13">
        <v>0</v>
      </c>
      <c r="N4459" s="14">
        <f>D4459*$D$12</f>
        <v>0</v>
      </c>
      <c r="O4459" s="14">
        <f>E4459*$E$12</f>
        <v>0</v>
      </c>
      <c r="P4459" s="14">
        <f>F4459*$F$12</f>
        <v>0</v>
      </c>
      <c r="Q4459" s="14">
        <f>G4459*$G$12</f>
        <v>0</v>
      </c>
      <c r="R4459" s="14">
        <f>H4459*$H$12</f>
        <v>195</v>
      </c>
      <c r="S4459" s="14">
        <f>(N4459/100)*(I4459*$I$12)+(N4459/100)*(J4459*$J$12)</f>
        <v>0</v>
      </c>
      <c r="T4459" s="14">
        <f>(O4459/100)*(K4459*$K$12)</f>
        <v>0</v>
      </c>
      <c r="U4459" s="14">
        <f>(P4459/100)*(K4459*$K$12)+(P4459/100)*(L4459*$L$12)</f>
        <v>0</v>
      </c>
      <c r="V4459" s="14">
        <f>(Q4459/100)*(L4459*$L$12)</f>
        <v>0</v>
      </c>
      <c r="W4459" s="14">
        <f>(R4459/100)*(K4459*$K$12)+(R4459/100)*(L4459*$L$12)</f>
        <v>269.09999999999997</v>
      </c>
      <c r="X4459" s="14">
        <f t="shared" si="1370"/>
        <v>0</v>
      </c>
      <c r="Y4459" s="14">
        <f t="shared" si="1371"/>
        <v>0</v>
      </c>
      <c r="Z4459" s="14">
        <f t="shared" si="1372"/>
        <v>0</v>
      </c>
      <c r="AA4459" s="14">
        <f t="shared" si="1373"/>
        <v>0</v>
      </c>
      <c r="AB4459" s="14">
        <f t="shared" si="1383"/>
        <v>464.09999999999997</v>
      </c>
      <c r="AC4459" s="15">
        <f t="shared" si="1382"/>
        <v>464.1</v>
      </c>
      <c r="AD4459" s="48">
        <f>(ROUND(AC4459-AC4450,1)/AC4450)</f>
        <v>0.31659574468085105</v>
      </c>
      <c r="AE4459" s="113"/>
      <c r="AF4459" s="60"/>
    </row>
    <row r="4460" spans="1:32">
      <c r="A4460" s="99" t="s">
        <v>847</v>
      </c>
      <c r="B4460" s="91"/>
      <c r="C4460" s="21" t="s">
        <v>327</v>
      </c>
      <c r="D4460" s="12">
        <v>0</v>
      </c>
      <c r="E4460" s="12">
        <v>0</v>
      </c>
      <c r="F4460" s="12">
        <v>0</v>
      </c>
      <c r="G4460" s="12">
        <v>0</v>
      </c>
      <c r="H4460" s="12">
        <v>100</v>
      </c>
      <c r="I4460" s="13">
        <v>0</v>
      </c>
      <c r="J4460" s="13">
        <v>0</v>
      </c>
      <c r="K4460" s="13">
        <v>45</v>
      </c>
      <c r="L4460" s="13">
        <v>45</v>
      </c>
      <c r="M4460" s="13">
        <v>75</v>
      </c>
      <c r="N4460" s="14">
        <f>D4460*$D$13</f>
        <v>0</v>
      </c>
      <c r="O4460" s="14">
        <f>E4460*$E$13</f>
        <v>0</v>
      </c>
      <c r="P4460" s="14">
        <f>F4460*$F$13</f>
        <v>0</v>
      </c>
      <c r="Q4460" s="14">
        <f>G4460*$G$13</f>
        <v>0</v>
      </c>
      <c r="R4460" s="14">
        <f>H4460*$H$13</f>
        <v>130</v>
      </c>
      <c r="S4460" s="14">
        <f>(N4460/100)*(I4460*$I$14)+(N4460/100)*(J4460*$J$14)+(N4460/100)*(M4460*$M$14)</f>
        <v>0</v>
      </c>
      <c r="T4460" s="14">
        <f>(O4460/100)*(K4460*$K$13)+(O4460/100)*(M4460*$M$13)</f>
        <v>0</v>
      </c>
      <c r="U4460" s="14">
        <f>(P4460/100)*(K4460*$K$13)+(P4460/100)*(L4460*$L$13)+(P4460/100)*(M4460*$M$13)</f>
        <v>0</v>
      </c>
      <c r="V4460" s="14">
        <f>(Q4460/100)*(L4460*$L$13)+(Q4460/100)*(M4460*$M$13)</f>
        <v>0</v>
      </c>
      <c r="W4460" s="14">
        <f>(R4460/100)*(K4460*$K$13)+(R4460/100)*(L4460*$L$13)+(R4460/100)*(M4460*$M$13)</f>
        <v>321.75</v>
      </c>
      <c r="X4460" s="14">
        <f t="shared" si="1370"/>
        <v>0</v>
      </c>
      <c r="Y4460" s="14">
        <f t="shared" si="1371"/>
        <v>0</v>
      </c>
      <c r="Z4460" s="14">
        <f t="shared" si="1372"/>
        <v>0</v>
      </c>
      <c r="AA4460" s="14">
        <f t="shared" si="1373"/>
        <v>0</v>
      </c>
      <c r="AB4460" s="14">
        <f t="shared" si="1383"/>
        <v>451.75</v>
      </c>
      <c r="AC4460" s="15">
        <f t="shared" si="1382"/>
        <v>451.8</v>
      </c>
      <c r="AD4460" s="48">
        <f>(ROUND(AC4460-AC4450,1)/AC4450)</f>
        <v>0.28170212765957447</v>
      </c>
      <c r="AE4460" s="113"/>
      <c r="AF4460" s="60"/>
    </row>
    <row r="4461" spans="1:32">
      <c r="A4461" s="99" t="s">
        <v>848</v>
      </c>
      <c r="B4461" s="91"/>
      <c r="C4461" s="21" t="s">
        <v>328</v>
      </c>
      <c r="D4461" s="12">
        <v>150</v>
      </c>
      <c r="E4461" s="12">
        <v>0</v>
      </c>
      <c r="F4461" s="12">
        <v>0</v>
      </c>
      <c r="G4461" s="12">
        <v>0</v>
      </c>
      <c r="H4461" s="12">
        <v>0</v>
      </c>
      <c r="I4461" s="13">
        <v>0</v>
      </c>
      <c r="J4461" s="13">
        <v>0</v>
      </c>
      <c r="K4461" s="13">
        <v>92</v>
      </c>
      <c r="L4461" s="13">
        <v>0</v>
      </c>
      <c r="M4461" s="13">
        <v>0</v>
      </c>
      <c r="N4461" s="14">
        <f>D4461*$D$14</f>
        <v>195</v>
      </c>
      <c r="O4461" s="14">
        <f>E4461*$E$14</f>
        <v>0</v>
      </c>
      <c r="P4461" s="14">
        <f>F4461*$F$14</f>
        <v>0</v>
      </c>
      <c r="Q4461" s="14">
        <f>G4461*$G$14</f>
        <v>0</v>
      </c>
      <c r="R4461" s="14">
        <f>H4461*$H$14</f>
        <v>0</v>
      </c>
      <c r="S4461" s="14">
        <f>(N4461/100)*(I4461*$I$14)+(N4461/100)*(J4461*$J$14)+(N4461/100)*(K4461*$K$14)</f>
        <v>269.09999999999997</v>
      </c>
      <c r="T4461" s="14">
        <f>(O4461/100)*(K4461*$K$14)</f>
        <v>0</v>
      </c>
      <c r="U4461" s="14">
        <f>(P4461/100)*(K4461*$K$14)+(P4461/100)*(L4461*$L$14)</f>
        <v>0</v>
      </c>
      <c r="V4461" s="14">
        <f>(Q4461/100)*(L4461*$L$14)</f>
        <v>0</v>
      </c>
      <c r="W4461" s="14">
        <f>(R4461/100)*(K4461*$L$14)+(R4461/100)*(L4461*$M$14)</f>
        <v>0</v>
      </c>
      <c r="X4461" s="14">
        <f t="shared" si="1370"/>
        <v>464.09999999999997</v>
      </c>
      <c r="Y4461" s="14">
        <f t="shared" si="1371"/>
        <v>0</v>
      </c>
      <c r="Z4461" s="14">
        <f t="shared" si="1372"/>
        <v>0</v>
      </c>
      <c r="AA4461" s="14">
        <f t="shared" si="1373"/>
        <v>0</v>
      </c>
      <c r="AB4461" s="14">
        <f t="shared" si="1383"/>
        <v>0</v>
      </c>
      <c r="AC4461" s="15">
        <f t="shared" si="1382"/>
        <v>464.1</v>
      </c>
      <c r="AD4461" s="48">
        <f>(ROUND(AC4461-AC4450,1)/AC4450)</f>
        <v>0.31659574468085105</v>
      </c>
      <c r="AE4461" s="113"/>
      <c r="AF4461" s="60"/>
    </row>
    <row r="4462" spans="1:32">
      <c r="A4462" s="99"/>
      <c r="B4462" s="91"/>
      <c r="C4462" s="21" t="s">
        <v>329</v>
      </c>
      <c r="D4462" s="12">
        <v>150</v>
      </c>
      <c r="E4462" s="12">
        <v>0</v>
      </c>
      <c r="F4462" s="12">
        <v>0</v>
      </c>
      <c r="G4462" s="12">
        <v>0</v>
      </c>
      <c r="H4462" s="12">
        <v>0</v>
      </c>
      <c r="I4462" s="13">
        <v>0</v>
      </c>
      <c r="J4462" s="13">
        <v>0</v>
      </c>
      <c r="K4462" s="13">
        <v>0</v>
      </c>
      <c r="L4462" s="13">
        <v>92</v>
      </c>
      <c r="M4462" s="13">
        <v>0</v>
      </c>
      <c r="N4462" s="14">
        <f>D4462*$D$15</f>
        <v>195</v>
      </c>
      <c r="O4462" s="14">
        <f>E4462*$E$15</f>
        <v>0</v>
      </c>
      <c r="P4462" s="14">
        <f>F4462*$F$15</f>
        <v>0</v>
      </c>
      <c r="Q4462" s="14">
        <f>G4462*$G$15</f>
        <v>0</v>
      </c>
      <c r="R4462" s="14">
        <f>H4462*$H$15</f>
        <v>0</v>
      </c>
      <c r="S4462" s="14">
        <f>(N4462/100)*(I4462*$I$15)+(N4462/100)*(J4462*$J$15)+(N4462/100)*(L4462*$L$15)</f>
        <v>269.09999999999997</v>
      </c>
      <c r="T4462" s="14">
        <f>(O4462/100)*(K4462*$K$15)</f>
        <v>0</v>
      </c>
      <c r="U4462" s="14">
        <f>(P4462/100)*(K4462*$K$15)+(P4462/100)*(L4462*$L$15)</f>
        <v>0</v>
      </c>
      <c r="V4462" s="14">
        <f>(Q4462/100)*(L4462*$L$15)</f>
        <v>0</v>
      </c>
      <c r="W4462" s="14">
        <f>(R4462/100)*(K4462*$K$15)+(R4462/100)*(L4462*$L$15)</f>
        <v>0</v>
      </c>
      <c r="X4462" s="14">
        <f t="shared" si="1370"/>
        <v>464.09999999999997</v>
      </c>
      <c r="Y4462" s="14">
        <f t="shared" si="1371"/>
        <v>0</v>
      </c>
      <c r="Z4462" s="14">
        <f t="shared" si="1372"/>
        <v>0</v>
      </c>
      <c r="AA4462" s="14">
        <f t="shared" si="1373"/>
        <v>0</v>
      </c>
      <c r="AB4462" s="14">
        <f t="shared" si="1383"/>
        <v>0</v>
      </c>
      <c r="AC4462" s="15">
        <f t="shared" si="1382"/>
        <v>464.1</v>
      </c>
      <c r="AD4462" s="48">
        <f>(ROUND(AC4462-AC4450,1)/AC4450)</f>
        <v>0.31659574468085105</v>
      </c>
      <c r="AE4462" s="111"/>
      <c r="AF4462" s="63"/>
    </row>
    <row r="4463" spans="1:32">
      <c r="A4463" s="99"/>
      <c r="B4463" s="91"/>
      <c r="C4463" s="21" t="s">
        <v>325</v>
      </c>
      <c r="D4463" s="12">
        <v>0</v>
      </c>
      <c r="E4463" s="12">
        <v>0</v>
      </c>
      <c r="F4463" s="12">
        <v>0</v>
      </c>
      <c r="G4463" s="12">
        <v>0</v>
      </c>
      <c r="H4463" s="12">
        <v>100</v>
      </c>
      <c r="I4463" s="13">
        <v>0</v>
      </c>
      <c r="J4463" s="13">
        <v>0</v>
      </c>
      <c r="K4463" s="13">
        <v>70</v>
      </c>
      <c r="L4463" s="13">
        <v>70</v>
      </c>
      <c r="M4463" s="13">
        <v>0</v>
      </c>
      <c r="N4463" s="14">
        <f>D4463*$D$16</f>
        <v>0</v>
      </c>
      <c r="O4463" s="14">
        <f>E4463*$E$16</f>
        <v>0</v>
      </c>
      <c r="P4463" s="14">
        <f>F4463*$F$16</f>
        <v>0</v>
      </c>
      <c r="Q4463" s="14">
        <f>G4463*$G$16</f>
        <v>0</v>
      </c>
      <c r="R4463" s="14">
        <f>H4463*$H$16</f>
        <v>130</v>
      </c>
      <c r="S4463" s="14">
        <f>(N4463/100)*(I4463*$I$16)+(N4463/100)*(J4463*$J$16)</f>
        <v>0</v>
      </c>
      <c r="T4463" s="14">
        <f>(O4463/100)*(K4463*$K$16)</f>
        <v>0</v>
      </c>
      <c r="U4463" s="14">
        <f>(P4463/100)*(K4463*$K$16)+(P4463/100)*(L4463*$L$16)</f>
        <v>0</v>
      </c>
      <c r="V4463" s="14">
        <f>(Q4463/100)*(L4463*$L$16)</f>
        <v>0</v>
      </c>
      <c r="W4463" s="14">
        <f>(R4463/100)*(K4463*$K$16)+(R4463/100)*(L4463*$L$16)</f>
        <v>273</v>
      </c>
      <c r="X4463" s="14">
        <f t="shared" si="1370"/>
        <v>0</v>
      </c>
      <c r="Y4463" s="14">
        <f t="shared" si="1371"/>
        <v>0</v>
      </c>
      <c r="Z4463" s="14">
        <f t="shared" si="1372"/>
        <v>0</v>
      </c>
      <c r="AA4463" s="14">
        <f t="shared" si="1373"/>
        <v>0</v>
      </c>
      <c r="AB4463" s="14">
        <f t="shared" si="1383"/>
        <v>403</v>
      </c>
      <c r="AC4463" s="15">
        <f t="shared" si="1382"/>
        <v>403</v>
      </c>
      <c r="AD4463" s="48">
        <f>(ROUND(AC4463-AC4450,1)/AC4450)</f>
        <v>0.14326241134751774</v>
      </c>
      <c r="AE4463" s="113"/>
      <c r="AF4463" s="60"/>
    </row>
    <row r="4464" spans="1:32">
      <c r="A4464" s="99"/>
      <c r="B4464" s="91"/>
      <c r="C4464" s="21" t="s">
        <v>326</v>
      </c>
      <c r="D4464" s="12">
        <v>0</v>
      </c>
      <c r="E4464" s="12">
        <v>0</v>
      </c>
      <c r="F4464" s="12">
        <v>0</v>
      </c>
      <c r="G4464" s="12">
        <v>0</v>
      </c>
      <c r="H4464" s="12">
        <v>100</v>
      </c>
      <c r="I4464" s="13">
        <v>0</v>
      </c>
      <c r="J4464" s="13">
        <v>0</v>
      </c>
      <c r="K4464" s="13">
        <v>70</v>
      </c>
      <c r="L4464" s="13">
        <v>70</v>
      </c>
      <c r="M4464" s="13">
        <v>0</v>
      </c>
      <c r="N4464" s="14">
        <f>D4464*$D$17</f>
        <v>0</v>
      </c>
      <c r="O4464" s="14">
        <f>E4464*$E$17</f>
        <v>0</v>
      </c>
      <c r="P4464" s="14">
        <f>F4464*$F$17</f>
        <v>0</v>
      </c>
      <c r="Q4464" s="14">
        <f>G4464*$G$17</f>
        <v>0</v>
      </c>
      <c r="R4464" s="14">
        <f>H4464*$H$17</f>
        <v>130</v>
      </c>
      <c r="S4464" s="14">
        <f>(N4464/100)*(I4464*$I$17)+(N4464/100)*(J4464*$J$17)</f>
        <v>0</v>
      </c>
      <c r="T4464" s="14">
        <f>(O4464/100)*(K4464*$K$17)</f>
        <v>0</v>
      </c>
      <c r="U4464" s="14">
        <f>(P4464/100)*(K4464*$K$17)+(P4464/100)*(L4464*$L$17)</f>
        <v>0</v>
      </c>
      <c r="V4464" s="14">
        <f>(Q4464/100)*(L4464*$L$17)</f>
        <v>0</v>
      </c>
      <c r="W4464" s="14">
        <f>(R4464/100)*(K4464*$K$17)+(R4464/100)*(L4464*$L$17)</f>
        <v>273</v>
      </c>
      <c r="X4464" s="14">
        <f t="shared" si="1370"/>
        <v>0</v>
      </c>
      <c r="Y4464" s="14">
        <f t="shared" si="1371"/>
        <v>0</v>
      </c>
      <c r="Z4464" s="14">
        <f t="shared" si="1372"/>
        <v>0</v>
      </c>
      <c r="AA4464" s="14">
        <f t="shared" si="1373"/>
        <v>0</v>
      </c>
      <c r="AB4464" s="14">
        <f t="shared" si="1383"/>
        <v>403</v>
      </c>
      <c r="AC4464" s="15">
        <f t="shared" si="1382"/>
        <v>403</v>
      </c>
      <c r="AD4464" s="48">
        <f>(ROUND(AC4464-AC4450,1)/AC4450)</f>
        <v>0.14326241134751774</v>
      </c>
      <c r="AE4464" s="113"/>
      <c r="AF4464" s="60"/>
    </row>
    <row r="4465" spans="1:32">
      <c r="A4465" s="107"/>
      <c r="B4465" s="157" t="s">
        <v>347</v>
      </c>
      <c r="C4465" s="157"/>
      <c r="D4465" s="157"/>
      <c r="E4465" s="157"/>
      <c r="F4465" s="157"/>
      <c r="G4465" s="157"/>
      <c r="H4465" s="157"/>
      <c r="I4465" s="157"/>
      <c r="J4465" s="157"/>
      <c r="K4465" s="157"/>
      <c r="L4465" s="157"/>
      <c r="M4465" s="157"/>
      <c r="N4465" s="157"/>
      <c r="O4465" s="157"/>
      <c r="P4465" s="157"/>
      <c r="Q4465" s="157"/>
      <c r="R4465" s="157"/>
      <c r="S4465" s="157"/>
      <c r="T4465" s="157"/>
      <c r="U4465" s="157"/>
      <c r="V4465" s="157"/>
      <c r="W4465" s="157"/>
      <c r="X4465" s="157"/>
      <c r="Y4465" s="157"/>
      <c r="Z4465" s="157"/>
      <c r="AA4465" s="157"/>
      <c r="AB4465" s="157"/>
      <c r="AC4465" s="18">
        <v>500</v>
      </c>
      <c r="AD4465" s="18"/>
      <c r="AE4465" s="113"/>
      <c r="AF4465" s="60"/>
    </row>
    <row r="4466" spans="1:32">
      <c r="A4466" s="106" t="s">
        <v>0</v>
      </c>
      <c r="B4466" s="87" t="s">
        <v>347</v>
      </c>
      <c r="C4466" s="21" t="s">
        <v>243</v>
      </c>
      <c r="D4466" s="12">
        <v>100</v>
      </c>
      <c r="E4466" s="12">
        <v>0</v>
      </c>
      <c r="F4466" s="12">
        <v>0</v>
      </c>
      <c r="G4466" s="12">
        <v>0</v>
      </c>
      <c r="H4466" s="12">
        <v>0</v>
      </c>
      <c r="I4466" s="13">
        <v>30</v>
      </c>
      <c r="J4466" s="13">
        <v>70</v>
      </c>
      <c r="K4466" s="13">
        <v>0</v>
      </c>
      <c r="L4466" s="13">
        <v>0</v>
      </c>
      <c r="M4466" s="13">
        <v>0</v>
      </c>
      <c r="N4466" s="14">
        <f>D4466*$D$3</f>
        <v>150</v>
      </c>
      <c r="O4466" s="14">
        <f>E4466*$E$3</f>
        <v>0</v>
      </c>
      <c r="P4466" s="14">
        <f>F4466*$F$3</f>
        <v>0</v>
      </c>
      <c r="Q4466" s="14">
        <f>G4466*$G$3</f>
        <v>0</v>
      </c>
      <c r="R4466" s="14">
        <f>H4466*$H$3</f>
        <v>0</v>
      </c>
      <c r="S4466" s="14">
        <f>(N4466/100)*(I4466*$I$3)+(N4466/100)*(J4466*$J$3)</f>
        <v>225</v>
      </c>
      <c r="T4466" s="14">
        <f>(O4466/100)*(K4466*$K$3)</f>
        <v>0</v>
      </c>
      <c r="U4466" s="14">
        <f>(P4466/100)*(K4466*$K$3)+(P4466/100)*(L4466*$L$3)</f>
        <v>0</v>
      </c>
      <c r="V4466" s="14">
        <f>(Q4466/100)*(L4466*$L$3)</f>
        <v>0</v>
      </c>
      <c r="W4466" s="14">
        <f>(R4466/100)*(K4466*$K$3)+(R4466/100)*(L4466*$L$3)</f>
        <v>0</v>
      </c>
      <c r="X4466" s="14">
        <f t="shared" ref="X4466:X4480" si="1384">N4466+S4466</f>
        <v>375</v>
      </c>
      <c r="Y4466" s="14">
        <f t="shared" ref="Y4466:Y4480" si="1385">O4466+T4466</f>
        <v>0</v>
      </c>
      <c r="Z4466" s="14">
        <f t="shared" ref="Z4466:Z4480" si="1386">P4466+U4466</f>
        <v>0</v>
      </c>
      <c r="AA4466" s="14">
        <f t="shared" ref="AA4466:AA4480" si="1387">Q4466+V4466</f>
        <v>0</v>
      </c>
      <c r="AB4466" s="14">
        <f>R4466+W4466</f>
        <v>0</v>
      </c>
      <c r="AC4466" s="15">
        <f>ROUND(X4466+Y4466+Z4466+AA4466+AB4466,1)</f>
        <v>375</v>
      </c>
      <c r="AD4466" s="48">
        <v>0</v>
      </c>
      <c r="AE4466" s="113"/>
      <c r="AF4466" s="60"/>
    </row>
    <row r="4467" spans="1:32">
      <c r="A4467" s="99" t="s">
        <v>814</v>
      </c>
      <c r="B4467" s="87">
        <v>6</v>
      </c>
      <c r="C4467" s="21" t="s">
        <v>324</v>
      </c>
      <c r="D4467" s="12">
        <v>100</v>
      </c>
      <c r="E4467" s="12">
        <v>0</v>
      </c>
      <c r="F4467" s="12">
        <v>0</v>
      </c>
      <c r="G4467" s="12">
        <v>0</v>
      </c>
      <c r="H4467" s="12">
        <v>0</v>
      </c>
      <c r="I4467" s="13">
        <v>47</v>
      </c>
      <c r="J4467" s="13">
        <v>86</v>
      </c>
      <c r="K4467" s="13">
        <v>0</v>
      </c>
      <c r="L4467" s="13">
        <v>0</v>
      </c>
      <c r="M4467" s="13">
        <v>0</v>
      </c>
      <c r="N4467" s="14">
        <f>D4467*$D$4</f>
        <v>130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311.22000000000003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84"/>
        <v>441.22</v>
      </c>
      <c r="Y4467" s="14">
        <f t="shared" si="1385"/>
        <v>0</v>
      </c>
      <c r="Z4467" s="14">
        <f t="shared" si="1386"/>
        <v>0</v>
      </c>
      <c r="AA4467" s="14">
        <f t="shared" si="1387"/>
        <v>0</v>
      </c>
      <c r="AB4467" s="14">
        <f>R4467+W4467</f>
        <v>0</v>
      </c>
      <c r="AC4467" s="15">
        <f>ROUND(X4467+Y4467+Z4467+AA4467+AB4467,1)</f>
        <v>441.2</v>
      </c>
      <c r="AD4467" s="48">
        <f>(ROUND(AC4467-AC4466,1)/AC4466)</f>
        <v>0.17653333333333335</v>
      </c>
      <c r="AE4467" s="113"/>
      <c r="AF4467" s="60"/>
    </row>
    <row r="4468" spans="1:32">
      <c r="A4468" s="99" t="s">
        <v>815</v>
      </c>
      <c r="B4468" s="87">
        <v>14</v>
      </c>
      <c r="C4468" s="21" t="s">
        <v>849</v>
      </c>
      <c r="D4468" s="12">
        <v>100</v>
      </c>
      <c r="E4468" s="12">
        <v>0</v>
      </c>
      <c r="F4468" s="12">
        <v>0</v>
      </c>
      <c r="G4468" s="12">
        <v>0</v>
      </c>
      <c r="H4468" s="12">
        <v>0</v>
      </c>
      <c r="I4468" s="13">
        <v>30</v>
      </c>
      <c r="J4468" s="13">
        <v>70</v>
      </c>
      <c r="K4468" s="13">
        <v>0</v>
      </c>
      <c r="L4468" s="13">
        <v>0</v>
      </c>
      <c r="M4468" s="13">
        <v>0</v>
      </c>
      <c r="N4468" s="14">
        <f>D4468*$D$5</f>
        <v>140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210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4"/>
        <v>350</v>
      </c>
      <c r="Y4468" s="14">
        <f t="shared" si="1385"/>
        <v>0</v>
      </c>
      <c r="Z4468" s="14">
        <f t="shared" si="1386"/>
        <v>0</v>
      </c>
      <c r="AA4468" s="14">
        <f t="shared" si="1387"/>
        <v>0</v>
      </c>
      <c r="AB4468" s="14">
        <f>R4468+W4468</f>
        <v>0</v>
      </c>
      <c r="AC4468" s="15">
        <f t="shared" ref="AC4468:AC4480" si="1388">ROUND(X4468+Y4468+Z4468+AA4468+AB4468,1)</f>
        <v>350</v>
      </c>
      <c r="AD4468" s="48">
        <f>(ROUND(AC4468-AC4466,1)/AC4466)</f>
        <v>-6.6666666666666666E-2</v>
      </c>
      <c r="AE4468" s="113"/>
      <c r="AF4468" s="60"/>
    </row>
    <row r="4469" spans="1:32">
      <c r="A4469" s="99" t="s">
        <v>816</v>
      </c>
      <c r="B4469" s="87">
        <v>0</v>
      </c>
      <c r="C4469" s="21" t="s">
        <v>337</v>
      </c>
      <c r="D4469" s="12">
        <v>100</v>
      </c>
      <c r="E4469" s="12">
        <v>0</v>
      </c>
      <c r="F4469" s="12">
        <v>0</v>
      </c>
      <c r="G4469" s="12">
        <v>0</v>
      </c>
      <c r="H4469" s="12">
        <v>0</v>
      </c>
      <c r="I4469" s="13">
        <v>30</v>
      </c>
      <c r="J4469" s="13">
        <v>70</v>
      </c>
      <c r="K4469" s="13">
        <v>0</v>
      </c>
      <c r="L4469" s="13">
        <v>0</v>
      </c>
      <c r="M4469" s="13">
        <v>0</v>
      </c>
      <c r="N4469" s="14">
        <f>D4469*$D$6</f>
        <v>140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210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4"/>
        <v>350</v>
      </c>
      <c r="Y4469" s="14">
        <f t="shared" si="1385"/>
        <v>0</v>
      </c>
      <c r="Z4469" s="14">
        <f t="shared" si="1386"/>
        <v>0</v>
      </c>
      <c r="AA4469" s="14">
        <f t="shared" si="1387"/>
        <v>0</v>
      </c>
      <c r="AB4469" s="14">
        <f t="shared" ref="AB4469:AB4481" si="1389">R4469+W4469</f>
        <v>0</v>
      </c>
      <c r="AC4469" s="15">
        <f t="shared" si="1388"/>
        <v>350</v>
      </c>
      <c r="AD4469" s="48">
        <f>(ROUND(AC4469-AC4466,1)/AC4466)</f>
        <v>-6.6666666666666666E-2</v>
      </c>
      <c r="AE4469" s="113"/>
      <c r="AF4469" s="60"/>
    </row>
    <row r="4470" spans="1:32">
      <c r="A4470" s="99" t="s">
        <v>817</v>
      </c>
      <c r="B4470" s="87">
        <v>0</v>
      </c>
      <c r="C4470" s="21" t="s">
        <v>338</v>
      </c>
      <c r="D4470" s="12">
        <v>100</v>
      </c>
      <c r="E4470" s="12">
        <v>0</v>
      </c>
      <c r="F4470" s="12">
        <v>0</v>
      </c>
      <c r="G4470" s="12">
        <v>0</v>
      </c>
      <c r="H4470" s="12">
        <v>0</v>
      </c>
      <c r="I4470" s="13">
        <v>30</v>
      </c>
      <c r="J4470" s="13">
        <v>70</v>
      </c>
      <c r="K4470" s="13">
        <v>0</v>
      </c>
      <c r="L4470" s="13">
        <v>0</v>
      </c>
      <c r="M4470" s="13">
        <v>0</v>
      </c>
      <c r="N4470" s="14">
        <f>D4470*$D$7</f>
        <v>140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210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4"/>
        <v>350</v>
      </c>
      <c r="Y4470" s="14">
        <f t="shared" si="1385"/>
        <v>0</v>
      </c>
      <c r="Z4470" s="14">
        <f t="shared" si="1386"/>
        <v>0</v>
      </c>
      <c r="AA4470" s="14">
        <f t="shared" si="1387"/>
        <v>0</v>
      </c>
      <c r="AB4470" s="14">
        <f t="shared" si="1389"/>
        <v>0</v>
      </c>
      <c r="AC4470" s="15">
        <f t="shared" si="1388"/>
        <v>350</v>
      </c>
      <c r="AD4470" s="48">
        <f>(ROUND(AC4470-AC4466,1)/AC4466)</f>
        <v>-6.6666666666666666E-2</v>
      </c>
      <c r="AE4470" s="113"/>
      <c r="AF4470" s="60"/>
    </row>
    <row r="4471" spans="1:32">
      <c r="A4471" s="99" t="s">
        <v>666</v>
      </c>
      <c r="B4471" s="87"/>
      <c r="C4471" s="21" t="s">
        <v>339</v>
      </c>
      <c r="D4471" s="12">
        <v>100</v>
      </c>
      <c r="E4471" s="12">
        <v>0</v>
      </c>
      <c r="F4471" s="12">
        <v>0</v>
      </c>
      <c r="G4471" s="12">
        <v>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D4471*$D$8</f>
        <v>140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210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4"/>
        <v>350</v>
      </c>
      <c r="Y4471" s="14">
        <f t="shared" si="1385"/>
        <v>0</v>
      </c>
      <c r="Z4471" s="14">
        <f t="shared" si="1386"/>
        <v>0</v>
      </c>
      <c r="AA4471" s="14">
        <f t="shared" si="1387"/>
        <v>0</v>
      </c>
      <c r="AB4471" s="14">
        <f t="shared" si="1389"/>
        <v>0</v>
      </c>
      <c r="AC4471" s="15">
        <f t="shared" si="1388"/>
        <v>350</v>
      </c>
      <c r="AD4471" s="48">
        <f>(ROUND(AC4471-AC4466,1)/AC4466)</f>
        <v>-6.6666666666666666E-2</v>
      </c>
      <c r="AE4471" s="113"/>
      <c r="AF4471" s="60"/>
    </row>
    <row r="4472" spans="1:32">
      <c r="A4472" s="99" t="s">
        <v>605</v>
      </c>
      <c r="B4472" s="87"/>
      <c r="C4472" s="21" t="s">
        <v>1</v>
      </c>
      <c r="D4472" s="12">
        <v>50</v>
      </c>
      <c r="E4472" s="12">
        <v>100</v>
      </c>
      <c r="F4472" s="12">
        <v>0</v>
      </c>
      <c r="G4472" s="12">
        <v>0</v>
      </c>
      <c r="H4472" s="12">
        <v>0</v>
      </c>
      <c r="I4472" s="13">
        <v>30</v>
      </c>
      <c r="J4472" s="13">
        <v>70</v>
      </c>
      <c r="K4472" s="13">
        <v>105</v>
      </c>
      <c r="L4472" s="13">
        <v>0</v>
      </c>
      <c r="M4472" s="13">
        <v>0</v>
      </c>
      <c r="N4472" s="14">
        <f>D4472*$D$9</f>
        <v>60</v>
      </c>
      <c r="O4472" s="14">
        <f>E4472*$E$9</f>
        <v>130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90</v>
      </c>
      <c r="T4472" s="14">
        <f>(O4472/100)*(K4472*$K$9)</f>
        <v>204.75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4"/>
        <v>150</v>
      </c>
      <c r="Y4472" s="14">
        <f t="shared" si="1385"/>
        <v>334.75</v>
      </c>
      <c r="Z4472" s="14">
        <f t="shared" si="1386"/>
        <v>0</v>
      </c>
      <c r="AA4472" s="14">
        <f t="shared" si="1387"/>
        <v>0</v>
      </c>
      <c r="AB4472" s="14">
        <f t="shared" si="1389"/>
        <v>0</v>
      </c>
      <c r="AC4472" s="15">
        <f t="shared" si="1388"/>
        <v>484.8</v>
      </c>
      <c r="AD4472" s="48">
        <f>(ROUND(AC4472-AC4466,1)/AC4466)</f>
        <v>0.2928</v>
      </c>
      <c r="AE4472" s="113"/>
      <c r="AF4472" s="60"/>
    </row>
    <row r="4473" spans="1:32">
      <c r="A4473" s="99" t="s">
        <v>844</v>
      </c>
      <c r="B4473" s="87"/>
      <c r="C4473" s="21" t="s">
        <v>2</v>
      </c>
      <c r="D4473" s="12">
        <v>50</v>
      </c>
      <c r="E4473" s="12">
        <v>0</v>
      </c>
      <c r="F4473" s="12">
        <v>100</v>
      </c>
      <c r="G4473" s="12">
        <v>0</v>
      </c>
      <c r="H4473" s="12">
        <v>0</v>
      </c>
      <c r="I4473" s="13">
        <v>30</v>
      </c>
      <c r="J4473" s="13">
        <v>70</v>
      </c>
      <c r="K4473" s="13">
        <v>52.5</v>
      </c>
      <c r="L4473" s="13">
        <v>52.5</v>
      </c>
      <c r="M4473" s="13">
        <v>0</v>
      </c>
      <c r="N4473" s="14">
        <f>D4473*$D$10</f>
        <v>60</v>
      </c>
      <c r="O4473" s="14">
        <f>E4473*$E$10</f>
        <v>0</v>
      </c>
      <c r="P4473" s="14">
        <f>F4473*$F$10</f>
        <v>130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90</v>
      </c>
      <c r="T4473" s="14">
        <f>(O4473/100)*(K4473*$J$10)</f>
        <v>0</v>
      </c>
      <c r="U4473" s="14">
        <f>(P4473/100)*(K4473*$K$10)+(P4473/100)*(L4473*$L$10)</f>
        <v>204.75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4"/>
        <v>150</v>
      </c>
      <c r="Y4473" s="14">
        <f t="shared" si="1385"/>
        <v>0</v>
      </c>
      <c r="Z4473" s="14">
        <f t="shared" si="1386"/>
        <v>334.75</v>
      </c>
      <c r="AA4473" s="14">
        <f t="shared" si="1387"/>
        <v>0</v>
      </c>
      <c r="AB4473" s="14">
        <f t="shared" si="1389"/>
        <v>0</v>
      </c>
      <c r="AC4473" s="15">
        <f t="shared" si="1388"/>
        <v>484.8</v>
      </c>
      <c r="AD4473" s="48">
        <f>(ROUND(AC4473-AC4466,1)/AC4466)</f>
        <v>0.2928</v>
      </c>
      <c r="AE4473" s="113"/>
      <c r="AF4473" s="60"/>
    </row>
    <row r="4474" spans="1:32">
      <c r="A4474" s="99" t="s">
        <v>845</v>
      </c>
      <c r="B4474" s="87"/>
      <c r="C4474" s="21" t="s">
        <v>3</v>
      </c>
      <c r="D4474" s="12">
        <v>50</v>
      </c>
      <c r="E4474" s="12">
        <v>0</v>
      </c>
      <c r="F4474" s="12">
        <v>0</v>
      </c>
      <c r="G4474" s="12">
        <v>100</v>
      </c>
      <c r="H4474" s="12">
        <v>0</v>
      </c>
      <c r="I4474" s="13">
        <v>30</v>
      </c>
      <c r="J4474" s="13">
        <v>70</v>
      </c>
      <c r="K4474" s="13">
        <v>0</v>
      </c>
      <c r="L4474" s="13">
        <v>105</v>
      </c>
      <c r="M4474" s="13">
        <v>0</v>
      </c>
      <c r="N4474" s="14">
        <f>D4474*$D$11</f>
        <v>60</v>
      </c>
      <c r="O4474" s="14">
        <f>E4474*$E$11</f>
        <v>0</v>
      </c>
      <c r="P4474" s="14">
        <f>F4474*$F$11</f>
        <v>0</v>
      </c>
      <c r="Q4474" s="14">
        <f>G4474*$G$11</f>
        <v>130</v>
      </c>
      <c r="R4474" s="14">
        <f>H4474*$H$11</f>
        <v>0</v>
      </c>
      <c r="S4474" s="14">
        <f>(N4474/100)*(I4474*$I$11)+(N4474/100)*(J4474*$J$11)</f>
        <v>90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204.75</v>
      </c>
      <c r="W4474" s="14">
        <f>(R4474/100)*(K4474*$K$11)+(R4474/100)*(L4474*$L$11)</f>
        <v>0</v>
      </c>
      <c r="X4474" s="14">
        <f t="shared" si="1384"/>
        <v>150</v>
      </c>
      <c r="Y4474" s="14">
        <f t="shared" si="1385"/>
        <v>0</v>
      </c>
      <c r="Z4474" s="14">
        <f t="shared" si="1386"/>
        <v>0</v>
      </c>
      <c r="AA4474" s="14">
        <f t="shared" si="1387"/>
        <v>334.75</v>
      </c>
      <c r="AB4474" s="14">
        <f t="shared" si="1389"/>
        <v>0</v>
      </c>
      <c r="AC4474" s="15">
        <f t="shared" si="1388"/>
        <v>484.8</v>
      </c>
      <c r="AD4474" s="48">
        <f>(ROUND(AC4474-AC4466,1)/AC4466)</f>
        <v>0.2928</v>
      </c>
      <c r="AE4474" s="113"/>
      <c r="AF4474" s="60"/>
    </row>
    <row r="4475" spans="1:32">
      <c r="A4475" s="99" t="s">
        <v>846</v>
      </c>
      <c r="B4475" s="87"/>
      <c r="C4475" s="21" t="s">
        <v>4</v>
      </c>
      <c r="D4475" s="12">
        <v>50</v>
      </c>
      <c r="E4475" s="12">
        <v>0</v>
      </c>
      <c r="F4475" s="12">
        <v>0</v>
      </c>
      <c r="G4475" s="12">
        <v>0</v>
      </c>
      <c r="H4475" s="12">
        <v>100</v>
      </c>
      <c r="I4475" s="13">
        <v>30</v>
      </c>
      <c r="J4475" s="13">
        <v>70</v>
      </c>
      <c r="K4475" s="13">
        <v>52.5</v>
      </c>
      <c r="L4475" s="13">
        <v>52.5</v>
      </c>
      <c r="M4475" s="13">
        <v>0</v>
      </c>
      <c r="N4475" s="14">
        <f>D4475*$D$12</f>
        <v>60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130</v>
      </c>
      <c r="S4475" s="14">
        <f>(N4475/100)*(I4475*$I$12)+(N4475/100)*(J4475*$J$12)</f>
        <v>90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204.75</v>
      </c>
      <c r="X4475" s="14">
        <f t="shared" si="1384"/>
        <v>150</v>
      </c>
      <c r="Y4475" s="14">
        <f t="shared" si="1385"/>
        <v>0</v>
      </c>
      <c r="Z4475" s="14">
        <f t="shared" si="1386"/>
        <v>0</v>
      </c>
      <c r="AA4475" s="14">
        <f t="shared" si="1387"/>
        <v>0</v>
      </c>
      <c r="AB4475" s="14">
        <f t="shared" si="1389"/>
        <v>334.75</v>
      </c>
      <c r="AC4475" s="15">
        <f t="shared" si="1388"/>
        <v>484.8</v>
      </c>
      <c r="AD4475" s="48">
        <f>(ROUND(AC4475-AC4466,1)/AC4466)</f>
        <v>0.2928</v>
      </c>
      <c r="AE4475" s="113"/>
      <c r="AF4475" s="60"/>
    </row>
    <row r="4476" spans="1:32">
      <c r="A4476" s="99" t="s">
        <v>847</v>
      </c>
      <c r="B4476" s="87"/>
      <c r="C4476" s="21" t="s">
        <v>327</v>
      </c>
      <c r="D4476" s="12">
        <v>100</v>
      </c>
      <c r="E4476" s="12">
        <v>0</v>
      </c>
      <c r="F4476" s="12">
        <v>0</v>
      </c>
      <c r="G4476" s="12">
        <v>0</v>
      </c>
      <c r="H4476" s="12">
        <v>0</v>
      </c>
      <c r="I4476" s="13">
        <v>30</v>
      </c>
      <c r="J4476" s="13">
        <v>70</v>
      </c>
      <c r="K4476" s="13">
        <v>0</v>
      </c>
      <c r="L4476" s="13">
        <v>0</v>
      </c>
      <c r="M4476" s="13">
        <v>79</v>
      </c>
      <c r="N4476" s="14">
        <f>D4476*$D$13</f>
        <v>130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349.05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4"/>
        <v>479.05</v>
      </c>
      <c r="Y4476" s="14">
        <f t="shared" si="1385"/>
        <v>0</v>
      </c>
      <c r="Z4476" s="14">
        <f t="shared" si="1386"/>
        <v>0</v>
      </c>
      <c r="AA4476" s="14">
        <f t="shared" si="1387"/>
        <v>0</v>
      </c>
      <c r="AB4476" s="14">
        <f t="shared" si="1389"/>
        <v>0</v>
      </c>
      <c r="AC4476" s="15">
        <f t="shared" si="1388"/>
        <v>479.1</v>
      </c>
      <c r="AD4476" s="48">
        <f>(ROUND(AC4476-AC4466,1)/AC4466)</f>
        <v>0.27759999999999996</v>
      </c>
      <c r="AE4476" s="113"/>
      <c r="AF4476" s="60"/>
    </row>
    <row r="4477" spans="1:32">
      <c r="A4477" s="99" t="s">
        <v>848</v>
      </c>
      <c r="B4477" s="87"/>
      <c r="C4477" s="21" t="s">
        <v>328</v>
      </c>
      <c r="D4477" s="12">
        <v>100</v>
      </c>
      <c r="E4477" s="12">
        <v>0</v>
      </c>
      <c r="F4477" s="12">
        <v>0</v>
      </c>
      <c r="G4477" s="12">
        <v>0</v>
      </c>
      <c r="H4477" s="12">
        <v>0</v>
      </c>
      <c r="I4477" s="13">
        <v>30</v>
      </c>
      <c r="J4477" s="13">
        <v>70</v>
      </c>
      <c r="K4477" s="13">
        <v>79</v>
      </c>
      <c r="L4477" s="13">
        <v>0</v>
      </c>
      <c r="M4477" s="13">
        <v>0</v>
      </c>
      <c r="N4477" s="14">
        <f>D4477*$D$14</f>
        <v>130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349.05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4"/>
        <v>479.05</v>
      </c>
      <c r="Y4477" s="14">
        <f t="shared" si="1385"/>
        <v>0</v>
      </c>
      <c r="Z4477" s="14">
        <f t="shared" si="1386"/>
        <v>0</v>
      </c>
      <c r="AA4477" s="14">
        <f t="shared" si="1387"/>
        <v>0</v>
      </c>
      <c r="AB4477" s="14">
        <f t="shared" si="1389"/>
        <v>0</v>
      </c>
      <c r="AC4477" s="15">
        <f t="shared" si="1388"/>
        <v>479.1</v>
      </c>
      <c r="AD4477" s="48">
        <f>(ROUND(AC4477-AC4466,1)/AC4466)</f>
        <v>0.27759999999999996</v>
      </c>
      <c r="AE4477" s="113"/>
      <c r="AF4477" s="60"/>
    </row>
    <row r="4478" spans="1:32">
      <c r="A4478" s="99"/>
      <c r="B4478" s="87"/>
      <c r="C4478" s="21" t="s">
        <v>329</v>
      </c>
      <c r="D4478" s="12">
        <v>100</v>
      </c>
      <c r="E4478" s="12">
        <v>0</v>
      </c>
      <c r="F4478" s="12">
        <v>0</v>
      </c>
      <c r="G4478" s="12">
        <v>0</v>
      </c>
      <c r="H4478" s="12">
        <v>0</v>
      </c>
      <c r="I4478" s="13">
        <v>30</v>
      </c>
      <c r="J4478" s="13">
        <v>70</v>
      </c>
      <c r="K4478" s="13">
        <v>0</v>
      </c>
      <c r="L4478" s="13">
        <v>79</v>
      </c>
      <c r="M4478" s="13">
        <v>0</v>
      </c>
      <c r="N4478" s="14">
        <f>D4478*$D$15</f>
        <v>130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349.05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4"/>
        <v>479.05</v>
      </c>
      <c r="Y4478" s="14">
        <f t="shared" si="1385"/>
        <v>0</v>
      </c>
      <c r="Z4478" s="14">
        <f t="shared" si="1386"/>
        <v>0</v>
      </c>
      <c r="AA4478" s="14">
        <f t="shared" si="1387"/>
        <v>0</v>
      </c>
      <c r="AB4478" s="14">
        <f t="shared" si="1389"/>
        <v>0</v>
      </c>
      <c r="AC4478" s="15">
        <f t="shared" si="1388"/>
        <v>479.1</v>
      </c>
      <c r="AD4478" s="48">
        <f>(ROUND(AC4478-AC4466,1)/AC4466)</f>
        <v>0.27759999999999996</v>
      </c>
      <c r="AE4478" s="113"/>
      <c r="AF4478" s="60"/>
    </row>
    <row r="4479" spans="1:32">
      <c r="A4479" s="99"/>
      <c r="B4479" s="87"/>
      <c r="C4479" s="21" t="s">
        <v>325</v>
      </c>
      <c r="D4479" s="12">
        <v>100</v>
      </c>
      <c r="E4479" s="12">
        <v>0</v>
      </c>
      <c r="F4479" s="12">
        <v>0</v>
      </c>
      <c r="G4479" s="12">
        <v>0</v>
      </c>
      <c r="H4479" s="12">
        <v>0</v>
      </c>
      <c r="I4479" s="13">
        <v>30</v>
      </c>
      <c r="J4479" s="13">
        <v>98</v>
      </c>
      <c r="K4479" s="13">
        <v>0</v>
      </c>
      <c r="L4479" s="13">
        <v>0</v>
      </c>
      <c r="M4479" s="13">
        <v>0</v>
      </c>
      <c r="N4479" s="14">
        <f>D4479*$D$16</f>
        <v>130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332.02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4"/>
        <v>462.02</v>
      </c>
      <c r="Y4479" s="14">
        <f t="shared" si="1385"/>
        <v>0</v>
      </c>
      <c r="Z4479" s="14">
        <f t="shared" si="1386"/>
        <v>0</v>
      </c>
      <c r="AA4479" s="14">
        <f t="shared" si="1387"/>
        <v>0</v>
      </c>
      <c r="AB4479" s="14">
        <f t="shared" si="1389"/>
        <v>0</v>
      </c>
      <c r="AC4479" s="15">
        <f t="shared" si="1388"/>
        <v>462</v>
      </c>
      <c r="AD4479" s="48">
        <f>(ROUND(AC4479-AC4466,1)/AC4466)</f>
        <v>0.23200000000000001</v>
      </c>
      <c r="AE4479" s="113"/>
      <c r="AF4479" s="60"/>
    </row>
    <row r="4480" spans="1:32">
      <c r="A4480" s="99"/>
      <c r="B4480" s="87"/>
      <c r="C4480" s="21" t="s">
        <v>326</v>
      </c>
      <c r="D4480" s="12">
        <v>100</v>
      </c>
      <c r="E4480" s="12">
        <v>0</v>
      </c>
      <c r="F4480" s="12">
        <v>0</v>
      </c>
      <c r="G4480" s="12">
        <v>0</v>
      </c>
      <c r="H4480" s="12">
        <v>0</v>
      </c>
      <c r="I4480" s="13">
        <v>68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D4480*$D$17</f>
        <v>130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294.31999999999994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4"/>
        <v>424.31999999999994</v>
      </c>
      <c r="Y4480" s="14">
        <f t="shared" si="1385"/>
        <v>0</v>
      </c>
      <c r="Z4480" s="14">
        <f t="shared" si="1386"/>
        <v>0</v>
      </c>
      <c r="AA4480" s="14">
        <f t="shared" si="1387"/>
        <v>0</v>
      </c>
      <c r="AB4480" s="14">
        <f t="shared" si="1389"/>
        <v>0</v>
      </c>
      <c r="AC4480" s="15">
        <f t="shared" si="1388"/>
        <v>424.3</v>
      </c>
      <c r="AD4480" s="48">
        <f>(ROUND(AC4480-AC4466,1)/AC4466)</f>
        <v>0.13146666666666665</v>
      </c>
      <c r="AE4480" s="113"/>
      <c r="AF4480" s="60"/>
    </row>
    <row r="4481" spans="1:32">
      <c r="A4481" s="106" t="s">
        <v>0</v>
      </c>
      <c r="B4481" s="88" t="s">
        <v>320</v>
      </c>
      <c r="C4481" s="50" t="s">
        <v>243</v>
      </c>
      <c r="D4481" s="11">
        <v>100</v>
      </c>
      <c r="E4481" s="11">
        <v>0</v>
      </c>
      <c r="F4481" s="11">
        <v>0</v>
      </c>
      <c r="G4481" s="11">
        <v>0</v>
      </c>
      <c r="H4481" s="11">
        <v>0</v>
      </c>
      <c r="I4481" s="51">
        <v>50</v>
      </c>
      <c r="J4481" s="51">
        <v>50</v>
      </c>
      <c r="K4481" s="51">
        <v>0</v>
      </c>
      <c r="L4481" s="51">
        <v>0</v>
      </c>
      <c r="M4481" s="51">
        <v>0</v>
      </c>
      <c r="N4481" s="52">
        <f>D4481*$D$3</f>
        <v>150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225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511" si="1390">N4481+S4481</f>
        <v>375</v>
      </c>
      <c r="Y4481" s="52">
        <f t="shared" ref="Y4481:Y4511" si="1391">O4481+T4481</f>
        <v>0</v>
      </c>
      <c r="Z4481" s="52">
        <f t="shared" ref="Z4481:Z4511" si="1392">P4481+U4481</f>
        <v>0</v>
      </c>
      <c r="AA4481" s="52">
        <f t="shared" ref="AA4481:AA4511" si="1393">Q4481+V4481</f>
        <v>0</v>
      </c>
      <c r="AB4481" s="52">
        <f t="shared" si="1389"/>
        <v>0</v>
      </c>
      <c r="AC4481" s="53">
        <f>ROUND(X4481+Y4481+Z4481+AA4481+AB4481,1)</f>
        <v>375</v>
      </c>
      <c r="AD4481" s="58">
        <v>0</v>
      </c>
      <c r="AE4481" s="113"/>
      <c r="AF4481" s="60"/>
    </row>
    <row r="4482" spans="1:32">
      <c r="A4482" s="99" t="s">
        <v>814</v>
      </c>
      <c r="B4482" s="89">
        <v>0</v>
      </c>
      <c r="C4482" s="21" t="s">
        <v>324</v>
      </c>
      <c r="D4482" s="12">
        <v>100</v>
      </c>
      <c r="E4482" s="12">
        <v>0</v>
      </c>
      <c r="F4482" s="12">
        <v>0</v>
      </c>
      <c r="G4482" s="12">
        <v>0</v>
      </c>
      <c r="H4482" s="12">
        <v>0</v>
      </c>
      <c r="I4482" s="13">
        <v>71</v>
      </c>
      <c r="J4482" s="13">
        <v>71</v>
      </c>
      <c r="K4482" s="13">
        <v>0</v>
      </c>
      <c r="L4482" s="13">
        <v>0</v>
      </c>
      <c r="M4482" s="13">
        <v>0</v>
      </c>
      <c r="N4482" s="14">
        <f>D4482*$D$4</f>
        <v>130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332.28000000000003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90"/>
        <v>462.28000000000003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>R4482+W4482</f>
        <v>0</v>
      </c>
      <c r="AC4482" s="15">
        <f>ROUND(X4482+Y4482+Z4482+AA4482+AB4482,1)</f>
        <v>462.3</v>
      </c>
      <c r="AD4482" s="48">
        <f>(ROUND(AC4482-AC4481,1)/AC4481)</f>
        <v>0.23279999999999998</v>
      </c>
      <c r="AE4482" s="113"/>
      <c r="AF4482" s="60"/>
    </row>
    <row r="4483" spans="1:32">
      <c r="A4483" s="99" t="s">
        <v>815</v>
      </c>
      <c r="B4483" s="89">
        <v>0</v>
      </c>
      <c r="C4483" s="21" t="s">
        <v>849</v>
      </c>
      <c r="D4483" s="12">
        <v>100</v>
      </c>
      <c r="E4483" s="12">
        <v>0</v>
      </c>
      <c r="F4483" s="12">
        <v>0</v>
      </c>
      <c r="G4483" s="12">
        <v>0</v>
      </c>
      <c r="H4483" s="12">
        <v>0</v>
      </c>
      <c r="I4483" s="13">
        <v>50</v>
      </c>
      <c r="J4483" s="13">
        <v>50</v>
      </c>
      <c r="K4483" s="13">
        <v>0</v>
      </c>
      <c r="L4483" s="13">
        <v>0</v>
      </c>
      <c r="M4483" s="13">
        <v>0</v>
      </c>
      <c r="N4483" s="14">
        <f>D4483*$D$5</f>
        <v>140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210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90"/>
        <v>350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>R4483+W4483</f>
        <v>0</v>
      </c>
      <c r="AC4483" s="15">
        <f t="shared" ref="AC4483:AC4495" si="1394">ROUND(X4483+Y4483+Z4483+AA4483+AB4483,1)</f>
        <v>350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816</v>
      </c>
      <c r="B4484" s="89">
        <v>0</v>
      </c>
      <c r="C4484" s="21" t="s">
        <v>337</v>
      </c>
      <c r="D4484" s="12">
        <v>100</v>
      </c>
      <c r="E4484" s="12">
        <v>0</v>
      </c>
      <c r="F4484" s="12">
        <v>0</v>
      </c>
      <c r="G4484" s="12">
        <v>0</v>
      </c>
      <c r="H4484" s="12">
        <v>0</v>
      </c>
      <c r="I4484" s="13">
        <v>50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D4484*$D$6</f>
        <v>140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210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90"/>
        <v>350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ref="AB4484:AB4511" si="1395">R4484+W4484</f>
        <v>0</v>
      </c>
      <c r="AC4484" s="15">
        <f t="shared" si="1394"/>
        <v>350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817</v>
      </c>
      <c r="B4485" s="89">
        <v>0</v>
      </c>
      <c r="C4485" s="21" t="s">
        <v>338</v>
      </c>
      <c r="D4485" s="12">
        <v>100</v>
      </c>
      <c r="E4485" s="12">
        <v>0</v>
      </c>
      <c r="F4485" s="12">
        <v>0</v>
      </c>
      <c r="G4485" s="12">
        <v>0</v>
      </c>
      <c r="H4485" s="12">
        <v>0</v>
      </c>
      <c r="I4485" s="13">
        <v>50</v>
      </c>
      <c r="J4485" s="13">
        <v>50</v>
      </c>
      <c r="K4485" s="13">
        <v>0</v>
      </c>
      <c r="L4485" s="13">
        <v>0</v>
      </c>
      <c r="M4485" s="13">
        <v>0</v>
      </c>
      <c r="N4485" s="14">
        <f>D4485*$D$7</f>
        <v>140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210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90"/>
        <v>350</v>
      </c>
      <c r="Y4485" s="14">
        <f t="shared" si="1391"/>
        <v>0</v>
      </c>
      <c r="Z4485" s="14">
        <f t="shared" si="1392"/>
        <v>0</v>
      </c>
      <c r="AA4485" s="14">
        <f t="shared" si="1393"/>
        <v>0</v>
      </c>
      <c r="AB4485" s="14">
        <f t="shared" si="1395"/>
        <v>0</v>
      </c>
      <c r="AC4485" s="15">
        <f t="shared" si="1394"/>
        <v>350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666</v>
      </c>
      <c r="B4486" s="89"/>
      <c r="C4486" s="21" t="s">
        <v>339</v>
      </c>
      <c r="D4486" s="12">
        <v>100</v>
      </c>
      <c r="E4486" s="12">
        <v>0</v>
      </c>
      <c r="F4486" s="12">
        <v>0</v>
      </c>
      <c r="G4486" s="12">
        <v>0</v>
      </c>
      <c r="H4486" s="12">
        <v>0</v>
      </c>
      <c r="I4486" s="13">
        <v>50</v>
      </c>
      <c r="J4486" s="13">
        <v>50</v>
      </c>
      <c r="K4486" s="13">
        <v>0</v>
      </c>
      <c r="L4486" s="13">
        <v>0</v>
      </c>
      <c r="M4486" s="13">
        <v>0</v>
      </c>
      <c r="N4486" s="14">
        <f>D4486*$D$8</f>
        <v>140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210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90"/>
        <v>350</v>
      </c>
      <c r="Y4486" s="14">
        <f t="shared" si="1391"/>
        <v>0</v>
      </c>
      <c r="Z4486" s="14">
        <f t="shared" si="1392"/>
        <v>0</v>
      </c>
      <c r="AA4486" s="14">
        <f t="shared" si="1393"/>
        <v>0</v>
      </c>
      <c r="AB4486" s="14">
        <f t="shared" si="1395"/>
        <v>0</v>
      </c>
      <c r="AC4486" s="15">
        <f t="shared" si="1394"/>
        <v>350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605</v>
      </c>
      <c r="B4487" s="89"/>
      <c r="C4487" s="21" t="s">
        <v>1</v>
      </c>
      <c r="D4487" s="12">
        <v>50</v>
      </c>
      <c r="E4487" s="12">
        <v>100</v>
      </c>
      <c r="F4487" s="12">
        <v>0</v>
      </c>
      <c r="G4487" s="12">
        <v>0</v>
      </c>
      <c r="H4487" s="12">
        <v>0</v>
      </c>
      <c r="I4487" s="13">
        <v>50</v>
      </c>
      <c r="J4487" s="13">
        <v>50</v>
      </c>
      <c r="K4487" s="13">
        <v>105</v>
      </c>
      <c r="L4487" s="13">
        <v>0</v>
      </c>
      <c r="M4487" s="13">
        <v>0</v>
      </c>
      <c r="N4487" s="14">
        <f>D4487*$D$9</f>
        <v>60</v>
      </c>
      <c r="O4487" s="14">
        <f>E4487*$E$9</f>
        <v>130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90</v>
      </c>
      <c r="T4487" s="14">
        <f>(O4487/100)*(K4487*$K$9)</f>
        <v>204.75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90"/>
        <v>150</v>
      </c>
      <c r="Y4487" s="14">
        <f t="shared" si="1391"/>
        <v>334.75</v>
      </c>
      <c r="Z4487" s="14">
        <f t="shared" si="1392"/>
        <v>0</v>
      </c>
      <c r="AA4487" s="14">
        <f t="shared" si="1393"/>
        <v>0</v>
      </c>
      <c r="AB4487" s="14">
        <f t="shared" si="1395"/>
        <v>0</v>
      </c>
      <c r="AC4487" s="15">
        <f t="shared" si="1394"/>
        <v>484.8</v>
      </c>
      <c r="AD4487" s="48">
        <f>(ROUND(AC4487-AC4481,1)/AC4481)</f>
        <v>0.2928</v>
      </c>
      <c r="AE4487" s="113"/>
      <c r="AF4487" s="60"/>
    </row>
    <row r="4488" spans="1:32">
      <c r="A4488" s="99" t="s">
        <v>844</v>
      </c>
      <c r="B4488" s="89"/>
      <c r="C4488" s="21" t="s">
        <v>2</v>
      </c>
      <c r="D4488" s="12">
        <v>50</v>
      </c>
      <c r="E4488" s="12">
        <v>0</v>
      </c>
      <c r="F4488" s="12">
        <v>100</v>
      </c>
      <c r="G4488" s="12">
        <v>0</v>
      </c>
      <c r="H4488" s="12">
        <v>0</v>
      </c>
      <c r="I4488" s="13">
        <v>50</v>
      </c>
      <c r="J4488" s="13">
        <v>50</v>
      </c>
      <c r="K4488" s="13">
        <v>52.5</v>
      </c>
      <c r="L4488" s="13">
        <v>52.5</v>
      </c>
      <c r="M4488" s="13">
        <v>0</v>
      </c>
      <c r="N4488" s="14">
        <f>D4488*$D$10</f>
        <v>60</v>
      </c>
      <c r="O4488" s="14">
        <f>E4488*$E$10</f>
        <v>0</v>
      </c>
      <c r="P4488" s="14">
        <f>F4488*$F$10</f>
        <v>130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90</v>
      </c>
      <c r="T4488" s="14">
        <f>(O4488/100)*(K4488*$J$10)</f>
        <v>0</v>
      </c>
      <c r="U4488" s="14">
        <f>(P4488/100)*(K4488*$K$10)+(P4488/100)*(L4488*$L$10)</f>
        <v>204.75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90"/>
        <v>150</v>
      </c>
      <c r="Y4488" s="14">
        <f t="shared" si="1391"/>
        <v>0</v>
      </c>
      <c r="Z4488" s="14">
        <f t="shared" si="1392"/>
        <v>334.75</v>
      </c>
      <c r="AA4488" s="14">
        <f t="shared" si="1393"/>
        <v>0</v>
      </c>
      <c r="AB4488" s="14">
        <f t="shared" si="1395"/>
        <v>0</v>
      </c>
      <c r="AC4488" s="15">
        <f t="shared" si="1394"/>
        <v>484.8</v>
      </c>
      <c r="AD4488" s="48">
        <f>(ROUND(AC4488-AC4481,1)/AC4481)</f>
        <v>0.2928</v>
      </c>
      <c r="AE4488" s="113"/>
      <c r="AF4488" s="60"/>
    </row>
    <row r="4489" spans="1:32">
      <c r="A4489" s="99" t="s">
        <v>845</v>
      </c>
      <c r="B4489" s="89"/>
      <c r="C4489" s="21" t="s">
        <v>3</v>
      </c>
      <c r="D4489" s="12">
        <v>50</v>
      </c>
      <c r="E4489" s="12">
        <v>0</v>
      </c>
      <c r="F4489" s="12">
        <v>0</v>
      </c>
      <c r="G4489" s="12">
        <v>100</v>
      </c>
      <c r="H4489" s="12">
        <v>0</v>
      </c>
      <c r="I4489" s="13">
        <v>50</v>
      </c>
      <c r="J4489" s="13">
        <v>50</v>
      </c>
      <c r="K4489" s="13">
        <v>0</v>
      </c>
      <c r="L4489" s="13">
        <v>105</v>
      </c>
      <c r="M4489" s="13">
        <v>0</v>
      </c>
      <c r="N4489" s="14">
        <f>D4489*$D$11</f>
        <v>60</v>
      </c>
      <c r="O4489" s="14">
        <f>E4489*$E$11</f>
        <v>0</v>
      </c>
      <c r="P4489" s="14">
        <f>F4489*$F$11</f>
        <v>0</v>
      </c>
      <c r="Q4489" s="14">
        <f>G4489*$G$11</f>
        <v>130</v>
      </c>
      <c r="R4489" s="14">
        <f>H4489*$H$11</f>
        <v>0</v>
      </c>
      <c r="S4489" s="14">
        <f>(N4489/100)*(I4489*$I$11)+(N4489/100)*(J4489*$J$11)</f>
        <v>90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204.75</v>
      </c>
      <c r="W4489" s="14">
        <f>(R4489/100)*(K4489*$K$11)+(R4489/100)*(L4489*$L$11)</f>
        <v>0</v>
      </c>
      <c r="X4489" s="14">
        <f t="shared" si="1390"/>
        <v>150</v>
      </c>
      <c r="Y4489" s="14">
        <f t="shared" si="1391"/>
        <v>0</v>
      </c>
      <c r="Z4489" s="14">
        <f t="shared" si="1392"/>
        <v>0</v>
      </c>
      <c r="AA4489" s="14">
        <f t="shared" si="1393"/>
        <v>334.75</v>
      </c>
      <c r="AB4489" s="14">
        <f t="shared" si="1395"/>
        <v>0</v>
      </c>
      <c r="AC4489" s="15">
        <f t="shared" si="1394"/>
        <v>484.8</v>
      </c>
      <c r="AD4489" s="48">
        <f>(ROUND(AC4489-AC4481,1)/AC4481)</f>
        <v>0.2928</v>
      </c>
      <c r="AE4489" s="113"/>
      <c r="AF4489" s="60"/>
    </row>
    <row r="4490" spans="1:32">
      <c r="A4490" s="99" t="s">
        <v>846</v>
      </c>
      <c r="B4490" s="89"/>
      <c r="C4490" s="21" t="s">
        <v>4</v>
      </c>
      <c r="D4490" s="12">
        <v>50</v>
      </c>
      <c r="E4490" s="12">
        <v>0</v>
      </c>
      <c r="F4490" s="12">
        <v>0</v>
      </c>
      <c r="G4490" s="12">
        <v>0</v>
      </c>
      <c r="H4490" s="12">
        <v>100</v>
      </c>
      <c r="I4490" s="13">
        <v>50</v>
      </c>
      <c r="J4490" s="13">
        <v>50</v>
      </c>
      <c r="K4490" s="13">
        <v>52.5</v>
      </c>
      <c r="L4490" s="13">
        <v>52.5</v>
      </c>
      <c r="M4490" s="13">
        <v>0</v>
      </c>
      <c r="N4490" s="14">
        <f>D4490*$D$12</f>
        <v>60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130</v>
      </c>
      <c r="S4490" s="14">
        <f>(N4490/100)*(I4490*$I$12)+(N4490/100)*(J4490*$J$12)</f>
        <v>90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204.75</v>
      </c>
      <c r="X4490" s="14">
        <f t="shared" si="1390"/>
        <v>150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5"/>
        <v>334.75</v>
      </c>
      <c r="AC4490" s="15">
        <f t="shared" si="1394"/>
        <v>484.8</v>
      </c>
      <c r="AD4490" s="48">
        <f>(ROUND(AC4490-AC4481,1)/AC4481)</f>
        <v>0.2928</v>
      </c>
      <c r="AE4490" s="113"/>
      <c r="AF4490" s="60"/>
    </row>
    <row r="4491" spans="1:32">
      <c r="A4491" s="99" t="s">
        <v>847</v>
      </c>
      <c r="B4491" s="89"/>
      <c r="C4491" s="21" t="s">
        <v>327</v>
      </c>
      <c r="D4491" s="12">
        <v>100</v>
      </c>
      <c r="E4491" s="12">
        <v>0</v>
      </c>
      <c r="F4491" s="12">
        <v>0</v>
      </c>
      <c r="G4491" s="12">
        <v>0</v>
      </c>
      <c r="H4491" s="12">
        <v>0</v>
      </c>
      <c r="I4491" s="13">
        <v>50</v>
      </c>
      <c r="J4491" s="13">
        <v>50</v>
      </c>
      <c r="K4491" s="13">
        <v>0</v>
      </c>
      <c r="L4491" s="13">
        <v>0</v>
      </c>
      <c r="M4491" s="13">
        <v>80</v>
      </c>
      <c r="N4491" s="14">
        <f>D4491*$D$13</f>
        <v>130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351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90"/>
        <v>481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5"/>
        <v>0</v>
      </c>
      <c r="AC4491" s="15">
        <f t="shared" si="1394"/>
        <v>481</v>
      </c>
      <c r="AD4491" s="48">
        <f>(ROUND(AC4491-AC4481,1)/AC4481)</f>
        <v>0.28266666666666668</v>
      </c>
      <c r="AE4491" s="113"/>
      <c r="AF4491" s="60"/>
    </row>
    <row r="4492" spans="1:32">
      <c r="A4492" s="99" t="s">
        <v>848</v>
      </c>
      <c r="B4492" s="89"/>
      <c r="C4492" s="21" t="s">
        <v>328</v>
      </c>
      <c r="D4492" s="12">
        <v>100</v>
      </c>
      <c r="E4492" s="12">
        <v>0</v>
      </c>
      <c r="F4492" s="12">
        <v>0</v>
      </c>
      <c r="G4492" s="12">
        <v>0</v>
      </c>
      <c r="H4492" s="12">
        <v>0</v>
      </c>
      <c r="I4492" s="13">
        <v>50</v>
      </c>
      <c r="J4492" s="13">
        <v>50</v>
      </c>
      <c r="K4492" s="13">
        <v>80</v>
      </c>
      <c r="L4492" s="13">
        <v>0</v>
      </c>
      <c r="M4492" s="13">
        <v>0</v>
      </c>
      <c r="N4492" s="14">
        <f>D4492*$D$14</f>
        <v>130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351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90"/>
        <v>481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5"/>
        <v>0</v>
      </c>
      <c r="AC4492" s="15">
        <f t="shared" si="1394"/>
        <v>481</v>
      </c>
      <c r="AD4492" s="48">
        <f>(ROUND(AC4492-AC4481,1)/AC4481)</f>
        <v>0.28266666666666668</v>
      </c>
      <c r="AE4492" s="113"/>
      <c r="AF4492" s="60"/>
    </row>
    <row r="4493" spans="1:32">
      <c r="A4493" s="99"/>
      <c r="B4493" s="89"/>
      <c r="C4493" s="21" t="s">
        <v>329</v>
      </c>
      <c r="D4493" s="12">
        <v>100</v>
      </c>
      <c r="E4493" s="12">
        <v>0</v>
      </c>
      <c r="F4493" s="12">
        <v>0</v>
      </c>
      <c r="G4493" s="12">
        <v>0</v>
      </c>
      <c r="H4493" s="12">
        <v>0</v>
      </c>
      <c r="I4493" s="13">
        <v>50</v>
      </c>
      <c r="J4493" s="13">
        <v>50</v>
      </c>
      <c r="K4493" s="13">
        <v>0</v>
      </c>
      <c r="L4493" s="13">
        <v>80</v>
      </c>
      <c r="M4493" s="13">
        <v>0</v>
      </c>
      <c r="N4493" s="14">
        <f>D4493*$D$15</f>
        <v>130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351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90"/>
        <v>481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5"/>
        <v>0</v>
      </c>
      <c r="AC4493" s="15">
        <f t="shared" si="1394"/>
        <v>481</v>
      </c>
      <c r="AD4493" s="48">
        <f>(ROUND(AC4493-AC4481,1)/AC4481)</f>
        <v>0.28266666666666668</v>
      </c>
      <c r="AE4493" s="113"/>
      <c r="AF4493" s="60"/>
    </row>
    <row r="4494" spans="1:32">
      <c r="A4494" s="99"/>
      <c r="B4494" s="89"/>
      <c r="C4494" s="21" t="s">
        <v>325</v>
      </c>
      <c r="D4494" s="12">
        <v>100</v>
      </c>
      <c r="E4494" s="12">
        <v>0</v>
      </c>
      <c r="F4494" s="12">
        <v>0</v>
      </c>
      <c r="G4494" s="12">
        <v>0</v>
      </c>
      <c r="H4494" s="12">
        <v>0</v>
      </c>
      <c r="I4494" s="13">
        <v>50</v>
      </c>
      <c r="J4494" s="13">
        <v>82</v>
      </c>
      <c r="K4494" s="13">
        <v>0</v>
      </c>
      <c r="L4494" s="13">
        <v>0</v>
      </c>
      <c r="M4494" s="13">
        <v>0</v>
      </c>
      <c r="N4494" s="14">
        <f>D4494*$D$16</f>
        <v>130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310.18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90"/>
        <v>440.18</v>
      </c>
      <c r="Y4494" s="14">
        <f t="shared" si="1391"/>
        <v>0</v>
      </c>
      <c r="Z4494" s="14">
        <f t="shared" si="1392"/>
        <v>0</v>
      </c>
      <c r="AA4494" s="14">
        <f t="shared" si="1393"/>
        <v>0</v>
      </c>
      <c r="AB4494" s="14">
        <f t="shared" si="1395"/>
        <v>0</v>
      </c>
      <c r="AC4494" s="15">
        <f t="shared" si="1394"/>
        <v>440.2</v>
      </c>
      <c r="AD4494" s="48">
        <f>(ROUND(AC4494-AC4481,1)/AC4481)</f>
        <v>0.17386666666666667</v>
      </c>
      <c r="AE4494" s="113"/>
      <c r="AF4494" s="60"/>
    </row>
    <row r="4495" spans="1:32">
      <c r="A4495" s="99"/>
      <c r="B4495" s="89"/>
      <c r="C4495" s="21" t="s">
        <v>326</v>
      </c>
      <c r="D4495" s="12">
        <v>100</v>
      </c>
      <c r="E4495" s="12">
        <v>0</v>
      </c>
      <c r="F4495" s="12">
        <v>0</v>
      </c>
      <c r="G4495" s="12">
        <v>0</v>
      </c>
      <c r="H4495" s="12">
        <v>0</v>
      </c>
      <c r="I4495" s="13">
        <v>82</v>
      </c>
      <c r="J4495" s="13">
        <v>50</v>
      </c>
      <c r="K4495" s="13">
        <v>0</v>
      </c>
      <c r="L4495" s="13">
        <v>0</v>
      </c>
      <c r="M4495" s="13">
        <v>0</v>
      </c>
      <c r="N4495" s="14">
        <f>D4495*$D$17</f>
        <v>130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310.18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90"/>
        <v>440.18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 t="shared" si="1395"/>
        <v>0</v>
      </c>
      <c r="AC4495" s="15">
        <f t="shared" si="1394"/>
        <v>440.2</v>
      </c>
      <c r="AD4495" s="48">
        <f>(ROUND(AC4495-AC4481,1)/AC4481)</f>
        <v>0.17386666666666667</v>
      </c>
      <c r="AE4495" s="113"/>
      <c r="AF4495" s="60"/>
    </row>
    <row r="4496" spans="1:32">
      <c r="A4496" s="106" t="s">
        <v>0</v>
      </c>
      <c r="B4496" s="90" t="s">
        <v>200</v>
      </c>
      <c r="C4496" s="50" t="s">
        <v>241</v>
      </c>
      <c r="D4496" s="11">
        <v>112</v>
      </c>
      <c r="E4496" s="11">
        <v>0</v>
      </c>
      <c r="F4496" s="11">
        <v>0</v>
      </c>
      <c r="G4496" s="11">
        <v>0</v>
      </c>
      <c r="H4496" s="11">
        <v>0</v>
      </c>
      <c r="I4496" s="51">
        <v>30</v>
      </c>
      <c r="J4496" s="51">
        <v>70</v>
      </c>
      <c r="K4496" s="51">
        <v>0</v>
      </c>
      <c r="L4496" s="51">
        <v>0</v>
      </c>
      <c r="M4496" s="51">
        <v>0</v>
      </c>
      <c r="N4496" s="52">
        <f>D4496*$D$3</f>
        <v>168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252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si="1390"/>
        <v>420</v>
      </c>
      <c r="Y4496" s="52">
        <f t="shared" si="1391"/>
        <v>0</v>
      </c>
      <c r="Z4496" s="52">
        <f t="shared" si="1392"/>
        <v>0</v>
      </c>
      <c r="AA4496" s="52">
        <f t="shared" si="1393"/>
        <v>0</v>
      </c>
      <c r="AB4496" s="52">
        <f t="shared" si="1395"/>
        <v>0</v>
      </c>
      <c r="AC4496" s="53">
        <f>ROUND(X4496+Y4496+Z4496+AA4496+AB4496,1)</f>
        <v>420</v>
      </c>
      <c r="AD4496" s="58"/>
      <c r="AE4496" s="113"/>
      <c r="AF4496" s="60"/>
    </row>
    <row r="4497" spans="1:33">
      <c r="A4497" s="99" t="s">
        <v>814</v>
      </c>
      <c r="B4497" s="91">
        <v>8</v>
      </c>
      <c r="C4497" s="21" t="s">
        <v>324</v>
      </c>
      <c r="D4497" s="12">
        <v>112</v>
      </c>
      <c r="E4497" s="12">
        <v>0</v>
      </c>
      <c r="F4497" s="12">
        <v>0</v>
      </c>
      <c r="G4497" s="12">
        <v>0</v>
      </c>
      <c r="H4497" s="12">
        <v>0</v>
      </c>
      <c r="I4497" s="13">
        <v>47</v>
      </c>
      <c r="J4497" s="13">
        <v>86</v>
      </c>
      <c r="K4497" s="13">
        <v>0</v>
      </c>
      <c r="L4497" s="13">
        <v>0</v>
      </c>
      <c r="M4497" s="13">
        <v>0</v>
      </c>
      <c r="N4497" s="14">
        <f>D4497*$D$4</f>
        <v>145.6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348.56640000000004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90"/>
        <v>494.16640000000007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>R4497+W4497</f>
        <v>0</v>
      </c>
      <c r="AC4497" s="15">
        <f>ROUND(X4497+Y4497+Z4497+AA4497+AB4497,1)</f>
        <v>494.2</v>
      </c>
      <c r="AD4497" s="48">
        <f>(ROUND(AC4497-AC4496,1)/AC4496)</f>
        <v>0.17666666666666667</v>
      </c>
      <c r="AE4497" s="113"/>
      <c r="AF4497" s="60"/>
    </row>
    <row r="4498" spans="1:33">
      <c r="A4498" s="99" t="s">
        <v>815</v>
      </c>
      <c r="B4498" s="91">
        <v>18</v>
      </c>
      <c r="C4498" s="21" t="s">
        <v>849</v>
      </c>
      <c r="D4498" s="12">
        <v>112</v>
      </c>
      <c r="E4498" s="12">
        <v>0</v>
      </c>
      <c r="F4498" s="12">
        <v>0</v>
      </c>
      <c r="G4498" s="12">
        <v>0</v>
      </c>
      <c r="H4498" s="12">
        <v>0</v>
      </c>
      <c r="I4498" s="13">
        <v>30</v>
      </c>
      <c r="J4498" s="13">
        <v>70</v>
      </c>
      <c r="K4498" s="13">
        <v>0</v>
      </c>
      <c r="L4498" s="13">
        <v>0</v>
      </c>
      <c r="M4498" s="13">
        <v>0</v>
      </c>
      <c r="N4498" s="14">
        <f>D4498*$D$5</f>
        <v>156.79999999999998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235.2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90"/>
        <v>392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>R4498+W4498</f>
        <v>0</v>
      </c>
      <c r="AC4498" s="15">
        <f t="shared" ref="AC4498:AC4510" si="1396">ROUND(X4498+Y4498+Z4498+AA4498+AB4498,1)</f>
        <v>392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816</v>
      </c>
      <c r="B4499" s="91">
        <v>0</v>
      </c>
      <c r="C4499" s="21" t="s">
        <v>337</v>
      </c>
      <c r="D4499" s="12">
        <v>112</v>
      </c>
      <c r="E4499" s="12">
        <v>0</v>
      </c>
      <c r="F4499" s="12">
        <v>0</v>
      </c>
      <c r="G4499" s="12">
        <v>0</v>
      </c>
      <c r="H4499" s="12">
        <v>0</v>
      </c>
      <c r="I4499" s="13">
        <v>30</v>
      </c>
      <c r="J4499" s="13">
        <v>70</v>
      </c>
      <c r="K4499" s="13">
        <v>0</v>
      </c>
      <c r="L4499" s="13">
        <v>0</v>
      </c>
      <c r="M4499" s="13">
        <v>0</v>
      </c>
      <c r="N4499" s="14">
        <f>D4499*$D$6</f>
        <v>156.79999999999998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235.2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90"/>
        <v>392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ref="AB4499:AB4510" si="1397">R4499+W4499</f>
        <v>0</v>
      </c>
      <c r="AC4499" s="15">
        <f t="shared" si="1396"/>
        <v>392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817</v>
      </c>
      <c r="B4500" s="91">
        <v>0</v>
      </c>
      <c r="C4500" s="21" t="s">
        <v>338</v>
      </c>
      <c r="D4500" s="12">
        <v>112</v>
      </c>
      <c r="E4500" s="12">
        <v>0</v>
      </c>
      <c r="F4500" s="12">
        <v>0</v>
      </c>
      <c r="G4500" s="12">
        <v>0</v>
      </c>
      <c r="H4500" s="12">
        <v>0</v>
      </c>
      <c r="I4500" s="13">
        <v>30</v>
      </c>
      <c r="J4500" s="13">
        <v>70</v>
      </c>
      <c r="K4500" s="13">
        <v>0</v>
      </c>
      <c r="L4500" s="13">
        <v>0</v>
      </c>
      <c r="M4500" s="13">
        <v>0</v>
      </c>
      <c r="N4500" s="14">
        <f>D4500*$D$7</f>
        <v>156.79999999999998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235.2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90"/>
        <v>392</v>
      </c>
      <c r="Y4500" s="14">
        <f t="shared" si="1391"/>
        <v>0</v>
      </c>
      <c r="Z4500" s="14">
        <f t="shared" si="1392"/>
        <v>0</v>
      </c>
      <c r="AA4500" s="14">
        <f t="shared" si="1393"/>
        <v>0</v>
      </c>
      <c r="AB4500" s="14">
        <f t="shared" si="1397"/>
        <v>0</v>
      </c>
      <c r="AC4500" s="15">
        <f t="shared" si="1396"/>
        <v>392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666</v>
      </c>
      <c r="B4501" s="91"/>
      <c r="C4501" s="21" t="s">
        <v>339</v>
      </c>
      <c r="D4501" s="12">
        <v>112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70</v>
      </c>
      <c r="K4501" s="13">
        <v>0</v>
      </c>
      <c r="L4501" s="13">
        <v>0</v>
      </c>
      <c r="M4501" s="13">
        <v>0</v>
      </c>
      <c r="N4501" s="14">
        <f>D4501*$D$8</f>
        <v>156.79999999999998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235.2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90"/>
        <v>392</v>
      </c>
      <c r="Y4501" s="14">
        <f t="shared" si="1391"/>
        <v>0</v>
      </c>
      <c r="Z4501" s="14">
        <f t="shared" si="1392"/>
        <v>0</v>
      </c>
      <c r="AA4501" s="14">
        <f t="shared" si="1393"/>
        <v>0</v>
      </c>
      <c r="AB4501" s="14">
        <f t="shared" si="1397"/>
        <v>0</v>
      </c>
      <c r="AC4501" s="15">
        <f t="shared" si="1396"/>
        <v>392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605</v>
      </c>
      <c r="B4502" s="91"/>
      <c r="C4502" s="21" t="s">
        <v>1</v>
      </c>
      <c r="D4502" s="12">
        <v>56</v>
      </c>
      <c r="E4502" s="12">
        <v>112</v>
      </c>
      <c r="F4502" s="12">
        <v>0</v>
      </c>
      <c r="G4502" s="12">
        <v>0</v>
      </c>
      <c r="H4502" s="12">
        <v>0</v>
      </c>
      <c r="I4502" s="13">
        <v>30</v>
      </c>
      <c r="J4502" s="13">
        <v>70</v>
      </c>
      <c r="K4502" s="13">
        <v>105</v>
      </c>
      <c r="L4502" s="13">
        <v>0</v>
      </c>
      <c r="M4502" s="13">
        <v>0</v>
      </c>
      <c r="N4502" s="14">
        <f>D4502*$D$9</f>
        <v>67.2</v>
      </c>
      <c r="O4502" s="14">
        <f>E4502*$E$9</f>
        <v>145.6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100.80000000000001</v>
      </c>
      <c r="T4502" s="14">
        <f>(O4502/100)*(K4502*$K$9)</f>
        <v>229.32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90"/>
        <v>168</v>
      </c>
      <c r="Y4502" s="14">
        <f t="shared" si="1391"/>
        <v>374.91999999999996</v>
      </c>
      <c r="Z4502" s="14">
        <f t="shared" si="1392"/>
        <v>0</v>
      </c>
      <c r="AA4502" s="14">
        <f t="shared" si="1393"/>
        <v>0</v>
      </c>
      <c r="AB4502" s="14">
        <f t="shared" si="1397"/>
        <v>0</v>
      </c>
      <c r="AC4502" s="15">
        <f t="shared" si="1396"/>
        <v>542.9</v>
      </c>
      <c r="AD4502" s="48">
        <f>(ROUND(AC4502-AC4496,1)/AC4496)</f>
        <v>0.29261904761904761</v>
      </c>
      <c r="AE4502" s="113"/>
      <c r="AF4502" s="60"/>
    </row>
    <row r="4503" spans="1:33">
      <c r="A4503" s="99" t="s">
        <v>844</v>
      </c>
      <c r="B4503" s="91"/>
      <c r="C4503" s="21" t="s">
        <v>2</v>
      </c>
      <c r="D4503" s="12">
        <v>56</v>
      </c>
      <c r="E4503" s="12">
        <v>0</v>
      </c>
      <c r="F4503" s="12">
        <v>112</v>
      </c>
      <c r="G4503" s="12">
        <v>0</v>
      </c>
      <c r="H4503" s="12">
        <v>0</v>
      </c>
      <c r="I4503" s="13">
        <v>30</v>
      </c>
      <c r="J4503" s="13">
        <v>70</v>
      </c>
      <c r="K4503" s="13">
        <v>52.5</v>
      </c>
      <c r="L4503" s="13">
        <v>52.5</v>
      </c>
      <c r="M4503" s="13">
        <v>0</v>
      </c>
      <c r="N4503" s="14">
        <f>D4503*$D$10</f>
        <v>67.2</v>
      </c>
      <c r="O4503" s="14">
        <f>E4503*$E$10</f>
        <v>0</v>
      </c>
      <c r="P4503" s="14">
        <f>F4503*$F$10</f>
        <v>145.6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100.80000000000001</v>
      </c>
      <c r="T4503" s="14">
        <f>(O4503/100)*(K4503*$J$10)</f>
        <v>0</v>
      </c>
      <c r="U4503" s="14">
        <f>(P4503/100)*(K4503*$K$10)+(P4503/100)*(L4503*$L$10)</f>
        <v>229.32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90"/>
        <v>168</v>
      </c>
      <c r="Y4503" s="14">
        <f t="shared" si="1391"/>
        <v>0</v>
      </c>
      <c r="Z4503" s="14">
        <f t="shared" si="1392"/>
        <v>374.91999999999996</v>
      </c>
      <c r="AA4503" s="14">
        <f t="shared" si="1393"/>
        <v>0</v>
      </c>
      <c r="AB4503" s="14">
        <f t="shared" si="1397"/>
        <v>0</v>
      </c>
      <c r="AC4503" s="15">
        <f t="shared" si="1396"/>
        <v>542.9</v>
      </c>
      <c r="AD4503" s="48">
        <f>(ROUND(AC4503-AC4496,1)/AC4496)</f>
        <v>0.29261904761904761</v>
      </c>
      <c r="AE4503" s="113"/>
      <c r="AF4503" s="60"/>
    </row>
    <row r="4504" spans="1:33">
      <c r="A4504" s="99" t="s">
        <v>845</v>
      </c>
      <c r="B4504" s="91"/>
      <c r="C4504" s="21" t="s">
        <v>3</v>
      </c>
      <c r="D4504" s="12">
        <v>56</v>
      </c>
      <c r="E4504" s="12">
        <v>0</v>
      </c>
      <c r="F4504" s="12">
        <v>0</v>
      </c>
      <c r="G4504" s="12">
        <v>112</v>
      </c>
      <c r="H4504" s="12">
        <v>0</v>
      </c>
      <c r="I4504" s="13">
        <v>30</v>
      </c>
      <c r="J4504" s="13">
        <v>70</v>
      </c>
      <c r="K4504" s="13">
        <v>0</v>
      </c>
      <c r="L4504" s="13">
        <v>105</v>
      </c>
      <c r="M4504" s="13">
        <v>0</v>
      </c>
      <c r="N4504" s="14">
        <f>D4504*$D$11</f>
        <v>67.2</v>
      </c>
      <c r="O4504" s="14">
        <f>E4504*$E$11</f>
        <v>0</v>
      </c>
      <c r="P4504" s="14">
        <f>F4504*$F$11</f>
        <v>0</v>
      </c>
      <c r="Q4504" s="14">
        <f>G4504*$G$11</f>
        <v>145.6</v>
      </c>
      <c r="R4504" s="14">
        <f>H4504*$H$11</f>
        <v>0</v>
      </c>
      <c r="S4504" s="14">
        <f>(N4504/100)*(I4504*$I$11)+(N4504/100)*(J4504*$J$11)</f>
        <v>100.80000000000001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229.32</v>
      </c>
      <c r="W4504" s="14">
        <f>(R4504/100)*(K4504*$K$11)+(R4504/100)*(L4504*$L$11)</f>
        <v>0</v>
      </c>
      <c r="X4504" s="14">
        <f t="shared" si="1390"/>
        <v>168</v>
      </c>
      <c r="Y4504" s="14">
        <f t="shared" si="1391"/>
        <v>0</v>
      </c>
      <c r="Z4504" s="14">
        <f t="shared" si="1392"/>
        <v>0</v>
      </c>
      <c r="AA4504" s="14">
        <f t="shared" si="1393"/>
        <v>374.91999999999996</v>
      </c>
      <c r="AB4504" s="14">
        <f t="shared" si="1397"/>
        <v>0</v>
      </c>
      <c r="AC4504" s="15">
        <f t="shared" si="1396"/>
        <v>542.9</v>
      </c>
      <c r="AD4504" s="48">
        <f>(ROUND(AC4504-AC4496,1)/AC4496)</f>
        <v>0.29261904761904761</v>
      </c>
      <c r="AE4504" s="113"/>
      <c r="AF4504" s="60"/>
    </row>
    <row r="4505" spans="1:33">
      <c r="A4505" s="99" t="s">
        <v>846</v>
      </c>
      <c r="B4505" s="91"/>
      <c r="C4505" s="21" t="s">
        <v>4</v>
      </c>
      <c r="D4505" s="12">
        <v>56</v>
      </c>
      <c r="E4505" s="12">
        <v>0</v>
      </c>
      <c r="F4505" s="12">
        <v>0</v>
      </c>
      <c r="G4505" s="12">
        <v>0</v>
      </c>
      <c r="H4505" s="12">
        <v>112</v>
      </c>
      <c r="I4505" s="13">
        <v>30</v>
      </c>
      <c r="J4505" s="13">
        <v>70</v>
      </c>
      <c r="K4505" s="13">
        <v>52.5</v>
      </c>
      <c r="L4505" s="13">
        <v>52.5</v>
      </c>
      <c r="M4505" s="13">
        <v>0</v>
      </c>
      <c r="N4505" s="14">
        <f>D4505*$D$12</f>
        <v>67.2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145.6</v>
      </c>
      <c r="S4505" s="14">
        <f>(N4505/100)*(I4505*$I$12)+(N4505/100)*(J4505*$J$12)</f>
        <v>100.80000000000001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229.32</v>
      </c>
      <c r="X4505" s="14">
        <f t="shared" si="1390"/>
        <v>168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7"/>
        <v>374.91999999999996</v>
      </c>
      <c r="AC4505" s="15">
        <f t="shared" si="1396"/>
        <v>542.9</v>
      </c>
      <c r="AD4505" s="48">
        <f>(ROUND(AC4505-AC4496,1)/AC4496)</f>
        <v>0.29261904761904761</v>
      </c>
      <c r="AE4505" s="113"/>
      <c r="AF4505" s="60"/>
    </row>
    <row r="4506" spans="1:33">
      <c r="A4506" s="99" t="s">
        <v>847</v>
      </c>
      <c r="B4506" s="91"/>
      <c r="C4506" s="21" t="s">
        <v>327</v>
      </c>
      <c r="D4506" s="12">
        <v>112</v>
      </c>
      <c r="E4506" s="12">
        <v>0</v>
      </c>
      <c r="F4506" s="12">
        <v>0</v>
      </c>
      <c r="G4506" s="12">
        <v>0</v>
      </c>
      <c r="H4506" s="12">
        <v>0</v>
      </c>
      <c r="I4506" s="13">
        <v>30</v>
      </c>
      <c r="J4506" s="13">
        <v>70</v>
      </c>
      <c r="K4506" s="13">
        <v>0</v>
      </c>
      <c r="L4506" s="13">
        <v>0</v>
      </c>
      <c r="M4506" s="13">
        <v>80</v>
      </c>
      <c r="N4506" s="14">
        <f>D4506*$D$13</f>
        <v>145.6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393.12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90"/>
        <v>538.72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7"/>
        <v>0</v>
      </c>
      <c r="AC4506" s="15">
        <f t="shared" si="1396"/>
        <v>538.70000000000005</v>
      </c>
      <c r="AD4506" s="48">
        <f>(ROUND(AC4506-AC4496,1)/AC4496)</f>
        <v>0.2826190476190476</v>
      </c>
      <c r="AE4506" s="113"/>
      <c r="AF4506" s="60"/>
    </row>
    <row r="4507" spans="1:33">
      <c r="A4507" s="99" t="s">
        <v>848</v>
      </c>
      <c r="B4507" s="91"/>
      <c r="C4507" s="21" t="s">
        <v>328</v>
      </c>
      <c r="D4507" s="12">
        <v>112</v>
      </c>
      <c r="E4507" s="12">
        <v>0</v>
      </c>
      <c r="F4507" s="12">
        <v>0</v>
      </c>
      <c r="G4507" s="12">
        <v>0</v>
      </c>
      <c r="H4507" s="12">
        <v>0</v>
      </c>
      <c r="I4507" s="13">
        <v>30</v>
      </c>
      <c r="J4507" s="13">
        <v>70</v>
      </c>
      <c r="K4507" s="13">
        <v>80</v>
      </c>
      <c r="L4507" s="13">
        <v>0</v>
      </c>
      <c r="M4507" s="13">
        <v>0</v>
      </c>
      <c r="N4507" s="14">
        <f>D4507*$D$14</f>
        <v>145.6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393.12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90"/>
        <v>538.72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7"/>
        <v>0</v>
      </c>
      <c r="AC4507" s="15">
        <f t="shared" si="1396"/>
        <v>538.70000000000005</v>
      </c>
      <c r="AD4507" s="48">
        <f>(ROUND(AC4507-AC4496,1)/AC4496)</f>
        <v>0.2826190476190476</v>
      </c>
      <c r="AE4507" s="113"/>
      <c r="AF4507" s="60"/>
    </row>
    <row r="4508" spans="1:33">
      <c r="A4508" s="99"/>
      <c r="B4508" s="91"/>
      <c r="C4508" s="21" t="s">
        <v>329</v>
      </c>
      <c r="D4508" s="12">
        <v>112</v>
      </c>
      <c r="E4508" s="12">
        <v>0</v>
      </c>
      <c r="F4508" s="12">
        <v>0</v>
      </c>
      <c r="G4508" s="12">
        <v>0</v>
      </c>
      <c r="H4508" s="12">
        <v>0</v>
      </c>
      <c r="I4508" s="13">
        <v>30</v>
      </c>
      <c r="J4508" s="13">
        <v>70</v>
      </c>
      <c r="K4508" s="13">
        <v>0</v>
      </c>
      <c r="L4508" s="13">
        <v>80</v>
      </c>
      <c r="M4508" s="13">
        <v>0</v>
      </c>
      <c r="N4508" s="14">
        <f>D4508*$D$15</f>
        <v>145.6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393.12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90"/>
        <v>538.72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7"/>
        <v>0</v>
      </c>
      <c r="AC4508" s="15">
        <f t="shared" si="1396"/>
        <v>538.70000000000005</v>
      </c>
      <c r="AD4508" s="48">
        <f>(ROUND(AC4508-AC4496,1)/AC4496)</f>
        <v>0.2826190476190476</v>
      </c>
      <c r="AE4508" s="113"/>
      <c r="AF4508" s="60"/>
    </row>
    <row r="4509" spans="1:33" s="75" customFormat="1">
      <c r="A4509" s="99"/>
      <c r="B4509" s="91"/>
      <c r="C4509" s="21" t="s">
        <v>325</v>
      </c>
      <c r="D4509" s="12">
        <v>112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98</v>
      </c>
      <c r="K4509" s="13">
        <v>0</v>
      </c>
      <c r="L4509" s="13">
        <v>0</v>
      </c>
      <c r="M4509" s="13">
        <v>0</v>
      </c>
      <c r="N4509" s="14">
        <f>D4509*$D$16</f>
        <v>145.6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371.86239999999998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90"/>
        <v>517.4624</v>
      </c>
      <c r="Y4509" s="14">
        <f t="shared" si="1391"/>
        <v>0</v>
      </c>
      <c r="Z4509" s="14">
        <f t="shared" si="1392"/>
        <v>0</v>
      </c>
      <c r="AA4509" s="14">
        <f t="shared" si="1393"/>
        <v>0</v>
      </c>
      <c r="AB4509" s="14">
        <f t="shared" si="1397"/>
        <v>0</v>
      </c>
      <c r="AC4509" s="15">
        <f t="shared" si="1396"/>
        <v>517.5</v>
      </c>
      <c r="AD4509" s="48">
        <f>(ROUND(AC4509-AC4496,1)/AC4496)</f>
        <v>0.23214285714285715</v>
      </c>
      <c r="AE4509" s="113"/>
      <c r="AF4509" s="60"/>
      <c r="AG4509"/>
    </row>
    <row r="4510" spans="1:33">
      <c r="A4510" s="99"/>
      <c r="B4510" s="91"/>
      <c r="C4510" s="21" t="s">
        <v>326</v>
      </c>
      <c r="D4510" s="12">
        <v>112</v>
      </c>
      <c r="E4510" s="12">
        <v>0</v>
      </c>
      <c r="F4510" s="12">
        <v>0</v>
      </c>
      <c r="G4510" s="12">
        <v>0</v>
      </c>
      <c r="H4510" s="12">
        <v>0</v>
      </c>
      <c r="I4510" s="13">
        <v>68</v>
      </c>
      <c r="J4510" s="13">
        <v>70</v>
      </c>
      <c r="K4510" s="13">
        <v>0</v>
      </c>
      <c r="L4510" s="13">
        <v>0</v>
      </c>
      <c r="M4510" s="13">
        <v>0</v>
      </c>
      <c r="N4510" s="14">
        <f>D4510*$D$17</f>
        <v>145.6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329.63839999999999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90"/>
        <v>475.23839999999996</v>
      </c>
      <c r="Y4510" s="14">
        <f t="shared" si="1391"/>
        <v>0</v>
      </c>
      <c r="Z4510" s="14">
        <f t="shared" si="1392"/>
        <v>0</v>
      </c>
      <c r="AA4510" s="14">
        <f t="shared" si="1393"/>
        <v>0</v>
      </c>
      <c r="AB4510" s="14">
        <f t="shared" si="1397"/>
        <v>0</v>
      </c>
      <c r="AC4510" s="15">
        <f t="shared" si="1396"/>
        <v>475.2</v>
      </c>
      <c r="AD4510" s="48">
        <f>(ROUND(AC4510-AC4496,1)/AC4496)</f>
        <v>0.13142857142857142</v>
      </c>
      <c r="AE4510" s="113"/>
      <c r="AF4510" s="60"/>
    </row>
    <row r="4511" spans="1:33">
      <c r="A4511" s="106" t="s">
        <v>0</v>
      </c>
      <c r="B4511" s="92" t="s">
        <v>201</v>
      </c>
      <c r="C4511" s="50" t="s">
        <v>241</v>
      </c>
      <c r="D4511" s="11">
        <v>116</v>
      </c>
      <c r="E4511" s="11">
        <v>0</v>
      </c>
      <c r="F4511" s="11">
        <v>0</v>
      </c>
      <c r="G4511" s="11">
        <v>0</v>
      </c>
      <c r="H4511" s="11">
        <v>0</v>
      </c>
      <c r="I4511" s="51">
        <v>15</v>
      </c>
      <c r="J4511" s="51">
        <v>80</v>
      </c>
      <c r="K4511" s="51">
        <v>0</v>
      </c>
      <c r="L4511" s="51">
        <v>0</v>
      </c>
      <c r="M4511" s="51">
        <v>0</v>
      </c>
      <c r="N4511" s="52">
        <f>D4511*$D$3</f>
        <v>174</v>
      </c>
      <c r="O4511" s="52">
        <f>E4511*$E$3</f>
        <v>0</v>
      </c>
      <c r="P4511" s="52">
        <f>F4511*$F$3</f>
        <v>0</v>
      </c>
      <c r="Q4511" s="52">
        <f>G4511*$G$3</f>
        <v>0</v>
      </c>
      <c r="R4511" s="52">
        <f>H4511*$H$3</f>
        <v>0</v>
      </c>
      <c r="S4511" s="52">
        <f>(N4511/100)*(I4511*$I$3)+(N4511/100)*(J4511*$J$3)</f>
        <v>247.95000000000002</v>
      </c>
      <c r="T4511" s="52">
        <f>(O4511/100)*(K4511*$K$3)</f>
        <v>0</v>
      </c>
      <c r="U4511" s="52">
        <f>(P4511/100)*(K4511*$K$3)+(P4511/100)*(L4511*$L$3)</f>
        <v>0</v>
      </c>
      <c r="V4511" s="52">
        <f>(Q4511/100)*(L4511*$L$3)</f>
        <v>0</v>
      </c>
      <c r="W4511" s="52">
        <f>(R4511/100)*(K4511*$K$3)+(R4511/100)*(L4511*$L$3)</f>
        <v>0</v>
      </c>
      <c r="X4511" s="52">
        <f t="shared" si="1390"/>
        <v>421.95000000000005</v>
      </c>
      <c r="Y4511" s="52">
        <f t="shared" si="1391"/>
        <v>0</v>
      </c>
      <c r="Z4511" s="52">
        <f t="shared" si="1392"/>
        <v>0</v>
      </c>
      <c r="AA4511" s="52">
        <f t="shared" si="1393"/>
        <v>0</v>
      </c>
      <c r="AB4511" s="52">
        <f t="shared" si="1395"/>
        <v>0</v>
      </c>
      <c r="AC4511" s="53">
        <f>ROUND(X4511+Y4511+Z4511+AA4511+AB4511,1)</f>
        <v>422</v>
      </c>
      <c r="AD4511" s="58"/>
      <c r="AE4511" s="113"/>
      <c r="AF4511" s="60"/>
    </row>
    <row r="4512" spans="1:33">
      <c r="A4512" s="99" t="s">
        <v>814</v>
      </c>
      <c r="B4512" s="93">
        <v>6</v>
      </c>
      <c r="C4512" s="21" t="s">
        <v>324</v>
      </c>
      <c r="D4512" s="12">
        <v>116</v>
      </c>
      <c r="E4512" s="12">
        <v>0</v>
      </c>
      <c r="F4512" s="12">
        <v>0</v>
      </c>
      <c r="G4512" s="12">
        <v>0</v>
      </c>
      <c r="H4512" s="12">
        <v>0</v>
      </c>
      <c r="I4512" s="13">
        <v>32</v>
      </c>
      <c r="J4512" s="13">
        <v>95</v>
      </c>
      <c r="K4512" s="13">
        <v>0</v>
      </c>
      <c r="L4512" s="13">
        <v>0</v>
      </c>
      <c r="M4512" s="13">
        <v>0</v>
      </c>
      <c r="N4512" s="14">
        <f>D4512*$D$4</f>
        <v>150.80000000000001</v>
      </c>
      <c r="O4512" s="14">
        <f>E4512*$E$4</f>
        <v>0</v>
      </c>
      <c r="P4512" s="14">
        <f>F4512*$F$4</f>
        <v>0</v>
      </c>
      <c r="Q4512" s="14">
        <f>G4512*$G$4</f>
        <v>0</v>
      </c>
      <c r="R4512" s="14">
        <f>H4512*$H$4</f>
        <v>0</v>
      </c>
      <c r="S4512" s="14">
        <f>(N4512/100)*(I4512*$I$4)+(N4512/100)*(J4512*$J$4)</f>
        <v>344.72879999999998</v>
      </c>
      <c r="T4512" s="14">
        <f>(O4512/100)*(K4512*$K$4)</f>
        <v>0</v>
      </c>
      <c r="U4512" s="14">
        <f>(P4512/100)*(K4512*$K$4)+(P4512/100)*(L4512*$L$4)</f>
        <v>0</v>
      </c>
      <c r="V4512" s="14">
        <f>(Q4512/100)*(L4512*$L$4)</f>
        <v>0</v>
      </c>
      <c r="W4512" s="14">
        <f>(R4512/100)*(K4512*$K$4)+(R4512/100)*(L4512*$L$4)</f>
        <v>0</v>
      </c>
      <c r="X4512" s="14">
        <f t="shared" ref="X4512:X4540" si="1398">N4512+S4512</f>
        <v>495.52879999999999</v>
      </c>
      <c r="Y4512" s="14">
        <f t="shared" ref="Y4512:Y4540" si="1399">O4512+T4512</f>
        <v>0</v>
      </c>
      <c r="Z4512" s="14">
        <f t="shared" ref="Z4512:Z4540" si="1400">P4512+U4512</f>
        <v>0</v>
      </c>
      <c r="AA4512" s="14">
        <f t="shared" ref="AA4512:AA4540" si="1401">Q4512+V4512</f>
        <v>0</v>
      </c>
      <c r="AB4512" s="14">
        <f>R4512+W4512</f>
        <v>0</v>
      </c>
      <c r="AC4512" s="15">
        <f>ROUND(X4512+Y4512+Z4512+AA4512+AB4512,1)</f>
        <v>495.5</v>
      </c>
      <c r="AD4512" s="48">
        <f>(ROUND(AC4512-AC4511,1)/AC4511)</f>
        <v>0.17417061611374407</v>
      </c>
      <c r="AE4512" s="111"/>
      <c r="AF4512" s="63"/>
    </row>
    <row r="4513" spans="1:32">
      <c r="A4513" s="99" t="s">
        <v>815</v>
      </c>
      <c r="B4513" s="93">
        <v>20</v>
      </c>
      <c r="C4513" s="21" t="s">
        <v>849</v>
      </c>
      <c r="D4513" s="12">
        <v>116</v>
      </c>
      <c r="E4513" s="12">
        <v>0</v>
      </c>
      <c r="F4513" s="12">
        <v>0</v>
      </c>
      <c r="G4513" s="12">
        <v>0</v>
      </c>
      <c r="H4513" s="12">
        <v>0</v>
      </c>
      <c r="I4513" s="13">
        <v>15</v>
      </c>
      <c r="J4513" s="13">
        <v>80</v>
      </c>
      <c r="K4513" s="13">
        <v>0</v>
      </c>
      <c r="L4513" s="13">
        <v>0</v>
      </c>
      <c r="M4513" s="13">
        <v>0</v>
      </c>
      <c r="N4513" s="14">
        <f>D4513*$D$5</f>
        <v>162.39999999999998</v>
      </c>
      <c r="O4513" s="14">
        <f>E4513*$E$5</f>
        <v>0</v>
      </c>
      <c r="P4513" s="14">
        <f>F4513*$F$5</f>
        <v>0</v>
      </c>
      <c r="Q4513" s="14">
        <f>G4513*$G$5</f>
        <v>0</v>
      </c>
      <c r="R4513" s="14">
        <f>H4513*$H$5</f>
        <v>0</v>
      </c>
      <c r="S4513" s="14">
        <f>(N4513/100)*(I4513*$I$5)+(N4513/100)*(J4513*$J$5)</f>
        <v>231.41999999999996</v>
      </c>
      <c r="T4513" s="14">
        <f>(O4513/100)*(K4513*$K$5)</f>
        <v>0</v>
      </c>
      <c r="U4513" s="14">
        <f>(P4513/100)*(K4513*$K$5)+(P4513/100)*(L4513*$L$5)</f>
        <v>0</v>
      </c>
      <c r="V4513" s="14">
        <f>(Q4513/100)*(L4513*$L$5)</f>
        <v>0</v>
      </c>
      <c r="W4513" s="14">
        <f>(R4513/100)*(K4513*$K$5)+(R4513/100)*(L4513*$L$5)</f>
        <v>0</v>
      </c>
      <c r="X4513" s="14">
        <f t="shared" si="1398"/>
        <v>393.81999999999994</v>
      </c>
      <c r="Y4513" s="14">
        <f t="shared" si="1399"/>
        <v>0</v>
      </c>
      <c r="Z4513" s="14">
        <f t="shared" si="1400"/>
        <v>0</v>
      </c>
      <c r="AA4513" s="14">
        <f t="shared" si="1401"/>
        <v>0</v>
      </c>
      <c r="AB4513" s="14">
        <f>R4513+W4513</f>
        <v>0</v>
      </c>
      <c r="AC4513" s="15">
        <f t="shared" ref="AC4513:AC4525" si="1402">ROUND(X4513+Y4513+Z4513+AA4513+AB4513,1)</f>
        <v>393.8</v>
      </c>
      <c r="AD4513" s="48">
        <f>(ROUND(AC4513-AC4511,1)/AC4511)</f>
        <v>-6.6824644549763029E-2</v>
      </c>
      <c r="AE4513" s="113"/>
      <c r="AF4513" s="60"/>
    </row>
    <row r="4514" spans="1:32">
      <c r="A4514" s="99" t="s">
        <v>816</v>
      </c>
      <c r="B4514" s="93">
        <v>0</v>
      </c>
      <c r="C4514" s="21" t="s">
        <v>337</v>
      </c>
      <c r="D4514" s="12">
        <v>116</v>
      </c>
      <c r="E4514" s="12">
        <v>0</v>
      </c>
      <c r="F4514" s="12">
        <v>0</v>
      </c>
      <c r="G4514" s="12">
        <v>0</v>
      </c>
      <c r="H4514" s="12">
        <v>0</v>
      </c>
      <c r="I4514" s="13">
        <v>15</v>
      </c>
      <c r="J4514" s="13">
        <v>80</v>
      </c>
      <c r="K4514" s="13">
        <v>0</v>
      </c>
      <c r="L4514" s="13">
        <v>0</v>
      </c>
      <c r="M4514" s="13">
        <v>0</v>
      </c>
      <c r="N4514" s="14">
        <f>D4514*$D$6</f>
        <v>162.39999999999998</v>
      </c>
      <c r="O4514" s="14">
        <f>E4514*$E$6</f>
        <v>0</v>
      </c>
      <c r="P4514" s="14">
        <f>F4514*$F$6</f>
        <v>0</v>
      </c>
      <c r="Q4514" s="14">
        <f>G4514*$G$6</f>
        <v>0</v>
      </c>
      <c r="R4514" s="14">
        <f>H4514*$H$6</f>
        <v>0</v>
      </c>
      <c r="S4514" s="14">
        <f>(N4514/100)*(I4514*$I$6)+(N4514/100)*(J4514*$J$6)</f>
        <v>231.41999999999996</v>
      </c>
      <c r="T4514" s="14">
        <f>(O4514/100)*(K4514*$K$6)</f>
        <v>0</v>
      </c>
      <c r="U4514" s="14">
        <f>(P4514/100)*(K4514*$K$6)+(P4514/100)*(L4514*$L$6)</f>
        <v>0</v>
      </c>
      <c r="V4514" s="14">
        <f>(Q4514/100)*(L4514*$L$6)</f>
        <v>0</v>
      </c>
      <c r="W4514" s="14">
        <f>(R4514/100)*(K4514*$K$6)+(R4514/100)*(L4514*$L$6)</f>
        <v>0</v>
      </c>
      <c r="X4514" s="14">
        <f t="shared" si="1398"/>
        <v>393.81999999999994</v>
      </c>
      <c r="Y4514" s="14">
        <f t="shared" si="1399"/>
        <v>0</v>
      </c>
      <c r="Z4514" s="14">
        <f t="shared" si="1400"/>
        <v>0</v>
      </c>
      <c r="AA4514" s="14">
        <f t="shared" si="1401"/>
        <v>0</v>
      </c>
      <c r="AB4514" s="14">
        <f t="shared" ref="AB4514:AB4526" si="1403">R4514+W4514</f>
        <v>0</v>
      </c>
      <c r="AC4514" s="15">
        <f t="shared" si="1402"/>
        <v>393.8</v>
      </c>
      <c r="AD4514" s="48">
        <f>(ROUND(AC4514-AC4511,1)/AC4511)</f>
        <v>-6.6824644549763029E-2</v>
      </c>
      <c r="AE4514" s="113"/>
      <c r="AF4514" s="60"/>
    </row>
    <row r="4515" spans="1:32">
      <c r="A4515" s="99" t="s">
        <v>817</v>
      </c>
      <c r="B4515" s="93">
        <v>0</v>
      </c>
      <c r="C4515" s="21" t="s">
        <v>338</v>
      </c>
      <c r="D4515" s="12">
        <v>116</v>
      </c>
      <c r="E4515" s="12">
        <v>0</v>
      </c>
      <c r="F4515" s="12">
        <v>0</v>
      </c>
      <c r="G4515" s="12">
        <v>0</v>
      </c>
      <c r="H4515" s="12">
        <v>0</v>
      </c>
      <c r="I4515" s="13">
        <v>15</v>
      </c>
      <c r="J4515" s="13">
        <v>80</v>
      </c>
      <c r="K4515" s="13">
        <v>0</v>
      </c>
      <c r="L4515" s="13">
        <v>0</v>
      </c>
      <c r="M4515" s="13">
        <v>0</v>
      </c>
      <c r="N4515" s="14">
        <f>D4515*$D$7</f>
        <v>162.39999999999998</v>
      </c>
      <c r="O4515" s="14">
        <f>E4515*$E$7</f>
        <v>0</v>
      </c>
      <c r="P4515" s="14">
        <f>F4515*$F$7</f>
        <v>0</v>
      </c>
      <c r="Q4515" s="14">
        <f>G4515*$G$7</f>
        <v>0</v>
      </c>
      <c r="R4515" s="14">
        <f>H4515*$H$7</f>
        <v>0</v>
      </c>
      <c r="S4515" s="14">
        <f>(N4515/100)*(I4515*$I$7)+(N4515/100)*(J4515*$J$7)</f>
        <v>231.41999999999996</v>
      </c>
      <c r="T4515" s="14">
        <f>(O4515/100)*(K4515*$K$7)</f>
        <v>0</v>
      </c>
      <c r="U4515" s="14">
        <f>(P4515/100)*(K4515*$K$7)+(P4515/100)*(L4515*$L$7)</f>
        <v>0</v>
      </c>
      <c r="V4515" s="14">
        <f>(Q4515/100)*(L4515*$L$7)</f>
        <v>0</v>
      </c>
      <c r="W4515" s="14">
        <f>(R4515/100)*(K4515*$K$7)+(R4515/100)*(L4515*$L$7)</f>
        <v>0</v>
      </c>
      <c r="X4515" s="14">
        <f t="shared" si="1398"/>
        <v>393.81999999999994</v>
      </c>
      <c r="Y4515" s="14">
        <f t="shared" si="1399"/>
        <v>0</v>
      </c>
      <c r="Z4515" s="14">
        <f t="shared" si="1400"/>
        <v>0</v>
      </c>
      <c r="AA4515" s="14">
        <f t="shared" si="1401"/>
        <v>0</v>
      </c>
      <c r="AB4515" s="14">
        <f t="shared" si="1403"/>
        <v>0</v>
      </c>
      <c r="AC4515" s="15">
        <f t="shared" si="1402"/>
        <v>393.8</v>
      </c>
      <c r="AD4515" s="48">
        <f>(ROUND(AC4515-AC4511,1)/AC4511)</f>
        <v>-6.6824644549763029E-2</v>
      </c>
      <c r="AE4515" s="113"/>
      <c r="AF4515" s="60"/>
    </row>
    <row r="4516" spans="1:32">
      <c r="A4516" s="99" t="s">
        <v>666</v>
      </c>
      <c r="B4516" s="93"/>
      <c r="C4516" s="21" t="s">
        <v>339</v>
      </c>
      <c r="D4516" s="12">
        <v>116</v>
      </c>
      <c r="E4516" s="12">
        <v>0</v>
      </c>
      <c r="F4516" s="12">
        <v>0</v>
      </c>
      <c r="G4516" s="12">
        <v>0</v>
      </c>
      <c r="H4516" s="12">
        <v>0</v>
      </c>
      <c r="I4516" s="13">
        <v>15</v>
      </c>
      <c r="J4516" s="13">
        <v>80</v>
      </c>
      <c r="K4516" s="13">
        <v>0</v>
      </c>
      <c r="L4516" s="13">
        <v>0</v>
      </c>
      <c r="M4516" s="13">
        <v>0</v>
      </c>
      <c r="N4516" s="14">
        <f>D4516*$D$8</f>
        <v>162.39999999999998</v>
      </c>
      <c r="O4516" s="14">
        <f>E4516*$E$8</f>
        <v>0</v>
      </c>
      <c r="P4516" s="14">
        <f>F4516*$F$8</f>
        <v>0</v>
      </c>
      <c r="Q4516" s="14">
        <f>G4516*$G$8</f>
        <v>0</v>
      </c>
      <c r="R4516" s="14">
        <f>H4516*$H$8</f>
        <v>0</v>
      </c>
      <c r="S4516" s="14">
        <f>(N4516/100)*(I4516*$I$8)+(N4516/100)*(J4516*$J$8)</f>
        <v>231.41999999999996</v>
      </c>
      <c r="T4516" s="14">
        <f>(O4516/100)*(K4516*$K$8)</f>
        <v>0</v>
      </c>
      <c r="U4516" s="14">
        <f>(P4516/100)*(K4516*$K$8)+(P4516/100)*(L4516*$L$8)</f>
        <v>0</v>
      </c>
      <c r="V4516" s="14">
        <f>(Q4516/100)*(L4516*$L$8)</f>
        <v>0</v>
      </c>
      <c r="W4516" s="14">
        <f>(R4516/100)*(K4516*$K$8)+(R4516/100)*(L4516*$L$8)</f>
        <v>0</v>
      </c>
      <c r="X4516" s="14">
        <f t="shared" si="1398"/>
        <v>393.81999999999994</v>
      </c>
      <c r="Y4516" s="14">
        <f t="shared" si="1399"/>
        <v>0</v>
      </c>
      <c r="Z4516" s="14">
        <f t="shared" si="1400"/>
        <v>0</v>
      </c>
      <c r="AA4516" s="14">
        <f t="shared" si="1401"/>
        <v>0</v>
      </c>
      <c r="AB4516" s="14">
        <f t="shared" si="1403"/>
        <v>0</v>
      </c>
      <c r="AC4516" s="15">
        <f t="shared" si="1402"/>
        <v>393.8</v>
      </c>
      <c r="AD4516" s="48">
        <f>(ROUND(AC4516-AC4511,1)/AC4511)</f>
        <v>-6.6824644549763029E-2</v>
      </c>
      <c r="AE4516" s="113"/>
      <c r="AF4516" s="60"/>
    </row>
    <row r="4517" spans="1:32">
      <c r="A4517" s="99" t="s">
        <v>605</v>
      </c>
      <c r="B4517" s="93"/>
      <c r="C4517" s="21" t="s">
        <v>1</v>
      </c>
      <c r="D4517" s="12">
        <v>58</v>
      </c>
      <c r="E4517" s="12">
        <v>116</v>
      </c>
      <c r="F4517" s="12">
        <v>0</v>
      </c>
      <c r="G4517" s="12">
        <v>0</v>
      </c>
      <c r="H4517" s="12">
        <v>0</v>
      </c>
      <c r="I4517" s="13">
        <v>15</v>
      </c>
      <c r="J4517" s="13">
        <v>80</v>
      </c>
      <c r="K4517" s="13">
        <v>100</v>
      </c>
      <c r="L4517" s="13">
        <v>0</v>
      </c>
      <c r="M4517" s="13">
        <v>0</v>
      </c>
      <c r="N4517" s="14">
        <f>D4517*$D$9</f>
        <v>69.599999999999994</v>
      </c>
      <c r="O4517" s="14">
        <f>E4517*$E$9</f>
        <v>150.80000000000001</v>
      </c>
      <c r="P4517" s="14">
        <f>F4517*$F$9</f>
        <v>0</v>
      </c>
      <c r="Q4517" s="14">
        <f>G4517*$G$9</f>
        <v>0</v>
      </c>
      <c r="R4517" s="14">
        <f>H4517*$H$9</f>
        <v>0</v>
      </c>
      <c r="S4517" s="14">
        <f>(N4517/100)*(I4517*$I$9)+(N4517/100)*(J4517*$J$9)</f>
        <v>99.179999999999993</v>
      </c>
      <c r="T4517" s="14">
        <f>(O4517/100)*(K4517*$K$9)</f>
        <v>226.2</v>
      </c>
      <c r="U4517" s="14">
        <f>(P4517/100)*(K4517*$K$9)+(P4517/100)*(L4517*$L$9)</f>
        <v>0</v>
      </c>
      <c r="V4517" s="14">
        <f>(Q4517/100)*(L4517*$L$9)</f>
        <v>0</v>
      </c>
      <c r="W4517" s="14">
        <f>(R4517/100)*(K4517*$K$9)+(R4517/100)*(L4517*$L$9)</f>
        <v>0</v>
      </c>
      <c r="X4517" s="14">
        <f t="shared" si="1398"/>
        <v>168.77999999999997</v>
      </c>
      <c r="Y4517" s="14">
        <f t="shared" si="1399"/>
        <v>377</v>
      </c>
      <c r="Z4517" s="14">
        <f t="shared" si="1400"/>
        <v>0</v>
      </c>
      <c r="AA4517" s="14">
        <f t="shared" si="1401"/>
        <v>0</v>
      </c>
      <c r="AB4517" s="14">
        <f t="shared" si="1403"/>
        <v>0</v>
      </c>
      <c r="AC4517" s="15">
        <f t="shared" si="1402"/>
        <v>545.79999999999995</v>
      </c>
      <c r="AD4517" s="48">
        <f>(ROUND(AC4517-AC4511,1)/AC4511)</f>
        <v>0.29336492890995258</v>
      </c>
      <c r="AE4517" s="113"/>
      <c r="AF4517" s="60"/>
    </row>
    <row r="4518" spans="1:32">
      <c r="A4518" s="99" t="s">
        <v>844</v>
      </c>
      <c r="B4518" s="93"/>
      <c r="C4518" s="21" t="s">
        <v>2</v>
      </c>
      <c r="D4518" s="12">
        <v>58</v>
      </c>
      <c r="E4518" s="12">
        <v>0</v>
      </c>
      <c r="F4518" s="12">
        <v>116</v>
      </c>
      <c r="G4518" s="12">
        <v>0</v>
      </c>
      <c r="H4518" s="12">
        <v>0</v>
      </c>
      <c r="I4518" s="13">
        <v>15</v>
      </c>
      <c r="J4518" s="13">
        <v>80</v>
      </c>
      <c r="K4518" s="13">
        <v>50</v>
      </c>
      <c r="L4518" s="13">
        <v>50</v>
      </c>
      <c r="M4518" s="13">
        <v>0</v>
      </c>
      <c r="N4518" s="14">
        <f>D4518*$D$10</f>
        <v>69.599999999999994</v>
      </c>
      <c r="O4518" s="14">
        <f>E4518*$E$10</f>
        <v>0</v>
      </c>
      <c r="P4518" s="14">
        <f>F4518*$F$10</f>
        <v>150.80000000000001</v>
      </c>
      <c r="Q4518" s="14">
        <f>G4518*$G$10</f>
        <v>0</v>
      </c>
      <c r="R4518" s="14">
        <f>H4518*$H$10</f>
        <v>0</v>
      </c>
      <c r="S4518" s="14">
        <f>(N4518/100)*(I4518*$I$10)+(N4518/100)*(J4518*$J$10)</f>
        <v>99.179999999999993</v>
      </c>
      <c r="T4518" s="14">
        <f>(O4518/100)*(K4518*$J$10)</f>
        <v>0</v>
      </c>
      <c r="U4518" s="14">
        <f>(P4518/100)*(K4518*$K$10)+(P4518/100)*(L4518*$L$10)</f>
        <v>226.2</v>
      </c>
      <c r="V4518" s="14">
        <f>(Q4518/100)*(L4518*$L$10)</f>
        <v>0</v>
      </c>
      <c r="W4518" s="14">
        <f>(R4518/100)*(K4518*$K$10)+(R4518/100)*(L4518*$L$10)</f>
        <v>0</v>
      </c>
      <c r="X4518" s="14">
        <f t="shared" si="1398"/>
        <v>168.77999999999997</v>
      </c>
      <c r="Y4518" s="14">
        <f t="shared" si="1399"/>
        <v>0</v>
      </c>
      <c r="Z4518" s="14">
        <f t="shared" si="1400"/>
        <v>377</v>
      </c>
      <c r="AA4518" s="14">
        <f t="shared" si="1401"/>
        <v>0</v>
      </c>
      <c r="AB4518" s="14">
        <f t="shared" si="1403"/>
        <v>0</v>
      </c>
      <c r="AC4518" s="15">
        <f t="shared" si="1402"/>
        <v>545.79999999999995</v>
      </c>
      <c r="AD4518" s="48">
        <f>(ROUND(AC4518-AC4511,1)/AC4511)</f>
        <v>0.29336492890995258</v>
      </c>
      <c r="AE4518" s="113"/>
      <c r="AF4518" s="60"/>
    </row>
    <row r="4519" spans="1:32">
      <c r="A4519" s="99" t="s">
        <v>845</v>
      </c>
      <c r="B4519" s="93"/>
      <c r="C4519" s="21" t="s">
        <v>3</v>
      </c>
      <c r="D4519" s="12">
        <v>58</v>
      </c>
      <c r="E4519" s="12">
        <v>0</v>
      </c>
      <c r="F4519" s="12">
        <v>0</v>
      </c>
      <c r="G4519" s="12">
        <v>116</v>
      </c>
      <c r="H4519" s="12">
        <v>0</v>
      </c>
      <c r="I4519" s="13">
        <v>15</v>
      </c>
      <c r="J4519" s="13">
        <v>80</v>
      </c>
      <c r="K4519" s="13">
        <v>0</v>
      </c>
      <c r="L4519" s="13">
        <v>100</v>
      </c>
      <c r="M4519" s="13">
        <v>0</v>
      </c>
      <c r="N4519" s="14">
        <f>D4519*$D$11</f>
        <v>69.599999999999994</v>
      </c>
      <c r="O4519" s="14">
        <f>E4519*$E$11</f>
        <v>0</v>
      </c>
      <c r="P4519" s="14">
        <f>F4519*$F$11</f>
        <v>0</v>
      </c>
      <c r="Q4519" s="14">
        <f>G4519*$G$11</f>
        <v>150.80000000000001</v>
      </c>
      <c r="R4519" s="14">
        <f>H4519*$H$11</f>
        <v>0</v>
      </c>
      <c r="S4519" s="14">
        <f>(N4519/100)*(I4519*$I$11)+(N4519/100)*(J4519*$J$11)</f>
        <v>99.179999999999993</v>
      </c>
      <c r="T4519" s="14">
        <f>(O4519/100)*(K4519*$K$11)</f>
        <v>0</v>
      </c>
      <c r="U4519" s="14">
        <f>(P4519/100)*(K4519*$K$11)+(P4519/100)*(L4519*$L$11)</f>
        <v>0</v>
      </c>
      <c r="V4519" s="14">
        <f>(Q4519/100)*(L4519*$L$11)</f>
        <v>226.2</v>
      </c>
      <c r="W4519" s="14">
        <f>(R4519/100)*(K4519*$K$11)+(R4519/100)*(L4519*$L$11)</f>
        <v>0</v>
      </c>
      <c r="X4519" s="14">
        <f t="shared" si="1398"/>
        <v>168.77999999999997</v>
      </c>
      <c r="Y4519" s="14">
        <f t="shared" si="1399"/>
        <v>0</v>
      </c>
      <c r="Z4519" s="14">
        <f t="shared" si="1400"/>
        <v>0</v>
      </c>
      <c r="AA4519" s="14">
        <f t="shared" si="1401"/>
        <v>377</v>
      </c>
      <c r="AB4519" s="14">
        <f t="shared" si="1403"/>
        <v>0</v>
      </c>
      <c r="AC4519" s="15">
        <f t="shared" si="1402"/>
        <v>545.79999999999995</v>
      </c>
      <c r="AD4519" s="48">
        <f>(ROUND(AC4519-AC4511,1)/AC4511)</f>
        <v>0.29336492890995258</v>
      </c>
      <c r="AE4519" s="113"/>
      <c r="AF4519" s="60"/>
    </row>
    <row r="4520" spans="1:32">
      <c r="A4520" s="99" t="s">
        <v>846</v>
      </c>
      <c r="B4520" s="93"/>
      <c r="C4520" s="21" t="s">
        <v>4</v>
      </c>
      <c r="D4520" s="12">
        <v>58</v>
      </c>
      <c r="E4520" s="12">
        <v>0</v>
      </c>
      <c r="F4520" s="12">
        <v>0</v>
      </c>
      <c r="G4520" s="12">
        <v>0</v>
      </c>
      <c r="H4520" s="12">
        <v>116</v>
      </c>
      <c r="I4520" s="13">
        <v>15</v>
      </c>
      <c r="J4520" s="13">
        <v>80</v>
      </c>
      <c r="K4520" s="13">
        <v>50</v>
      </c>
      <c r="L4520" s="13">
        <v>50</v>
      </c>
      <c r="M4520" s="13">
        <v>0</v>
      </c>
      <c r="N4520" s="14">
        <f>D4520*$D$12</f>
        <v>69.599999999999994</v>
      </c>
      <c r="O4520" s="14">
        <f>E4520*$E$12</f>
        <v>0</v>
      </c>
      <c r="P4520" s="14">
        <f>F4520*$F$12</f>
        <v>0</v>
      </c>
      <c r="Q4520" s="14">
        <f>G4520*$G$12</f>
        <v>0</v>
      </c>
      <c r="R4520" s="14">
        <f>H4520*$H$12</f>
        <v>150.80000000000001</v>
      </c>
      <c r="S4520" s="14">
        <f>(N4520/100)*(I4520*$I$12)+(N4520/100)*(J4520*$J$12)</f>
        <v>99.179999999999993</v>
      </c>
      <c r="T4520" s="14">
        <f>(O4520/100)*(K4520*$K$12)</f>
        <v>0</v>
      </c>
      <c r="U4520" s="14">
        <f>(P4520/100)*(K4520*$K$12)+(P4520/100)*(L4520*$L$12)</f>
        <v>0</v>
      </c>
      <c r="V4520" s="14">
        <f>(Q4520/100)*(L4520*$L$12)</f>
        <v>0</v>
      </c>
      <c r="W4520" s="14">
        <f>(R4520/100)*(K4520*$K$12)+(R4520/100)*(L4520*$L$12)</f>
        <v>226.2</v>
      </c>
      <c r="X4520" s="14">
        <f t="shared" si="1398"/>
        <v>168.77999999999997</v>
      </c>
      <c r="Y4520" s="14">
        <f t="shared" si="1399"/>
        <v>0</v>
      </c>
      <c r="Z4520" s="14">
        <f t="shared" si="1400"/>
        <v>0</v>
      </c>
      <c r="AA4520" s="14">
        <f t="shared" si="1401"/>
        <v>0</v>
      </c>
      <c r="AB4520" s="14">
        <f t="shared" si="1403"/>
        <v>377</v>
      </c>
      <c r="AC4520" s="15">
        <f t="shared" si="1402"/>
        <v>545.79999999999995</v>
      </c>
      <c r="AD4520" s="48">
        <f>(ROUND(AC4520-AC4511,1)/AC4511)</f>
        <v>0.29336492890995258</v>
      </c>
      <c r="AE4520" s="113"/>
      <c r="AF4520" s="60"/>
    </row>
    <row r="4521" spans="1:32">
      <c r="A4521" s="99" t="s">
        <v>847</v>
      </c>
      <c r="B4521" s="93"/>
      <c r="C4521" s="21" t="s">
        <v>327</v>
      </c>
      <c r="D4521" s="12">
        <v>116</v>
      </c>
      <c r="E4521" s="12">
        <v>0</v>
      </c>
      <c r="F4521" s="12">
        <v>0</v>
      </c>
      <c r="G4521" s="12">
        <v>0</v>
      </c>
      <c r="H4521" s="12">
        <v>0</v>
      </c>
      <c r="I4521" s="13">
        <v>15</v>
      </c>
      <c r="J4521" s="13">
        <v>80</v>
      </c>
      <c r="K4521" s="13">
        <v>0</v>
      </c>
      <c r="L4521" s="13">
        <v>0</v>
      </c>
      <c r="M4521" s="13">
        <v>77</v>
      </c>
      <c r="N4521" s="14">
        <f>D4521*$D$13</f>
        <v>150.80000000000001</v>
      </c>
      <c r="O4521" s="14">
        <f>E4521*$E$13</f>
        <v>0</v>
      </c>
      <c r="P4521" s="14">
        <f>F4521*$F$13</f>
        <v>0</v>
      </c>
      <c r="Q4521" s="14">
        <f>G4521*$G$13</f>
        <v>0</v>
      </c>
      <c r="R4521" s="14">
        <f>H4521*$H$13</f>
        <v>0</v>
      </c>
      <c r="S4521" s="14">
        <f>(N4521/100)*(I4521*$I$14)+(N4521/100)*(J4521*$J$14)+(N4521/100)*(M4521*$M$14)</f>
        <v>389.06400000000002</v>
      </c>
      <c r="T4521" s="14">
        <f>(O4521/100)*(K4521*$K$13)+(O4521/100)*(M4521*$M$13)</f>
        <v>0</v>
      </c>
      <c r="U4521" s="14">
        <f>(P4521/100)*(K4521*$K$13)+(P4521/100)*(L4521*$L$13)+(P4521/100)*(M4521*$M$13)</f>
        <v>0</v>
      </c>
      <c r="V4521" s="14">
        <f>(Q4521/100)*(L4521*$L$13)+(Q4521/100)*(M4521*$M$13)</f>
        <v>0</v>
      </c>
      <c r="W4521" s="14">
        <f>(R4521/100)*(K4521*$K$13)+(R4521/100)*(L4521*$L$13)+(R4521/100)*(M4521*$M$13)</f>
        <v>0</v>
      </c>
      <c r="X4521" s="14">
        <f t="shared" si="1398"/>
        <v>539.86400000000003</v>
      </c>
      <c r="Y4521" s="14">
        <f t="shared" si="1399"/>
        <v>0</v>
      </c>
      <c r="Z4521" s="14">
        <f t="shared" si="1400"/>
        <v>0</v>
      </c>
      <c r="AA4521" s="14">
        <f t="shared" si="1401"/>
        <v>0</v>
      </c>
      <c r="AB4521" s="14">
        <f t="shared" si="1403"/>
        <v>0</v>
      </c>
      <c r="AC4521" s="15">
        <f t="shared" si="1402"/>
        <v>539.9</v>
      </c>
      <c r="AD4521" s="48">
        <f>(ROUND(AC4521-AC4511,1)/AC4511)</f>
        <v>0.2793838862559242</v>
      </c>
      <c r="AE4521" s="113"/>
      <c r="AF4521" s="60"/>
    </row>
    <row r="4522" spans="1:32">
      <c r="A4522" s="99" t="s">
        <v>848</v>
      </c>
      <c r="B4522" s="93"/>
      <c r="C4522" s="21" t="s">
        <v>328</v>
      </c>
      <c r="D4522" s="12">
        <v>116</v>
      </c>
      <c r="E4522" s="12">
        <v>0</v>
      </c>
      <c r="F4522" s="12">
        <v>0</v>
      </c>
      <c r="G4522" s="12">
        <v>0</v>
      </c>
      <c r="H4522" s="12">
        <v>0</v>
      </c>
      <c r="I4522" s="13">
        <v>15</v>
      </c>
      <c r="J4522" s="13">
        <v>80</v>
      </c>
      <c r="K4522" s="13">
        <v>77</v>
      </c>
      <c r="L4522" s="13">
        <v>0</v>
      </c>
      <c r="M4522" s="13">
        <v>0</v>
      </c>
      <c r="N4522" s="14">
        <f>D4522*$D$14</f>
        <v>150.80000000000001</v>
      </c>
      <c r="O4522" s="14">
        <f>E4522*$E$14</f>
        <v>0</v>
      </c>
      <c r="P4522" s="14">
        <f>F4522*$F$14</f>
        <v>0</v>
      </c>
      <c r="Q4522" s="14">
        <f>G4522*$G$14</f>
        <v>0</v>
      </c>
      <c r="R4522" s="14">
        <f>H4522*$H$14</f>
        <v>0</v>
      </c>
      <c r="S4522" s="14">
        <f>(N4522/100)*(I4522*$I$14)+(N4522/100)*(J4522*$J$14)+(N4522/100)*(K4522*$K$14)</f>
        <v>389.06400000000002</v>
      </c>
      <c r="T4522" s="14">
        <f>(O4522/100)*(K4522*$K$14)</f>
        <v>0</v>
      </c>
      <c r="U4522" s="14">
        <f>(P4522/100)*(K4522*$K$14)+(P4522/100)*(L4522*$L$14)</f>
        <v>0</v>
      </c>
      <c r="V4522" s="14">
        <f>(Q4522/100)*(L4522*$L$14)</f>
        <v>0</v>
      </c>
      <c r="W4522" s="14">
        <f>(R4522/100)*(K4522*$L$14)+(R4522/100)*(L4522*$M$14)</f>
        <v>0</v>
      </c>
      <c r="X4522" s="14">
        <f t="shared" si="1398"/>
        <v>539.86400000000003</v>
      </c>
      <c r="Y4522" s="14">
        <f t="shared" si="1399"/>
        <v>0</v>
      </c>
      <c r="Z4522" s="14">
        <f t="shared" si="1400"/>
        <v>0</v>
      </c>
      <c r="AA4522" s="14">
        <f t="shared" si="1401"/>
        <v>0</v>
      </c>
      <c r="AB4522" s="14">
        <f t="shared" si="1403"/>
        <v>0</v>
      </c>
      <c r="AC4522" s="15">
        <f t="shared" si="1402"/>
        <v>539.9</v>
      </c>
      <c r="AD4522" s="48">
        <f>(ROUND(AC4522-AC4511,1)/AC4511)</f>
        <v>0.2793838862559242</v>
      </c>
      <c r="AE4522" s="113"/>
      <c r="AF4522" s="60"/>
    </row>
    <row r="4523" spans="1:32">
      <c r="A4523" s="99"/>
      <c r="B4523" s="93"/>
      <c r="C4523" s="21" t="s">
        <v>329</v>
      </c>
      <c r="D4523" s="12">
        <v>116</v>
      </c>
      <c r="E4523" s="12">
        <v>0</v>
      </c>
      <c r="F4523" s="12">
        <v>0</v>
      </c>
      <c r="G4523" s="12">
        <v>0</v>
      </c>
      <c r="H4523" s="12">
        <v>0</v>
      </c>
      <c r="I4523" s="13">
        <v>15</v>
      </c>
      <c r="J4523" s="13">
        <v>80</v>
      </c>
      <c r="K4523" s="13">
        <v>0</v>
      </c>
      <c r="L4523" s="13">
        <v>77</v>
      </c>
      <c r="M4523" s="13">
        <v>0</v>
      </c>
      <c r="N4523" s="14">
        <f>D4523*$D$15</f>
        <v>150.80000000000001</v>
      </c>
      <c r="O4523" s="14">
        <f>E4523*$E$15</f>
        <v>0</v>
      </c>
      <c r="P4523" s="14">
        <f>F4523*$F$15</f>
        <v>0</v>
      </c>
      <c r="Q4523" s="14">
        <f>G4523*$G$15</f>
        <v>0</v>
      </c>
      <c r="R4523" s="14">
        <f>H4523*$H$15</f>
        <v>0</v>
      </c>
      <c r="S4523" s="14">
        <f>(N4523/100)*(I4523*$I$15)+(N4523/100)*(J4523*$J$15)+(N4523/100)*(L4523*$L$15)</f>
        <v>389.06400000000002</v>
      </c>
      <c r="T4523" s="14">
        <f>(O4523/100)*(K4523*$K$15)</f>
        <v>0</v>
      </c>
      <c r="U4523" s="14">
        <f>(P4523/100)*(K4523*$K$15)+(P4523/100)*(L4523*$L$15)</f>
        <v>0</v>
      </c>
      <c r="V4523" s="14">
        <f>(Q4523/100)*(L4523*$L$15)</f>
        <v>0</v>
      </c>
      <c r="W4523" s="14">
        <f>(R4523/100)*(K4523*$K$15)+(R4523/100)*(L4523*$L$15)</f>
        <v>0</v>
      </c>
      <c r="X4523" s="14">
        <f t="shared" si="1398"/>
        <v>539.86400000000003</v>
      </c>
      <c r="Y4523" s="14">
        <f t="shared" si="1399"/>
        <v>0</v>
      </c>
      <c r="Z4523" s="14">
        <f t="shared" si="1400"/>
        <v>0</v>
      </c>
      <c r="AA4523" s="14">
        <f t="shared" si="1401"/>
        <v>0</v>
      </c>
      <c r="AB4523" s="14">
        <f t="shared" si="1403"/>
        <v>0</v>
      </c>
      <c r="AC4523" s="15">
        <f t="shared" si="1402"/>
        <v>539.9</v>
      </c>
      <c r="AD4523" s="48">
        <f>(ROUND(AC4523-AC4511,1)/AC4511)</f>
        <v>0.2793838862559242</v>
      </c>
      <c r="AE4523" s="113"/>
      <c r="AF4523" s="60"/>
    </row>
    <row r="4524" spans="1:32">
      <c r="A4524" s="99"/>
      <c r="B4524" s="93"/>
      <c r="C4524" s="21" t="s">
        <v>325</v>
      </c>
      <c r="D4524" s="12">
        <v>116</v>
      </c>
      <c r="E4524" s="12">
        <v>0</v>
      </c>
      <c r="F4524" s="12">
        <v>0</v>
      </c>
      <c r="G4524" s="12">
        <v>0</v>
      </c>
      <c r="H4524" s="12">
        <v>0</v>
      </c>
      <c r="I4524" s="13">
        <v>15</v>
      </c>
      <c r="J4524" s="13">
        <v>100</v>
      </c>
      <c r="K4524" s="13">
        <v>0</v>
      </c>
      <c r="L4524" s="13">
        <v>0</v>
      </c>
      <c r="M4524" s="13">
        <v>0</v>
      </c>
      <c r="N4524" s="14">
        <f>D4524*$D$16</f>
        <v>150.80000000000001</v>
      </c>
      <c r="O4524" s="14">
        <f>E4524*$E$16</f>
        <v>0</v>
      </c>
      <c r="P4524" s="14">
        <f>F4524*$F$16</f>
        <v>0</v>
      </c>
      <c r="Q4524" s="14">
        <f>G4524*$G$16</f>
        <v>0</v>
      </c>
      <c r="R4524" s="14">
        <f>H4524*$H$16</f>
        <v>0</v>
      </c>
      <c r="S4524" s="14">
        <f>(N4524/100)*(I4524*$I$16)+(N4524/100)*(J4524*$J$16)</f>
        <v>369.46</v>
      </c>
      <c r="T4524" s="14">
        <f>(O4524/100)*(K4524*$K$16)</f>
        <v>0</v>
      </c>
      <c r="U4524" s="14">
        <f>(P4524/100)*(K4524*$K$16)+(P4524/100)*(L4524*$L$16)</f>
        <v>0</v>
      </c>
      <c r="V4524" s="14">
        <f>(Q4524/100)*(L4524*$L$16)</f>
        <v>0</v>
      </c>
      <c r="W4524" s="14">
        <f>(R4524/100)*(K4524*$K$16)+(R4524/100)*(L4524*$L$16)</f>
        <v>0</v>
      </c>
      <c r="X4524" s="14">
        <f t="shared" si="1398"/>
        <v>520.26</v>
      </c>
      <c r="Y4524" s="14">
        <f t="shared" si="1399"/>
        <v>0</v>
      </c>
      <c r="Z4524" s="14">
        <f t="shared" si="1400"/>
        <v>0</v>
      </c>
      <c r="AA4524" s="14">
        <f t="shared" si="1401"/>
        <v>0</v>
      </c>
      <c r="AB4524" s="14">
        <f t="shared" si="1403"/>
        <v>0</v>
      </c>
      <c r="AC4524" s="15">
        <f t="shared" si="1402"/>
        <v>520.29999999999995</v>
      </c>
      <c r="AD4524" s="48">
        <f>(ROUND(AC4524-AC4511,1)/AC4511)</f>
        <v>0.23293838862559241</v>
      </c>
      <c r="AE4524" s="114"/>
      <c r="AF4524" s="133"/>
    </row>
    <row r="4525" spans="1:32">
      <c r="A4525" s="99"/>
      <c r="B4525" s="93"/>
      <c r="C4525" s="21" t="s">
        <v>326</v>
      </c>
      <c r="D4525" s="12">
        <v>116</v>
      </c>
      <c r="E4525" s="12">
        <v>0</v>
      </c>
      <c r="F4525" s="12">
        <v>0</v>
      </c>
      <c r="G4525" s="12">
        <v>0</v>
      </c>
      <c r="H4525" s="12">
        <v>0</v>
      </c>
      <c r="I4525" s="13">
        <v>59</v>
      </c>
      <c r="J4525" s="13">
        <v>80</v>
      </c>
      <c r="K4525" s="13">
        <v>0</v>
      </c>
      <c r="L4525" s="13">
        <v>0</v>
      </c>
      <c r="M4525" s="13">
        <v>0</v>
      </c>
      <c r="N4525" s="14">
        <f>D4525*$D$17</f>
        <v>150.80000000000001</v>
      </c>
      <c r="O4525" s="14">
        <f>E4525*$E$17</f>
        <v>0</v>
      </c>
      <c r="P4525" s="14">
        <f>F4525*$F$17</f>
        <v>0</v>
      </c>
      <c r="Q4525" s="14">
        <f>G4525*$G$17</f>
        <v>0</v>
      </c>
      <c r="R4525" s="14">
        <f>H4525*$H$17</f>
        <v>0</v>
      </c>
      <c r="S4525" s="14">
        <f>(N4525/100)*(I4525*$I$17)+(N4525/100)*(J4525*$J$17)</f>
        <v>325.2756</v>
      </c>
      <c r="T4525" s="14">
        <f>(O4525/100)*(K4525*$K$17)</f>
        <v>0</v>
      </c>
      <c r="U4525" s="14">
        <f>(P4525/100)*(K4525*$K$17)+(P4525/100)*(L4525*$L$17)</f>
        <v>0</v>
      </c>
      <c r="V4525" s="14">
        <f>(Q4525/100)*(L4525*$L$17)</f>
        <v>0</v>
      </c>
      <c r="W4525" s="14">
        <f>(R4525/100)*(K4525*$K$17)+(R4525/100)*(L4525*$L$17)</f>
        <v>0</v>
      </c>
      <c r="X4525" s="14">
        <f t="shared" si="1398"/>
        <v>476.07560000000001</v>
      </c>
      <c r="Y4525" s="14">
        <f t="shared" si="1399"/>
        <v>0</v>
      </c>
      <c r="Z4525" s="14">
        <f t="shared" si="1400"/>
        <v>0</v>
      </c>
      <c r="AA4525" s="14">
        <f t="shared" si="1401"/>
        <v>0</v>
      </c>
      <c r="AB4525" s="14">
        <f t="shared" si="1403"/>
        <v>0</v>
      </c>
      <c r="AC4525" s="15">
        <f t="shared" si="1402"/>
        <v>476.1</v>
      </c>
      <c r="AD4525" s="48">
        <f>(ROUND(AC4525-AC4511,1)/AC4511)</f>
        <v>0.12819905213270141</v>
      </c>
      <c r="AE4525" s="113"/>
      <c r="AF4525" s="60"/>
    </row>
    <row r="4526" spans="1:32">
      <c r="A4526" s="106" t="s">
        <v>0</v>
      </c>
      <c r="B4526" s="90" t="s">
        <v>886</v>
      </c>
      <c r="C4526" s="50" t="s">
        <v>241</v>
      </c>
      <c r="D4526" s="11">
        <v>121</v>
      </c>
      <c r="E4526" s="11">
        <v>0</v>
      </c>
      <c r="F4526" s="11">
        <v>0</v>
      </c>
      <c r="G4526" s="11">
        <v>0</v>
      </c>
      <c r="H4526" s="11">
        <v>0</v>
      </c>
      <c r="I4526" s="51">
        <v>60</v>
      </c>
      <c r="J4526" s="51">
        <v>30</v>
      </c>
      <c r="K4526" s="51">
        <v>0</v>
      </c>
      <c r="L4526" s="51">
        <v>0</v>
      </c>
      <c r="M4526" s="51">
        <v>0</v>
      </c>
      <c r="N4526" s="52">
        <f>D4526*$D$3</f>
        <v>181.5</v>
      </c>
      <c r="O4526" s="52">
        <f>E4526*$E$3</f>
        <v>0</v>
      </c>
      <c r="P4526" s="52">
        <f>F4526*$F$3</f>
        <v>0</v>
      </c>
      <c r="Q4526" s="52">
        <f>G4526*$G$3</f>
        <v>0</v>
      </c>
      <c r="R4526" s="52">
        <f>H4526*$H$3</f>
        <v>0</v>
      </c>
      <c r="S4526" s="52">
        <f>(N4526/100)*(I4526*$I$3)+(N4526/100)*(J4526*$J$3)</f>
        <v>245.02499999999998</v>
      </c>
      <c r="T4526" s="52">
        <f>(O4526/100)*(K4526*$K$3)</f>
        <v>0</v>
      </c>
      <c r="U4526" s="52">
        <f>(P4526/100)*(K4526*$K$3)+(P4526/100)*(L4526*$L$3)</f>
        <v>0</v>
      </c>
      <c r="V4526" s="52">
        <f>(Q4526/100)*(L4526*$L$3)</f>
        <v>0</v>
      </c>
      <c r="W4526" s="52">
        <f>(R4526/100)*(K4526*$K$3)+(R4526/100)*(L4526*$L$3)</f>
        <v>0</v>
      </c>
      <c r="X4526" s="52">
        <f t="shared" si="1398"/>
        <v>426.52499999999998</v>
      </c>
      <c r="Y4526" s="52">
        <f t="shared" si="1399"/>
        <v>0</v>
      </c>
      <c r="Z4526" s="52">
        <f t="shared" si="1400"/>
        <v>0</v>
      </c>
      <c r="AA4526" s="52">
        <f t="shared" si="1401"/>
        <v>0</v>
      </c>
      <c r="AB4526" s="52">
        <f t="shared" si="1403"/>
        <v>0</v>
      </c>
      <c r="AC4526" s="53">
        <f>ROUND(X4526+Y4526+Z4526+AA4526+AB4526,1)</f>
        <v>426.5</v>
      </c>
      <c r="AD4526" s="58"/>
      <c r="AE4526" s="113"/>
      <c r="AF4526" s="60"/>
    </row>
    <row r="4527" spans="1:32">
      <c r="A4527" s="99" t="s">
        <v>814</v>
      </c>
      <c r="B4527" s="91">
        <v>18</v>
      </c>
      <c r="C4527" s="21" t="s">
        <v>324</v>
      </c>
      <c r="D4527" s="12">
        <v>121</v>
      </c>
      <c r="E4527" s="12">
        <v>0</v>
      </c>
      <c r="F4527" s="12">
        <v>0</v>
      </c>
      <c r="G4527" s="12">
        <v>0</v>
      </c>
      <c r="H4527" s="12">
        <v>0</v>
      </c>
      <c r="I4527" s="13">
        <v>76</v>
      </c>
      <c r="J4527" s="13">
        <v>46</v>
      </c>
      <c r="K4527" s="13">
        <v>0</v>
      </c>
      <c r="L4527" s="13">
        <v>0</v>
      </c>
      <c r="M4527" s="13">
        <v>0</v>
      </c>
      <c r="N4527" s="14">
        <f>D4527*$D$4</f>
        <v>157.30000000000001</v>
      </c>
      <c r="O4527" s="14">
        <f>E4527*$E$4</f>
        <v>0</v>
      </c>
      <c r="P4527" s="14">
        <f>F4527*$F$4</f>
        <v>0</v>
      </c>
      <c r="Q4527" s="14">
        <f>G4527*$G$4</f>
        <v>0</v>
      </c>
      <c r="R4527" s="14">
        <f>H4527*$H$4</f>
        <v>0</v>
      </c>
      <c r="S4527" s="14">
        <f>(N4527/100)*(I4527*$I$4)+(N4527/100)*(J4527*$J$4)</f>
        <v>345.43080000000009</v>
      </c>
      <c r="T4527" s="14">
        <f>(O4527/100)*(K4527*$K$4)</f>
        <v>0</v>
      </c>
      <c r="U4527" s="14">
        <f>(P4527/100)*(K4527*$K$4)+(P4527/100)*(L4527*$L$4)</f>
        <v>0</v>
      </c>
      <c r="V4527" s="14">
        <f>(Q4527/100)*(L4527*$L$4)</f>
        <v>0</v>
      </c>
      <c r="W4527" s="14">
        <f>(R4527/100)*(K4527*$K$4)+(R4527/100)*(L4527*$L$4)</f>
        <v>0</v>
      </c>
      <c r="X4527" s="14">
        <f t="shared" si="1398"/>
        <v>502.7308000000001</v>
      </c>
      <c r="Y4527" s="14">
        <f t="shared" si="1399"/>
        <v>0</v>
      </c>
      <c r="Z4527" s="14">
        <f t="shared" si="1400"/>
        <v>0</v>
      </c>
      <c r="AA4527" s="14">
        <f t="shared" si="1401"/>
        <v>0</v>
      </c>
      <c r="AB4527" s="14">
        <f>R4527+W4527</f>
        <v>0</v>
      </c>
      <c r="AC4527" s="15">
        <f>ROUND(X4527+Y4527+Z4527+AA4527+AB4527,1)</f>
        <v>502.7</v>
      </c>
      <c r="AD4527" s="48">
        <f>(ROUND(AC4527-AC4526,1)/AC4526)</f>
        <v>0.17866354044548652</v>
      </c>
      <c r="AE4527" s="113"/>
      <c r="AF4527" s="60"/>
    </row>
    <row r="4528" spans="1:32">
      <c r="A4528" s="99" t="s">
        <v>815</v>
      </c>
      <c r="B4528" s="91">
        <v>15</v>
      </c>
      <c r="C4528" s="21" t="s">
        <v>849</v>
      </c>
      <c r="D4528" s="12">
        <v>121</v>
      </c>
      <c r="E4528" s="12">
        <v>0</v>
      </c>
      <c r="F4528" s="12">
        <v>0</v>
      </c>
      <c r="G4528" s="12">
        <v>0</v>
      </c>
      <c r="H4528" s="12">
        <v>0</v>
      </c>
      <c r="I4528" s="13">
        <v>60</v>
      </c>
      <c r="J4528" s="13">
        <v>30</v>
      </c>
      <c r="K4528" s="13">
        <v>0</v>
      </c>
      <c r="L4528" s="13">
        <v>0</v>
      </c>
      <c r="M4528" s="13">
        <v>0</v>
      </c>
      <c r="N4528" s="14">
        <f>D4528*$D$5</f>
        <v>169.39999999999998</v>
      </c>
      <c r="O4528" s="14">
        <f>E4528*$E$5</f>
        <v>0</v>
      </c>
      <c r="P4528" s="14">
        <f>F4528*$F$5</f>
        <v>0</v>
      </c>
      <c r="Q4528" s="14">
        <f>G4528*$G$5</f>
        <v>0</v>
      </c>
      <c r="R4528" s="14">
        <f>H4528*$H$5</f>
        <v>0</v>
      </c>
      <c r="S4528" s="14">
        <f>(N4528/100)*(I4528*$I$5)+(N4528/100)*(J4528*$J$5)</f>
        <v>228.68999999999997</v>
      </c>
      <c r="T4528" s="14">
        <f>(O4528/100)*(K4528*$K$5)</f>
        <v>0</v>
      </c>
      <c r="U4528" s="14">
        <f>(P4528/100)*(K4528*$K$5)+(P4528/100)*(L4528*$L$5)</f>
        <v>0</v>
      </c>
      <c r="V4528" s="14">
        <f>(Q4528/100)*(L4528*$L$5)</f>
        <v>0</v>
      </c>
      <c r="W4528" s="14">
        <f>(R4528/100)*(K4528*$K$5)+(R4528/100)*(L4528*$L$5)</f>
        <v>0</v>
      </c>
      <c r="X4528" s="14">
        <f t="shared" si="1398"/>
        <v>398.08999999999992</v>
      </c>
      <c r="Y4528" s="14">
        <f t="shared" si="1399"/>
        <v>0</v>
      </c>
      <c r="Z4528" s="14">
        <f t="shared" si="1400"/>
        <v>0</v>
      </c>
      <c r="AA4528" s="14">
        <f t="shared" si="1401"/>
        <v>0</v>
      </c>
      <c r="AB4528" s="14">
        <f>R4528+W4528</f>
        <v>0</v>
      </c>
      <c r="AC4528" s="15">
        <f t="shared" ref="AC4528:AC4540" si="1404">ROUND(X4528+Y4528+Z4528+AA4528+AB4528,1)</f>
        <v>398.1</v>
      </c>
      <c r="AD4528" s="48">
        <f>(ROUND(AC4528-AC4526,1)/AC4526)</f>
        <v>-6.6588511137162951E-2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337</v>
      </c>
      <c r="D4529" s="12">
        <v>121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30</v>
      </c>
      <c r="K4529" s="13">
        <v>0</v>
      </c>
      <c r="L4529" s="13">
        <v>0</v>
      </c>
      <c r="M4529" s="13">
        <v>0</v>
      </c>
      <c r="N4529" s="14">
        <f>D4529*$D$6</f>
        <v>169.39999999999998</v>
      </c>
      <c r="O4529" s="14">
        <f>E4529*$E$6</f>
        <v>0</v>
      </c>
      <c r="P4529" s="14">
        <f>F4529*$F$6</f>
        <v>0</v>
      </c>
      <c r="Q4529" s="14">
        <f>G4529*$G$6</f>
        <v>0</v>
      </c>
      <c r="R4529" s="14">
        <f>H4529*$H$6</f>
        <v>0</v>
      </c>
      <c r="S4529" s="14">
        <f>(N4529/100)*(I4529*$I$6)+(N4529/100)*(J4529*$J$6)</f>
        <v>228.68999999999997</v>
      </c>
      <c r="T4529" s="14">
        <f>(O4529/100)*(K4529*$K$6)</f>
        <v>0</v>
      </c>
      <c r="U4529" s="14">
        <f>(P4529/100)*(K4529*$K$6)+(P4529/100)*(L4529*$L$6)</f>
        <v>0</v>
      </c>
      <c r="V4529" s="14">
        <f>(Q4529/100)*(L4529*$L$6)</f>
        <v>0</v>
      </c>
      <c r="W4529" s="14">
        <f>(R4529/100)*(K4529*$K$6)+(R4529/100)*(L4529*$L$6)</f>
        <v>0</v>
      </c>
      <c r="X4529" s="14">
        <f t="shared" si="1398"/>
        <v>398.08999999999992</v>
      </c>
      <c r="Y4529" s="14">
        <f t="shared" si="1399"/>
        <v>0</v>
      </c>
      <c r="Z4529" s="14">
        <f t="shared" si="1400"/>
        <v>0</v>
      </c>
      <c r="AA4529" s="14">
        <f t="shared" si="1401"/>
        <v>0</v>
      </c>
      <c r="AB4529" s="14">
        <f t="shared" ref="AB4529:AB4541" si="1405">R4529+W4529</f>
        <v>0</v>
      </c>
      <c r="AC4529" s="15">
        <f t="shared" si="1404"/>
        <v>398.1</v>
      </c>
      <c r="AD4529" s="48">
        <f>(ROUND(AC4529-AC4526,1)/AC4526)</f>
        <v>-6.6588511137162951E-2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121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30</v>
      </c>
      <c r="K4530" s="13">
        <v>0</v>
      </c>
      <c r="L4530" s="13">
        <v>0</v>
      </c>
      <c r="M4530" s="13">
        <v>0</v>
      </c>
      <c r="N4530" s="14">
        <f>D4530*$D$7</f>
        <v>169.39999999999998</v>
      </c>
      <c r="O4530" s="14">
        <f>E4530*$E$7</f>
        <v>0</v>
      </c>
      <c r="P4530" s="14">
        <f>F4530*$F$7</f>
        <v>0</v>
      </c>
      <c r="Q4530" s="14">
        <f>G4530*$G$7</f>
        <v>0</v>
      </c>
      <c r="R4530" s="14">
        <f>H4530*$H$7</f>
        <v>0</v>
      </c>
      <c r="S4530" s="14">
        <f>(N4530/100)*(I4530*$I$7)+(N4530/100)*(J4530*$J$7)</f>
        <v>228.68999999999997</v>
      </c>
      <c r="T4530" s="14">
        <f>(O4530/100)*(K4530*$K$7)</f>
        <v>0</v>
      </c>
      <c r="U4530" s="14">
        <f>(P4530/100)*(K4530*$K$7)+(P4530/100)*(L4530*$L$7)</f>
        <v>0</v>
      </c>
      <c r="V4530" s="14">
        <f>(Q4530/100)*(L4530*$L$7)</f>
        <v>0</v>
      </c>
      <c r="W4530" s="14">
        <f>(R4530/100)*(K4530*$K$7)+(R4530/100)*(L4530*$L$7)</f>
        <v>0</v>
      </c>
      <c r="X4530" s="14">
        <f t="shared" si="1398"/>
        <v>398.08999999999992</v>
      </c>
      <c r="Y4530" s="14">
        <f t="shared" si="1399"/>
        <v>0</v>
      </c>
      <c r="Z4530" s="14">
        <f t="shared" si="1400"/>
        <v>0</v>
      </c>
      <c r="AA4530" s="14">
        <f t="shared" si="1401"/>
        <v>0</v>
      </c>
      <c r="AB4530" s="14">
        <f t="shared" si="1405"/>
        <v>0</v>
      </c>
      <c r="AC4530" s="15">
        <f t="shared" si="1404"/>
        <v>398.1</v>
      </c>
      <c r="AD4530" s="48">
        <f>(ROUND(AC4530-AC4526,1)/AC4526)</f>
        <v>-6.6588511137162951E-2</v>
      </c>
      <c r="AE4530" s="113"/>
      <c r="AF4530" s="60"/>
    </row>
    <row r="4531" spans="1:32">
      <c r="A4531" s="99" t="s">
        <v>666</v>
      </c>
      <c r="B4531" s="91"/>
      <c r="C4531" s="21" t="s">
        <v>339</v>
      </c>
      <c r="D4531" s="12">
        <v>121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30</v>
      </c>
      <c r="K4531" s="13">
        <v>0</v>
      </c>
      <c r="L4531" s="13">
        <v>0</v>
      </c>
      <c r="M4531" s="13">
        <v>0</v>
      </c>
      <c r="N4531" s="14">
        <f>D4531*$D$8</f>
        <v>169.39999999999998</v>
      </c>
      <c r="O4531" s="14">
        <f>E4531*$E$8</f>
        <v>0</v>
      </c>
      <c r="P4531" s="14">
        <f>F4531*$F$8</f>
        <v>0</v>
      </c>
      <c r="Q4531" s="14">
        <f>G4531*$G$8</f>
        <v>0</v>
      </c>
      <c r="R4531" s="14">
        <f>H4531*$H$8</f>
        <v>0</v>
      </c>
      <c r="S4531" s="14">
        <f>(N4531/100)*(I4531*$I$8)+(N4531/100)*(J4531*$J$8)</f>
        <v>228.68999999999997</v>
      </c>
      <c r="T4531" s="14">
        <f>(O4531/100)*(K4531*$K$8)</f>
        <v>0</v>
      </c>
      <c r="U4531" s="14">
        <f>(P4531/100)*(K4531*$K$8)+(P4531/100)*(L4531*$L$8)</f>
        <v>0</v>
      </c>
      <c r="V4531" s="14">
        <f>(Q4531/100)*(L4531*$L$8)</f>
        <v>0</v>
      </c>
      <c r="W4531" s="14">
        <f>(R4531/100)*(K4531*$K$8)+(R4531/100)*(L4531*$L$8)</f>
        <v>0</v>
      </c>
      <c r="X4531" s="14">
        <f t="shared" si="1398"/>
        <v>398.08999999999992</v>
      </c>
      <c r="Y4531" s="14">
        <f t="shared" si="1399"/>
        <v>0</v>
      </c>
      <c r="Z4531" s="14">
        <f t="shared" si="1400"/>
        <v>0</v>
      </c>
      <c r="AA4531" s="14">
        <f t="shared" si="1401"/>
        <v>0</v>
      </c>
      <c r="AB4531" s="14">
        <f t="shared" si="1405"/>
        <v>0</v>
      </c>
      <c r="AC4531" s="15">
        <f t="shared" si="1404"/>
        <v>398.1</v>
      </c>
      <c r="AD4531" s="48">
        <f>(ROUND(AC4531-AC4526,1)/AC4526)</f>
        <v>-6.6588511137162951E-2</v>
      </c>
      <c r="AE4531" s="113"/>
      <c r="AF4531" s="60"/>
    </row>
    <row r="4532" spans="1:32">
      <c r="A4532" s="99" t="s">
        <v>605</v>
      </c>
      <c r="B4532" s="91"/>
      <c r="C4532" s="21" t="s">
        <v>1</v>
      </c>
      <c r="D4532" s="12">
        <v>61</v>
      </c>
      <c r="E4532" s="12">
        <v>121</v>
      </c>
      <c r="F4532" s="12">
        <v>0</v>
      </c>
      <c r="G4532" s="12">
        <v>0</v>
      </c>
      <c r="H4532" s="12">
        <v>0</v>
      </c>
      <c r="I4532" s="13">
        <v>60</v>
      </c>
      <c r="J4532" s="13">
        <v>30</v>
      </c>
      <c r="K4532" s="13">
        <v>96</v>
      </c>
      <c r="L4532" s="13">
        <v>0</v>
      </c>
      <c r="M4532" s="13">
        <v>0</v>
      </c>
      <c r="N4532" s="14">
        <f>D4532*$D$9</f>
        <v>73.2</v>
      </c>
      <c r="O4532" s="14">
        <f>E4532*$E$9</f>
        <v>157.30000000000001</v>
      </c>
      <c r="P4532" s="14">
        <f>F4532*$F$9</f>
        <v>0</v>
      </c>
      <c r="Q4532" s="14">
        <f>G4532*$G$9</f>
        <v>0</v>
      </c>
      <c r="R4532" s="14">
        <f>H4532*$H$9</f>
        <v>0</v>
      </c>
      <c r="S4532" s="14">
        <f>(N4532/100)*(I4532*$I$9)+(N4532/100)*(J4532*$J$9)</f>
        <v>98.82</v>
      </c>
      <c r="T4532" s="14">
        <f>(O4532/100)*(K4532*$K$9)</f>
        <v>226.51200000000003</v>
      </c>
      <c r="U4532" s="14">
        <f>(P4532/100)*(K4532*$K$9)+(P4532/100)*(L4532*$L$9)</f>
        <v>0</v>
      </c>
      <c r="V4532" s="14">
        <f>(Q4532/100)*(L4532*$L$9)</f>
        <v>0</v>
      </c>
      <c r="W4532" s="14">
        <f>(R4532/100)*(K4532*$K$9)+(R4532/100)*(L4532*$L$9)</f>
        <v>0</v>
      </c>
      <c r="X4532" s="14">
        <f t="shared" si="1398"/>
        <v>172.01999999999998</v>
      </c>
      <c r="Y4532" s="14">
        <f t="shared" si="1399"/>
        <v>383.81200000000001</v>
      </c>
      <c r="Z4532" s="14">
        <f t="shared" si="1400"/>
        <v>0</v>
      </c>
      <c r="AA4532" s="14">
        <f t="shared" si="1401"/>
        <v>0</v>
      </c>
      <c r="AB4532" s="14">
        <f t="shared" si="1405"/>
        <v>0</v>
      </c>
      <c r="AC4532" s="15">
        <f t="shared" si="1404"/>
        <v>555.79999999999995</v>
      </c>
      <c r="AD4532" s="48">
        <f>(ROUND(AC4532-AC4526,1)/AC4526)</f>
        <v>0.30316529894490035</v>
      </c>
      <c r="AE4532" s="113"/>
      <c r="AF4532" s="60"/>
    </row>
    <row r="4533" spans="1:32">
      <c r="A4533" s="99" t="s">
        <v>844</v>
      </c>
      <c r="B4533" s="91"/>
      <c r="C4533" s="21" t="s">
        <v>2</v>
      </c>
      <c r="D4533" s="12">
        <v>61</v>
      </c>
      <c r="E4533" s="12">
        <v>0</v>
      </c>
      <c r="F4533" s="12">
        <v>121</v>
      </c>
      <c r="G4533" s="12">
        <v>0</v>
      </c>
      <c r="H4533" s="12">
        <v>0</v>
      </c>
      <c r="I4533" s="13">
        <v>60</v>
      </c>
      <c r="J4533" s="13">
        <v>30</v>
      </c>
      <c r="K4533" s="13">
        <v>48</v>
      </c>
      <c r="L4533" s="13">
        <v>48</v>
      </c>
      <c r="M4533" s="13">
        <v>0</v>
      </c>
      <c r="N4533" s="14">
        <f>D4533*$D$10</f>
        <v>73.2</v>
      </c>
      <c r="O4533" s="14">
        <f>E4533*$E$10</f>
        <v>0</v>
      </c>
      <c r="P4533" s="14">
        <f>F4533*$F$10</f>
        <v>157.30000000000001</v>
      </c>
      <c r="Q4533" s="14">
        <f>G4533*$G$10</f>
        <v>0</v>
      </c>
      <c r="R4533" s="14">
        <f>H4533*$H$10</f>
        <v>0</v>
      </c>
      <c r="S4533" s="14">
        <f>(N4533/100)*(I4533*$I$10)+(N4533/100)*(J4533*$J$10)</f>
        <v>98.82</v>
      </c>
      <c r="T4533" s="14">
        <f>(O4533/100)*(K4533*$J$10)</f>
        <v>0</v>
      </c>
      <c r="U4533" s="14">
        <f>(P4533/100)*(K4533*$K$10)+(P4533/100)*(L4533*$L$10)</f>
        <v>226.51200000000003</v>
      </c>
      <c r="V4533" s="14">
        <f>(Q4533/100)*(L4533*$L$10)</f>
        <v>0</v>
      </c>
      <c r="W4533" s="14">
        <f>(R4533/100)*(K4533*$K$10)+(R4533/100)*(L4533*$L$10)</f>
        <v>0</v>
      </c>
      <c r="X4533" s="14">
        <f t="shared" si="1398"/>
        <v>172.01999999999998</v>
      </c>
      <c r="Y4533" s="14">
        <f t="shared" si="1399"/>
        <v>0</v>
      </c>
      <c r="Z4533" s="14">
        <f t="shared" si="1400"/>
        <v>383.81200000000001</v>
      </c>
      <c r="AA4533" s="14">
        <f t="shared" si="1401"/>
        <v>0</v>
      </c>
      <c r="AB4533" s="14">
        <f t="shared" si="1405"/>
        <v>0</v>
      </c>
      <c r="AC4533" s="15">
        <f t="shared" si="1404"/>
        <v>555.79999999999995</v>
      </c>
      <c r="AD4533" s="48">
        <f>(ROUND(AC4533-AC4526,1)/AC4526)</f>
        <v>0.30316529894490035</v>
      </c>
      <c r="AE4533" s="113"/>
      <c r="AF4533" s="60"/>
    </row>
    <row r="4534" spans="1:32">
      <c r="A4534" s="99" t="s">
        <v>845</v>
      </c>
      <c r="B4534" s="91"/>
      <c r="C4534" s="21" t="s">
        <v>3</v>
      </c>
      <c r="D4534" s="12">
        <v>61</v>
      </c>
      <c r="E4534" s="12">
        <v>0</v>
      </c>
      <c r="F4534" s="12">
        <v>0</v>
      </c>
      <c r="G4534" s="12">
        <v>121</v>
      </c>
      <c r="H4534" s="12">
        <v>0</v>
      </c>
      <c r="I4534" s="13">
        <v>60</v>
      </c>
      <c r="J4534" s="13">
        <v>30</v>
      </c>
      <c r="K4534" s="13">
        <v>0</v>
      </c>
      <c r="L4534" s="13">
        <v>96</v>
      </c>
      <c r="M4534" s="13">
        <v>0</v>
      </c>
      <c r="N4534" s="14">
        <f>D4534*$D$11</f>
        <v>73.2</v>
      </c>
      <c r="O4534" s="14">
        <f>E4534*$E$11</f>
        <v>0</v>
      </c>
      <c r="P4534" s="14">
        <f>F4534*$F$11</f>
        <v>0</v>
      </c>
      <c r="Q4534" s="14">
        <f>G4534*$G$11</f>
        <v>157.30000000000001</v>
      </c>
      <c r="R4534" s="14">
        <f>H4534*$H$11</f>
        <v>0</v>
      </c>
      <c r="S4534" s="14">
        <f>(N4534/100)*(I4534*$I$11)+(N4534/100)*(J4534*$J$11)</f>
        <v>98.82</v>
      </c>
      <c r="T4534" s="14">
        <f>(O4534/100)*(K4534*$K$11)</f>
        <v>0</v>
      </c>
      <c r="U4534" s="14">
        <f>(P4534/100)*(K4534*$K$11)+(P4534/100)*(L4534*$L$11)</f>
        <v>0</v>
      </c>
      <c r="V4534" s="14">
        <f>(Q4534/100)*(L4534*$L$11)</f>
        <v>226.51200000000003</v>
      </c>
      <c r="W4534" s="14">
        <f>(R4534/100)*(K4534*$K$11)+(R4534/100)*(L4534*$L$11)</f>
        <v>0</v>
      </c>
      <c r="X4534" s="14">
        <f t="shared" si="1398"/>
        <v>172.01999999999998</v>
      </c>
      <c r="Y4534" s="14">
        <f t="shared" si="1399"/>
        <v>0</v>
      </c>
      <c r="Z4534" s="14">
        <f t="shared" si="1400"/>
        <v>0</v>
      </c>
      <c r="AA4534" s="14">
        <f t="shared" si="1401"/>
        <v>383.81200000000001</v>
      </c>
      <c r="AB4534" s="14">
        <f t="shared" si="1405"/>
        <v>0</v>
      </c>
      <c r="AC4534" s="15">
        <f t="shared" si="1404"/>
        <v>555.79999999999995</v>
      </c>
      <c r="AD4534" s="48">
        <f>(ROUND(AC4534-AC4526,1)/AC4526)</f>
        <v>0.30316529894490035</v>
      </c>
      <c r="AE4534" s="113"/>
      <c r="AF4534" s="60"/>
    </row>
    <row r="4535" spans="1:32">
      <c r="A4535" s="99" t="s">
        <v>846</v>
      </c>
      <c r="B4535" s="91"/>
      <c r="C4535" s="21" t="s">
        <v>4</v>
      </c>
      <c r="D4535" s="12">
        <v>61</v>
      </c>
      <c r="E4535" s="12">
        <v>0</v>
      </c>
      <c r="F4535" s="12">
        <v>0</v>
      </c>
      <c r="G4535" s="12">
        <v>0</v>
      </c>
      <c r="H4535" s="12">
        <v>121</v>
      </c>
      <c r="I4535" s="13">
        <v>60</v>
      </c>
      <c r="J4535" s="13">
        <v>30</v>
      </c>
      <c r="K4535" s="13">
        <v>48</v>
      </c>
      <c r="L4535" s="13">
        <v>48</v>
      </c>
      <c r="M4535" s="13">
        <v>0</v>
      </c>
      <c r="N4535" s="14">
        <f>D4535*$D$12</f>
        <v>73.2</v>
      </c>
      <c r="O4535" s="14">
        <f>E4535*$E$12</f>
        <v>0</v>
      </c>
      <c r="P4535" s="14">
        <f>F4535*$F$12</f>
        <v>0</v>
      </c>
      <c r="Q4535" s="14">
        <f>G4535*$G$12</f>
        <v>0</v>
      </c>
      <c r="R4535" s="14">
        <f>H4535*$H$12</f>
        <v>157.30000000000001</v>
      </c>
      <c r="S4535" s="14">
        <f>(N4535/100)*(I4535*$I$12)+(N4535/100)*(J4535*$J$12)</f>
        <v>98.82</v>
      </c>
      <c r="T4535" s="14">
        <f>(O4535/100)*(K4535*$K$12)</f>
        <v>0</v>
      </c>
      <c r="U4535" s="14">
        <f>(P4535/100)*(K4535*$K$12)+(P4535/100)*(L4535*$L$12)</f>
        <v>0</v>
      </c>
      <c r="V4535" s="14">
        <f>(Q4535/100)*(L4535*$L$12)</f>
        <v>0</v>
      </c>
      <c r="W4535" s="14">
        <f>(R4535/100)*(K4535*$K$12)+(R4535/100)*(L4535*$L$12)</f>
        <v>226.51200000000003</v>
      </c>
      <c r="X4535" s="14">
        <f t="shared" si="1398"/>
        <v>172.01999999999998</v>
      </c>
      <c r="Y4535" s="14">
        <f t="shared" si="1399"/>
        <v>0</v>
      </c>
      <c r="Z4535" s="14">
        <f t="shared" si="1400"/>
        <v>0</v>
      </c>
      <c r="AA4535" s="14">
        <f t="shared" si="1401"/>
        <v>0</v>
      </c>
      <c r="AB4535" s="14">
        <f t="shared" si="1405"/>
        <v>383.81200000000001</v>
      </c>
      <c r="AC4535" s="15">
        <f t="shared" si="1404"/>
        <v>555.79999999999995</v>
      </c>
      <c r="AD4535" s="48">
        <f>(ROUND(AC4535-AC4526,1)/AC4526)</f>
        <v>0.30316529894490035</v>
      </c>
      <c r="AE4535" s="113"/>
      <c r="AF4535" s="60"/>
    </row>
    <row r="4536" spans="1:32">
      <c r="A4536" s="99" t="s">
        <v>847</v>
      </c>
      <c r="B4536" s="91"/>
      <c r="C4536" s="21" t="s">
        <v>327</v>
      </c>
      <c r="D4536" s="12">
        <v>121</v>
      </c>
      <c r="E4536" s="12">
        <v>0</v>
      </c>
      <c r="F4536" s="12">
        <v>0</v>
      </c>
      <c r="G4536" s="12">
        <v>0</v>
      </c>
      <c r="H4536" s="12">
        <v>0</v>
      </c>
      <c r="I4536" s="13">
        <v>60</v>
      </c>
      <c r="J4536" s="13">
        <v>30</v>
      </c>
      <c r="K4536" s="13">
        <v>0</v>
      </c>
      <c r="L4536" s="13">
        <v>0</v>
      </c>
      <c r="M4536" s="13">
        <v>80</v>
      </c>
      <c r="N4536" s="14">
        <f>D4536*$D$13</f>
        <v>157.30000000000001</v>
      </c>
      <c r="O4536" s="14">
        <f>E4536*$E$13</f>
        <v>0</v>
      </c>
      <c r="P4536" s="14">
        <f>F4536*$F$13</f>
        <v>0</v>
      </c>
      <c r="Q4536" s="14">
        <f>G4536*$G$13</f>
        <v>0</v>
      </c>
      <c r="R4536" s="14">
        <f>H4536*$H$13</f>
        <v>0</v>
      </c>
      <c r="S4536" s="14">
        <f>(N4536/100)*(I4536*$I$14)+(N4536/100)*(J4536*$J$14)+(N4536/100)*(M4536*$M$14)</f>
        <v>401.11500000000001</v>
      </c>
      <c r="T4536" s="14">
        <f>(O4536/100)*(K4536*$K$13)+(O4536/100)*(M4536*$M$13)</f>
        <v>0</v>
      </c>
      <c r="U4536" s="14">
        <f>(P4536/100)*(K4536*$K$13)+(P4536/100)*(L4536*$L$13)+(P4536/100)*(M4536*$M$13)</f>
        <v>0</v>
      </c>
      <c r="V4536" s="14">
        <f>(Q4536/100)*(L4536*$L$13)+(Q4536/100)*(M4536*$M$13)</f>
        <v>0</v>
      </c>
      <c r="W4536" s="14">
        <f>(R4536/100)*(K4536*$K$13)+(R4536/100)*(L4536*$L$13)+(R4536/100)*(M4536*$M$13)</f>
        <v>0</v>
      </c>
      <c r="X4536" s="14">
        <f t="shared" si="1398"/>
        <v>558.41499999999996</v>
      </c>
      <c r="Y4536" s="14">
        <f t="shared" si="1399"/>
        <v>0</v>
      </c>
      <c r="Z4536" s="14">
        <f t="shared" si="1400"/>
        <v>0</v>
      </c>
      <c r="AA4536" s="14">
        <f t="shared" si="1401"/>
        <v>0</v>
      </c>
      <c r="AB4536" s="14">
        <f t="shared" si="1405"/>
        <v>0</v>
      </c>
      <c r="AC4536" s="15">
        <f t="shared" si="1404"/>
        <v>558.4</v>
      </c>
      <c r="AD4536" s="48">
        <f>(ROUND(AC4536-AC4526,1)/AC4526)</f>
        <v>0.30926143024618991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121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30</v>
      </c>
      <c r="K4537" s="13">
        <v>80</v>
      </c>
      <c r="L4537" s="13">
        <v>0</v>
      </c>
      <c r="M4537" s="13">
        <v>0</v>
      </c>
      <c r="N4537" s="14">
        <f>D4537*$D$14</f>
        <v>157.30000000000001</v>
      </c>
      <c r="O4537" s="14">
        <f>E4537*$E$14</f>
        <v>0</v>
      </c>
      <c r="P4537" s="14">
        <f>F4537*$F$14</f>
        <v>0</v>
      </c>
      <c r="Q4537" s="14">
        <f>G4537*$G$14</f>
        <v>0</v>
      </c>
      <c r="R4537" s="14">
        <f>H4537*$H$14</f>
        <v>0</v>
      </c>
      <c r="S4537" s="14">
        <f>(N4537/100)*(I4537*$I$14)+(N4537/100)*(J4537*$J$14)+(N4537/100)*(K4537*$K$14)</f>
        <v>401.11500000000001</v>
      </c>
      <c r="T4537" s="14">
        <f>(O4537/100)*(K4537*$K$14)</f>
        <v>0</v>
      </c>
      <c r="U4537" s="14">
        <f>(P4537/100)*(K4537*$K$14)+(P4537/100)*(L4537*$L$14)</f>
        <v>0</v>
      </c>
      <c r="V4537" s="14">
        <f>(Q4537/100)*(L4537*$L$14)</f>
        <v>0</v>
      </c>
      <c r="W4537" s="14">
        <f>(R4537/100)*(K4537*$L$14)+(R4537/100)*(L4537*$M$14)</f>
        <v>0</v>
      </c>
      <c r="X4537" s="14">
        <f t="shared" si="1398"/>
        <v>558.41499999999996</v>
      </c>
      <c r="Y4537" s="14">
        <f t="shared" si="1399"/>
        <v>0</v>
      </c>
      <c r="Z4537" s="14">
        <f t="shared" si="1400"/>
        <v>0</v>
      </c>
      <c r="AA4537" s="14">
        <f t="shared" si="1401"/>
        <v>0</v>
      </c>
      <c r="AB4537" s="14">
        <f t="shared" si="1405"/>
        <v>0</v>
      </c>
      <c r="AC4537" s="15">
        <f t="shared" si="1404"/>
        <v>558.4</v>
      </c>
      <c r="AD4537" s="48">
        <f>(ROUND(AC4537-AC4526,1)/AC4526)</f>
        <v>0.30926143024618991</v>
      </c>
      <c r="AE4537" s="113"/>
      <c r="AF4537" s="60"/>
    </row>
    <row r="4538" spans="1:32">
      <c r="A4538" s="99"/>
      <c r="B4538" s="91"/>
      <c r="C4538" s="21" t="s">
        <v>329</v>
      </c>
      <c r="D4538" s="12">
        <v>121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30</v>
      </c>
      <c r="K4538" s="13">
        <v>0</v>
      </c>
      <c r="L4538" s="13">
        <v>80</v>
      </c>
      <c r="M4538" s="13">
        <v>0</v>
      </c>
      <c r="N4538" s="14">
        <f>D4538*$D$15</f>
        <v>157.30000000000001</v>
      </c>
      <c r="O4538" s="14">
        <f>E4538*$E$15</f>
        <v>0</v>
      </c>
      <c r="P4538" s="14">
        <f>F4538*$F$15</f>
        <v>0</v>
      </c>
      <c r="Q4538" s="14">
        <f>G4538*$G$15</f>
        <v>0</v>
      </c>
      <c r="R4538" s="14">
        <f>H4538*$H$15</f>
        <v>0</v>
      </c>
      <c r="S4538" s="14">
        <f>(N4538/100)*(I4538*$I$15)+(N4538/100)*(J4538*$J$15)+(N4538/100)*(L4538*$L$15)</f>
        <v>401.11500000000001</v>
      </c>
      <c r="T4538" s="14">
        <f>(O4538/100)*(K4538*$K$15)</f>
        <v>0</v>
      </c>
      <c r="U4538" s="14">
        <f>(P4538/100)*(K4538*$K$15)+(P4538/100)*(L4538*$L$15)</f>
        <v>0</v>
      </c>
      <c r="V4538" s="14">
        <f>(Q4538/100)*(L4538*$L$15)</f>
        <v>0</v>
      </c>
      <c r="W4538" s="14">
        <f>(R4538/100)*(K4538*$K$15)+(R4538/100)*(L4538*$L$15)</f>
        <v>0</v>
      </c>
      <c r="X4538" s="14">
        <f t="shared" si="1398"/>
        <v>558.41499999999996</v>
      </c>
      <c r="Y4538" s="14">
        <f t="shared" si="1399"/>
        <v>0</v>
      </c>
      <c r="Z4538" s="14">
        <f t="shared" si="1400"/>
        <v>0</v>
      </c>
      <c r="AA4538" s="14">
        <f t="shared" si="1401"/>
        <v>0</v>
      </c>
      <c r="AB4538" s="14">
        <f t="shared" si="1405"/>
        <v>0</v>
      </c>
      <c r="AC4538" s="15">
        <f t="shared" si="1404"/>
        <v>558.4</v>
      </c>
      <c r="AD4538" s="48">
        <f>(ROUND(AC4538-AC4526,1)/AC4526)</f>
        <v>0.30926143024618991</v>
      </c>
      <c r="AE4538" s="111"/>
      <c r="AF4538" s="63"/>
    </row>
    <row r="4539" spans="1:32">
      <c r="A4539" s="99"/>
      <c r="B4539" s="91"/>
      <c r="C4539" s="21" t="s">
        <v>325</v>
      </c>
      <c r="D4539" s="12">
        <v>121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65</v>
      </c>
      <c r="K4539" s="13">
        <v>0</v>
      </c>
      <c r="L4539" s="13">
        <v>0</v>
      </c>
      <c r="M4539" s="13">
        <v>0</v>
      </c>
      <c r="N4539" s="14">
        <f>D4539*$D$16</f>
        <v>157.30000000000001</v>
      </c>
      <c r="O4539" s="14">
        <f>E4539*$E$16</f>
        <v>0</v>
      </c>
      <c r="P4539" s="14">
        <f>F4539*$F$16</f>
        <v>0</v>
      </c>
      <c r="Q4539" s="14">
        <f>G4539*$G$16</f>
        <v>0</v>
      </c>
      <c r="R4539" s="14">
        <f>H4539*$H$16</f>
        <v>0</v>
      </c>
      <c r="S4539" s="14">
        <f>(N4539/100)*(I4539*$I$16)+(N4539/100)*(J4539*$J$16)</f>
        <v>329.54350000000005</v>
      </c>
      <c r="T4539" s="14">
        <f>(O4539/100)*(K4539*$K$16)</f>
        <v>0</v>
      </c>
      <c r="U4539" s="14">
        <f>(P4539/100)*(K4539*$K$16)+(P4539/100)*(L4539*$L$16)</f>
        <v>0</v>
      </c>
      <c r="V4539" s="14">
        <f>(Q4539/100)*(L4539*$L$16)</f>
        <v>0</v>
      </c>
      <c r="W4539" s="14">
        <f>(R4539/100)*(K4539*$K$16)+(R4539/100)*(L4539*$L$16)</f>
        <v>0</v>
      </c>
      <c r="X4539" s="14">
        <f t="shared" si="1398"/>
        <v>486.84350000000006</v>
      </c>
      <c r="Y4539" s="14">
        <f t="shared" si="1399"/>
        <v>0</v>
      </c>
      <c r="Z4539" s="14">
        <f t="shared" si="1400"/>
        <v>0</v>
      </c>
      <c r="AA4539" s="14">
        <f t="shared" si="1401"/>
        <v>0</v>
      </c>
      <c r="AB4539" s="14">
        <f t="shared" si="1405"/>
        <v>0</v>
      </c>
      <c r="AC4539" s="15">
        <f t="shared" si="1404"/>
        <v>486.8</v>
      </c>
      <c r="AD4539" s="48">
        <f>(ROUND(AC4539-AC4526,1)/AC4526)</f>
        <v>0.14138335287221571</v>
      </c>
      <c r="AE4539" s="113"/>
      <c r="AF4539" s="60"/>
    </row>
    <row r="4540" spans="1:32">
      <c r="A4540" s="99"/>
      <c r="B4540" s="91"/>
      <c r="C4540" s="21" t="s">
        <v>326</v>
      </c>
      <c r="D4540" s="12">
        <v>121</v>
      </c>
      <c r="E4540" s="12">
        <v>0</v>
      </c>
      <c r="F4540" s="12">
        <v>0</v>
      </c>
      <c r="G4540" s="12">
        <v>0</v>
      </c>
      <c r="H4540" s="12">
        <v>0</v>
      </c>
      <c r="I4540" s="13">
        <v>90</v>
      </c>
      <c r="J4540" s="13">
        <v>30</v>
      </c>
      <c r="K4540" s="13">
        <v>0</v>
      </c>
      <c r="L4540" s="13">
        <v>0</v>
      </c>
      <c r="M4540" s="13">
        <v>0</v>
      </c>
      <c r="N4540" s="14">
        <f>D4540*$D$17</f>
        <v>157.30000000000001</v>
      </c>
      <c r="O4540" s="14">
        <f>E4540*$E$17</f>
        <v>0</v>
      </c>
      <c r="P4540" s="14">
        <f>F4540*$F$17</f>
        <v>0</v>
      </c>
      <c r="Q4540" s="14">
        <f>G4540*$G$17</f>
        <v>0</v>
      </c>
      <c r="R4540" s="14">
        <f>H4540*$H$17</f>
        <v>0</v>
      </c>
      <c r="S4540" s="14">
        <f>(N4540/100)*(I4540*$I$17)+(N4540/100)*(J4540*$J$17)</f>
        <v>372.80099999999999</v>
      </c>
      <c r="T4540" s="14">
        <f>(O4540/100)*(K4540*$K$17)</f>
        <v>0</v>
      </c>
      <c r="U4540" s="14">
        <f>(P4540/100)*(K4540*$K$17)+(P4540/100)*(L4540*$L$17)</f>
        <v>0</v>
      </c>
      <c r="V4540" s="14">
        <f>(Q4540/100)*(L4540*$L$17)</f>
        <v>0</v>
      </c>
      <c r="W4540" s="14">
        <f>(R4540/100)*(K4540*$K$17)+(R4540/100)*(L4540*$L$17)</f>
        <v>0</v>
      </c>
      <c r="X4540" s="14">
        <f t="shared" si="1398"/>
        <v>530.101</v>
      </c>
      <c r="Y4540" s="14">
        <f t="shared" si="1399"/>
        <v>0</v>
      </c>
      <c r="Z4540" s="14">
        <f t="shared" si="1400"/>
        <v>0</v>
      </c>
      <c r="AA4540" s="14">
        <f t="shared" si="1401"/>
        <v>0</v>
      </c>
      <c r="AB4540" s="14">
        <f t="shared" si="1405"/>
        <v>0</v>
      </c>
      <c r="AC4540" s="15">
        <f t="shared" si="1404"/>
        <v>530.1</v>
      </c>
      <c r="AD4540" s="48">
        <f>(ROUND(AC4540-AC4526,1)/AC4526)</f>
        <v>0.24290738569753809</v>
      </c>
      <c r="AE4540" s="113"/>
      <c r="AF4540" s="60"/>
    </row>
    <row r="4541" spans="1:32">
      <c r="A4541" s="106" t="s">
        <v>0</v>
      </c>
      <c r="B4541" s="92" t="s">
        <v>893</v>
      </c>
      <c r="C4541" s="50" t="s">
        <v>241</v>
      </c>
      <c r="D4541" s="11">
        <v>114</v>
      </c>
      <c r="E4541" s="11">
        <v>0</v>
      </c>
      <c r="F4541" s="11">
        <v>0</v>
      </c>
      <c r="G4541" s="11">
        <v>0</v>
      </c>
      <c r="H4541" s="11">
        <v>0</v>
      </c>
      <c r="I4541" s="51">
        <v>80</v>
      </c>
      <c r="J4541" s="51">
        <v>20</v>
      </c>
      <c r="K4541" s="51">
        <v>0</v>
      </c>
      <c r="L4541" s="51">
        <v>0</v>
      </c>
      <c r="M4541" s="51">
        <v>0</v>
      </c>
      <c r="N4541" s="52">
        <f>D4541*$D$3</f>
        <v>171</v>
      </c>
      <c r="O4541" s="52">
        <f>E4541*$E$3</f>
        <v>0</v>
      </c>
      <c r="P4541" s="52">
        <f>F4541*$F$3</f>
        <v>0</v>
      </c>
      <c r="Q4541" s="52">
        <f>G4541*$G$3</f>
        <v>0</v>
      </c>
      <c r="R4541" s="52">
        <f>H4541*$H$3</f>
        <v>0</v>
      </c>
      <c r="S4541" s="52">
        <f>(N4541/100)*(I4541*$I$3)+(N4541/100)*(J4541*$J$3)</f>
        <v>256.5</v>
      </c>
      <c r="T4541" s="52">
        <f>(O4541/100)*(K4541*$K$3)</f>
        <v>0</v>
      </c>
      <c r="U4541" s="52">
        <f>(P4541/100)*(K4541*$K$3)+(P4541/100)*(L4541*$L$3)</f>
        <v>0</v>
      </c>
      <c r="V4541" s="52">
        <f>(Q4541/100)*(L4541*$L$3)</f>
        <v>0</v>
      </c>
      <c r="W4541" s="52">
        <f>(R4541/100)*(K4541*$K$3)+(R4541/100)*(L4541*$L$3)</f>
        <v>0</v>
      </c>
      <c r="X4541" s="52">
        <f t="shared" ref="X4541:X4555" si="1406">N4541+S4541</f>
        <v>427.5</v>
      </c>
      <c r="Y4541" s="52">
        <f t="shared" ref="Y4541:Y4555" si="1407">O4541+T4541</f>
        <v>0</v>
      </c>
      <c r="Z4541" s="52">
        <f t="shared" ref="Z4541:Z4555" si="1408">P4541+U4541</f>
        <v>0</v>
      </c>
      <c r="AA4541" s="52">
        <f t="shared" ref="AA4541:AA4555" si="1409">Q4541+V4541</f>
        <v>0</v>
      </c>
      <c r="AB4541" s="52">
        <f t="shared" si="1405"/>
        <v>0</v>
      </c>
      <c r="AC4541" s="53">
        <f>ROUND(X4541+Y4541+Z4541+AA4541+AB4541,1)</f>
        <v>427.5</v>
      </c>
      <c r="AD4541" s="58"/>
      <c r="AE4541" s="113"/>
      <c r="AF4541" s="60"/>
    </row>
    <row r="4542" spans="1:32">
      <c r="A4542" s="99" t="s">
        <v>814</v>
      </c>
      <c r="B4542" s="93">
        <v>20</v>
      </c>
      <c r="C4542" s="21" t="s">
        <v>324</v>
      </c>
      <c r="D4542" s="12">
        <v>114</v>
      </c>
      <c r="E4542" s="12">
        <v>0</v>
      </c>
      <c r="F4542" s="12">
        <v>0</v>
      </c>
      <c r="G4542" s="12">
        <v>0</v>
      </c>
      <c r="H4542" s="12">
        <v>0</v>
      </c>
      <c r="I4542" s="13">
        <v>95</v>
      </c>
      <c r="J4542" s="13">
        <v>40</v>
      </c>
      <c r="K4542" s="13">
        <v>0</v>
      </c>
      <c r="L4542" s="13">
        <v>0</v>
      </c>
      <c r="M4542" s="13">
        <v>0</v>
      </c>
      <c r="N4542" s="14">
        <f>D4542*$D$4</f>
        <v>148.20000000000002</v>
      </c>
      <c r="O4542" s="14">
        <f>E4542*$E$4</f>
        <v>0</v>
      </c>
      <c r="P4542" s="14">
        <f>F4542*$F$4</f>
        <v>0</v>
      </c>
      <c r="Q4542" s="14">
        <f>G4542*$G$4</f>
        <v>0</v>
      </c>
      <c r="R4542" s="14">
        <f>H4542*$H$4</f>
        <v>0</v>
      </c>
      <c r="S4542" s="14">
        <f>(N4542/100)*(I4542*$I$4)+(N4542/100)*(J4542*$J$4)</f>
        <v>360.12600000000003</v>
      </c>
      <c r="T4542" s="14">
        <f>(O4542/100)*(K4542*$K$4)</f>
        <v>0</v>
      </c>
      <c r="U4542" s="14">
        <f>(P4542/100)*(K4542*$K$4)+(P4542/100)*(L4542*$L$4)</f>
        <v>0</v>
      </c>
      <c r="V4542" s="14">
        <f>(Q4542/100)*(L4542*$L$4)</f>
        <v>0</v>
      </c>
      <c r="W4542" s="14">
        <f>(R4542/100)*(K4542*$K$4)+(R4542/100)*(L4542*$L$4)</f>
        <v>0</v>
      </c>
      <c r="X4542" s="14">
        <f t="shared" si="1406"/>
        <v>508.32600000000002</v>
      </c>
      <c r="Y4542" s="14">
        <f t="shared" si="1407"/>
        <v>0</v>
      </c>
      <c r="Z4542" s="14">
        <f t="shared" si="1408"/>
        <v>0</v>
      </c>
      <c r="AA4542" s="14">
        <f t="shared" si="1409"/>
        <v>0</v>
      </c>
      <c r="AB4542" s="14">
        <f>R4542+W4542</f>
        <v>0</v>
      </c>
      <c r="AC4542" s="15">
        <f>ROUND(X4542+Y4542+Z4542+AA4542+AB4542,1)</f>
        <v>508.3</v>
      </c>
      <c r="AD4542" s="48">
        <f>(ROUND(AC4542-AC4541,1)/AC4541)</f>
        <v>0.18900584795321637</v>
      </c>
      <c r="AE4542" s="113"/>
      <c r="AF4542" s="60"/>
    </row>
    <row r="4543" spans="1:32">
      <c r="A4543" s="99" t="s">
        <v>815</v>
      </c>
      <c r="B4543" s="93">
        <v>12</v>
      </c>
      <c r="C4543" s="21" t="s">
        <v>849</v>
      </c>
      <c r="D4543" s="12">
        <v>114</v>
      </c>
      <c r="E4543" s="12">
        <v>0</v>
      </c>
      <c r="F4543" s="12">
        <v>0</v>
      </c>
      <c r="G4543" s="12">
        <v>0</v>
      </c>
      <c r="H4543" s="12">
        <v>0</v>
      </c>
      <c r="I4543" s="13">
        <v>80</v>
      </c>
      <c r="J4543" s="13">
        <v>20</v>
      </c>
      <c r="K4543" s="13">
        <v>0</v>
      </c>
      <c r="L4543" s="13">
        <v>0</v>
      </c>
      <c r="M4543" s="13">
        <v>0</v>
      </c>
      <c r="N4543" s="14">
        <f>D4543*$D$5</f>
        <v>159.6</v>
      </c>
      <c r="O4543" s="14">
        <f>E4543*$E$5</f>
        <v>0</v>
      </c>
      <c r="P4543" s="14">
        <f>F4543*$F$5</f>
        <v>0</v>
      </c>
      <c r="Q4543" s="14">
        <f>G4543*$G$5</f>
        <v>0</v>
      </c>
      <c r="R4543" s="14">
        <f>H4543*$H$5</f>
        <v>0</v>
      </c>
      <c r="S4543" s="14">
        <f>(N4543/100)*(I4543*$I$5)+(N4543/100)*(J4543*$J$5)</f>
        <v>239.39999999999998</v>
      </c>
      <c r="T4543" s="14">
        <f>(O4543/100)*(K4543*$K$5)</f>
        <v>0</v>
      </c>
      <c r="U4543" s="14">
        <f>(P4543/100)*(K4543*$K$5)+(P4543/100)*(L4543*$L$5)</f>
        <v>0</v>
      </c>
      <c r="V4543" s="14">
        <f>(Q4543/100)*(L4543*$L$5)</f>
        <v>0</v>
      </c>
      <c r="W4543" s="14">
        <f>(R4543/100)*(K4543*$K$5)+(R4543/100)*(L4543*$L$5)</f>
        <v>0</v>
      </c>
      <c r="X4543" s="14">
        <f t="shared" si="1406"/>
        <v>399</v>
      </c>
      <c r="Y4543" s="14">
        <f t="shared" si="1407"/>
        <v>0</v>
      </c>
      <c r="Z4543" s="14">
        <f t="shared" si="1408"/>
        <v>0</v>
      </c>
      <c r="AA4543" s="14">
        <f t="shared" si="1409"/>
        <v>0</v>
      </c>
      <c r="AB4543" s="14">
        <f>R4543+W4543</f>
        <v>0</v>
      </c>
      <c r="AC4543" s="15">
        <f t="shared" ref="AC4543:AC4555" si="1410">ROUND(X4543+Y4543+Z4543+AA4543+AB4543,1)</f>
        <v>399</v>
      </c>
      <c r="AD4543" s="48">
        <f>(ROUND(AC4543-AC4541,1)/AC4541)</f>
        <v>-6.6666666666666666E-2</v>
      </c>
      <c r="AE4543" s="113"/>
      <c r="AF4543" s="60"/>
    </row>
    <row r="4544" spans="1:32">
      <c r="A4544" s="99" t="s">
        <v>816</v>
      </c>
      <c r="B4544" s="93">
        <v>0</v>
      </c>
      <c r="C4544" s="21" t="s">
        <v>337</v>
      </c>
      <c r="D4544" s="12">
        <v>114</v>
      </c>
      <c r="E4544" s="12">
        <v>0</v>
      </c>
      <c r="F4544" s="12">
        <v>0</v>
      </c>
      <c r="G4544" s="12">
        <v>0</v>
      </c>
      <c r="H4544" s="12">
        <v>0</v>
      </c>
      <c r="I4544" s="13">
        <v>80</v>
      </c>
      <c r="J4544" s="13">
        <v>20</v>
      </c>
      <c r="K4544" s="13">
        <v>0</v>
      </c>
      <c r="L4544" s="13">
        <v>0</v>
      </c>
      <c r="M4544" s="13">
        <v>0</v>
      </c>
      <c r="N4544" s="14">
        <f>D4544*$D$6</f>
        <v>159.6</v>
      </c>
      <c r="O4544" s="14">
        <f>E4544*$E$6</f>
        <v>0</v>
      </c>
      <c r="P4544" s="14">
        <f>F4544*$F$6</f>
        <v>0</v>
      </c>
      <c r="Q4544" s="14">
        <f>G4544*$G$6</f>
        <v>0</v>
      </c>
      <c r="R4544" s="14">
        <f>H4544*$H$6</f>
        <v>0</v>
      </c>
      <c r="S4544" s="14">
        <f>(N4544/100)*(I4544*$I$6)+(N4544/100)*(J4544*$J$6)</f>
        <v>239.39999999999998</v>
      </c>
      <c r="T4544" s="14">
        <f>(O4544/100)*(K4544*$K$6)</f>
        <v>0</v>
      </c>
      <c r="U4544" s="14">
        <f>(P4544/100)*(K4544*$K$6)+(P4544/100)*(L4544*$L$6)</f>
        <v>0</v>
      </c>
      <c r="V4544" s="14">
        <f>(Q4544/100)*(L4544*$L$6)</f>
        <v>0</v>
      </c>
      <c r="W4544" s="14">
        <f>(R4544/100)*(K4544*$K$6)+(R4544/100)*(L4544*$L$6)</f>
        <v>0</v>
      </c>
      <c r="X4544" s="14">
        <f t="shared" si="1406"/>
        <v>399</v>
      </c>
      <c r="Y4544" s="14">
        <f t="shared" si="1407"/>
        <v>0</v>
      </c>
      <c r="Z4544" s="14">
        <f t="shared" si="1408"/>
        <v>0</v>
      </c>
      <c r="AA4544" s="14">
        <f t="shared" si="1409"/>
        <v>0</v>
      </c>
      <c r="AB4544" s="14">
        <f t="shared" ref="AB4544:AB4555" si="1411">R4544+W4544</f>
        <v>0</v>
      </c>
      <c r="AC4544" s="15">
        <f t="shared" si="1410"/>
        <v>399</v>
      </c>
      <c r="AD4544" s="48">
        <f>(ROUND(AC4544-AC4541,1)/AC4541)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114</v>
      </c>
      <c r="E4545" s="12">
        <v>0</v>
      </c>
      <c r="F4545" s="12">
        <v>0</v>
      </c>
      <c r="G4545" s="12">
        <v>0</v>
      </c>
      <c r="H4545" s="12">
        <v>0</v>
      </c>
      <c r="I4545" s="13">
        <v>80</v>
      </c>
      <c r="J4545" s="13">
        <v>20</v>
      </c>
      <c r="K4545" s="13">
        <v>0</v>
      </c>
      <c r="L4545" s="13">
        <v>0</v>
      </c>
      <c r="M4545" s="13">
        <v>0</v>
      </c>
      <c r="N4545" s="14">
        <f>D4545*$D$7</f>
        <v>159.6</v>
      </c>
      <c r="O4545" s="14">
        <f>E4545*$E$7</f>
        <v>0</v>
      </c>
      <c r="P4545" s="14">
        <f>F4545*$F$7</f>
        <v>0</v>
      </c>
      <c r="Q4545" s="14">
        <f>G4545*$G$7</f>
        <v>0</v>
      </c>
      <c r="R4545" s="14">
        <f>H4545*$H$7</f>
        <v>0</v>
      </c>
      <c r="S4545" s="14">
        <f>(N4545/100)*(I4545*$I$7)+(N4545/100)*(J4545*$J$7)</f>
        <v>239.39999999999998</v>
      </c>
      <c r="T4545" s="14">
        <f>(O4545/100)*(K4545*$K$7)</f>
        <v>0</v>
      </c>
      <c r="U4545" s="14">
        <f>(P4545/100)*(K4545*$K$7)+(P4545/100)*(L4545*$L$7)</f>
        <v>0</v>
      </c>
      <c r="V4545" s="14">
        <f>(Q4545/100)*(L4545*$L$7)</f>
        <v>0</v>
      </c>
      <c r="W4545" s="14">
        <f>(R4545/100)*(K4545*$K$7)+(R4545/100)*(L4545*$L$7)</f>
        <v>0</v>
      </c>
      <c r="X4545" s="14">
        <f t="shared" si="1406"/>
        <v>399</v>
      </c>
      <c r="Y4545" s="14">
        <f t="shared" si="1407"/>
        <v>0</v>
      </c>
      <c r="Z4545" s="14">
        <f t="shared" si="1408"/>
        <v>0</v>
      </c>
      <c r="AA4545" s="14">
        <f t="shared" si="1409"/>
        <v>0</v>
      </c>
      <c r="AB4545" s="14">
        <f t="shared" si="1411"/>
        <v>0</v>
      </c>
      <c r="AC4545" s="15">
        <f t="shared" si="1410"/>
        <v>399</v>
      </c>
      <c r="AD4545" s="48">
        <f>(ROUND(AC4545-AC4541,1)/AC4541)</f>
        <v>-6.6666666666666666E-2</v>
      </c>
      <c r="AE4545" s="113"/>
      <c r="AF4545" s="60"/>
    </row>
    <row r="4546" spans="1:32">
      <c r="A4546" s="99" t="s">
        <v>666</v>
      </c>
      <c r="B4546" s="93"/>
      <c r="C4546" s="21" t="s">
        <v>339</v>
      </c>
      <c r="D4546" s="12">
        <v>114</v>
      </c>
      <c r="E4546" s="12">
        <v>0</v>
      </c>
      <c r="F4546" s="12">
        <v>0</v>
      </c>
      <c r="G4546" s="12">
        <v>0</v>
      </c>
      <c r="H4546" s="12">
        <v>0</v>
      </c>
      <c r="I4546" s="13">
        <v>80</v>
      </c>
      <c r="J4546" s="13">
        <v>20</v>
      </c>
      <c r="K4546" s="13">
        <v>0</v>
      </c>
      <c r="L4546" s="13">
        <v>0</v>
      </c>
      <c r="M4546" s="13">
        <v>0</v>
      </c>
      <c r="N4546" s="14">
        <f>D4546*$D$8</f>
        <v>159.6</v>
      </c>
      <c r="O4546" s="14">
        <f>E4546*$E$8</f>
        <v>0</v>
      </c>
      <c r="P4546" s="14">
        <f>F4546*$F$8</f>
        <v>0</v>
      </c>
      <c r="Q4546" s="14">
        <f>G4546*$G$8</f>
        <v>0</v>
      </c>
      <c r="R4546" s="14">
        <f>H4546*$H$8</f>
        <v>0</v>
      </c>
      <c r="S4546" s="14">
        <f>(N4546/100)*(I4546*$I$8)+(N4546/100)*(J4546*$J$8)</f>
        <v>239.39999999999998</v>
      </c>
      <c r="T4546" s="14">
        <f>(O4546/100)*(K4546*$K$8)</f>
        <v>0</v>
      </c>
      <c r="U4546" s="14">
        <f>(P4546/100)*(K4546*$K$8)+(P4546/100)*(L4546*$L$8)</f>
        <v>0</v>
      </c>
      <c r="V4546" s="14">
        <f>(Q4546/100)*(L4546*$L$8)</f>
        <v>0</v>
      </c>
      <c r="W4546" s="14">
        <f>(R4546/100)*(K4546*$K$8)+(R4546/100)*(L4546*$L$8)</f>
        <v>0</v>
      </c>
      <c r="X4546" s="14">
        <f t="shared" si="1406"/>
        <v>399</v>
      </c>
      <c r="Y4546" s="14">
        <f t="shared" si="1407"/>
        <v>0</v>
      </c>
      <c r="Z4546" s="14">
        <f t="shared" si="1408"/>
        <v>0</v>
      </c>
      <c r="AA4546" s="14">
        <f t="shared" si="1409"/>
        <v>0</v>
      </c>
      <c r="AB4546" s="14">
        <f t="shared" si="1411"/>
        <v>0</v>
      </c>
      <c r="AC4546" s="15">
        <f t="shared" si="1410"/>
        <v>399</v>
      </c>
      <c r="AD4546" s="48">
        <f>(ROUND(AC4546-AC4541,1)/AC4541)</f>
        <v>-6.6666666666666666E-2</v>
      </c>
      <c r="AE4546" s="113"/>
      <c r="AF4546" s="60"/>
    </row>
    <row r="4547" spans="1:32">
      <c r="A4547" s="99" t="s">
        <v>605</v>
      </c>
      <c r="B4547" s="93"/>
      <c r="C4547" s="21" t="s">
        <v>1</v>
      </c>
      <c r="D4547" s="12">
        <v>57</v>
      </c>
      <c r="E4547" s="12">
        <v>114</v>
      </c>
      <c r="F4547" s="12">
        <v>0</v>
      </c>
      <c r="G4547" s="12">
        <v>0</v>
      </c>
      <c r="H4547" s="12">
        <v>0</v>
      </c>
      <c r="I4547" s="13">
        <v>80</v>
      </c>
      <c r="J4547" s="13">
        <v>20</v>
      </c>
      <c r="K4547" s="13">
        <v>106</v>
      </c>
      <c r="L4547" s="13">
        <v>0</v>
      </c>
      <c r="M4547" s="13">
        <v>0</v>
      </c>
      <c r="N4547" s="14">
        <f>D4547*$D$9</f>
        <v>68.399999999999991</v>
      </c>
      <c r="O4547" s="14">
        <f>E4547*$E$9</f>
        <v>148.20000000000002</v>
      </c>
      <c r="P4547" s="14">
        <f>F4547*$F$9</f>
        <v>0</v>
      </c>
      <c r="Q4547" s="14">
        <f>G4547*$G$9</f>
        <v>0</v>
      </c>
      <c r="R4547" s="14">
        <f>H4547*$H$9</f>
        <v>0</v>
      </c>
      <c r="S4547" s="14">
        <f>(N4547/100)*(I4547*$I$9)+(N4547/100)*(J4547*$J$9)</f>
        <v>102.6</v>
      </c>
      <c r="T4547" s="14">
        <f>(O4547/100)*(K4547*$K$9)</f>
        <v>235.63800000000003</v>
      </c>
      <c r="U4547" s="14">
        <f>(P4547/100)*(K4547*$K$9)+(P4547/100)*(L4547*$L$9)</f>
        <v>0</v>
      </c>
      <c r="V4547" s="14">
        <f>(Q4547/100)*(L4547*$L$9)</f>
        <v>0</v>
      </c>
      <c r="W4547" s="14">
        <f>(R4547/100)*(K4547*$K$9)+(R4547/100)*(L4547*$L$9)</f>
        <v>0</v>
      </c>
      <c r="X4547" s="14">
        <f t="shared" si="1406"/>
        <v>171</v>
      </c>
      <c r="Y4547" s="14">
        <f t="shared" si="1407"/>
        <v>383.83800000000008</v>
      </c>
      <c r="Z4547" s="14">
        <f t="shared" si="1408"/>
        <v>0</v>
      </c>
      <c r="AA4547" s="14">
        <f t="shared" si="1409"/>
        <v>0</v>
      </c>
      <c r="AB4547" s="14">
        <f t="shared" si="1411"/>
        <v>0</v>
      </c>
      <c r="AC4547" s="15">
        <f t="shared" si="1410"/>
        <v>554.79999999999995</v>
      </c>
      <c r="AD4547" s="48">
        <f>(ROUND(AC4547-AC4541,1)/AC4541)</f>
        <v>0.29777777777777775</v>
      </c>
      <c r="AE4547" s="113"/>
      <c r="AF4547" s="60"/>
    </row>
    <row r="4548" spans="1:32">
      <c r="A4548" s="99" t="s">
        <v>844</v>
      </c>
      <c r="B4548" s="93"/>
      <c r="C4548" s="21" t="s">
        <v>2</v>
      </c>
      <c r="D4548" s="12">
        <v>57</v>
      </c>
      <c r="E4548" s="12">
        <v>0</v>
      </c>
      <c r="F4548" s="12">
        <v>114</v>
      </c>
      <c r="G4548" s="12">
        <v>0</v>
      </c>
      <c r="H4548" s="12">
        <v>0</v>
      </c>
      <c r="I4548" s="13">
        <v>80</v>
      </c>
      <c r="J4548" s="13">
        <v>20</v>
      </c>
      <c r="K4548" s="13">
        <v>53</v>
      </c>
      <c r="L4548" s="13">
        <v>53</v>
      </c>
      <c r="M4548" s="13">
        <v>0</v>
      </c>
      <c r="N4548" s="14">
        <f>D4548*$D$10</f>
        <v>68.399999999999991</v>
      </c>
      <c r="O4548" s="14">
        <f>E4548*$E$10</f>
        <v>0</v>
      </c>
      <c r="P4548" s="14">
        <f>F4548*$F$10</f>
        <v>148.20000000000002</v>
      </c>
      <c r="Q4548" s="14">
        <f>G4548*$G$10</f>
        <v>0</v>
      </c>
      <c r="R4548" s="14">
        <f>H4548*$H$10</f>
        <v>0</v>
      </c>
      <c r="S4548" s="14">
        <f>(N4548/100)*(I4548*$I$10)+(N4548/100)*(J4548*$J$10)</f>
        <v>102.6</v>
      </c>
      <c r="T4548" s="14">
        <f>(O4548/100)*(K4548*$J$10)</f>
        <v>0</v>
      </c>
      <c r="U4548" s="14">
        <f>(P4548/100)*(K4548*$K$10)+(P4548/100)*(L4548*$L$10)</f>
        <v>235.63800000000003</v>
      </c>
      <c r="V4548" s="14">
        <f>(Q4548/100)*(L4548*$L$10)</f>
        <v>0</v>
      </c>
      <c r="W4548" s="14">
        <f>(R4548/100)*(K4548*$K$10)+(R4548/100)*(L4548*$L$10)</f>
        <v>0</v>
      </c>
      <c r="X4548" s="14">
        <f t="shared" si="1406"/>
        <v>171</v>
      </c>
      <c r="Y4548" s="14">
        <f t="shared" si="1407"/>
        <v>0</v>
      </c>
      <c r="Z4548" s="14">
        <f t="shared" si="1408"/>
        <v>383.83800000000008</v>
      </c>
      <c r="AA4548" s="14">
        <f t="shared" si="1409"/>
        <v>0</v>
      </c>
      <c r="AB4548" s="14">
        <f t="shared" si="1411"/>
        <v>0</v>
      </c>
      <c r="AC4548" s="15">
        <f t="shared" si="1410"/>
        <v>554.79999999999995</v>
      </c>
      <c r="AD4548" s="48">
        <f>(ROUND(AC4548-AC4541,1)/AC4541)</f>
        <v>0.29777777777777775</v>
      </c>
      <c r="AE4548" s="113"/>
      <c r="AF4548" s="60"/>
    </row>
    <row r="4549" spans="1:32">
      <c r="A4549" s="99" t="s">
        <v>845</v>
      </c>
      <c r="B4549" s="93"/>
      <c r="C4549" s="21" t="s">
        <v>3</v>
      </c>
      <c r="D4549" s="12">
        <v>57</v>
      </c>
      <c r="E4549" s="12">
        <v>0</v>
      </c>
      <c r="F4549" s="12">
        <v>0</v>
      </c>
      <c r="G4549" s="12">
        <v>114</v>
      </c>
      <c r="H4549" s="12">
        <v>0</v>
      </c>
      <c r="I4549" s="13">
        <v>80</v>
      </c>
      <c r="J4549" s="13">
        <v>20</v>
      </c>
      <c r="K4549" s="13">
        <v>0</v>
      </c>
      <c r="L4549" s="13">
        <v>106</v>
      </c>
      <c r="M4549" s="13">
        <v>0</v>
      </c>
      <c r="N4549" s="14">
        <f>D4549*$D$11</f>
        <v>68.399999999999991</v>
      </c>
      <c r="O4549" s="14">
        <f>E4549*$E$11</f>
        <v>0</v>
      </c>
      <c r="P4549" s="14">
        <f>F4549*$F$11</f>
        <v>0</v>
      </c>
      <c r="Q4549" s="14">
        <f>G4549*$G$11</f>
        <v>148.20000000000002</v>
      </c>
      <c r="R4549" s="14">
        <f>H4549*$H$11</f>
        <v>0</v>
      </c>
      <c r="S4549" s="14">
        <f>(N4549/100)*(I4549*$I$11)+(N4549/100)*(J4549*$J$11)</f>
        <v>102.6</v>
      </c>
      <c r="T4549" s="14">
        <f>(O4549/100)*(K4549*$K$11)</f>
        <v>0</v>
      </c>
      <c r="U4549" s="14">
        <f>(P4549/100)*(K4549*$K$11)+(P4549/100)*(L4549*$L$11)</f>
        <v>0</v>
      </c>
      <c r="V4549" s="14">
        <f>(Q4549/100)*(L4549*$L$11)</f>
        <v>235.63800000000003</v>
      </c>
      <c r="W4549" s="14">
        <f>(R4549/100)*(K4549*$K$11)+(R4549/100)*(L4549*$L$11)</f>
        <v>0</v>
      </c>
      <c r="X4549" s="14">
        <f t="shared" si="1406"/>
        <v>171</v>
      </c>
      <c r="Y4549" s="14">
        <f t="shared" si="1407"/>
        <v>0</v>
      </c>
      <c r="Z4549" s="14">
        <f t="shared" si="1408"/>
        <v>0</v>
      </c>
      <c r="AA4549" s="14">
        <f t="shared" si="1409"/>
        <v>383.83800000000008</v>
      </c>
      <c r="AB4549" s="14">
        <f t="shared" si="1411"/>
        <v>0</v>
      </c>
      <c r="AC4549" s="15">
        <f t="shared" si="1410"/>
        <v>554.79999999999995</v>
      </c>
      <c r="AD4549" s="48">
        <f>(ROUND(AC4549-AC4541,1)/AC4541)</f>
        <v>0.29777777777777775</v>
      </c>
      <c r="AE4549" s="113"/>
      <c r="AF4549" s="60"/>
    </row>
    <row r="4550" spans="1:32">
      <c r="A4550" s="99" t="s">
        <v>846</v>
      </c>
      <c r="B4550" s="93"/>
      <c r="C4550" s="21" t="s">
        <v>4</v>
      </c>
      <c r="D4550" s="12">
        <v>57</v>
      </c>
      <c r="E4550" s="12">
        <v>0</v>
      </c>
      <c r="F4550" s="12">
        <v>0</v>
      </c>
      <c r="G4550" s="12">
        <v>0</v>
      </c>
      <c r="H4550" s="12">
        <v>114</v>
      </c>
      <c r="I4550" s="13">
        <v>80</v>
      </c>
      <c r="J4550" s="13">
        <v>20</v>
      </c>
      <c r="K4550" s="13">
        <v>53</v>
      </c>
      <c r="L4550" s="13">
        <v>53</v>
      </c>
      <c r="M4550" s="13">
        <v>0</v>
      </c>
      <c r="N4550" s="14">
        <f>D4550*$D$12</f>
        <v>68.399999999999991</v>
      </c>
      <c r="O4550" s="14">
        <f>E4550*$E$12</f>
        <v>0</v>
      </c>
      <c r="P4550" s="14">
        <f>F4550*$F$12</f>
        <v>0</v>
      </c>
      <c r="Q4550" s="14">
        <f>G4550*$G$12</f>
        <v>0</v>
      </c>
      <c r="R4550" s="14">
        <f>H4550*$H$12</f>
        <v>148.20000000000002</v>
      </c>
      <c r="S4550" s="14">
        <f>(N4550/100)*(I4550*$I$12)+(N4550/100)*(J4550*$J$12)</f>
        <v>102.6</v>
      </c>
      <c r="T4550" s="14">
        <f>(O4550/100)*(K4550*$K$12)</f>
        <v>0</v>
      </c>
      <c r="U4550" s="14">
        <f>(P4550/100)*(K4550*$K$12)+(P4550/100)*(L4550*$L$12)</f>
        <v>0</v>
      </c>
      <c r="V4550" s="14">
        <f>(Q4550/100)*(L4550*$L$12)</f>
        <v>0</v>
      </c>
      <c r="W4550" s="14">
        <f>(R4550/100)*(K4550*$K$12)+(R4550/100)*(L4550*$L$12)</f>
        <v>235.63800000000003</v>
      </c>
      <c r="X4550" s="14">
        <f t="shared" si="1406"/>
        <v>171</v>
      </c>
      <c r="Y4550" s="14">
        <f t="shared" si="1407"/>
        <v>0</v>
      </c>
      <c r="Z4550" s="14">
        <f t="shared" si="1408"/>
        <v>0</v>
      </c>
      <c r="AA4550" s="14">
        <f t="shared" si="1409"/>
        <v>0</v>
      </c>
      <c r="AB4550" s="14">
        <f t="shared" si="1411"/>
        <v>383.83800000000008</v>
      </c>
      <c r="AC4550" s="15">
        <f t="shared" si="1410"/>
        <v>554.79999999999995</v>
      </c>
      <c r="AD4550" s="48">
        <f>(ROUND(AC4550-AC4541,1)/AC4541)</f>
        <v>0.29777777777777775</v>
      </c>
      <c r="AE4550" s="113"/>
      <c r="AF4550" s="60"/>
    </row>
    <row r="4551" spans="1:32">
      <c r="A4551" s="99" t="s">
        <v>847</v>
      </c>
      <c r="B4551" s="93"/>
      <c r="C4551" s="21" t="s">
        <v>327</v>
      </c>
      <c r="D4551" s="12">
        <v>114</v>
      </c>
      <c r="E4551" s="12">
        <v>0</v>
      </c>
      <c r="F4551" s="12">
        <v>0</v>
      </c>
      <c r="G4551" s="12">
        <v>0</v>
      </c>
      <c r="H4551" s="12">
        <v>0</v>
      </c>
      <c r="I4551" s="13">
        <v>80</v>
      </c>
      <c r="J4551" s="13">
        <v>20</v>
      </c>
      <c r="K4551" s="13">
        <v>0</v>
      </c>
      <c r="L4551" s="13">
        <v>0</v>
      </c>
      <c r="M4551" s="13">
        <v>80</v>
      </c>
      <c r="N4551" s="14">
        <f>D4551*$D$13</f>
        <v>148.20000000000002</v>
      </c>
      <c r="O4551" s="14">
        <f>E4551*$E$13</f>
        <v>0</v>
      </c>
      <c r="P4551" s="14">
        <f>F4551*$F$13</f>
        <v>0</v>
      </c>
      <c r="Q4551" s="14">
        <f>G4551*$G$13</f>
        <v>0</v>
      </c>
      <c r="R4551" s="14">
        <f>H4551*$H$13</f>
        <v>0</v>
      </c>
      <c r="S4551" s="14">
        <f>(N4551/100)*(I4551*$I$14)+(N4551/100)*(J4551*$J$14)+(N4551/100)*(M4551*$M$14)</f>
        <v>400.1400000000001</v>
      </c>
      <c r="T4551" s="14">
        <f>(O4551/100)*(K4551*$K$13)+(O4551/100)*(M4551*$M$13)</f>
        <v>0</v>
      </c>
      <c r="U4551" s="14">
        <f>(P4551/100)*(K4551*$K$13)+(P4551/100)*(L4551*$L$13)+(P4551/100)*(M4551*$M$13)</f>
        <v>0</v>
      </c>
      <c r="V4551" s="14">
        <f>(Q4551/100)*(L4551*$L$13)+(Q4551/100)*(M4551*$M$13)</f>
        <v>0</v>
      </c>
      <c r="W4551" s="14">
        <f>(R4551/100)*(K4551*$K$13)+(R4551/100)*(L4551*$L$13)+(R4551/100)*(M4551*$M$13)</f>
        <v>0</v>
      </c>
      <c r="X4551" s="14">
        <f t="shared" si="1406"/>
        <v>548.34000000000015</v>
      </c>
      <c r="Y4551" s="14">
        <f t="shared" si="1407"/>
        <v>0</v>
      </c>
      <c r="Z4551" s="14">
        <f t="shared" si="1408"/>
        <v>0</v>
      </c>
      <c r="AA4551" s="14">
        <f t="shared" si="1409"/>
        <v>0</v>
      </c>
      <c r="AB4551" s="14">
        <f t="shared" si="1411"/>
        <v>0</v>
      </c>
      <c r="AC4551" s="15">
        <f t="shared" si="1410"/>
        <v>548.29999999999995</v>
      </c>
      <c r="AD4551" s="48">
        <f>(ROUND(AC4551-AC4541,1)/AC4541)</f>
        <v>0.2825730994152047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114</v>
      </c>
      <c r="E4552" s="12">
        <v>0</v>
      </c>
      <c r="F4552" s="12">
        <v>0</v>
      </c>
      <c r="G4552" s="12">
        <v>0</v>
      </c>
      <c r="H4552" s="12">
        <v>0</v>
      </c>
      <c r="I4552" s="13">
        <v>80</v>
      </c>
      <c r="J4552" s="13">
        <v>20</v>
      </c>
      <c r="K4552" s="13">
        <v>80</v>
      </c>
      <c r="L4552" s="13">
        <v>0</v>
      </c>
      <c r="M4552" s="13">
        <v>0</v>
      </c>
      <c r="N4552" s="14">
        <f>D4552*$D$14</f>
        <v>148.20000000000002</v>
      </c>
      <c r="O4552" s="14">
        <f>E4552*$E$14</f>
        <v>0</v>
      </c>
      <c r="P4552" s="14">
        <f>F4552*$F$14</f>
        <v>0</v>
      </c>
      <c r="Q4552" s="14">
        <f>G4552*$G$14</f>
        <v>0</v>
      </c>
      <c r="R4552" s="14">
        <f>H4552*$H$14</f>
        <v>0</v>
      </c>
      <c r="S4552" s="14">
        <f>(N4552/100)*(I4552*$I$14)+(N4552/100)*(J4552*$J$14)+(N4552/100)*(K4552*$K$14)</f>
        <v>400.1400000000001</v>
      </c>
      <c r="T4552" s="14">
        <f>(O4552/100)*(K4552*$K$14)</f>
        <v>0</v>
      </c>
      <c r="U4552" s="14">
        <f>(P4552/100)*(K4552*$K$14)+(P4552/100)*(L4552*$L$14)</f>
        <v>0</v>
      </c>
      <c r="V4552" s="14">
        <f>(Q4552/100)*(L4552*$L$14)</f>
        <v>0</v>
      </c>
      <c r="W4552" s="14">
        <f>(R4552/100)*(K4552*$L$14)+(R4552/100)*(L4552*$M$14)</f>
        <v>0</v>
      </c>
      <c r="X4552" s="14">
        <f t="shared" si="1406"/>
        <v>548.34000000000015</v>
      </c>
      <c r="Y4552" s="14">
        <f t="shared" si="1407"/>
        <v>0</v>
      </c>
      <c r="Z4552" s="14">
        <f t="shared" si="1408"/>
        <v>0</v>
      </c>
      <c r="AA4552" s="14">
        <f t="shared" si="1409"/>
        <v>0</v>
      </c>
      <c r="AB4552" s="14">
        <f t="shared" si="1411"/>
        <v>0</v>
      </c>
      <c r="AC4552" s="15">
        <f t="shared" si="1410"/>
        <v>548.29999999999995</v>
      </c>
      <c r="AD4552" s="48">
        <f>(ROUND(AC4552-AC4541,1)/AC4541)</f>
        <v>0.2825730994152047</v>
      </c>
      <c r="AE4552" s="113"/>
      <c r="AF4552" s="60"/>
    </row>
    <row r="4553" spans="1:32">
      <c r="A4553" s="99"/>
      <c r="B4553" s="93"/>
      <c r="C4553" s="21" t="s">
        <v>329</v>
      </c>
      <c r="D4553" s="12">
        <v>114</v>
      </c>
      <c r="E4553" s="12">
        <v>0</v>
      </c>
      <c r="F4553" s="12">
        <v>0</v>
      </c>
      <c r="G4553" s="12">
        <v>0</v>
      </c>
      <c r="H4553" s="12">
        <v>0</v>
      </c>
      <c r="I4553" s="13">
        <v>80</v>
      </c>
      <c r="J4553" s="13">
        <v>20</v>
      </c>
      <c r="K4553" s="13">
        <v>0</v>
      </c>
      <c r="L4553" s="13">
        <v>80</v>
      </c>
      <c r="M4553" s="13">
        <v>0</v>
      </c>
      <c r="N4553" s="14">
        <f>D4553*$D$15</f>
        <v>148.20000000000002</v>
      </c>
      <c r="O4553" s="14">
        <f>E4553*$E$15</f>
        <v>0</v>
      </c>
      <c r="P4553" s="14">
        <f>F4553*$F$15</f>
        <v>0</v>
      </c>
      <c r="Q4553" s="14">
        <f>G4553*$G$15</f>
        <v>0</v>
      </c>
      <c r="R4553" s="14">
        <f>H4553*$H$15</f>
        <v>0</v>
      </c>
      <c r="S4553" s="14">
        <f>(N4553/100)*(I4553*$I$15)+(N4553/100)*(J4553*$J$15)+(N4553/100)*(L4553*$L$15)</f>
        <v>400.1400000000001</v>
      </c>
      <c r="T4553" s="14">
        <f>(O4553/100)*(K4553*$K$15)</f>
        <v>0</v>
      </c>
      <c r="U4553" s="14">
        <f>(P4553/100)*(K4553*$K$15)+(P4553/100)*(L4553*$L$15)</f>
        <v>0</v>
      </c>
      <c r="V4553" s="14">
        <f>(Q4553/100)*(L4553*$L$15)</f>
        <v>0</v>
      </c>
      <c r="W4553" s="14">
        <f>(R4553/100)*(K4553*$K$15)+(R4553/100)*(L4553*$L$15)</f>
        <v>0</v>
      </c>
      <c r="X4553" s="14">
        <f t="shared" si="1406"/>
        <v>548.34000000000015</v>
      </c>
      <c r="Y4553" s="14">
        <f t="shared" si="1407"/>
        <v>0</v>
      </c>
      <c r="Z4553" s="14">
        <f t="shared" si="1408"/>
        <v>0</v>
      </c>
      <c r="AA4553" s="14">
        <f t="shared" si="1409"/>
        <v>0</v>
      </c>
      <c r="AB4553" s="14">
        <f t="shared" si="1411"/>
        <v>0</v>
      </c>
      <c r="AC4553" s="15">
        <f t="shared" si="1410"/>
        <v>548.29999999999995</v>
      </c>
      <c r="AD4553" s="48">
        <f>(ROUND(AC4553-AC4541,1)/AC4541)</f>
        <v>0.2825730994152047</v>
      </c>
      <c r="AE4553" s="113"/>
      <c r="AF4553" s="60"/>
    </row>
    <row r="4554" spans="1:32">
      <c r="A4554" s="99"/>
      <c r="B4554" s="93"/>
      <c r="C4554" s="21" t="s">
        <v>325</v>
      </c>
      <c r="D4554" s="12">
        <v>114</v>
      </c>
      <c r="E4554" s="12">
        <v>0</v>
      </c>
      <c r="F4554" s="12">
        <v>0</v>
      </c>
      <c r="G4554" s="12">
        <v>0</v>
      </c>
      <c r="H4554" s="12">
        <v>0</v>
      </c>
      <c r="I4554" s="13">
        <v>80</v>
      </c>
      <c r="J4554" s="13">
        <v>60</v>
      </c>
      <c r="K4554" s="13">
        <v>0</v>
      </c>
      <c r="L4554" s="13">
        <v>0</v>
      </c>
      <c r="M4554" s="13">
        <v>0</v>
      </c>
      <c r="N4554" s="14">
        <f>D4554*$D$16</f>
        <v>148.20000000000002</v>
      </c>
      <c r="O4554" s="14">
        <f>E4554*$E$16</f>
        <v>0</v>
      </c>
      <c r="P4554" s="14">
        <f>F4554*$F$16</f>
        <v>0</v>
      </c>
      <c r="Q4554" s="14">
        <f>G4554*$G$16</f>
        <v>0</v>
      </c>
      <c r="R4554" s="14">
        <f>H4554*$H$16</f>
        <v>0</v>
      </c>
      <c r="S4554" s="14">
        <f>(N4554/100)*(I4554*$I$16)+(N4554/100)*(J4554*$J$16)</f>
        <v>323.07600000000002</v>
      </c>
      <c r="T4554" s="14">
        <f>(O4554/100)*(K4554*$K$16)</f>
        <v>0</v>
      </c>
      <c r="U4554" s="14">
        <f>(P4554/100)*(K4554*$K$16)+(P4554/100)*(L4554*$L$16)</f>
        <v>0</v>
      </c>
      <c r="V4554" s="14">
        <f>(Q4554/100)*(L4554*$L$16)</f>
        <v>0</v>
      </c>
      <c r="W4554" s="14">
        <f>(R4554/100)*(K4554*$K$16)+(R4554/100)*(L4554*$L$16)</f>
        <v>0</v>
      </c>
      <c r="X4554" s="14">
        <f t="shared" si="1406"/>
        <v>471.27600000000007</v>
      </c>
      <c r="Y4554" s="14">
        <f t="shared" si="1407"/>
        <v>0</v>
      </c>
      <c r="Z4554" s="14">
        <f t="shared" si="1408"/>
        <v>0</v>
      </c>
      <c r="AA4554" s="14">
        <f t="shared" si="1409"/>
        <v>0</v>
      </c>
      <c r="AB4554" s="14">
        <f t="shared" si="1411"/>
        <v>0</v>
      </c>
      <c r="AC4554" s="15">
        <f t="shared" si="1410"/>
        <v>471.3</v>
      </c>
      <c r="AD4554" s="48">
        <f>(ROUND(AC4554-AC4541,1)/AC4541)</f>
        <v>0.10245614035087719</v>
      </c>
      <c r="AE4554" s="113"/>
      <c r="AF4554" s="60"/>
    </row>
    <row r="4555" spans="1:32">
      <c r="A4555" s="99"/>
      <c r="B4555" s="93"/>
      <c r="C4555" s="21" t="s">
        <v>326</v>
      </c>
      <c r="D4555" s="12">
        <v>114</v>
      </c>
      <c r="E4555" s="12">
        <v>0</v>
      </c>
      <c r="F4555" s="12">
        <v>0</v>
      </c>
      <c r="G4555" s="12">
        <v>0</v>
      </c>
      <c r="H4555" s="12">
        <v>0</v>
      </c>
      <c r="I4555" s="13">
        <v>104</v>
      </c>
      <c r="J4555" s="13">
        <v>20</v>
      </c>
      <c r="K4555" s="13">
        <v>0</v>
      </c>
      <c r="L4555" s="13">
        <v>0</v>
      </c>
      <c r="M4555" s="13">
        <v>0</v>
      </c>
      <c r="N4555" s="14">
        <f>D4555*$D$17</f>
        <v>148.20000000000002</v>
      </c>
      <c r="O4555" s="14">
        <f>E4555*$E$17</f>
        <v>0</v>
      </c>
      <c r="P4555" s="14">
        <f>F4555*$F$17</f>
        <v>0</v>
      </c>
      <c r="Q4555" s="14">
        <f>G4555*$G$17</f>
        <v>0</v>
      </c>
      <c r="R4555" s="14">
        <f>H4555*$H$17</f>
        <v>0</v>
      </c>
      <c r="S4555" s="14">
        <f>(N4555/100)*(I4555*$I$17)+(N4555/100)*(J4555*$J$17)</f>
        <v>384.13440000000003</v>
      </c>
      <c r="T4555" s="14">
        <f>(O4555/100)*(K4555*$K$17)</f>
        <v>0</v>
      </c>
      <c r="U4555" s="14">
        <f>(P4555/100)*(K4555*$K$17)+(P4555/100)*(L4555*$L$17)</f>
        <v>0</v>
      </c>
      <c r="V4555" s="14">
        <f>(Q4555/100)*(L4555*$L$17)</f>
        <v>0</v>
      </c>
      <c r="W4555" s="14">
        <f>(R4555/100)*(K4555*$K$17)+(R4555/100)*(L4555*$L$17)</f>
        <v>0</v>
      </c>
      <c r="X4555" s="14">
        <f t="shared" si="1406"/>
        <v>532.33440000000007</v>
      </c>
      <c r="Y4555" s="14">
        <f t="shared" si="1407"/>
        <v>0</v>
      </c>
      <c r="Z4555" s="14">
        <f t="shared" si="1408"/>
        <v>0</v>
      </c>
      <c r="AA4555" s="14">
        <f t="shared" si="1409"/>
        <v>0</v>
      </c>
      <c r="AB4555" s="14">
        <f t="shared" si="1411"/>
        <v>0</v>
      </c>
      <c r="AC4555" s="15">
        <f t="shared" si="1410"/>
        <v>532.29999999999995</v>
      </c>
      <c r="AD4555" s="48">
        <f>(ROUND(AC4555-AC4541,1)/AC4541)</f>
        <v>0.24514619883040936</v>
      </c>
      <c r="AE4555" s="113"/>
      <c r="AF4555" s="60"/>
    </row>
    <row r="4556" spans="1:32">
      <c r="A4556" s="107"/>
      <c r="B4556" s="157" t="s">
        <v>348</v>
      </c>
      <c r="C4556" s="157"/>
      <c r="D4556" s="157"/>
      <c r="E4556" s="157"/>
      <c r="F4556" s="157"/>
      <c r="G4556" s="157"/>
      <c r="H4556" s="157"/>
      <c r="I4556" s="157"/>
      <c r="J4556" s="157"/>
      <c r="K4556" s="157"/>
      <c r="L4556" s="157"/>
      <c r="M4556" s="157"/>
      <c r="N4556" s="157"/>
      <c r="O4556" s="157"/>
      <c r="P4556" s="157"/>
      <c r="Q4556" s="157"/>
      <c r="R4556" s="157"/>
      <c r="S4556" s="157"/>
      <c r="T4556" s="157"/>
      <c r="U4556" s="157"/>
      <c r="V4556" s="157"/>
      <c r="W4556" s="157"/>
      <c r="X4556" s="157"/>
      <c r="Y4556" s="157"/>
      <c r="Z4556" s="157"/>
      <c r="AA4556" s="157"/>
      <c r="AB4556" s="157"/>
      <c r="AC4556" s="18">
        <v>500</v>
      </c>
      <c r="AD4556" s="18"/>
      <c r="AE4556" s="113"/>
      <c r="AF4556" s="60"/>
    </row>
    <row r="4557" spans="1:32">
      <c r="A4557" s="106" t="s">
        <v>0</v>
      </c>
      <c r="B4557" s="87" t="s">
        <v>202</v>
      </c>
      <c r="C4557" s="21" t="s">
        <v>243</v>
      </c>
      <c r="D4557" s="12">
        <v>122</v>
      </c>
      <c r="E4557" s="12">
        <v>0</v>
      </c>
      <c r="F4557" s="12">
        <v>0</v>
      </c>
      <c r="G4557" s="12">
        <v>0</v>
      </c>
      <c r="H4557" s="12">
        <v>0</v>
      </c>
      <c r="I4557" s="13">
        <v>35</v>
      </c>
      <c r="J4557" s="13">
        <v>35</v>
      </c>
      <c r="K4557" s="13">
        <v>0</v>
      </c>
      <c r="L4557" s="13">
        <v>0</v>
      </c>
      <c r="M4557" s="13">
        <v>0</v>
      </c>
      <c r="N4557" s="14">
        <f>D4557*$D$3</f>
        <v>183</v>
      </c>
      <c r="O4557" s="14">
        <f>E4557*$E$3</f>
        <v>0</v>
      </c>
      <c r="P4557" s="14">
        <f>F4557*$F$3</f>
        <v>0</v>
      </c>
      <c r="Q4557" s="14">
        <f>G4557*$G$3</f>
        <v>0</v>
      </c>
      <c r="R4557" s="14">
        <f>H4557*$H$3</f>
        <v>0</v>
      </c>
      <c r="S4557" s="14">
        <f>(N4557/100)*(I4557*$I$3)+(N4557/100)*(J4557*$J$3)</f>
        <v>192.15</v>
      </c>
      <c r="T4557" s="14">
        <f>(O4557/100)*(K4557*$K$3)</f>
        <v>0</v>
      </c>
      <c r="U4557" s="14">
        <f>(P4557/100)*(K4557*$K$3)+(P4557/100)*(L4557*$L$3)</f>
        <v>0</v>
      </c>
      <c r="V4557" s="14">
        <f>(Q4557/100)*(L4557*$L$3)</f>
        <v>0</v>
      </c>
      <c r="W4557" s="14">
        <f>(R4557/100)*(K4557*$K$3)+(R4557/100)*(L4557*$L$3)</f>
        <v>0</v>
      </c>
      <c r="X4557" s="14">
        <f t="shared" ref="X4557:X4571" si="1412">N4557+S4557</f>
        <v>375.15</v>
      </c>
      <c r="Y4557" s="14">
        <f t="shared" ref="Y4557:Y4571" si="1413">O4557+T4557</f>
        <v>0</v>
      </c>
      <c r="Z4557" s="14">
        <f t="shared" ref="Z4557:Z4571" si="1414">P4557+U4557</f>
        <v>0</v>
      </c>
      <c r="AA4557" s="14">
        <f t="shared" ref="AA4557:AA4571" si="1415">Q4557+V4557</f>
        <v>0</v>
      </c>
      <c r="AB4557" s="14">
        <f>R4557+W4557</f>
        <v>0</v>
      </c>
      <c r="AC4557" s="15">
        <f>ROUND(X4557+Y4557+Z4557+AA4557+AB4557,1)</f>
        <v>375.2</v>
      </c>
      <c r="AD4557" s="48">
        <v>0</v>
      </c>
      <c r="AE4557" s="113"/>
      <c r="AF4557" s="60"/>
    </row>
    <row r="4558" spans="1:32">
      <c r="A4558" s="99" t="s">
        <v>814</v>
      </c>
      <c r="B4558" s="87">
        <v>10</v>
      </c>
      <c r="C4558" s="21" t="s">
        <v>324</v>
      </c>
      <c r="D4558" s="12">
        <v>122</v>
      </c>
      <c r="E4558" s="12">
        <v>0</v>
      </c>
      <c r="F4558" s="12">
        <v>0</v>
      </c>
      <c r="G4558" s="12">
        <v>0</v>
      </c>
      <c r="H4558" s="12">
        <v>0</v>
      </c>
      <c r="I4558" s="13">
        <v>53</v>
      </c>
      <c r="J4558" s="13">
        <v>53</v>
      </c>
      <c r="K4558" s="13">
        <v>0</v>
      </c>
      <c r="L4558" s="13">
        <v>0</v>
      </c>
      <c r="M4558" s="13">
        <v>0</v>
      </c>
      <c r="N4558" s="14">
        <f>D4558*$D$4</f>
        <v>158.6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</f>
        <v>302.60879999999997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12"/>
        <v>461.2088</v>
      </c>
      <c r="Y4558" s="14">
        <f t="shared" si="1413"/>
        <v>0</v>
      </c>
      <c r="Z4558" s="14">
        <f t="shared" si="1414"/>
        <v>0</v>
      </c>
      <c r="AA4558" s="14">
        <f t="shared" si="1415"/>
        <v>0</v>
      </c>
      <c r="AB4558" s="14">
        <f>R4558+W4558</f>
        <v>0</v>
      </c>
      <c r="AC4558" s="15">
        <f>ROUND(X4558+Y4558+Z4558+AA4558+AB4558,1)</f>
        <v>461.2</v>
      </c>
      <c r="AD4558" s="48">
        <f>(ROUND(AC4558-AC4557,1)/AC4557)</f>
        <v>0.22921108742004265</v>
      </c>
      <c r="AE4558" s="113"/>
      <c r="AF4558" s="60"/>
    </row>
    <row r="4559" spans="1:32">
      <c r="A4559" s="99" t="s">
        <v>815</v>
      </c>
      <c r="B4559" s="87">
        <v>10</v>
      </c>
      <c r="C4559" s="21" t="s">
        <v>849</v>
      </c>
      <c r="D4559" s="12">
        <v>122</v>
      </c>
      <c r="E4559" s="12">
        <v>0</v>
      </c>
      <c r="F4559" s="12">
        <v>0</v>
      </c>
      <c r="G4559" s="12">
        <v>0</v>
      </c>
      <c r="H4559" s="12">
        <v>0</v>
      </c>
      <c r="I4559" s="13">
        <v>35</v>
      </c>
      <c r="J4559" s="13">
        <v>35</v>
      </c>
      <c r="K4559" s="13">
        <v>0</v>
      </c>
      <c r="L4559" s="13">
        <v>0</v>
      </c>
      <c r="M4559" s="13">
        <v>0</v>
      </c>
      <c r="N4559" s="14">
        <f>D4559*$D$5</f>
        <v>170.79999999999998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</f>
        <v>179.33999999999997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12"/>
        <v>350.14</v>
      </c>
      <c r="Y4559" s="14">
        <f t="shared" si="1413"/>
        <v>0</v>
      </c>
      <c r="Z4559" s="14">
        <f t="shared" si="1414"/>
        <v>0</v>
      </c>
      <c r="AA4559" s="14">
        <f t="shared" si="1415"/>
        <v>0</v>
      </c>
      <c r="AB4559" s="14">
        <f>R4559+W4559</f>
        <v>0</v>
      </c>
      <c r="AC4559" s="15">
        <f t="shared" ref="AC4559:AC4571" si="1416">ROUND(X4559+Y4559+Z4559+AA4559+AB4559,1)</f>
        <v>350.1</v>
      </c>
      <c r="AD4559" s="48">
        <f>(ROUND(AC4559-AC4557,1)/AC4557)</f>
        <v>-6.6897654584221755E-2</v>
      </c>
      <c r="AE4559" s="113"/>
      <c r="AF4559" s="60"/>
    </row>
    <row r="4560" spans="1:32">
      <c r="A4560" s="99" t="s">
        <v>816</v>
      </c>
      <c r="B4560" s="87">
        <v>0</v>
      </c>
      <c r="C4560" s="21" t="s">
        <v>337</v>
      </c>
      <c r="D4560" s="12">
        <v>122</v>
      </c>
      <c r="E4560" s="12">
        <v>0</v>
      </c>
      <c r="F4560" s="12">
        <v>0</v>
      </c>
      <c r="G4560" s="12">
        <v>0</v>
      </c>
      <c r="H4560" s="12">
        <v>0</v>
      </c>
      <c r="I4560" s="13">
        <v>35</v>
      </c>
      <c r="J4560" s="13">
        <v>35</v>
      </c>
      <c r="K4560" s="13">
        <v>0</v>
      </c>
      <c r="L4560" s="13">
        <v>0</v>
      </c>
      <c r="M4560" s="13">
        <v>0</v>
      </c>
      <c r="N4560" s="14">
        <f>D4560*$D$6</f>
        <v>170.79999999999998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</f>
        <v>179.33999999999997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12"/>
        <v>350.14</v>
      </c>
      <c r="Y4560" s="14">
        <f t="shared" si="1413"/>
        <v>0</v>
      </c>
      <c r="Z4560" s="14">
        <f t="shared" si="1414"/>
        <v>0</v>
      </c>
      <c r="AA4560" s="14">
        <f t="shared" si="1415"/>
        <v>0</v>
      </c>
      <c r="AB4560" s="14">
        <f t="shared" ref="AB4560:AB4572" si="1417">R4560+W4560</f>
        <v>0</v>
      </c>
      <c r="AC4560" s="15">
        <f t="shared" si="1416"/>
        <v>350.1</v>
      </c>
      <c r="AD4560" s="48">
        <f>(ROUND(AC4560-AC4557,1)/AC4557)</f>
        <v>-6.6897654584221755E-2</v>
      </c>
      <c r="AE4560" s="113"/>
      <c r="AF4560" s="60"/>
    </row>
    <row r="4561" spans="1:32">
      <c r="A4561" s="99" t="s">
        <v>817</v>
      </c>
      <c r="B4561" s="87">
        <v>0</v>
      </c>
      <c r="C4561" s="21" t="s">
        <v>338</v>
      </c>
      <c r="D4561" s="12">
        <v>122</v>
      </c>
      <c r="E4561" s="12">
        <v>0</v>
      </c>
      <c r="F4561" s="12">
        <v>0</v>
      </c>
      <c r="G4561" s="12">
        <v>0</v>
      </c>
      <c r="H4561" s="12">
        <v>0</v>
      </c>
      <c r="I4561" s="13">
        <v>35</v>
      </c>
      <c r="J4561" s="13">
        <v>35</v>
      </c>
      <c r="K4561" s="13">
        <v>0</v>
      </c>
      <c r="L4561" s="13">
        <v>0</v>
      </c>
      <c r="M4561" s="13">
        <v>0</v>
      </c>
      <c r="N4561" s="14">
        <f>D4561*$D$7</f>
        <v>170.79999999999998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</f>
        <v>179.33999999999997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12"/>
        <v>350.14</v>
      </c>
      <c r="Y4561" s="14">
        <f t="shared" si="1413"/>
        <v>0</v>
      </c>
      <c r="Z4561" s="14">
        <f t="shared" si="1414"/>
        <v>0</v>
      </c>
      <c r="AA4561" s="14">
        <f t="shared" si="1415"/>
        <v>0</v>
      </c>
      <c r="AB4561" s="14">
        <f t="shared" si="1417"/>
        <v>0</v>
      </c>
      <c r="AC4561" s="15">
        <f t="shared" si="1416"/>
        <v>350.1</v>
      </c>
      <c r="AD4561" s="48">
        <f>(ROUND(AC4561-AC4557,1)/AC4557)</f>
        <v>-6.6897654584221755E-2</v>
      </c>
      <c r="AE4561" s="113"/>
      <c r="AF4561" s="60"/>
    </row>
    <row r="4562" spans="1:32">
      <c r="A4562" s="99" t="s">
        <v>666</v>
      </c>
      <c r="B4562" s="87"/>
      <c r="C4562" s="21" t="s">
        <v>339</v>
      </c>
      <c r="D4562" s="12">
        <v>122</v>
      </c>
      <c r="E4562" s="12">
        <v>0</v>
      </c>
      <c r="F4562" s="12">
        <v>0</v>
      </c>
      <c r="G4562" s="12">
        <v>0</v>
      </c>
      <c r="H4562" s="12">
        <v>0</v>
      </c>
      <c r="I4562" s="13">
        <v>35</v>
      </c>
      <c r="J4562" s="13">
        <v>35</v>
      </c>
      <c r="K4562" s="13">
        <v>0</v>
      </c>
      <c r="L4562" s="13">
        <v>0</v>
      </c>
      <c r="M4562" s="13">
        <v>0</v>
      </c>
      <c r="N4562" s="14">
        <f>D4562*$D$8</f>
        <v>170.79999999999998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</f>
        <v>179.33999999999997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12"/>
        <v>350.14</v>
      </c>
      <c r="Y4562" s="14">
        <f t="shared" si="1413"/>
        <v>0</v>
      </c>
      <c r="Z4562" s="14">
        <f t="shared" si="1414"/>
        <v>0</v>
      </c>
      <c r="AA4562" s="14">
        <f t="shared" si="1415"/>
        <v>0</v>
      </c>
      <c r="AB4562" s="14">
        <f t="shared" si="1417"/>
        <v>0</v>
      </c>
      <c r="AC4562" s="15">
        <f t="shared" si="1416"/>
        <v>350.1</v>
      </c>
      <c r="AD4562" s="48">
        <f>(ROUND(AC4562-AC4557,1)/AC4557)</f>
        <v>-6.6897654584221755E-2</v>
      </c>
      <c r="AE4562" s="113"/>
      <c r="AF4562" s="60"/>
    </row>
    <row r="4563" spans="1:32">
      <c r="A4563" s="99" t="s">
        <v>605</v>
      </c>
      <c r="B4563" s="87"/>
      <c r="C4563" s="21" t="s">
        <v>1</v>
      </c>
      <c r="D4563" s="12">
        <v>61</v>
      </c>
      <c r="E4563" s="12">
        <v>122</v>
      </c>
      <c r="F4563" s="12">
        <v>0</v>
      </c>
      <c r="G4563" s="12">
        <v>0</v>
      </c>
      <c r="H4563" s="12">
        <v>0</v>
      </c>
      <c r="I4563" s="13">
        <v>35</v>
      </c>
      <c r="J4563" s="13">
        <v>35</v>
      </c>
      <c r="K4563" s="13">
        <v>75</v>
      </c>
      <c r="L4563" s="13">
        <v>0</v>
      </c>
      <c r="M4563" s="13">
        <v>0</v>
      </c>
      <c r="N4563" s="14">
        <f>D4563*$D$9</f>
        <v>73.2</v>
      </c>
      <c r="O4563" s="14">
        <f>E4563*$E$9</f>
        <v>158.6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76.86</v>
      </c>
      <c r="T4563" s="14">
        <f>(O4563/100)*(K4563*$K$9)</f>
        <v>178.42499999999998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12"/>
        <v>150.06</v>
      </c>
      <c r="Y4563" s="14">
        <f t="shared" si="1413"/>
        <v>337.02499999999998</v>
      </c>
      <c r="Z4563" s="14">
        <f t="shared" si="1414"/>
        <v>0</v>
      </c>
      <c r="AA4563" s="14">
        <f t="shared" si="1415"/>
        <v>0</v>
      </c>
      <c r="AB4563" s="14">
        <f t="shared" si="1417"/>
        <v>0</v>
      </c>
      <c r="AC4563" s="15">
        <f t="shared" si="1416"/>
        <v>487.1</v>
      </c>
      <c r="AD4563" s="48">
        <f>(ROUND(AC4563-AC4557,1)/AC4557)</f>
        <v>0.29824093816631131</v>
      </c>
      <c r="AE4563" s="113"/>
      <c r="AF4563" s="60"/>
    </row>
    <row r="4564" spans="1:32">
      <c r="A4564" s="99" t="s">
        <v>844</v>
      </c>
      <c r="B4564" s="87"/>
      <c r="C4564" s="21" t="s">
        <v>2</v>
      </c>
      <c r="D4564" s="12">
        <v>61</v>
      </c>
      <c r="E4564" s="12">
        <v>0</v>
      </c>
      <c r="F4564" s="12">
        <v>122</v>
      </c>
      <c r="G4564" s="12">
        <v>0</v>
      </c>
      <c r="H4564" s="12">
        <v>0</v>
      </c>
      <c r="I4564" s="13">
        <v>35</v>
      </c>
      <c r="J4564" s="13">
        <v>35</v>
      </c>
      <c r="K4564" s="13">
        <v>37.5</v>
      </c>
      <c r="L4564" s="13">
        <v>37.5</v>
      </c>
      <c r="M4564" s="13">
        <v>0</v>
      </c>
      <c r="N4564" s="14">
        <f>D4564*$D$10</f>
        <v>73.2</v>
      </c>
      <c r="O4564" s="14">
        <f>E4564*$E$10</f>
        <v>0</v>
      </c>
      <c r="P4564" s="14">
        <f>F4564*$F$10</f>
        <v>158.6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76.86</v>
      </c>
      <c r="T4564" s="14">
        <f>(O4564/100)*(K4564*$J$10)</f>
        <v>0</v>
      </c>
      <c r="U4564" s="14">
        <f>(P4564/100)*(K4564*$K$10)+(P4564/100)*(L4564*$L$10)</f>
        <v>178.42499999999998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12"/>
        <v>150.06</v>
      </c>
      <c r="Y4564" s="14">
        <f t="shared" si="1413"/>
        <v>0</v>
      </c>
      <c r="Z4564" s="14">
        <f t="shared" si="1414"/>
        <v>337.02499999999998</v>
      </c>
      <c r="AA4564" s="14">
        <f t="shared" si="1415"/>
        <v>0</v>
      </c>
      <c r="AB4564" s="14">
        <f t="shared" si="1417"/>
        <v>0</v>
      </c>
      <c r="AC4564" s="15">
        <f t="shared" si="1416"/>
        <v>487.1</v>
      </c>
      <c r="AD4564" s="48">
        <f>(ROUND(AC4564-AC4557,1)/AC4557)</f>
        <v>0.29824093816631131</v>
      </c>
      <c r="AE4564" s="113"/>
      <c r="AF4564" s="60"/>
    </row>
    <row r="4565" spans="1:32">
      <c r="A4565" s="99" t="s">
        <v>845</v>
      </c>
      <c r="B4565" s="87"/>
      <c r="C4565" s="21" t="s">
        <v>3</v>
      </c>
      <c r="D4565" s="12">
        <v>61</v>
      </c>
      <c r="E4565" s="12">
        <v>0</v>
      </c>
      <c r="F4565" s="12">
        <v>0</v>
      </c>
      <c r="G4565" s="12">
        <v>122</v>
      </c>
      <c r="H4565" s="12">
        <v>0</v>
      </c>
      <c r="I4565" s="13">
        <v>35</v>
      </c>
      <c r="J4565" s="13">
        <v>35</v>
      </c>
      <c r="K4565" s="13">
        <v>0</v>
      </c>
      <c r="L4565" s="13">
        <v>75</v>
      </c>
      <c r="M4565" s="13">
        <v>0</v>
      </c>
      <c r="N4565" s="14">
        <f>D4565*$D$11</f>
        <v>73.2</v>
      </c>
      <c r="O4565" s="14">
        <f>E4565*$E$11</f>
        <v>0</v>
      </c>
      <c r="P4565" s="14">
        <f>F4565*$F$11</f>
        <v>0</v>
      </c>
      <c r="Q4565" s="14">
        <f>G4565*$G$11</f>
        <v>158.6</v>
      </c>
      <c r="R4565" s="14">
        <f>H4565*$H$11</f>
        <v>0</v>
      </c>
      <c r="S4565" s="14">
        <f>(N4565/100)*(I4565*$I$11)+(N4565/100)*(J4565*$J$11)</f>
        <v>76.86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178.42499999999998</v>
      </c>
      <c r="W4565" s="14">
        <f>(R4565/100)*(K4565*$K$11)+(R4565/100)*(L4565*$L$11)</f>
        <v>0</v>
      </c>
      <c r="X4565" s="14">
        <f t="shared" si="1412"/>
        <v>150.06</v>
      </c>
      <c r="Y4565" s="14">
        <f t="shared" si="1413"/>
        <v>0</v>
      </c>
      <c r="Z4565" s="14">
        <f t="shared" si="1414"/>
        <v>0</v>
      </c>
      <c r="AA4565" s="14">
        <f t="shared" si="1415"/>
        <v>337.02499999999998</v>
      </c>
      <c r="AB4565" s="14">
        <f t="shared" si="1417"/>
        <v>0</v>
      </c>
      <c r="AC4565" s="15">
        <f t="shared" si="1416"/>
        <v>487.1</v>
      </c>
      <c r="AD4565" s="48">
        <f>(ROUND(AC4565-AC4557,1)/AC4557)</f>
        <v>0.29824093816631131</v>
      </c>
      <c r="AE4565" s="113"/>
      <c r="AF4565" s="60"/>
    </row>
    <row r="4566" spans="1:32">
      <c r="A4566" s="99" t="s">
        <v>846</v>
      </c>
      <c r="B4566" s="87"/>
      <c r="C4566" s="21" t="s">
        <v>4</v>
      </c>
      <c r="D4566" s="12">
        <v>61</v>
      </c>
      <c r="E4566" s="12">
        <v>0</v>
      </c>
      <c r="F4566" s="12">
        <v>0</v>
      </c>
      <c r="G4566" s="12">
        <v>0</v>
      </c>
      <c r="H4566" s="12">
        <v>122</v>
      </c>
      <c r="I4566" s="13">
        <v>35</v>
      </c>
      <c r="J4566" s="13">
        <v>35</v>
      </c>
      <c r="K4566" s="13">
        <v>37.5</v>
      </c>
      <c r="L4566" s="13">
        <v>37.5</v>
      </c>
      <c r="M4566" s="13">
        <v>0</v>
      </c>
      <c r="N4566" s="14">
        <f>D4566*$D$12</f>
        <v>73.2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158.6</v>
      </c>
      <c r="S4566" s="14">
        <f>(N4566/100)*(I4566*$I$12)+(N4566/100)*(J4566*$J$12)</f>
        <v>76.86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178.42499999999998</v>
      </c>
      <c r="X4566" s="14">
        <f t="shared" si="1412"/>
        <v>150.06</v>
      </c>
      <c r="Y4566" s="14">
        <f t="shared" si="1413"/>
        <v>0</v>
      </c>
      <c r="Z4566" s="14">
        <f t="shared" si="1414"/>
        <v>0</v>
      </c>
      <c r="AA4566" s="14">
        <f t="shared" si="1415"/>
        <v>0</v>
      </c>
      <c r="AB4566" s="14">
        <f t="shared" si="1417"/>
        <v>337.02499999999998</v>
      </c>
      <c r="AC4566" s="15">
        <f t="shared" si="1416"/>
        <v>487.1</v>
      </c>
      <c r="AD4566" s="48">
        <f>(ROUND(AC4566-AC4557,1)/AC4557)</f>
        <v>0.29824093816631131</v>
      </c>
      <c r="AE4566" s="113"/>
      <c r="AF4566" s="60"/>
    </row>
    <row r="4567" spans="1:32">
      <c r="A4567" s="99" t="s">
        <v>847</v>
      </c>
      <c r="B4567" s="87"/>
      <c r="C4567" s="21" t="s">
        <v>327</v>
      </c>
      <c r="D4567" s="12">
        <v>122</v>
      </c>
      <c r="E4567" s="12">
        <v>0</v>
      </c>
      <c r="F4567" s="12">
        <v>0</v>
      </c>
      <c r="G4567" s="12">
        <v>0</v>
      </c>
      <c r="H4567" s="12">
        <v>0</v>
      </c>
      <c r="I4567" s="13">
        <v>35</v>
      </c>
      <c r="J4567" s="13">
        <v>35</v>
      </c>
      <c r="K4567" s="13">
        <v>0</v>
      </c>
      <c r="L4567" s="13">
        <v>0</v>
      </c>
      <c r="M4567" s="13">
        <v>65</v>
      </c>
      <c r="N4567" s="14">
        <f>D4567*$D$13</f>
        <v>158.6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(N4567/100)*(I4567*$I$14)+(N4567/100)*(J4567*$J$14)+(N4567/100)*(M4567*$M$14)</f>
        <v>321.16499999999996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12"/>
        <v>479.76499999999999</v>
      </c>
      <c r="Y4567" s="14">
        <f t="shared" si="1413"/>
        <v>0</v>
      </c>
      <c r="Z4567" s="14">
        <f t="shared" si="1414"/>
        <v>0</v>
      </c>
      <c r="AA4567" s="14">
        <f t="shared" si="1415"/>
        <v>0</v>
      </c>
      <c r="AB4567" s="14">
        <f t="shared" si="1417"/>
        <v>0</v>
      </c>
      <c r="AC4567" s="15">
        <f t="shared" si="1416"/>
        <v>479.8</v>
      </c>
      <c r="AD4567" s="48">
        <f>(ROUND(AC4567-AC4557,1)/AC4557)</f>
        <v>0.27878464818763327</v>
      </c>
      <c r="AE4567" s="113"/>
      <c r="AF4567" s="60"/>
    </row>
    <row r="4568" spans="1:32">
      <c r="A4568" s="99" t="s">
        <v>848</v>
      </c>
      <c r="B4568" s="87"/>
      <c r="C4568" s="21" t="s">
        <v>328</v>
      </c>
      <c r="D4568" s="12">
        <v>122</v>
      </c>
      <c r="E4568" s="12">
        <v>0</v>
      </c>
      <c r="F4568" s="12">
        <v>0</v>
      </c>
      <c r="G4568" s="12">
        <v>0</v>
      </c>
      <c r="H4568" s="12">
        <v>0</v>
      </c>
      <c r="I4568" s="13">
        <v>35</v>
      </c>
      <c r="J4568" s="13">
        <v>35</v>
      </c>
      <c r="K4568" s="13">
        <v>65</v>
      </c>
      <c r="L4568" s="13">
        <v>0</v>
      </c>
      <c r="M4568" s="13">
        <v>0</v>
      </c>
      <c r="N4568" s="14">
        <f>D4568*$D$14</f>
        <v>158.6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321.16499999999996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12"/>
        <v>479.76499999999999</v>
      </c>
      <c r="Y4568" s="14">
        <f t="shared" si="1413"/>
        <v>0</v>
      </c>
      <c r="Z4568" s="14">
        <f t="shared" si="1414"/>
        <v>0</v>
      </c>
      <c r="AA4568" s="14">
        <f t="shared" si="1415"/>
        <v>0</v>
      </c>
      <c r="AB4568" s="14">
        <f t="shared" si="1417"/>
        <v>0</v>
      </c>
      <c r="AC4568" s="15">
        <f t="shared" si="1416"/>
        <v>479.8</v>
      </c>
      <c r="AD4568" s="48">
        <f>(ROUND(AC4568-AC4557,1)/AC4557)</f>
        <v>0.27878464818763327</v>
      </c>
      <c r="AE4568" s="113"/>
      <c r="AF4568" s="60"/>
    </row>
    <row r="4569" spans="1:32">
      <c r="A4569" s="99"/>
      <c r="B4569" s="87"/>
      <c r="C4569" s="21" t="s">
        <v>329</v>
      </c>
      <c r="D4569" s="12">
        <v>122</v>
      </c>
      <c r="E4569" s="12">
        <v>0</v>
      </c>
      <c r="F4569" s="12">
        <v>0</v>
      </c>
      <c r="G4569" s="12">
        <v>0</v>
      </c>
      <c r="H4569" s="12">
        <v>0</v>
      </c>
      <c r="I4569" s="13">
        <v>35</v>
      </c>
      <c r="J4569" s="13">
        <v>35</v>
      </c>
      <c r="K4569" s="13">
        <v>0</v>
      </c>
      <c r="L4569" s="13">
        <v>65</v>
      </c>
      <c r="M4569" s="13">
        <v>0</v>
      </c>
      <c r="N4569" s="14">
        <f>D4569*$D$15</f>
        <v>158.6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321.16499999999996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12"/>
        <v>479.76499999999999</v>
      </c>
      <c r="Y4569" s="14">
        <f t="shared" si="1413"/>
        <v>0</v>
      </c>
      <c r="Z4569" s="14">
        <f t="shared" si="1414"/>
        <v>0</v>
      </c>
      <c r="AA4569" s="14">
        <f t="shared" si="1415"/>
        <v>0</v>
      </c>
      <c r="AB4569" s="14">
        <f t="shared" si="1417"/>
        <v>0</v>
      </c>
      <c r="AC4569" s="15">
        <f t="shared" si="1416"/>
        <v>479.8</v>
      </c>
      <c r="AD4569" s="48">
        <f>(ROUND(AC4569-AC4557,1)/AC4557)</f>
        <v>0.27878464818763327</v>
      </c>
      <c r="AE4569" s="113"/>
      <c r="AF4569" s="60"/>
    </row>
    <row r="4570" spans="1:32">
      <c r="A4570" s="99"/>
      <c r="B4570" s="87"/>
      <c r="C4570" s="21" t="s">
        <v>325</v>
      </c>
      <c r="D4570" s="12">
        <v>122</v>
      </c>
      <c r="E4570" s="12">
        <v>0</v>
      </c>
      <c r="F4570" s="12">
        <v>0</v>
      </c>
      <c r="G4570" s="12">
        <v>0</v>
      </c>
      <c r="H4570" s="12">
        <v>0</v>
      </c>
      <c r="I4570" s="13">
        <v>35</v>
      </c>
      <c r="J4570" s="13">
        <v>62</v>
      </c>
      <c r="K4570" s="13">
        <v>0</v>
      </c>
      <c r="L4570" s="13">
        <v>0</v>
      </c>
      <c r="M4570" s="13">
        <v>0</v>
      </c>
      <c r="N4570" s="14">
        <f>D4570*$D$16</f>
        <v>158.6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</f>
        <v>281.67359999999996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12"/>
        <v>440.27359999999999</v>
      </c>
      <c r="Y4570" s="14">
        <f t="shared" si="1413"/>
        <v>0</v>
      </c>
      <c r="Z4570" s="14">
        <f t="shared" si="1414"/>
        <v>0</v>
      </c>
      <c r="AA4570" s="14">
        <f t="shared" si="1415"/>
        <v>0</v>
      </c>
      <c r="AB4570" s="14">
        <f t="shared" si="1417"/>
        <v>0</v>
      </c>
      <c r="AC4570" s="15">
        <f t="shared" si="1416"/>
        <v>440.3</v>
      </c>
      <c r="AD4570" s="48">
        <f>(ROUND(AC4570-AC4557,1)/AC4557)</f>
        <v>0.17350746268656717</v>
      </c>
      <c r="AE4570" s="113"/>
      <c r="AF4570" s="60"/>
    </row>
    <row r="4571" spans="1:32">
      <c r="A4571" s="99"/>
      <c r="B4571" s="87"/>
      <c r="C4571" s="21" t="s">
        <v>326</v>
      </c>
      <c r="D4571" s="12">
        <v>122</v>
      </c>
      <c r="E4571" s="12">
        <v>0</v>
      </c>
      <c r="F4571" s="12">
        <v>0</v>
      </c>
      <c r="G4571" s="12">
        <v>0</v>
      </c>
      <c r="H4571" s="12">
        <v>0</v>
      </c>
      <c r="I4571" s="13">
        <v>62</v>
      </c>
      <c r="J4571" s="13">
        <v>35</v>
      </c>
      <c r="K4571" s="13">
        <v>0</v>
      </c>
      <c r="L4571" s="13">
        <v>0</v>
      </c>
      <c r="M4571" s="13">
        <v>0</v>
      </c>
      <c r="N4571" s="14">
        <f>D4571*$D$17</f>
        <v>158.6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</f>
        <v>281.67359999999996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12"/>
        <v>440.27359999999999</v>
      </c>
      <c r="Y4571" s="14">
        <f t="shared" si="1413"/>
        <v>0</v>
      </c>
      <c r="Z4571" s="14">
        <f t="shared" si="1414"/>
        <v>0</v>
      </c>
      <c r="AA4571" s="14">
        <f t="shared" si="1415"/>
        <v>0</v>
      </c>
      <c r="AB4571" s="14">
        <f t="shared" si="1417"/>
        <v>0</v>
      </c>
      <c r="AC4571" s="15">
        <f t="shared" si="1416"/>
        <v>440.3</v>
      </c>
      <c r="AD4571" s="48">
        <f>(ROUND(AC4571-AC4557,1)/AC4557)</f>
        <v>0.17350746268656717</v>
      </c>
      <c r="AE4571" s="113"/>
      <c r="AF4571" s="60"/>
    </row>
    <row r="4572" spans="1:32">
      <c r="A4572" s="106" t="s">
        <v>0</v>
      </c>
      <c r="B4572" s="88" t="s">
        <v>203</v>
      </c>
      <c r="C4572" s="50" t="s">
        <v>243</v>
      </c>
      <c r="D4572" s="11">
        <v>112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60</v>
      </c>
      <c r="K4572" s="51">
        <v>0</v>
      </c>
      <c r="L4572" s="51">
        <v>0</v>
      </c>
      <c r="M4572" s="51">
        <v>0</v>
      </c>
      <c r="N4572" s="52">
        <f>D4572*$D$3</f>
        <v>168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</f>
        <v>201.6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ref="X4572:X4677" si="1418">N4572+S4572</f>
        <v>369.6</v>
      </c>
      <c r="Y4572" s="52">
        <f t="shared" ref="Y4572:Y4677" si="1419">O4572+T4572</f>
        <v>0</v>
      </c>
      <c r="Z4572" s="52">
        <f t="shared" ref="Z4572:Z4677" si="1420">P4572+U4572</f>
        <v>0</v>
      </c>
      <c r="AA4572" s="52">
        <f t="shared" ref="AA4572:AA4677" si="1421">Q4572+V4572</f>
        <v>0</v>
      </c>
      <c r="AB4572" s="52">
        <f t="shared" si="1417"/>
        <v>0</v>
      </c>
      <c r="AC4572" s="53">
        <f>ROUND(X4572+Y4572+Z4572+AA4572+AB4572,1)</f>
        <v>369.6</v>
      </c>
      <c r="AD4572" s="58">
        <v>0</v>
      </c>
      <c r="AE4572" s="113"/>
      <c r="AF4572" s="60"/>
    </row>
    <row r="4573" spans="1:32">
      <c r="A4573" s="99" t="s">
        <v>814</v>
      </c>
      <c r="B4573" s="89">
        <v>8</v>
      </c>
      <c r="C4573" s="21" t="s">
        <v>324</v>
      </c>
      <c r="D4573" s="12">
        <v>112</v>
      </c>
      <c r="E4573" s="12">
        <v>0</v>
      </c>
      <c r="F4573" s="12">
        <v>0</v>
      </c>
      <c r="G4573" s="12">
        <v>0</v>
      </c>
      <c r="H4573" s="12">
        <v>0</v>
      </c>
      <c r="I4573" s="13">
        <v>35</v>
      </c>
      <c r="J4573" s="13">
        <v>75</v>
      </c>
      <c r="K4573" s="13">
        <v>0</v>
      </c>
      <c r="L4573" s="13">
        <v>0</v>
      </c>
      <c r="M4573" s="13">
        <v>0</v>
      </c>
      <c r="N4573" s="14">
        <f>D4573*$D$4</f>
        <v>145.6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</f>
        <v>288.28800000000001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8"/>
        <v>433.88800000000003</v>
      </c>
      <c r="Y4573" s="14">
        <f t="shared" si="1419"/>
        <v>0</v>
      </c>
      <c r="Z4573" s="14">
        <f t="shared" si="1420"/>
        <v>0</v>
      </c>
      <c r="AA4573" s="14">
        <f t="shared" si="1421"/>
        <v>0</v>
      </c>
      <c r="AB4573" s="14">
        <f t="shared" ref="AB4573:AB4589" si="1422">R4573+W4573</f>
        <v>0</v>
      </c>
      <c r="AC4573" s="15">
        <f>ROUND(X4573+Y4573+Z4573+AA4573+AB4573,1)</f>
        <v>433.9</v>
      </c>
      <c r="AD4573" s="48">
        <f>(ROUND(AC4573-AC4572,1)/AC4572)</f>
        <v>0.17397186147186144</v>
      </c>
      <c r="AE4573" s="113"/>
      <c r="AF4573" s="60"/>
    </row>
    <row r="4574" spans="1:32">
      <c r="A4574" s="99" t="s">
        <v>815</v>
      </c>
      <c r="B4574" s="89">
        <v>12</v>
      </c>
      <c r="C4574" s="21" t="s">
        <v>849</v>
      </c>
      <c r="D4574" s="12">
        <v>112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60</v>
      </c>
      <c r="K4574" s="13">
        <v>0</v>
      </c>
      <c r="L4574" s="13">
        <v>0</v>
      </c>
      <c r="M4574" s="13">
        <v>0</v>
      </c>
      <c r="N4574" s="14">
        <f>D4574*$D$5</f>
        <v>156.79999999999998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</f>
        <v>188.15999999999997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8"/>
        <v>344.95999999999992</v>
      </c>
      <c r="Y4574" s="14">
        <f t="shared" si="1419"/>
        <v>0</v>
      </c>
      <c r="Z4574" s="14">
        <f t="shared" si="1420"/>
        <v>0</v>
      </c>
      <c r="AA4574" s="14">
        <f t="shared" si="1421"/>
        <v>0</v>
      </c>
      <c r="AB4574" s="14">
        <f t="shared" si="1422"/>
        <v>0</v>
      </c>
      <c r="AC4574" s="15">
        <f t="shared" ref="AC4574:AC4586" si="1423">ROUND(X4574+Y4574+Z4574+AA4574+AB4574,1)</f>
        <v>345</v>
      </c>
      <c r="AD4574" s="48">
        <f>(ROUND(AC4574-AC4572,1)/AC4572)</f>
        <v>-6.6558441558441553E-2</v>
      </c>
      <c r="AE4574" s="113"/>
      <c r="AF4574" s="60"/>
    </row>
    <row r="4575" spans="1:32">
      <c r="A4575" s="99" t="s">
        <v>816</v>
      </c>
      <c r="B4575" s="89">
        <v>0</v>
      </c>
      <c r="C4575" s="21" t="s">
        <v>337</v>
      </c>
      <c r="D4575" s="12">
        <v>112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60</v>
      </c>
      <c r="K4575" s="13">
        <v>0</v>
      </c>
      <c r="L4575" s="13">
        <v>0</v>
      </c>
      <c r="M4575" s="13">
        <v>0</v>
      </c>
      <c r="N4575" s="14">
        <f>D4575*$D$6</f>
        <v>156.79999999999998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</f>
        <v>188.15999999999997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8"/>
        <v>344.95999999999992</v>
      </c>
      <c r="Y4575" s="14">
        <f t="shared" si="1419"/>
        <v>0</v>
      </c>
      <c r="Z4575" s="14">
        <f t="shared" si="1420"/>
        <v>0</v>
      </c>
      <c r="AA4575" s="14">
        <f t="shared" si="1421"/>
        <v>0</v>
      </c>
      <c r="AB4575" s="14">
        <f t="shared" si="1422"/>
        <v>0</v>
      </c>
      <c r="AC4575" s="15">
        <f t="shared" si="1423"/>
        <v>345</v>
      </c>
      <c r="AD4575" s="48">
        <f>(ROUND(AC4575-AC4572,1)/AC4572)</f>
        <v>-6.6558441558441553E-2</v>
      </c>
      <c r="AE4575" s="113"/>
      <c r="AF4575" s="60"/>
    </row>
    <row r="4576" spans="1:32">
      <c r="A4576" s="99" t="s">
        <v>817</v>
      </c>
      <c r="B4576" s="89">
        <v>0</v>
      </c>
      <c r="C4576" s="21" t="s">
        <v>338</v>
      </c>
      <c r="D4576" s="12">
        <v>112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60</v>
      </c>
      <c r="K4576" s="13">
        <v>0</v>
      </c>
      <c r="L4576" s="13">
        <v>0</v>
      </c>
      <c r="M4576" s="13">
        <v>0</v>
      </c>
      <c r="N4576" s="14">
        <f>D4576*$D$7</f>
        <v>156.79999999999998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</f>
        <v>188.15999999999997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8"/>
        <v>344.95999999999992</v>
      </c>
      <c r="Y4576" s="14">
        <f t="shared" si="1419"/>
        <v>0</v>
      </c>
      <c r="Z4576" s="14">
        <f t="shared" si="1420"/>
        <v>0</v>
      </c>
      <c r="AA4576" s="14">
        <f t="shared" si="1421"/>
        <v>0</v>
      </c>
      <c r="AB4576" s="14">
        <f t="shared" si="1422"/>
        <v>0</v>
      </c>
      <c r="AC4576" s="15">
        <f t="shared" si="1423"/>
        <v>345</v>
      </c>
      <c r="AD4576" s="48">
        <f>(ROUND(AC4576-AC4572,1)/AC4572)</f>
        <v>-6.6558441558441553E-2</v>
      </c>
      <c r="AE4576" s="113"/>
      <c r="AF4576" s="60"/>
    </row>
    <row r="4577" spans="1:32">
      <c r="A4577" s="99" t="s">
        <v>666</v>
      </c>
      <c r="B4577" s="89"/>
      <c r="C4577" s="21" t="s">
        <v>339</v>
      </c>
      <c r="D4577" s="12">
        <v>112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60</v>
      </c>
      <c r="K4577" s="13">
        <v>0</v>
      </c>
      <c r="L4577" s="13">
        <v>0</v>
      </c>
      <c r="M4577" s="13">
        <v>0</v>
      </c>
      <c r="N4577" s="14">
        <f>D4577*$D$8</f>
        <v>156.79999999999998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</f>
        <v>188.15999999999997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8"/>
        <v>344.95999999999992</v>
      </c>
      <c r="Y4577" s="14">
        <f t="shared" si="1419"/>
        <v>0</v>
      </c>
      <c r="Z4577" s="14">
        <f t="shared" si="1420"/>
        <v>0</v>
      </c>
      <c r="AA4577" s="14">
        <f t="shared" si="1421"/>
        <v>0</v>
      </c>
      <c r="AB4577" s="14">
        <f t="shared" si="1422"/>
        <v>0</v>
      </c>
      <c r="AC4577" s="15">
        <f t="shared" si="1423"/>
        <v>345</v>
      </c>
      <c r="AD4577" s="48">
        <f>(ROUND(AC4577-AC4572,1)/AC4572)</f>
        <v>-6.6558441558441553E-2</v>
      </c>
      <c r="AE4577" s="113"/>
      <c r="AF4577" s="60"/>
    </row>
    <row r="4578" spans="1:32">
      <c r="A4578" s="99" t="s">
        <v>605</v>
      </c>
      <c r="B4578" s="89"/>
      <c r="C4578" s="21" t="s">
        <v>1</v>
      </c>
      <c r="D4578" s="12">
        <v>56</v>
      </c>
      <c r="E4578" s="12">
        <v>112</v>
      </c>
      <c r="F4578" s="12">
        <v>0</v>
      </c>
      <c r="G4578" s="12">
        <v>0</v>
      </c>
      <c r="H4578" s="12">
        <v>0</v>
      </c>
      <c r="I4578" s="13">
        <v>20</v>
      </c>
      <c r="J4578" s="13">
        <v>60</v>
      </c>
      <c r="K4578" s="13">
        <v>85</v>
      </c>
      <c r="L4578" s="13">
        <v>0</v>
      </c>
      <c r="M4578" s="13">
        <v>0</v>
      </c>
      <c r="N4578" s="14">
        <f>D4578*$D$9</f>
        <v>67.2</v>
      </c>
      <c r="O4578" s="14">
        <f>E4578*$E$9</f>
        <v>145.6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80.64</v>
      </c>
      <c r="T4578" s="14">
        <f>(O4578/100)*(K4578*$K$9)</f>
        <v>185.64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8"/>
        <v>147.84</v>
      </c>
      <c r="Y4578" s="14">
        <f t="shared" si="1419"/>
        <v>331.24</v>
      </c>
      <c r="Z4578" s="14">
        <f t="shared" si="1420"/>
        <v>0</v>
      </c>
      <c r="AA4578" s="14">
        <f t="shared" si="1421"/>
        <v>0</v>
      </c>
      <c r="AB4578" s="14">
        <f t="shared" si="1422"/>
        <v>0</v>
      </c>
      <c r="AC4578" s="15">
        <f t="shared" si="1423"/>
        <v>479.1</v>
      </c>
      <c r="AD4578" s="48">
        <f>(ROUND(AC4578-AC4572,1)/AC4572)</f>
        <v>0.29626623376623373</v>
      </c>
      <c r="AE4578" s="113"/>
      <c r="AF4578" s="60"/>
    </row>
    <row r="4579" spans="1:32">
      <c r="A4579" s="99" t="s">
        <v>844</v>
      </c>
      <c r="B4579" s="89"/>
      <c r="C4579" s="21" t="s">
        <v>2</v>
      </c>
      <c r="D4579" s="12">
        <v>56</v>
      </c>
      <c r="E4579" s="12">
        <v>0</v>
      </c>
      <c r="F4579" s="12">
        <v>112</v>
      </c>
      <c r="G4579" s="12">
        <v>0</v>
      </c>
      <c r="H4579" s="12">
        <v>0</v>
      </c>
      <c r="I4579" s="13">
        <v>20</v>
      </c>
      <c r="J4579" s="13">
        <v>60</v>
      </c>
      <c r="K4579" s="13">
        <v>42.5</v>
      </c>
      <c r="L4579" s="13">
        <v>42.5</v>
      </c>
      <c r="M4579" s="13">
        <v>0</v>
      </c>
      <c r="N4579" s="14">
        <f>D4579*$D$10</f>
        <v>67.2</v>
      </c>
      <c r="O4579" s="14">
        <f>E4579*$E$10</f>
        <v>0</v>
      </c>
      <c r="P4579" s="14">
        <f>F4579*$F$10</f>
        <v>145.6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80.64</v>
      </c>
      <c r="T4579" s="14">
        <f>(O4579/100)*(K4579*$J$10)</f>
        <v>0</v>
      </c>
      <c r="U4579" s="14">
        <f>(P4579/100)*(K4579*$K$10)+(P4579/100)*(L4579*$L$10)</f>
        <v>185.64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8"/>
        <v>147.84</v>
      </c>
      <c r="Y4579" s="14">
        <f t="shared" si="1419"/>
        <v>0</v>
      </c>
      <c r="Z4579" s="14">
        <f t="shared" si="1420"/>
        <v>331.24</v>
      </c>
      <c r="AA4579" s="14">
        <f t="shared" si="1421"/>
        <v>0</v>
      </c>
      <c r="AB4579" s="14">
        <f t="shared" si="1422"/>
        <v>0</v>
      </c>
      <c r="AC4579" s="15">
        <f t="shared" si="1423"/>
        <v>479.1</v>
      </c>
      <c r="AD4579" s="48">
        <f>(ROUND(AC4579-AC4572,1)/AC4572)</f>
        <v>0.29626623376623373</v>
      </c>
      <c r="AE4579" s="113"/>
      <c r="AF4579" s="60"/>
    </row>
    <row r="4580" spans="1:32">
      <c r="A4580" s="99" t="s">
        <v>845</v>
      </c>
      <c r="B4580" s="89"/>
      <c r="C4580" s="21" t="s">
        <v>3</v>
      </c>
      <c r="D4580" s="12">
        <v>56</v>
      </c>
      <c r="E4580" s="12">
        <v>0</v>
      </c>
      <c r="F4580" s="12">
        <v>0</v>
      </c>
      <c r="G4580" s="12">
        <v>112</v>
      </c>
      <c r="H4580" s="12">
        <v>0</v>
      </c>
      <c r="I4580" s="13">
        <v>20</v>
      </c>
      <c r="J4580" s="13">
        <v>60</v>
      </c>
      <c r="K4580" s="13">
        <v>0</v>
      </c>
      <c r="L4580" s="13">
        <v>85</v>
      </c>
      <c r="M4580" s="13">
        <v>0</v>
      </c>
      <c r="N4580" s="14">
        <f>D4580*$D$11</f>
        <v>67.2</v>
      </c>
      <c r="O4580" s="14">
        <f>E4580*$E$11</f>
        <v>0</v>
      </c>
      <c r="P4580" s="14">
        <f>F4580*$F$11</f>
        <v>0</v>
      </c>
      <c r="Q4580" s="14">
        <f>G4580*$G$11</f>
        <v>145.6</v>
      </c>
      <c r="R4580" s="14">
        <f>H4580*$H$11</f>
        <v>0</v>
      </c>
      <c r="S4580" s="14">
        <f>(N4580/100)*(I4580*$I$11)+(N4580/100)*(J4580*$J$11)</f>
        <v>80.64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185.64</v>
      </c>
      <c r="W4580" s="14">
        <f>(R4580/100)*(K4580*$K$11)+(R4580/100)*(L4580*$L$11)</f>
        <v>0</v>
      </c>
      <c r="X4580" s="14">
        <f t="shared" si="1418"/>
        <v>147.84</v>
      </c>
      <c r="Y4580" s="14">
        <f t="shared" si="1419"/>
        <v>0</v>
      </c>
      <c r="Z4580" s="14">
        <f t="shared" si="1420"/>
        <v>0</v>
      </c>
      <c r="AA4580" s="14">
        <f t="shared" si="1421"/>
        <v>331.24</v>
      </c>
      <c r="AB4580" s="14">
        <f t="shared" si="1422"/>
        <v>0</v>
      </c>
      <c r="AC4580" s="15">
        <f t="shared" si="1423"/>
        <v>479.1</v>
      </c>
      <c r="AD4580" s="48">
        <f>(ROUND(AC4580-AC4572,1)/AC4572)</f>
        <v>0.29626623376623373</v>
      </c>
      <c r="AE4580" s="113"/>
      <c r="AF4580" s="60"/>
    </row>
    <row r="4581" spans="1:32">
      <c r="A4581" s="99" t="s">
        <v>846</v>
      </c>
      <c r="B4581" s="89"/>
      <c r="C4581" s="21" t="s">
        <v>4</v>
      </c>
      <c r="D4581" s="12">
        <v>56</v>
      </c>
      <c r="E4581" s="12">
        <v>0</v>
      </c>
      <c r="F4581" s="12">
        <v>0</v>
      </c>
      <c r="G4581" s="12">
        <v>0</v>
      </c>
      <c r="H4581" s="12">
        <v>112</v>
      </c>
      <c r="I4581" s="13">
        <v>20</v>
      </c>
      <c r="J4581" s="13">
        <v>60</v>
      </c>
      <c r="K4581" s="13">
        <v>42.5</v>
      </c>
      <c r="L4581" s="13">
        <v>42.5</v>
      </c>
      <c r="M4581" s="13">
        <v>0</v>
      </c>
      <c r="N4581" s="14">
        <f>D4581*$D$12</f>
        <v>67.2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145.6</v>
      </c>
      <c r="S4581" s="14">
        <f>(N4581/100)*(I4581*$I$12)+(N4581/100)*(J4581*$J$12)</f>
        <v>80.64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185.64</v>
      </c>
      <c r="X4581" s="14">
        <f t="shared" si="1418"/>
        <v>147.84</v>
      </c>
      <c r="Y4581" s="14">
        <f t="shared" si="1419"/>
        <v>0</v>
      </c>
      <c r="Z4581" s="14">
        <f t="shared" si="1420"/>
        <v>0</v>
      </c>
      <c r="AA4581" s="14">
        <f t="shared" si="1421"/>
        <v>0</v>
      </c>
      <c r="AB4581" s="14">
        <f t="shared" si="1422"/>
        <v>331.24</v>
      </c>
      <c r="AC4581" s="15">
        <f t="shared" si="1423"/>
        <v>479.1</v>
      </c>
      <c r="AD4581" s="48">
        <f>(ROUND(AC4581-AC4572,1)/AC4572)</f>
        <v>0.29626623376623373</v>
      </c>
      <c r="AE4581" s="113"/>
      <c r="AF4581" s="60"/>
    </row>
    <row r="4582" spans="1:32">
      <c r="A4582" s="99" t="s">
        <v>847</v>
      </c>
      <c r="B4582" s="89"/>
      <c r="C4582" s="21" t="s">
        <v>327</v>
      </c>
      <c r="D4582" s="12">
        <v>112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60</v>
      </c>
      <c r="K4582" s="13">
        <v>0</v>
      </c>
      <c r="L4582" s="13">
        <v>0</v>
      </c>
      <c r="M4582" s="13">
        <v>70</v>
      </c>
      <c r="N4582" s="14">
        <f>D4582*$D$13</f>
        <v>145.6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(N4582/100)*(I4582*$I$14)+(N4582/100)*(J4582*$J$14)+(N4582/100)*(M4582*$M$14)</f>
        <v>327.60000000000002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8"/>
        <v>473.20000000000005</v>
      </c>
      <c r="Y4582" s="14">
        <f t="shared" si="1419"/>
        <v>0</v>
      </c>
      <c r="Z4582" s="14">
        <f t="shared" si="1420"/>
        <v>0</v>
      </c>
      <c r="AA4582" s="14">
        <f t="shared" si="1421"/>
        <v>0</v>
      </c>
      <c r="AB4582" s="14">
        <f t="shared" si="1422"/>
        <v>0</v>
      </c>
      <c r="AC4582" s="15">
        <f t="shared" si="1423"/>
        <v>473.2</v>
      </c>
      <c r="AD4582" s="48">
        <f>(ROUND(AC4582-AC4572,1)/AC4572)</f>
        <v>0.28030303030303028</v>
      </c>
      <c r="AE4582" s="113"/>
      <c r="AF4582" s="60"/>
    </row>
    <row r="4583" spans="1:32">
      <c r="A4583" s="99" t="s">
        <v>848</v>
      </c>
      <c r="B4583" s="89"/>
      <c r="C4583" s="21" t="s">
        <v>328</v>
      </c>
      <c r="D4583" s="12">
        <v>112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60</v>
      </c>
      <c r="K4583" s="13">
        <v>70</v>
      </c>
      <c r="L4583" s="13">
        <v>0</v>
      </c>
      <c r="M4583" s="13">
        <v>0</v>
      </c>
      <c r="N4583" s="14">
        <f>D4583*$D$14</f>
        <v>145.6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327.60000000000002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8"/>
        <v>473.20000000000005</v>
      </c>
      <c r="Y4583" s="14">
        <f t="shared" si="1419"/>
        <v>0</v>
      </c>
      <c r="Z4583" s="14">
        <f t="shared" si="1420"/>
        <v>0</v>
      </c>
      <c r="AA4583" s="14">
        <f t="shared" si="1421"/>
        <v>0</v>
      </c>
      <c r="AB4583" s="14">
        <f t="shared" si="1422"/>
        <v>0</v>
      </c>
      <c r="AC4583" s="15">
        <f t="shared" si="1423"/>
        <v>473.2</v>
      </c>
      <c r="AD4583" s="48">
        <f>(ROUND(AC4583-AC4572,1)/AC4572)</f>
        <v>0.28030303030303028</v>
      </c>
      <c r="AE4583" s="113"/>
      <c r="AF4583" s="60"/>
    </row>
    <row r="4584" spans="1:32">
      <c r="A4584" s="99"/>
      <c r="B4584" s="89"/>
      <c r="C4584" s="21" t="s">
        <v>329</v>
      </c>
      <c r="D4584" s="12">
        <v>112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60</v>
      </c>
      <c r="K4584" s="13">
        <v>0</v>
      </c>
      <c r="L4584" s="13">
        <v>70</v>
      </c>
      <c r="M4584" s="13">
        <v>0</v>
      </c>
      <c r="N4584" s="14">
        <f>D4584*$D$15</f>
        <v>145.6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327.60000000000002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8"/>
        <v>473.20000000000005</v>
      </c>
      <c r="Y4584" s="14">
        <f t="shared" si="1419"/>
        <v>0</v>
      </c>
      <c r="Z4584" s="14">
        <f t="shared" si="1420"/>
        <v>0</v>
      </c>
      <c r="AA4584" s="14">
        <f t="shared" si="1421"/>
        <v>0</v>
      </c>
      <c r="AB4584" s="14">
        <f t="shared" si="1422"/>
        <v>0</v>
      </c>
      <c r="AC4584" s="15">
        <f t="shared" si="1423"/>
        <v>473.2</v>
      </c>
      <c r="AD4584" s="48">
        <f>(ROUND(AC4584-AC4572,1)/AC4572)</f>
        <v>0.28030303030303028</v>
      </c>
      <c r="AE4584" s="113"/>
      <c r="AF4584" s="60"/>
    </row>
    <row r="4585" spans="1:32">
      <c r="A4585" s="99"/>
      <c r="B4585" s="89"/>
      <c r="C4585" s="21" t="s">
        <v>325</v>
      </c>
      <c r="D4585" s="12">
        <v>112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83</v>
      </c>
      <c r="K4585" s="13">
        <v>0</v>
      </c>
      <c r="L4585" s="13">
        <v>0</v>
      </c>
      <c r="M4585" s="13">
        <v>0</v>
      </c>
      <c r="N4585" s="14">
        <f>D4585*$D$16</f>
        <v>145.6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</f>
        <v>307.07039999999995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8"/>
        <v>452.67039999999997</v>
      </c>
      <c r="Y4585" s="14">
        <f t="shared" si="1419"/>
        <v>0</v>
      </c>
      <c r="Z4585" s="14">
        <f t="shared" si="1420"/>
        <v>0</v>
      </c>
      <c r="AA4585" s="14">
        <f t="shared" si="1421"/>
        <v>0</v>
      </c>
      <c r="AB4585" s="14">
        <f t="shared" si="1422"/>
        <v>0</v>
      </c>
      <c r="AC4585" s="15">
        <f t="shared" si="1423"/>
        <v>452.7</v>
      </c>
      <c r="AD4585" s="48">
        <f>(ROUND(AC4585-AC4572,1)/AC4572)</f>
        <v>0.22483766233766231</v>
      </c>
      <c r="AE4585" s="113"/>
      <c r="AF4585" s="60"/>
    </row>
    <row r="4586" spans="1:32">
      <c r="A4586" s="99"/>
      <c r="B4586" s="89"/>
      <c r="C4586" s="21" t="s">
        <v>326</v>
      </c>
      <c r="D4586" s="12">
        <v>112</v>
      </c>
      <c r="E4586" s="12">
        <v>0</v>
      </c>
      <c r="F4586" s="12">
        <v>0</v>
      </c>
      <c r="G4586" s="12">
        <v>0</v>
      </c>
      <c r="H4586" s="12">
        <v>0</v>
      </c>
      <c r="I4586" s="13">
        <v>55</v>
      </c>
      <c r="J4586" s="13">
        <v>60</v>
      </c>
      <c r="K4586" s="13">
        <v>0</v>
      </c>
      <c r="L4586" s="13">
        <v>0</v>
      </c>
      <c r="M4586" s="13">
        <v>0</v>
      </c>
      <c r="N4586" s="14">
        <f>D4586*$D$17</f>
        <v>145.6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</f>
        <v>271.54399999999998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8"/>
        <v>417.14400000000001</v>
      </c>
      <c r="Y4586" s="14">
        <f t="shared" si="1419"/>
        <v>0</v>
      </c>
      <c r="Z4586" s="14">
        <f t="shared" si="1420"/>
        <v>0</v>
      </c>
      <c r="AA4586" s="14">
        <f t="shared" si="1421"/>
        <v>0</v>
      </c>
      <c r="AB4586" s="14">
        <f t="shared" si="1422"/>
        <v>0</v>
      </c>
      <c r="AC4586" s="15">
        <f t="shared" si="1423"/>
        <v>417.1</v>
      </c>
      <c r="AD4586" s="48">
        <f>(ROUND(AC4586-AC4572,1)/AC4572)</f>
        <v>0.128517316017316</v>
      </c>
      <c r="AE4586" s="113"/>
      <c r="AF4586" s="60"/>
    </row>
    <row r="4587" spans="1:32">
      <c r="A4587" s="106" t="s">
        <v>0</v>
      </c>
      <c r="B4587" s="90" t="s">
        <v>204</v>
      </c>
      <c r="C4587" s="50" t="s">
        <v>241</v>
      </c>
      <c r="D4587" s="11">
        <v>145</v>
      </c>
      <c r="E4587" s="11">
        <v>0</v>
      </c>
      <c r="F4587" s="11">
        <v>0</v>
      </c>
      <c r="G4587" s="11">
        <v>0</v>
      </c>
      <c r="H4587" s="11">
        <v>0</v>
      </c>
      <c r="I4587" s="51">
        <v>60</v>
      </c>
      <c r="J4587" s="51">
        <v>0</v>
      </c>
      <c r="K4587" s="51">
        <v>0</v>
      </c>
      <c r="L4587" s="51">
        <v>0</v>
      </c>
      <c r="M4587" s="51">
        <v>0</v>
      </c>
      <c r="N4587" s="52">
        <f>D4587*$D$3</f>
        <v>217.5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0</v>
      </c>
      <c r="S4587" s="52">
        <f>(N4587/100)*(I4587*$I$3)+(N4587/100)*(J4587*$J$3)</f>
        <v>195.74999999999997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18"/>
        <v>413.25</v>
      </c>
      <c r="Y4587" s="52">
        <f t="shared" si="1419"/>
        <v>0</v>
      </c>
      <c r="Z4587" s="52">
        <f t="shared" si="1420"/>
        <v>0</v>
      </c>
      <c r="AA4587" s="52">
        <f t="shared" si="1421"/>
        <v>0</v>
      </c>
      <c r="AB4587" s="52">
        <f t="shared" si="1422"/>
        <v>0</v>
      </c>
      <c r="AC4587" s="53">
        <f>ROUND(X4587+Y4587+Z4587+AA4587+AB4587,1)</f>
        <v>413.3</v>
      </c>
      <c r="AD4587" s="58"/>
      <c r="AE4587" s="113"/>
      <c r="AF4587" s="60"/>
    </row>
    <row r="4588" spans="1:32">
      <c r="A4588" s="99" t="s">
        <v>814</v>
      </c>
      <c r="B4588" s="91">
        <v>40</v>
      </c>
      <c r="C4588" s="21" t="s">
        <v>324</v>
      </c>
      <c r="D4588" s="12">
        <v>145</v>
      </c>
      <c r="E4588" s="12">
        <v>0</v>
      </c>
      <c r="F4588" s="12">
        <v>0</v>
      </c>
      <c r="G4588" s="12">
        <v>0</v>
      </c>
      <c r="H4588" s="12">
        <v>0</v>
      </c>
      <c r="I4588" s="13">
        <v>70</v>
      </c>
      <c r="J4588" s="13">
        <v>18</v>
      </c>
      <c r="K4588" s="13">
        <v>0</v>
      </c>
      <c r="L4588" s="13">
        <v>0</v>
      </c>
      <c r="M4588" s="13">
        <v>0</v>
      </c>
      <c r="N4588" s="14">
        <f>D4588*$D$4</f>
        <v>188.5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0</v>
      </c>
      <c r="S4588" s="14">
        <f>(N4588/100)*(I4588*$I$4)+(N4588/100)*(J4588*$J$4)</f>
        <v>298.584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18"/>
        <v>487.084</v>
      </c>
      <c r="Y4588" s="14">
        <f t="shared" si="1419"/>
        <v>0</v>
      </c>
      <c r="Z4588" s="14">
        <f t="shared" si="1420"/>
        <v>0</v>
      </c>
      <c r="AA4588" s="14">
        <f t="shared" si="1421"/>
        <v>0</v>
      </c>
      <c r="AB4588" s="14">
        <f t="shared" si="1422"/>
        <v>0</v>
      </c>
      <c r="AC4588" s="15">
        <f>ROUND(X4588+Y4588+Z4588+AA4588+AB4588,1)</f>
        <v>487.1</v>
      </c>
      <c r="AD4588" s="48">
        <f>(ROUND(AC4588-AC4587,1)/AC4587)</f>
        <v>0.17856278732155817</v>
      </c>
      <c r="AE4588" s="113"/>
      <c r="AF4588" s="60"/>
    </row>
    <row r="4589" spans="1:32">
      <c r="A4589" s="99" t="s">
        <v>815</v>
      </c>
      <c r="B4589" s="91">
        <v>0</v>
      </c>
      <c r="C4589" s="21" t="s">
        <v>849</v>
      </c>
      <c r="D4589" s="12">
        <v>145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D4589*$D$5</f>
        <v>203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0</v>
      </c>
      <c r="S4589" s="14">
        <f>(N4589/100)*(I4589*$I$5)+(N4589/100)*(J4589*$J$5)</f>
        <v>182.7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18"/>
        <v>385.7</v>
      </c>
      <c r="Y4589" s="14">
        <f t="shared" si="1419"/>
        <v>0</v>
      </c>
      <c r="Z4589" s="14">
        <f t="shared" si="1420"/>
        <v>0</v>
      </c>
      <c r="AA4589" s="14">
        <f t="shared" si="1421"/>
        <v>0</v>
      </c>
      <c r="AB4589" s="14">
        <f t="shared" si="1422"/>
        <v>0</v>
      </c>
      <c r="AC4589" s="15">
        <f t="shared" ref="AC4589:AC4601" si="1424">ROUND(X4589+Y4589+Z4589+AA4589+AB4589,1)</f>
        <v>385.7</v>
      </c>
      <c r="AD4589" s="48">
        <f>(ROUND(AC4589-AC4587,1)/AC4587)</f>
        <v>-6.6779578998306319E-2</v>
      </c>
      <c r="AE4589" s="113"/>
      <c r="AF4589" s="60"/>
    </row>
    <row r="4590" spans="1:32">
      <c r="A4590" s="99" t="s">
        <v>816</v>
      </c>
      <c r="B4590" s="91">
        <v>0</v>
      </c>
      <c r="C4590" s="21" t="s">
        <v>337</v>
      </c>
      <c r="D4590" s="12">
        <v>145</v>
      </c>
      <c r="E4590" s="12">
        <v>0</v>
      </c>
      <c r="F4590" s="12">
        <v>0</v>
      </c>
      <c r="G4590" s="12">
        <v>0</v>
      </c>
      <c r="H4590" s="12">
        <v>0</v>
      </c>
      <c r="I4590" s="13">
        <v>60</v>
      </c>
      <c r="J4590" s="13">
        <v>0</v>
      </c>
      <c r="K4590" s="13">
        <v>0</v>
      </c>
      <c r="L4590" s="13">
        <v>0</v>
      </c>
      <c r="M4590" s="13">
        <v>0</v>
      </c>
      <c r="N4590" s="14">
        <f>D4590*$D$6</f>
        <v>203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0</v>
      </c>
      <c r="S4590" s="14">
        <f>(N4590/100)*(I4590*$I$6)+(N4590/100)*(J4590*$J$6)</f>
        <v>182.7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18"/>
        <v>385.7</v>
      </c>
      <c r="Y4590" s="14">
        <f t="shared" si="1419"/>
        <v>0</v>
      </c>
      <c r="Z4590" s="14">
        <f t="shared" si="1420"/>
        <v>0</v>
      </c>
      <c r="AA4590" s="14">
        <f t="shared" si="1421"/>
        <v>0</v>
      </c>
      <c r="AB4590" s="14">
        <f t="shared" ref="AB4590:AB4601" si="1425">R4590+W4590</f>
        <v>0</v>
      </c>
      <c r="AC4590" s="15">
        <f t="shared" si="1424"/>
        <v>385.7</v>
      </c>
      <c r="AD4590" s="48">
        <f>(ROUND(AC4590-AC4587,1)/AC4587)</f>
        <v>-6.6779578998306319E-2</v>
      </c>
      <c r="AE4590" s="113"/>
      <c r="AF4590" s="60"/>
    </row>
    <row r="4591" spans="1:32">
      <c r="A4591" s="99" t="s">
        <v>817</v>
      </c>
      <c r="B4591" s="91">
        <v>0</v>
      </c>
      <c r="C4591" s="21" t="s">
        <v>338</v>
      </c>
      <c r="D4591" s="12">
        <v>145</v>
      </c>
      <c r="E4591" s="12">
        <v>0</v>
      </c>
      <c r="F4591" s="12">
        <v>0</v>
      </c>
      <c r="G4591" s="12">
        <v>0</v>
      </c>
      <c r="H4591" s="12">
        <v>0</v>
      </c>
      <c r="I4591" s="13">
        <v>60</v>
      </c>
      <c r="J4591" s="13">
        <v>0</v>
      </c>
      <c r="K4591" s="13">
        <v>0</v>
      </c>
      <c r="L4591" s="13">
        <v>0</v>
      </c>
      <c r="M4591" s="13">
        <v>0</v>
      </c>
      <c r="N4591" s="14">
        <f>D4591*$D$7</f>
        <v>203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0</v>
      </c>
      <c r="S4591" s="14">
        <f>(N4591/100)*(I4591*$I$7)+(N4591/100)*(J4591*$J$7)</f>
        <v>182.7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18"/>
        <v>385.7</v>
      </c>
      <c r="Y4591" s="14">
        <f t="shared" si="1419"/>
        <v>0</v>
      </c>
      <c r="Z4591" s="14">
        <f t="shared" si="1420"/>
        <v>0</v>
      </c>
      <c r="AA4591" s="14">
        <f t="shared" si="1421"/>
        <v>0</v>
      </c>
      <c r="AB4591" s="14">
        <f t="shared" si="1425"/>
        <v>0</v>
      </c>
      <c r="AC4591" s="15">
        <f t="shared" si="1424"/>
        <v>385.7</v>
      </c>
      <c r="AD4591" s="48">
        <f>(ROUND(AC4591-AC4587,1)/AC4587)</f>
        <v>-6.6779578998306319E-2</v>
      </c>
      <c r="AE4591" s="113"/>
      <c r="AF4591" s="60"/>
    </row>
    <row r="4592" spans="1:32">
      <c r="A4592" s="99" t="s">
        <v>666</v>
      </c>
      <c r="B4592" s="91"/>
      <c r="C4592" s="21" t="s">
        <v>339</v>
      </c>
      <c r="D4592" s="12">
        <v>145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0</v>
      </c>
      <c r="K4592" s="13">
        <v>0</v>
      </c>
      <c r="L4592" s="13">
        <v>0</v>
      </c>
      <c r="M4592" s="13">
        <v>0</v>
      </c>
      <c r="N4592" s="14">
        <f>D4592*$D$8</f>
        <v>203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0</v>
      </c>
      <c r="S4592" s="14">
        <f>(N4592/100)*(I4592*$I$8)+(N4592/100)*(J4592*$J$8)</f>
        <v>182.7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18"/>
        <v>385.7</v>
      </c>
      <c r="Y4592" s="14">
        <f t="shared" si="1419"/>
        <v>0</v>
      </c>
      <c r="Z4592" s="14">
        <f t="shared" si="1420"/>
        <v>0</v>
      </c>
      <c r="AA4592" s="14">
        <f t="shared" si="1421"/>
        <v>0</v>
      </c>
      <c r="AB4592" s="14">
        <f t="shared" si="1425"/>
        <v>0</v>
      </c>
      <c r="AC4592" s="15">
        <f t="shared" si="1424"/>
        <v>385.7</v>
      </c>
      <c r="AD4592" s="48">
        <f>(ROUND(AC4592-AC4587,1)/AC4587)</f>
        <v>-6.6779578998306319E-2</v>
      </c>
      <c r="AE4592" s="113"/>
      <c r="AF4592" s="60"/>
    </row>
    <row r="4593" spans="1:32">
      <c r="A4593" s="99" t="s">
        <v>605</v>
      </c>
      <c r="B4593" s="91"/>
      <c r="C4593" s="21" t="s">
        <v>1</v>
      </c>
      <c r="D4593" s="12">
        <v>73</v>
      </c>
      <c r="E4593" s="12">
        <v>145</v>
      </c>
      <c r="F4593" s="12">
        <v>0</v>
      </c>
      <c r="G4593" s="12">
        <v>0</v>
      </c>
      <c r="H4593" s="12">
        <v>0</v>
      </c>
      <c r="I4593" s="13">
        <v>60</v>
      </c>
      <c r="J4593" s="13">
        <v>0</v>
      </c>
      <c r="K4593" s="13">
        <v>64</v>
      </c>
      <c r="L4593" s="13">
        <v>0</v>
      </c>
      <c r="M4593" s="13">
        <v>0</v>
      </c>
      <c r="N4593" s="14">
        <f>D4593*$D$9</f>
        <v>87.6</v>
      </c>
      <c r="O4593" s="14">
        <f>E4593*$E$9</f>
        <v>188.5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78.839999999999989</v>
      </c>
      <c r="T4593" s="14">
        <f>(O4593/100)*(K4593*$K$9)</f>
        <v>180.96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8"/>
        <v>166.44</v>
      </c>
      <c r="Y4593" s="14">
        <f t="shared" si="1419"/>
        <v>369.46000000000004</v>
      </c>
      <c r="Z4593" s="14">
        <f t="shared" si="1420"/>
        <v>0</v>
      </c>
      <c r="AA4593" s="14">
        <f t="shared" si="1421"/>
        <v>0</v>
      </c>
      <c r="AB4593" s="14">
        <f t="shared" si="1425"/>
        <v>0</v>
      </c>
      <c r="AC4593" s="15">
        <f t="shared" si="1424"/>
        <v>535.9</v>
      </c>
      <c r="AD4593" s="48">
        <f>(ROUND(AC4593-AC4587,1)/AC4587)</f>
        <v>0.29663682555044757</v>
      </c>
      <c r="AE4593" s="113"/>
      <c r="AF4593" s="60"/>
    </row>
    <row r="4594" spans="1:32">
      <c r="A4594" s="99" t="s">
        <v>844</v>
      </c>
      <c r="B4594" s="91"/>
      <c r="C4594" s="21" t="s">
        <v>2</v>
      </c>
      <c r="D4594" s="12">
        <v>73</v>
      </c>
      <c r="E4594" s="12">
        <v>0</v>
      </c>
      <c r="F4594" s="12">
        <v>145</v>
      </c>
      <c r="G4594" s="12">
        <v>0</v>
      </c>
      <c r="H4594" s="12">
        <v>0</v>
      </c>
      <c r="I4594" s="13">
        <v>60</v>
      </c>
      <c r="J4594" s="13">
        <v>0</v>
      </c>
      <c r="K4594" s="13">
        <v>32</v>
      </c>
      <c r="L4594" s="13">
        <v>32</v>
      </c>
      <c r="M4594" s="13">
        <v>0</v>
      </c>
      <c r="N4594" s="14">
        <f>D4594*$D$10</f>
        <v>87.6</v>
      </c>
      <c r="O4594" s="14">
        <f>E4594*$E$10</f>
        <v>0</v>
      </c>
      <c r="P4594" s="14">
        <f>F4594*$F$10</f>
        <v>188.5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78.839999999999989</v>
      </c>
      <c r="T4594" s="14">
        <f>(O4594/100)*(K4594*$J$10)</f>
        <v>0</v>
      </c>
      <c r="U4594" s="14">
        <f>(P4594/100)*(K4594*$K$10)+(P4594/100)*(L4594*$L$10)</f>
        <v>180.96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8"/>
        <v>166.44</v>
      </c>
      <c r="Y4594" s="14">
        <f t="shared" si="1419"/>
        <v>0</v>
      </c>
      <c r="Z4594" s="14">
        <f t="shared" si="1420"/>
        <v>369.46000000000004</v>
      </c>
      <c r="AA4594" s="14">
        <f t="shared" si="1421"/>
        <v>0</v>
      </c>
      <c r="AB4594" s="14">
        <f t="shared" si="1425"/>
        <v>0</v>
      </c>
      <c r="AC4594" s="15">
        <f t="shared" si="1424"/>
        <v>535.9</v>
      </c>
      <c r="AD4594" s="48">
        <f>(ROUND(AC4594-AC4587,1)/AC4587)</f>
        <v>0.29663682555044757</v>
      </c>
      <c r="AE4594" s="113"/>
      <c r="AF4594" s="60"/>
    </row>
    <row r="4595" spans="1:32">
      <c r="A4595" s="99" t="s">
        <v>845</v>
      </c>
      <c r="B4595" s="91"/>
      <c r="C4595" s="21" t="s">
        <v>3</v>
      </c>
      <c r="D4595" s="12">
        <v>73</v>
      </c>
      <c r="E4595" s="12">
        <v>0</v>
      </c>
      <c r="F4595" s="12">
        <v>0</v>
      </c>
      <c r="G4595" s="12">
        <v>145</v>
      </c>
      <c r="H4595" s="12">
        <v>0</v>
      </c>
      <c r="I4595" s="13">
        <v>60</v>
      </c>
      <c r="J4595" s="13">
        <v>0</v>
      </c>
      <c r="K4595" s="13">
        <v>0</v>
      </c>
      <c r="L4595" s="13">
        <v>64</v>
      </c>
      <c r="M4595" s="13">
        <v>0</v>
      </c>
      <c r="N4595" s="14">
        <f>D4595*$D$11</f>
        <v>87.6</v>
      </c>
      <c r="O4595" s="14">
        <f>E4595*$E$11</f>
        <v>0</v>
      </c>
      <c r="P4595" s="14">
        <f>F4595*$F$11</f>
        <v>0</v>
      </c>
      <c r="Q4595" s="14">
        <f>G4595*$G$11</f>
        <v>188.5</v>
      </c>
      <c r="R4595" s="14">
        <f>H4595*$H$11</f>
        <v>0</v>
      </c>
      <c r="S4595" s="14">
        <f>(N4595/100)*(I4595*$I$11)+(N4595/100)*(J4595*$J$11)</f>
        <v>78.839999999999989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180.96</v>
      </c>
      <c r="W4595" s="14">
        <f>(R4595/100)*(K4595*$K$11)+(R4595/100)*(L4595*$L$11)</f>
        <v>0</v>
      </c>
      <c r="X4595" s="14">
        <f t="shared" si="1418"/>
        <v>166.44</v>
      </c>
      <c r="Y4595" s="14">
        <f t="shared" si="1419"/>
        <v>0</v>
      </c>
      <c r="Z4595" s="14">
        <f t="shared" si="1420"/>
        <v>0</v>
      </c>
      <c r="AA4595" s="14">
        <f t="shared" si="1421"/>
        <v>369.46000000000004</v>
      </c>
      <c r="AB4595" s="14">
        <f t="shared" si="1425"/>
        <v>0</v>
      </c>
      <c r="AC4595" s="15">
        <f t="shared" si="1424"/>
        <v>535.9</v>
      </c>
      <c r="AD4595" s="48">
        <f>(ROUND(AC4595-AC4587,1)/AC4587)</f>
        <v>0.29663682555044757</v>
      </c>
      <c r="AE4595" s="113"/>
      <c r="AF4595" s="60"/>
    </row>
    <row r="4596" spans="1:32">
      <c r="A4596" s="99" t="s">
        <v>846</v>
      </c>
      <c r="B4596" s="91"/>
      <c r="C4596" s="21" t="s">
        <v>4</v>
      </c>
      <c r="D4596" s="12">
        <v>73</v>
      </c>
      <c r="E4596" s="12">
        <v>0</v>
      </c>
      <c r="F4596" s="12">
        <v>0</v>
      </c>
      <c r="G4596" s="12">
        <v>0</v>
      </c>
      <c r="H4596" s="12">
        <v>145</v>
      </c>
      <c r="I4596" s="13">
        <v>60</v>
      </c>
      <c r="J4596" s="13">
        <v>0</v>
      </c>
      <c r="K4596" s="13">
        <v>32</v>
      </c>
      <c r="L4596" s="13">
        <v>32</v>
      </c>
      <c r="M4596" s="13">
        <v>0</v>
      </c>
      <c r="N4596" s="14">
        <f>D4596*$D$12</f>
        <v>87.6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188.5</v>
      </c>
      <c r="S4596" s="14">
        <f>(N4596/100)*(I4596*$I$12)+(N4596/100)*(J4596*$J$12)</f>
        <v>78.839999999999989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180.96</v>
      </c>
      <c r="X4596" s="14">
        <f t="shared" si="1418"/>
        <v>166.44</v>
      </c>
      <c r="Y4596" s="14">
        <f t="shared" si="1419"/>
        <v>0</v>
      </c>
      <c r="Z4596" s="14">
        <f t="shared" si="1420"/>
        <v>0</v>
      </c>
      <c r="AA4596" s="14">
        <f t="shared" si="1421"/>
        <v>0</v>
      </c>
      <c r="AB4596" s="14">
        <f t="shared" si="1425"/>
        <v>369.46000000000004</v>
      </c>
      <c r="AC4596" s="15">
        <f t="shared" si="1424"/>
        <v>535.9</v>
      </c>
      <c r="AD4596" s="48">
        <f>(ROUND(AC4596-AC4587,1)/AC4587)</f>
        <v>0.29663682555044757</v>
      </c>
      <c r="AE4596" s="113"/>
      <c r="AF4596" s="60"/>
    </row>
    <row r="4597" spans="1:32">
      <c r="A4597" s="99" t="s">
        <v>847</v>
      </c>
      <c r="B4597" s="91"/>
      <c r="C4597" s="21" t="s">
        <v>327</v>
      </c>
      <c r="D4597" s="12">
        <v>145</v>
      </c>
      <c r="E4597" s="12">
        <v>0</v>
      </c>
      <c r="F4597" s="12">
        <v>0</v>
      </c>
      <c r="G4597" s="12">
        <v>0</v>
      </c>
      <c r="H4597" s="12">
        <v>0</v>
      </c>
      <c r="I4597" s="13">
        <v>60</v>
      </c>
      <c r="J4597" s="13">
        <v>0</v>
      </c>
      <c r="K4597" s="13">
        <v>0</v>
      </c>
      <c r="L4597" s="13">
        <v>0</v>
      </c>
      <c r="M4597" s="13">
        <v>60</v>
      </c>
      <c r="N4597" s="14">
        <f>D4597*$D$13</f>
        <v>188.5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0</v>
      </c>
      <c r="S4597" s="14">
        <f>(N4597/100)*(I4597*$I$14)+(N4597/100)*(J4597*$J$14)+(N4597/100)*(M4597*$M$14)</f>
        <v>339.3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0</v>
      </c>
      <c r="X4597" s="14">
        <f t="shared" si="1418"/>
        <v>527.79999999999995</v>
      </c>
      <c r="Y4597" s="14">
        <f t="shared" si="1419"/>
        <v>0</v>
      </c>
      <c r="Z4597" s="14">
        <f t="shared" si="1420"/>
        <v>0</v>
      </c>
      <c r="AA4597" s="14">
        <f t="shared" si="1421"/>
        <v>0</v>
      </c>
      <c r="AB4597" s="14">
        <f t="shared" si="1425"/>
        <v>0</v>
      </c>
      <c r="AC4597" s="15">
        <f t="shared" si="1424"/>
        <v>527.79999999999995</v>
      </c>
      <c r="AD4597" s="48">
        <f>(ROUND(AC4597-AC4587,1)/AC4587)</f>
        <v>0.27703847084442296</v>
      </c>
      <c r="AE4597" s="113"/>
      <c r="AF4597" s="60"/>
    </row>
    <row r="4598" spans="1:32">
      <c r="A4598" s="99" t="s">
        <v>848</v>
      </c>
      <c r="B4598" s="91"/>
      <c r="C4598" s="21" t="s">
        <v>328</v>
      </c>
      <c r="D4598" s="12">
        <v>145</v>
      </c>
      <c r="E4598" s="12">
        <v>0</v>
      </c>
      <c r="F4598" s="12">
        <v>0</v>
      </c>
      <c r="G4598" s="12">
        <v>0</v>
      </c>
      <c r="H4598" s="12">
        <v>0</v>
      </c>
      <c r="I4598" s="13">
        <v>60</v>
      </c>
      <c r="J4598" s="13">
        <v>0</v>
      </c>
      <c r="K4598" s="13">
        <v>60</v>
      </c>
      <c r="L4598" s="13">
        <v>0</v>
      </c>
      <c r="M4598" s="13">
        <v>0</v>
      </c>
      <c r="N4598" s="14">
        <f>D4598*$D$14</f>
        <v>188.5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339.3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8"/>
        <v>527.79999999999995</v>
      </c>
      <c r="Y4598" s="14">
        <f t="shared" si="1419"/>
        <v>0</v>
      </c>
      <c r="Z4598" s="14">
        <f t="shared" si="1420"/>
        <v>0</v>
      </c>
      <c r="AA4598" s="14">
        <f t="shared" si="1421"/>
        <v>0</v>
      </c>
      <c r="AB4598" s="14">
        <f t="shared" si="1425"/>
        <v>0</v>
      </c>
      <c r="AC4598" s="15">
        <f t="shared" si="1424"/>
        <v>527.79999999999995</v>
      </c>
      <c r="AD4598" s="48">
        <f>(ROUND(AC4598-AC4587,1)/AC4587)</f>
        <v>0.27703847084442296</v>
      </c>
      <c r="AE4598" s="113"/>
      <c r="AF4598" s="60"/>
    </row>
    <row r="4599" spans="1:32">
      <c r="A4599" s="99"/>
      <c r="B4599" s="91"/>
      <c r="C4599" s="21" t="s">
        <v>329</v>
      </c>
      <c r="D4599" s="12">
        <v>145</v>
      </c>
      <c r="E4599" s="12">
        <v>0</v>
      </c>
      <c r="F4599" s="12">
        <v>0</v>
      </c>
      <c r="G4599" s="12">
        <v>0</v>
      </c>
      <c r="H4599" s="12">
        <v>0</v>
      </c>
      <c r="I4599" s="13">
        <v>60</v>
      </c>
      <c r="J4599" s="13">
        <v>0</v>
      </c>
      <c r="K4599" s="13">
        <v>0</v>
      </c>
      <c r="L4599" s="13">
        <v>60</v>
      </c>
      <c r="M4599" s="13">
        <v>0</v>
      </c>
      <c r="N4599" s="14">
        <f>D4599*$D$15</f>
        <v>188.5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339.3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8"/>
        <v>527.79999999999995</v>
      </c>
      <c r="Y4599" s="14">
        <f t="shared" si="1419"/>
        <v>0</v>
      </c>
      <c r="Z4599" s="14">
        <f t="shared" si="1420"/>
        <v>0</v>
      </c>
      <c r="AA4599" s="14">
        <f t="shared" si="1421"/>
        <v>0</v>
      </c>
      <c r="AB4599" s="14">
        <f t="shared" si="1425"/>
        <v>0</v>
      </c>
      <c r="AC4599" s="15">
        <f t="shared" si="1424"/>
        <v>527.79999999999995</v>
      </c>
      <c r="AD4599" s="48">
        <f>(ROUND(AC4599-AC4587,1)/AC4587)</f>
        <v>0.27703847084442296</v>
      </c>
      <c r="AE4599" s="113"/>
      <c r="AF4599" s="60"/>
    </row>
    <row r="4600" spans="1:32">
      <c r="A4600" s="99"/>
      <c r="B4600" s="91"/>
      <c r="C4600" s="21" t="s">
        <v>325</v>
      </c>
      <c r="D4600" s="12">
        <v>145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38</v>
      </c>
      <c r="K4600" s="13">
        <v>0</v>
      </c>
      <c r="L4600" s="13">
        <v>0</v>
      </c>
      <c r="M4600" s="13">
        <v>0</v>
      </c>
      <c r="N4600" s="14">
        <f>D4600*$D$16</f>
        <v>188.5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0</v>
      </c>
      <c r="S4600" s="14">
        <f>(N4600/100)*(I4600*$I$16)+(N4600/100)*(J4600*$J$16)</f>
        <v>277.84899999999999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18"/>
        <v>466.34899999999999</v>
      </c>
      <c r="Y4600" s="14">
        <f t="shared" si="1419"/>
        <v>0</v>
      </c>
      <c r="Z4600" s="14">
        <f t="shared" si="1420"/>
        <v>0</v>
      </c>
      <c r="AA4600" s="14">
        <f t="shared" si="1421"/>
        <v>0</v>
      </c>
      <c r="AB4600" s="14">
        <f t="shared" si="1425"/>
        <v>0</v>
      </c>
      <c r="AC4600" s="15">
        <f t="shared" si="1424"/>
        <v>466.3</v>
      </c>
      <c r="AD4600" s="48">
        <f>(ROUND(AC4600-AC4587,1)/AC4587)</f>
        <v>0.12823614807645778</v>
      </c>
      <c r="AE4600" s="113"/>
      <c r="AF4600" s="60"/>
    </row>
    <row r="4601" spans="1:32">
      <c r="A4601" s="99"/>
      <c r="B4601" s="91"/>
      <c r="C4601" s="21" t="s">
        <v>326</v>
      </c>
      <c r="D4601" s="12">
        <v>145</v>
      </c>
      <c r="E4601" s="12">
        <v>0</v>
      </c>
      <c r="F4601" s="12">
        <v>0</v>
      </c>
      <c r="G4601" s="12">
        <v>0</v>
      </c>
      <c r="H4601" s="12">
        <v>0</v>
      </c>
      <c r="I4601" s="13">
        <v>74</v>
      </c>
      <c r="J4601" s="13">
        <v>0</v>
      </c>
      <c r="K4601" s="13">
        <v>0</v>
      </c>
      <c r="L4601" s="13">
        <v>0</v>
      </c>
      <c r="M4601" s="13">
        <v>0</v>
      </c>
      <c r="N4601" s="14">
        <f>D4601*$D$17</f>
        <v>188.5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0</v>
      </c>
      <c r="S4601" s="14">
        <f>(N4601/100)*(I4601*$I$17)+(N4601/100)*(J4601*$J$17)</f>
        <v>320.827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18"/>
        <v>509.327</v>
      </c>
      <c r="Y4601" s="14">
        <f t="shared" si="1419"/>
        <v>0</v>
      </c>
      <c r="Z4601" s="14">
        <f t="shared" si="1420"/>
        <v>0</v>
      </c>
      <c r="AA4601" s="14">
        <f t="shared" si="1421"/>
        <v>0</v>
      </c>
      <c r="AB4601" s="14">
        <f t="shared" si="1425"/>
        <v>0</v>
      </c>
      <c r="AC4601" s="15">
        <f t="shared" si="1424"/>
        <v>509.3</v>
      </c>
      <c r="AD4601" s="48">
        <f>(ROUND(AC4601-AC4587,1)/AC4587)</f>
        <v>0.23227679651584804</v>
      </c>
      <c r="AE4601" s="111"/>
      <c r="AF4601" s="63"/>
    </row>
    <row r="4602" spans="1:32">
      <c r="A4602" s="106" t="s">
        <v>0</v>
      </c>
      <c r="B4602" s="92" t="s">
        <v>228</v>
      </c>
      <c r="C4602" s="50" t="s">
        <v>241</v>
      </c>
      <c r="D4602" s="11">
        <v>124</v>
      </c>
      <c r="E4602" s="11">
        <v>0</v>
      </c>
      <c r="F4602" s="11">
        <v>0</v>
      </c>
      <c r="G4602" s="11">
        <v>0</v>
      </c>
      <c r="H4602" s="11">
        <v>60</v>
      </c>
      <c r="I4602" s="51">
        <v>20</v>
      </c>
      <c r="J4602" s="51">
        <v>30</v>
      </c>
      <c r="K4602" s="51">
        <v>0</v>
      </c>
      <c r="L4602" s="51">
        <v>0</v>
      </c>
      <c r="M4602" s="51">
        <v>0</v>
      </c>
      <c r="N4602" s="52">
        <f>D4602*$D$3</f>
        <v>186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90</v>
      </c>
      <c r="S4602" s="52">
        <f>(N4602/100)*(I4602*$I$3)+(N4602/100)*(J4602*$J$3)</f>
        <v>139.5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0</v>
      </c>
      <c r="X4602" s="52">
        <f t="shared" si="1418"/>
        <v>325.5</v>
      </c>
      <c r="Y4602" s="52">
        <f t="shared" si="1419"/>
        <v>0</v>
      </c>
      <c r="Z4602" s="52">
        <f t="shared" si="1420"/>
        <v>0</v>
      </c>
      <c r="AA4602" s="52">
        <f t="shared" si="1421"/>
        <v>0</v>
      </c>
      <c r="AB4602" s="52">
        <f>R4602+W4602</f>
        <v>90</v>
      </c>
      <c r="AC4602" s="53">
        <f>ROUND(X4602+Y4602+Z4602+AA4602+AB4602,1)</f>
        <v>415.5</v>
      </c>
      <c r="AD4602" s="58"/>
      <c r="AE4602" s="113"/>
      <c r="AF4602" s="60"/>
    </row>
    <row r="4603" spans="1:32">
      <c r="A4603" s="99" t="s">
        <v>814</v>
      </c>
      <c r="B4603" s="93">
        <v>10</v>
      </c>
      <c r="C4603" s="21" t="s">
        <v>324</v>
      </c>
      <c r="D4603" s="12">
        <v>124</v>
      </c>
      <c r="E4603" s="12">
        <v>0</v>
      </c>
      <c r="F4603" s="12">
        <v>0</v>
      </c>
      <c r="G4603" s="12">
        <v>0</v>
      </c>
      <c r="H4603" s="12">
        <v>60</v>
      </c>
      <c r="I4603" s="13">
        <v>38</v>
      </c>
      <c r="J4603" s="13">
        <v>48</v>
      </c>
      <c r="K4603" s="13">
        <v>0</v>
      </c>
      <c r="L4603" s="13">
        <v>0</v>
      </c>
      <c r="M4603" s="13">
        <v>0</v>
      </c>
      <c r="N4603" s="14">
        <f>D4603*$D$4</f>
        <v>161.20000000000002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78</v>
      </c>
      <c r="S4603" s="14">
        <f>(N4603/100)*(I4603*$I$4)+(N4603/100)*(J4603*$J$4)</f>
        <v>249.53760000000003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0</v>
      </c>
      <c r="X4603" s="14">
        <f t="shared" ref="X4603:X4616" si="1426">N4603+S4603</f>
        <v>410.73760000000004</v>
      </c>
      <c r="Y4603" s="14">
        <f t="shared" ref="Y4603:Y4616" si="1427">O4603+T4603</f>
        <v>0</v>
      </c>
      <c r="Z4603" s="14">
        <f t="shared" ref="Z4603:Z4616" si="1428">P4603+U4603</f>
        <v>0</v>
      </c>
      <c r="AA4603" s="14">
        <f t="shared" ref="AA4603:AA4616" si="1429">Q4603+V4603</f>
        <v>0</v>
      </c>
      <c r="AB4603" s="14">
        <f>R4603+W4603</f>
        <v>78</v>
      </c>
      <c r="AC4603" s="15">
        <f>ROUND(X4603+Y4603+Z4603+AA4603+AB4603,1)</f>
        <v>488.7</v>
      </c>
      <c r="AD4603" s="48">
        <f>(ROUND(AC4603-AC4602,1)/AC4602)</f>
        <v>0.17617328519855596</v>
      </c>
      <c r="AE4603" s="113"/>
      <c r="AF4603" s="60"/>
    </row>
    <row r="4604" spans="1:32">
      <c r="A4604" s="99" t="s">
        <v>815</v>
      </c>
      <c r="B4604" s="93">
        <v>12</v>
      </c>
      <c r="C4604" s="21" t="s">
        <v>849</v>
      </c>
      <c r="D4604" s="12">
        <v>124</v>
      </c>
      <c r="E4604" s="12">
        <v>0</v>
      </c>
      <c r="F4604" s="12">
        <v>0</v>
      </c>
      <c r="G4604" s="12">
        <v>0</v>
      </c>
      <c r="H4604" s="12">
        <v>60</v>
      </c>
      <c r="I4604" s="13">
        <v>20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D4604*$D$5</f>
        <v>173.6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84</v>
      </c>
      <c r="S4604" s="14">
        <f>(N4604/100)*(I4604*$I$5)+(N4604/100)*(J4604*$J$5)</f>
        <v>130.19999999999999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0</v>
      </c>
      <c r="X4604" s="14">
        <f t="shared" si="1426"/>
        <v>303.79999999999995</v>
      </c>
      <c r="Y4604" s="14">
        <f t="shared" si="1427"/>
        <v>0</v>
      </c>
      <c r="Z4604" s="14">
        <f t="shared" si="1428"/>
        <v>0</v>
      </c>
      <c r="AA4604" s="14">
        <f t="shared" si="1429"/>
        <v>0</v>
      </c>
      <c r="AB4604" s="14">
        <f>R4604+W4604</f>
        <v>84</v>
      </c>
      <c r="AC4604" s="15">
        <f t="shared" ref="AC4604:AC4616" si="1430">ROUND(X4604+Y4604+Z4604+AA4604+AB4604,1)</f>
        <v>387.8</v>
      </c>
      <c r="AD4604" s="48">
        <f>(ROUND(AC4604-AC4602,1)/AC4602)</f>
        <v>-6.6666666666666666E-2</v>
      </c>
      <c r="AE4604" s="113"/>
      <c r="AF4604" s="60"/>
    </row>
    <row r="4605" spans="1:32">
      <c r="A4605" s="99" t="s">
        <v>816</v>
      </c>
      <c r="B4605" s="93">
        <v>0</v>
      </c>
      <c r="C4605" s="21" t="s">
        <v>337</v>
      </c>
      <c r="D4605" s="12">
        <v>124</v>
      </c>
      <c r="E4605" s="12">
        <v>0</v>
      </c>
      <c r="F4605" s="12">
        <v>0</v>
      </c>
      <c r="G4605" s="12">
        <v>0</v>
      </c>
      <c r="H4605" s="12">
        <v>60</v>
      </c>
      <c r="I4605" s="13">
        <v>20</v>
      </c>
      <c r="J4605" s="13">
        <v>30</v>
      </c>
      <c r="K4605" s="13">
        <v>0</v>
      </c>
      <c r="L4605" s="13">
        <v>0</v>
      </c>
      <c r="M4605" s="13">
        <v>0</v>
      </c>
      <c r="N4605" s="14">
        <f>D4605*$D$6</f>
        <v>173.6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84</v>
      </c>
      <c r="S4605" s="14">
        <f>(N4605/100)*(I4605*$I$6)+(N4605/100)*(J4605*$J$6)</f>
        <v>130.19999999999999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0</v>
      </c>
      <c r="X4605" s="14">
        <f t="shared" si="1426"/>
        <v>303.79999999999995</v>
      </c>
      <c r="Y4605" s="14">
        <f t="shared" si="1427"/>
        <v>0</v>
      </c>
      <c r="Z4605" s="14">
        <f t="shared" si="1428"/>
        <v>0</v>
      </c>
      <c r="AA4605" s="14">
        <f t="shared" si="1429"/>
        <v>0</v>
      </c>
      <c r="AB4605" s="14">
        <f t="shared" ref="AB4605:AB4616" si="1431">R4605+W4605</f>
        <v>84</v>
      </c>
      <c r="AC4605" s="15">
        <f t="shared" si="1430"/>
        <v>387.8</v>
      </c>
      <c r="AD4605" s="48">
        <f>(ROUND(AC4605-AC4602,1)/AC4602)</f>
        <v>-6.6666666666666666E-2</v>
      </c>
      <c r="AE4605" s="113"/>
      <c r="AF4605" s="60"/>
    </row>
    <row r="4606" spans="1:32">
      <c r="A4606" s="99" t="s">
        <v>817</v>
      </c>
      <c r="B4606" s="93">
        <v>0</v>
      </c>
      <c r="C4606" s="21" t="s">
        <v>338</v>
      </c>
      <c r="D4606" s="12">
        <v>124</v>
      </c>
      <c r="E4606" s="12">
        <v>0</v>
      </c>
      <c r="F4606" s="12">
        <v>0</v>
      </c>
      <c r="G4606" s="12">
        <v>0</v>
      </c>
      <c r="H4606" s="12">
        <v>60</v>
      </c>
      <c r="I4606" s="13">
        <v>20</v>
      </c>
      <c r="J4606" s="13">
        <v>30</v>
      </c>
      <c r="K4606" s="13">
        <v>0</v>
      </c>
      <c r="L4606" s="13">
        <v>0</v>
      </c>
      <c r="M4606" s="13">
        <v>0</v>
      </c>
      <c r="N4606" s="14">
        <f>D4606*$D$7</f>
        <v>173.6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84</v>
      </c>
      <c r="S4606" s="14">
        <f>(N4606/100)*(I4606*$I$7)+(N4606/100)*(J4606*$J$7)</f>
        <v>130.19999999999999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0</v>
      </c>
      <c r="X4606" s="14">
        <f t="shared" si="1426"/>
        <v>303.79999999999995</v>
      </c>
      <c r="Y4606" s="14">
        <f t="shared" si="1427"/>
        <v>0</v>
      </c>
      <c r="Z4606" s="14">
        <f t="shared" si="1428"/>
        <v>0</v>
      </c>
      <c r="AA4606" s="14">
        <f t="shared" si="1429"/>
        <v>0</v>
      </c>
      <c r="AB4606" s="14">
        <f t="shared" si="1431"/>
        <v>84</v>
      </c>
      <c r="AC4606" s="15">
        <f t="shared" si="1430"/>
        <v>387.8</v>
      </c>
      <c r="AD4606" s="48">
        <f>(ROUND(AC4606-AC4602,1)/AC4602)</f>
        <v>-6.6666666666666666E-2</v>
      </c>
      <c r="AE4606" s="113"/>
      <c r="AF4606" s="60"/>
    </row>
    <row r="4607" spans="1:32">
      <c r="A4607" s="99" t="s">
        <v>666</v>
      </c>
      <c r="B4607" s="93"/>
      <c r="C4607" s="21" t="s">
        <v>339</v>
      </c>
      <c r="D4607" s="12">
        <v>124</v>
      </c>
      <c r="E4607" s="12">
        <v>0</v>
      </c>
      <c r="F4607" s="12">
        <v>0</v>
      </c>
      <c r="G4607" s="12">
        <v>0</v>
      </c>
      <c r="H4607" s="12">
        <v>60</v>
      </c>
      <c r="I4607" s="13">
        <v>20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D4607*$D$8</f>
        <v>173.6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84</v>
      </c>
      <c r="S4607" s="14">
        <f>(N4607/100)*(I4607*$I$8)+(N4607/100)*(J4607*$J$8)</f>
        <v>130.19999999999999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0</v>
      </c>
      <c r="X4607" s="14">
        <f t="shared" si="1426"/>
        <v>303.79999999999995</v>
      </c>
      <c r="Y4607" s="14">
        <f t="shared" si="1427"/>
        <v>0</v>
      </c>
      <c r="Z4607" s="14">
        <f t="shared" si="1428"/>
        <v>0</v>
      </c>
      <c r="AA4607" s="14">
        <f t="shared" si="1429"/>
        <v>0</v>
      </c>
      <c r="AB4607" s="14">
        <f t="shared" si="1431"/>
        <v>84</v>
      </c>
      <c r="AC4607" s="15">
        <f t="shared" si="1430"/>
        <v>387.8</v>
      </c>
      <c r="AD4607" s="48">
        <f>(ROUND(AC4607-AC4602,1)/AC4602)</f>
        <v>-6.6666666666666666E-2</v>
      </c>
      <c r="AE4607" s="113"/>
      <c r="AF4607" s="60"/>
    </row>
    <row r="4608" spans="1:32">
      <c r="A4608" s="99" t="s">
        <v>605</v>
      </c>
      <c r="B4608" s="93"/>
      <c r="C4608" s="21" t="s">
        <v>1</v>
      </c>
      <c r="D4608" s="12">
        <v>62</v>
      </c>
      <c r="E4608" s="12">
        <v>184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47</v>
      </c>
      <c r="L4608" s="13">
        <v>0</v>
      </c>
      <c r="M4608" s="13">
        <v>0</v>
      </c>
      <c r="N4608" s="14">
        <f>D4608*$D$9</f>
        <v>74.399999999999991</v>
      </c>
      <c r="O4608" s="14">
        <f>E4608*$E$9</f>
        <v>239.20000000000002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55.8</v>
      </c>
      <c r="T4608" s="14">
        <f>(O4608/100)*(K4608*$K$9)</f>
        <v>168.63600000000002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6"/>
        <v>130.19999999999999</v>
      </c>
      <c r="Y4608" s="14">
        <f t="shared" si="1427"/>
        <v>407.83600000000001</v>
      </c>
      <c r="Z4608" s="14">
        <f t="shared" si="1428"/>
        <v>0</v>
      </c>
      <c r="AA4608" s="14">
        <f t="shared" si="1429"/>
        <v>0</v>
      </c>
      <c r="AB4608" s="14">
        <f t="shared" si="1431"/>
        <v>0</v>
      </c>
      <c r="AC4608" s="15">
        <f t="shared" si="1430"/>
        <v>538</v>
      </c>
      <c r="AD4608" s="48">
        <f>(ROUND(AC4608-AC4602,1)/AC4602)</f>
        <v>0.29482551143200963</v>
      </c>
      <c r="AE4608" s="113"/>
      <c r="AF4608" s="60"/>
    </row>
    <row r="4609" spans="1:32">
      <c r="A4609" s="99" t="s">
        <v>844</v>
      </c>
      <c r="B4609" s="93"/>
      <c r="C4609" s="21" t="s">
        <v>2</v>
      </c>
      <c r="D4609" s="12">
        <v>62</v>
      </c>
      <c r="E4609" s="12">
        <v>0</v>
      </c>
      <c r="F4609" s="12">
        <v>184</v>
      </c>
      <c r="G4609" s="12">
        <v>0</v>
      </c>
      <c r="H4609" s="12">
        <v>0</v>
      </c>
      <c r="I4609" s="13">
        <v>20</v>
      </c>
      <c r="J4609" s="13">
        <v>30</v>
      </c>
      <c r="K4609" s="13">
        <v>23.5</v>
      </c>
      <c r="L4609" s="13">
        <v>23.5</v>
      </c>
      <c r="M4609" s="13">
        <v>0</v>
      </c>
      <c r="N4609" s="14">
        <f>D4609*$D$10</f>
        <v>74.399999999999991</v>
      </c>
      <c r="O4609" s="14">
        <f>E4609*$E$10</f>
        <v>0</v>
      </c>
      <c r="P4609" s="14">
        <f>F4609*$F$10</f>
        <v>239.20000000000002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55.8</v>
      </c>
      <c r="T4609" s="14">
        <f>(O4609/100)*(K4609*$J$10)</f>
        <v>0</v>
      </c>
      <c r="U4609" s="14">
        <f>(P4609/100)*(K4609*$K$10)+(P4609/100)*(L4609*$L$10)</f>
        <v>168.63600000000002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6"/>
        <v>130.19999999999999</v>
      </c>
      <c r="Y4609" s="14">
        <f t="shared" si="1427"/>
        <v>0</v>
      </c>
      <c r="Z4609" s="14">
        <f t="shared" si="1428"/>
        <v>407.83600000000001</v>
      </c>
      <c r="AA4609" s="14">
        <f t="shared" si="1429"/>
        <v>0</v>
      </c>
      <c r="AB4609" s="14">
        <f t="shared" si="1431"/>
        <v>0</v>
      </c>
      <c r="AC4609" s="15">
        <f t="shared" si="1430"/>
        <v>538</v>
      </c>
      <c r="AD4609" s="48">
        <f>(ROUND(AC4609-AC4602,1)/AC4602)</f>
        <v>0.29482551143200963</v>
      </c>
      <c r="AE4609" s="113"/>
      <c r="AF4609" s="60"/>
    </row>
    <row r="4610" spans="1:32">
      <c r="A4610" s="99" t="s">
        <v>845</v>
      </c>
      <c r="B4610" s="93"/>
      <c r="C4610" s="21" t="s">
        <v>3</v>
      </c>
      <c r="D4610" s="12">
        <v>62</v>
      </c>
      <c r="E4610" s="12">
        <v>0</v>
      </c>
      <c r="F4610" s="12">
        <v>0</v>
      </c>
      <c r="G4610" s="12">
        <v>184</v>
      </c>
      <c r="H4610" s="12">
        <v>0</v>
      </c>
      <c r="I4610" s="13">
        <v>20</v>
      </c>
      <c r="J4610" s="13">
        <v>30</v>
      </c>
      <c r="K4610" s="13">
        <v>0</v>
      </c>
      <c r="L4610" s="13">
        <v>47</v>
      </c>
      <c r="M4610" s="13">
        <v>0</v>
      </c>
      <c r="N4610" s="14">
        <f>D4610*$D$11</f>
        <v>74.399999999999991</v>
      </c>
      <c r="O4610" s="14">
        <f>E4610*$E$11</f>
        <v>0</v>
      </c>
      <c r="P4610" s="14">
        <f>F4610*$F$11</f>
        <v>0</v>
      </c>
      <c r="Q4610" s="14">
        <f>G4610*$G$11</f>
        <v>239.20000000000002</v>
      </c>
      <c r="R4610" s="14">
        <f>H4610*$H$11</f>
        <v>0</v>
      </c>
      <c r="S4610" s="14">
        <f>(N4610/100)*(I4610*$I$11)+(N4610/100)*(J4610*$J$11)</f>
        <v>55.8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168.63600000000002</v>
      </c>
      <c r="W4610" s="14">
        <f>(R4610/100)*(K4610*$K$11)+(R4610/100)*(L4610*$L$11)</f>
        <v>0</v>
      </c>
      <c r="X4610" s="14">
        <f t="shared" si="1426"/>
        <v>130.19999999999999</v>
      </c>
      <c r="Y4610" s="14">
        <f t="shared" si="1427"/>
        <v>0</v>
      </c>
      <c r="Z4610" s="14">
        <f t="shared" si="1428"/>
        <v>0</v>
      </c>
      <c r="AA4610" s="14">
        <f t="shared" si="1429"/>
        <v>407.83600000000001</v>
      </c>
      <c r="AB4610" s="14">
        <f t="shared" si="1431"/>
        <v>0</v>
      </c>
      <c r="AC4610" s="15">
        <f t="shared" si="1430"/>
        <v>538</v>
      </c>
      <c r="AD4610" s="48">
        <f>(ROUND(AC4610-AC4602,1)/AC4602)</f>
        <v>0.29482551143200963</v>
      </c>
      <c r="AE4610" s="113"/>
      <c r="AF4610" s="60"/>
    </row>
    <row r="4611" spans="1:32">
      <c r="A4611" s="99" t="s">
        <v>846</v>
      </c>
      <c r="B4611" s="93"/>
      <c r="C4611" s="21" t="s">
        <v>4</v>
      </c>
      <c r="D4611" s="12">
        <v>62</v>
      </c>
      <c r="E4611" s="12">
        <v>0</v>
      </c>
      <c r="F4611" s="12">
        <v>0</v>
      </c>
      <c r="G4611" s="12">
        <v>0</v>
      </c>
      <c r="H4611" s="12">
        <v>184</v>
      </c>
      <c r="I4611" s="13">
        <v>20</v>
      </c>
      <c r="J4611" s="13">
        <v>30</v>
      </c>
      <c r="K4611" s="13">
        <v>23.5</v>
      </c>
      <c r="L4611" s="13">
        <v>23.5</v>
      </c>
      <c r="M4611" s="13">
        <v>0</v>
      </c>
      <c r="N4611" s="14">
        <f>D4611*$D$12</f>
        <v>74.399999999999991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239.20000000000002</v>
      </c>
      <c r="S4611" s="14">
        <f>(N4611/100)*(I4611*$I$12)+(N4611/100)*(J4611*$J$12)</f>
        <v>55.8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168.63600000000002</v>
      </c>
      <c r="X4611" s="14">
        <f t="shared" si="1426"/>
        <v>130.19999999999999</v>
      </c>
      <c r="Y4611" s="14">
        <f t="shared" si="1427"/>
        <v>0</v>
      </c>
      <c r="Z4611" s="14">
        <f t="shared" si="1428"/>
        <v>0</v>
      </c>
      <c r="AA4611" s="14">
        <f t="shared" si="1429"/>
        <v>0</v>
      </c>
      <c r="AB4611" s="14">
        <f t="shared" si="1431"/>
        <v>407.83600000000001</v>
      </c>
      <c r="AC4611" s="15">
        <f t="shared" si="1430"/>
        <v>538</v>
      </c>
      <c r="AD4611" s="48">
        <f>(ROUND(AC4611-AC4602,1)/AC4602)</f>
        <v>0.29482551143200963</v>
      </c>
      <c r="AE4611" s="113"/>
      <c r="AF4611" s="60"/>
    </row>
    <row r="4612" spans="1:32">
      <c r="A4612" s="99" t="s">
        <v>847</v>
      </c>
      <c r="B4612" s="93"/>
      <c r="C4612" s="21" t="s">
        <v>327</v>
      </c>
      <c r="D4612" s="12">
        <v>124</v>
      </c>
      <c r="E4612" s="12">
        <v>0</v>
      </c>
      <c r="F4612" s="12">
        <v>0</v>
      </c>
      <c r="G4612" s="12">
        <v>0</v>
      </c>
      <c r="H4612" s="12">
        <v>60</v>
      </c>
      <c r="I4612" s="13">
        <v>20</v>
      </c>
      <c r="J4612" s="13">
        <v>30</v>
      </c>
      <c r="K4612" s="13">
        <v>0</v>
      </c>
      <c r="L4612" s="13">
        <v>0</v>
      </c>
      <c r="M4612" s="13">
        <v>48</v>
      </c>
      <c r="N4612" s="14">
        <f>D4612*$D$13</f>
        <v>161.20000000000002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78</v>
      </c>
      <c r="S4612" s="14">
        <f>(N4612/100)*(I4612*$I$14)+(N4612/100)*(J4612*$J$14)+(N4612/100)*(M4612*$M$14)</f>
        <v>236.964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56.160000000000004</v>
      </c>
      <c r="X4612" s="14">
        <f t="shared" si="1426"/>
        <v>398.16399999999999</v>
      </c>
      <c r="Y4612" s="14">
        <f t="shared" si="1427"/>
        <v>0</v>
      </c>
      <c r="Z4612" s="14">
        <f t="shared" si="1428"/>
        <v>0</v>
      </c>
      <c r="AA4612" s="14">
        <f t="shared" si="1429"/>
        <v>0</v>
      </c>
      <c r="AB4612" s="14">
        <f t="shared" si="1431"/>
        <v>134.16</v>
      </c>
      <c r="AC4612" s="15">
        <f t="shared" si="1430"/>
        <v>532.29999999999995</v>
      </c>
      <c r="AD4612" s="48">
        <f>(ROUND(AC4612-AC4602,1)/AC4602)</f>
        <v>0.28110709987966304</v>
      </c>
      <c r="AE4612" s="113"/>
      <c r="AF4612" s="60"/>
    </row>
    <row r="4613" spans="1:32">
      <c r="A4613" s="99" t="s">
        <v>848</v>
      </c>
      <c r="B4613" s="93"/>
      <c r="C4613" s="21" t="s">
        <v>328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6"/>
        <v>531.375</v>
      </c>
      <c r="Y4613" s="14">
        <f t="shared" si="1427"/>
        <v>0</v>
      </c>
      <c r="Z4613" s="14">
        <f t="shared" si="1428"/>
        <v>0</v>
      </c>
      <c r="AA4613" s="14">
        <f t="shared" si="1429"/>
        <v>0</v>
      </c>
      <c r="AB4613" s="14">
        <f t="shared" si="1431"/>
        <v>0</v>
      </c>
      <c r="AC4613" s="15">
        <f t="shared" si="1430"/>
        <v>531.4</v>
      </c>
      <c r="AD4613" s="48">
        <f>(ROUND(AC4613-AC4602,1)/AC4602)</f>
        <v>0.2789410348977136</v>
      </c>
      <c r="AE4613" s="113"/>
      <c r="AF4613" s="60"/>
    </row>
    <row r="4614" spans="1:32">
      <c r="A4614" s="99"/>
      <c r="B4614" s="93"/>
      <c r="C4614" s="21" t="s">
        <v>329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6"/>
        <v>531.375</v>
      </c>
      <c r="Y4614" s="14">
        <f t="shared" si="1427"/>
        <v>0</v>
      </c>
      <c r="Z4614" s="14">
        <f t="shared" si="1428"/>
        <v>0</v>
      </c>
      <c r="AA4614" s="14">
        <f t="shared" si="1429"/>
        <v>0</v>
      </c>
      <c r="AB4614" s="14">
        <f t="shared" si="1431"/>
        <v>0</v>
      </c>
      <c r="AC4614" s="15">
        <f t="shared" si="1430"/>
        <v>531.4</v>
      </c>
      <c r="AD4614" s="48">
        <f>(ROUND(AC4614-AC4602,1)/AC4602)</f>
        <v>0.2789410348977136</v>
      </c>
      <c r="AE4614" s="113"/>
      <c r="AF4614" s="60"/>
    </row>
    <row r="4615" spans="1:32">
      <c r="A4615" s="99"/>
      <c r="B4615" s="93"/>
      <c r="C4615" s="21" t="s">
        <v>325</v>
      </c>
      <c r="D4615" s="12">
        <v>124</v>
      </c>
      <c r="E4615" s="12">
        <v>0</v>
      </c>
      <c r="F4615" s="12">
        <v>0</v>
      </c>
      <c r="G4615" s="12">
        <v>0</v>
      </c>
      <c r="H4615" s="12">
        <v>60</v>
      </c>
      <c r="I4615" s="13">
        <v>20</v>
      </c>
      <c r="J4615" s="13">
        <v>65</v>
      </c>
      <c r="K4615" s="13">
        <v>0</v>
      </c>
      <c r="L4615" s="13">
        <v>0</v>
      </c>
      <c r="M4615" s="13">
        <v>0</v>
      </c>
      <c r="N4615" s="14">
        <f>D4615*$D$16</f>
        <v>161.20000000000002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78</v>
      </c>
      <c r="S4615" s="14">
        <f>(N4615/100)*(I4615*$I$16)+(N4615/100)*(J4615*$J$16)</f>
        <v>273.23400000000004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0</v>
      </c>
      <c r="X4615" s="14">
        <f t="shared" si="1426"/>
        <v>434.43400000000008</v>
      </c>
      <c r="Y4615" s="14">
        <f t="shared" si="1427"/>
        <v>0</v>
      </c>
      <c r="Z4615" s="14">
        <f t="shared" si="1428"/>
        <v>0</v>
      </c>
      <c r="AA4615" s="14">
        <f t="shared" si="1429"/>
        <v>0</v>
      </c>
      <c r="AB4615" s="14">
        <f t="shared" si="1431"/>
        <v>78</v>
      </c>
      <c r="AC4615" s="15">
        <f t="shared" si="1430"/>
        <v>512.4</v>
      </c>
      <c r="AD4615" s="48">
        <f>(ROUND(AC4615-AC4602,1)/AC4602)</f>
        <v>0.23321299638989171</v>
      </c>
      <c r="AE4615" s="113"/>
      <c r="AF4615" s="60"/>
    </row>
    <row r="4616" spans="1:32">
      <c r="A4616" s="99"/>
      <c r="B4616" s="93"/>
      <c r="C4616" s="21" t="s">
        <v>326</v>
      </c>
      <c r="D4616" s="12">
        <v>124</v>
      </c>
      <c r="E4616" s="12">
        <v>0</v>
      </c>
      <c r="F4616" s="12">
        <v>0</v>
      </c>
      <c r="G4616" s="12">
        <v>0</v>
      </c>
      <c r="H4616" s="12">
        <v>60</v>
      </c>
      <c r="I4616" s="13">
        <v>49</v>
      </c>
      <c r="J4616" s="13">
        <v>30</v>
      </c>
      <c r="K4616" s="13">
        <v>0</v>
      </c>
      <c r="L4616" s="13">
        <v>0</v>
      </c>
      <c r="M4616" s="13">
        <v>0</v>
      </c>
      <c r="N4616" s="14">
        <f>D4616*$D$17</f>
        <v>161.20000000000002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78</v>
      </c>
      <c r="S4616" s="14">
        <f>(N4616/100)*(I4616*$I$17)+(N4616/100)*(J4616*$J$17)</f>
        <v>230.0324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0</v>
      </c>
      <c r="X4616" s="14">
        <f t="shared" si="1426"/>
        <v>391.23239999999998</v>
      </c>
      <c r="Y4616" s="14">
        <f t="shared" si="1427"/>
        <v>0</v>
      </c>
      <c r="Z4616" s="14">
        <f t="shared" si="1428"/>
        <v>0</v>
      </c>
      <c r="AA4616" s="14">
        <f t="shared" si="1429"/>
        <v>0</v>
      </c>
      <c r="AB4616" s="14">
        <f t="shared" si="1431"/>
        <v>78</v>
      </c>
      <c r="AC4616" s="15">
        <f t="shared" si="1430"/>
        <v>469.2</v>
      </c>
      <c r="AD4616" s="48">
        <f>(ROUND(AC4616-AC4602,1)/AC4602)</f>
        <v>0.12924187725631769</v>
      </c>
      <c r="AE4616" s="113"/>
      <c r="AF4616" s="60"/>
    </row>
    <row r="4617" spans="1:32">
      <c r="A4617" s="106" t="s">
        <v>0</v>
      </c>
      <c r="B4617" s="90" t="s">
        <v>205</v>
      </c>
      <c r="C4617" s="50" t="s">
        <v>242</v>
      </c>
      <c r="D4617" s="11">
        <v>120</v>
      </c>
      <c r="E4617" s="11">
        <v>0</v>
      </c>
      <c r="F4617" s="11">
        <v>0</v>
      </c>
      <c r="G4617" s="11">
        <v>0</v>
      </c>
      <c r="H4617" s="11">
        <v>0</v>
      </c>
      <c r="I4617" s="51">
        <v>20</v>
      </c>
      <c r="J4617" s="51">
        <v>20</v>
      </c>
      <c r="K4617" s="51">
        <v>0</v>
      </c>
      <c r="L4617" s="51">
        <v>0</v>
      </c>
      <c r="M4617" s="51">
        <v>50</v>
      </c>
      <c r="N4617" s="52">
        <f>D4617*$D$3</f>
        <v>180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0</v>
      </c>
      <c r="S4617" s="52">
        <f>(N4617/100)*(I4617*$I$3)+(N4617/100)*(J4617*$J$3)+(N4617/100)*(M4617*$M$3)</f>
        <v>243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</f>
        <v>0</v>
      </c>
      <c r="X4617" s="52">
        <f t="shared" ref="X4617:X4631" si="1432">N4617+S4617</f>
        <v>423</v>
      </c>
      <c r="Y4617" s="52">
        <f t="shared" ref="Y4617:Y4631" si="1433">O4617+T4617</f>
        <v>0</v>
      </c>
      <c r="Z4617" s="52">
        <f t="shared" ref="Z4617:Z4631" si="1434">P4617+U4617</f>
        <v>0</v>
      </c>
      <c r="AA4617" s="52">
        <f t="shared" ref="AA4617:AA4631" si="1435">Q4617+V4617</f>
        <v>0</v>
      </c>
      <c r="AB4617" s="52">
        <f>R4617+W4617</f>
        <v>0</v>
      </c>
      <c r="AC4617" s="53">
        <f>ROUND(X4617+Y4617+Z4617+AA4617+AB4617,1)</f>
        <v>423</v>
      </c>
      <c r="AD4617" s="58" t="s">
        <v>327</v>
      </c>
      <c r="AE4617" s="111"/>
      <c r="AF4617" s="63"/>
    </row>
    <row r="4618" spans="1:32">
      <c r="A4618" s="99" t="s">
        <v>814</v>
      </c>
      <c r="B4618" s="91">
        <v>20</v>
      </c>
      <c r="C4618" s="21" t="s">
        <v>324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44</v>
      </c>
      <c r="J4618" s="13">
        <v>44</v>
      </c>
      <c r="K4618" s="13">
        <v>0</v>
      </c>
      <c r="L4618" s="13">
        <v>0</v>
      </c>
      <c r="M4618" s="13">
        <v>50</v>
      </c>
      <c r="N4618" s="14">
        <f>D4618*$D$4</f>
        <v>156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0</v>
      </c>
      <c r="S4618" s="14">
        <f>(N4618/100)*(I4618*$I$4)+(N4618/100)*(J4618*$J$4)+(N4618/100)*(M4618*$M$4)</f>
        <v>364.10400000000004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si="1432"/>
        <v>520.10400000000004</v>
      </c>
      <c r="Y4618" s="14">
        <f t="shared" si="1433"/>
        <v>0</v>
      </c>
      <c r="Z4618" s="14">
        <f t="shared" si="1434"/>
        <v>0</v>
      </c>
      <c r="AA4618" s="14">
        <f t="shared" si="1435"/>
        <v>0</v>
      </c>
      <c r="AB4618" s="14">
        <f>R4618+W4618</f>
        <v>0</v>
      </c>
      <c r="AC4618" s="15">
        <f>ROUND(X4618+Y4618+Z4618+AA4618+AB4618,1)</f>
        <v>520.1</v>
      </c>
      <c r="AD4618" s="48">
        <f>(ROUND(AC4618-AC4617,1)/AC4617)</f>
        <v>0.22955082742316785</v>
      </c>
      <c r="AE4618" s="113"/>
      <c r="AF4618" s="60"/>
    </row>
    <row r="4619" spans="1:32">
      <c r="A4619" s="99" t="s">
        <v>815</v>
      </c>
      <c r="B4619" s="91">
        <v>20</v>
      </c>
      <c r="C4619" s="21" t="s">
        <v>849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0</v>
      </c>
      <c r="M4619" s="13">
        <v>50</v>
      </c>
      <c r="N4619" s="14">
        <f>D4619*$D$5</f>
        <v>168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0</v>
      </c>
      <c r="S4619" s="14">
        <f>(N4619/100)*(I4619*$I$5)+(N4619/100)*(J4619*$J$5)+(N4619/100)*(M4619*$M$5)</f>
        <v>226.8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32"/>
        <v>394.8</v>
      </c>
      <c r="Y4619" s="14">
        <f t="shared" si="1433"/>
        <v>0</v>
      </c>
      <c r="Z4619" s="14">
        <f t="shared" si="1434"/>
        <v>0</v>
      </c>
      <c r="AA4619" s="14">
        <f t="shared" si="1435"/>
        <v>0</v>
      </c>
      <c r="AB4619" s="14">
        <f>R4619+W4619</f>
        <v>0</v>
      </c>
      <c r="AC4619" s="15">
        <f t="shared" ref="AC4619:AC4631" si="1436">ROUND(X4619+Y4619+Z4619+AA4619+AB4619,1)</f>
        <v>394.8</v>
      </c>
      <c r="AD4619" s="48">
        <f>(ROUND(AC4619-AC4617,1)/AC4617)</f>
        <v>-6.6666666666666666E-2</v>
      </c>
      <c r="AE4619" s="113"/>
      <c r="AF4619" s="60"/>
    </row>
    <row r="4620" spans="1:32">
      <c r="A4620" s="99" t="s">
        <v>816</v>
      </c>
      <c r="B4620" s="91">
        <v>0</v>
      </c>
      <c r="C4620" s="21" t="s">
        <v>337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0</v>
      </c>
      <c r="M4620" s="13">
        <v>50</v>
      </c>
      <c r="N4620" s="14">
        <f>D4620*$D$6</f>
        <v>168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0</v>
      </c>
      <c r="S4620" s="14">
        <f>(N4620/100)*(I4620*$I$6)+(N4620/100)*(J4620*$J$6)+(N4620/100)*(M4620*$M$6)</f>
        <v>226.8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32"/>
        <v>394.8</v>
      </c>
      <c r="Y4620" s="14">
        <f t="shared" si="1433"/>
        <v>0</v>
      </c>
      <c r="Z4620" s="14">
        <f t="shared" si="1434"/>
        <v>0</v>
      </c>
      <c r="AA4620" s="14">
        <f t="shared" si="1435"/>
        <v>0</v>
      </c>
      <c r="AB4620" s="14">
        <f t="shared" ref="AB4620:AB4631" si="1437">R4620+W4620</f>
        <v>0</v>
      </c>
      <c r="AC4620" s="15">
        <f t="shared" si="1436"/>
        <v>394.8</v>
      </c>
      <c r="AD4620" s="48">
        <f>(ROUND(AC4620-AC4617,1)/AC4617)</f>
        <v>-6.6666666666666666E-2</v>
      </c>
      <c r="AE4620" s="113"/>
      <c r="AF4620" s="60"/>
    </row>
    <row r="4621" spans="1:32">
      <c r="A4621" s="99" t="s">
        <v>817</v>
      </c>
      <c r="B4621" s="91">
        <v>0</v>
      </c>
      <c r="C4621" s="21" t="s">
        <v>338</v>
      </c>
      <c r="D4621" s="12">
        <v>120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0</v>
      </c>
      <c r="M4621" s="13">
        <v>50</v>
      </c>
      <c r="N4621" s="14">
        <f>D4621*$D$7</f>
        <v>168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0</v>
      </c>
      <c r="S4621" s="14">
        <f>(N4621/100)*(I4621*$I$7)+(N4621/100)*(J4621*$J$7)+(N4621/100)*(M4621*$M$7)</f>
        <v>226.8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32"/>
        <v>394.8</v>
      </c>
      <c r="Y4621" s="14">
        <f t="shared" si="1433"/>
        <v>0</v>
      </c>
      <c r="Z4621" s="14">
        <f t="shared" si="1434"/>
        <v>0</v>
      </c>
      <c r="AA4621" s="14">
        <f t="shared" si="1435"/>
        <v>0</v>
      </c>
      <c r="AB4621" s="14">
        <f t="shared" si="1437"/>
        <v>0</v>
      </c>
      <c r="AC4621" s="15">
        <f t="shared" si="1436"/>
        <v>394.8</v>
      </c>
      <c r="AD4621" s="48">
        <f>(ROUND(AC4621-AC4617,1)/AC4617)</f>
        <v>-6.6666666666666666E-2</v>
      </c>
      <c r="AE4621" s="113"/>
      <c r="AF4621" s="60"/>
    </row>
    <row r="4622" spans="1:32">
      <c r="A4622" s="99" t="s">
        <v>666</v>
      </c>
      <c r="B4622" s="91"/>
      <c r="C4622" s="21" t="s">
        <v>339</v>
      </c>
      <c r="D4622" s="12">
        <v>120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0</v>
      </c>
      <c r="M4622" s="13">
        <v>50</v>
      </c>
      <c r="N4622" s="14">
        <f>D4622*$D$8</f>
        <v>168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0</v>
      </c>
      <c r="S4622" s="14">
        <f>(N4622/100)*(I4622*$I$8)+(N4622/100)*(J4622*$J$8)+(N4622/100)*(M4622*$M$8)</f>
        <v>226.8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32"/>
        <v>394.8</v>
      </c>
      <c r="Y4622" s="14">
        <f t="shared" si="1433"/>
        <v>0</v>
      </c>
      <c r="Z4622" s="14">
        <f t="shared" si="1434"/>
        <v>0</v>
      </c>
      <c r="AA4622" s="14">
        <f t="shared" si="1435"/>
        <v>0</v>
      </c>
      <c r="AB4622" s="14">
        <f t="shared" si="1437"/>
        <v>0</v>
      </c>
      <c r="AC4622" s="15">
        <f t="shared" si="1436"/>
        <v>394.8</v>
      </c>
      <c r="AD4622" s="48">
        <f>(ROUND(AC4622-AC4617,1)/AC4617)</f>
        <v>-6.6666666666666666E-2</v>
      </c>
      <c r="AE4622" s="113"/>
      <c r="AF4622" s="60"/>
    </row>
    <row r="4623" spans="1:32">
      <c r="A4623" s="99" t="s">
        <v>605</v>
      </c>
      <c r="B4623" s="91"/>
      <c r="C4623" s="21" t="s">
        <v>1</v>
      </c>
      <c r="D4623" s="12">
        <v>60</v>
      </c>
      <c r="E4623" s="12">
        <v>120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74</v>
      </c>
      <c r="L4623" s="13">
        <v>0</v>
      </c>
      <c r="M4623" s="13">
        <v>50</v>
      </c>
      <c r="N4623" s="14">
        <f>D4623*$D$9</f>
        <v>72</v>
      </c>
      <c r="O4623" s="14">
        <f>E4623*$E$9</f>
        <v>156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(N4623/100)*(I4623*$I$9)+(N4623/100)*(J4623*$J$9)+(N4623/100)*(M4623*$M$9)</f>
        <v>97.199999999999989</v>
      </c>
      <c r="T4623" s="14">
        <f>(O4623/100)*(K4623*$K$9)+(N4623/100)*(M4623*$M$9)</f>
        <v>227.16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32"/>
        <v>169.2</v>
      </c>
      <c r="Y4623" s="14">
        <f t="shared" si="1433"/>
        <v>383.15999999999997</v>
      </c>
      <c r="Z4623" s="14">
        <f t="shared" si="1434"/>
        <v>0</v>
      </c>
      <c r="AA4623" s="14">
        <f t="shared" si="1435"/>
        <v>0</v>
      </c>
      <c r="AB4623" s="14">
        <f t="shared" si="1437"/>
        <v>0</v>
      </c>
      <c r="AC4623" s="15">
        <f t="shared" si="1436"/>
        <v>552.4</v>
      </c>
      <c r="AD4623" s="48">
        <f>(ROUND(AC4623-AC4617,1)/AC4617)</f>
        <v>0.30591016548463357</v>
      </c>
      <c r="AE4623" s="113"/>
      <c r="AF4623" s="60"/>
    </row>
    <row r="4624" spans="1:32">
      <c r="A4624" s="99" t="s">
        <v>844</v>
      </c>
      <c r="B4624" s="91"/>
      <c r="C4624" s="21" t="s">
        <v>2</v>
      </c>
      <c r="D4624" s="12">
        <v>60</v>
      </c>
      <c r="E4624" s="12">
        <v>0</v>
      </c>
      <c r="F4624" s="12">
        <v>120</v>
      </c>
      <c r="G4624" s="12">
        <v>0</v>
      </c>
      <c r="H4624" s="12">
        <v>0</v>
      </c>
      <c r="I4624" s="13">
        <v>20</v>
      </c>
      <c r="J4624" s="13">
        <v>20</v>
      </c>
      <c r="K4624" s="13">
        <v>37</v>
      </c>
      <c r="L4624" s="13">
        <v>37</v>
      </c>
      <c r="M4624" s="13">
        <v>50</v>
      </c>
      <c r="N4624" s="14">
        <f>D4624*$D$10</f>
        <v>72</v>
      </c>
      <c r="O4624" s="14">
        <f>E4624*$E$10</f>
        <v>0</v>
      </c>
      <c r="P4624" s="14">
        <f>F4624*$F$10</f>
        <v>156</v>
      </c>
      <c r="Q4624" s="14">
        <f>G4624*$G$10</f>
        <v>0</v>
      </c>
      <c r="R4624" s="14">
        <f>H4624*$H$10</f>
        <v>0</v>
      </c>
      <c r="S4624" s="14">
        <f>(N4624/100)*(I4624*$I$10)+(N4624/100)*(J4624*$J$10)+(N4624/100)*(M4624*$M$10)</f>
        <v>97.199999999999989</v>
      </c>
      <c r="T4624" s="14">
        <f>(O4624/100)*(K4624*$J$10)</f>
        <v>0</v>
      </c>
      <c r="U4624" s="14">
        <f>(P4624/100)*(K4624*$K$10)+(P4624/100)*(L4624*$L$10)+(N4624/100)*(M4624*$M$10)</f>
        <v>227.16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32"/>
        <v>169.2</v>
      </c>
      <c r="Y4624" s="14">
        <f t="shared" si="1433"/>
        <v>0</v>
      </c>
      <c r="Z4624" s="14">
        <f t="shared" si="1434"/>
        <v>383.15999999999997</v>
      </c>
      <c r="AA4624" s="14">
        <f t="shared" si="1435"/>
        <v>0</v>
      </c>
      <c r="AB4624" s="14">
        <f t="shared" si="1437"/>
        <v>0</v>
      </c>
      <c r="AC4624" s="15">
        <f t="shared" si="1436"/>
        <v>552.4</v>
      </c>
      <c r="AD4624" s="48">
        <f>(ROUND(AC4624-AC4617,1)/AC4617)</f>
        <v>0.30591016548463357</v>
      </c>
      <c r="AE4624" s="113"/>
      <c r="AF4624" s="60"/>
    </row>
    <row r="4625" spans="1:32">
      <c r="A4625" s="99" t="s">
        <v>845</v>
      </c>
      <c r="B4625" s="91"/>
      <c r="C4625" s="21" t="s">
        <v>3</v>
      </c>
      <c r="D4625" s="12">
        <v>60</v>
      </c>
      <c r="E4625" s="12">
        <v>0</v>
      </c>
      <c r="F4625" s="12">
        <v>0</v>
      </c>
      <c r="G4625" s="12">
        <v>120</v>
      </c>
      <c r="H4625" s="12">
        <v>0</v>
      </c>
      <c r="I4625" s="13">
        <v>20</v>
      </c>
      <c r="J4625" s="13">
        <v>20</v>
      </c>
      <c r="K4625" s="13">
        <v>0</v>
      </c>
      <c r="L4625" s="13">
        <v>74</v>
      </c>
      <c r="M4625" s="13">
        <v>50</v>
      </c>
      <c r="N4625" s="14">
        <f>D4625*$D$11</f>
        <v>72</v>
      </c>
      <c r="O4625" s="14">
        <f>E4625*$E$11</f>
        <v>0</v>
      </c>
      <c r="P4625" s="14">
        <f>F4625*$F$11</f>
        <v>0</v>
      </c>
      <c r="Q4625" s="14">
        <f>G4625*$G$11</f>
        <v>156</v>
      </c>
      <c r="R4625" s="14">
        <f>H4625*$H$11</f>
        <v>0</v>
      </c>
      <c r="S4625" s="14">
        <f>(N4625/100)*(I4625*$I$11)+(N4625/100)*(J4625*$J$11)+(N4625/100)*(M4625*$M$11)</f>
        <v>97.199999999999989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(Q4625/100)*(L4625*$L$11)+(N4625/100)*(M4625*$M$11)</f>
        <v>227.16</v>
      </c>
      <c r="W4625" s="14">
        <f>(R4625/100)*(K4625*$K$11)+(R4625/100)*(L4625*$L$11)</f>
        <v>0</v>
      </c>
      <c r="X4625" s="14">
        <f t="shared" si="1432"/>
        <v>169.2</v>
      </c>
      <c r="Y4625" s="14">
        <f t="shared" si="1433"/>
        <v>0</v>
      </c>
      <c r="Z4625" s="14">
        <f t="shared" si="1434"/>
        <v>0</v>
      </c>
      <c r="AA4625" s="14">
        <f t="shared" si="1435"/>
        <v>383.15999999999997</v>
      </c>
      <c r="AB4625" s="14">
        <f t="shared" si="1437"/>
        <v>0</v>
      </c>
      <c r="AC4625" s="15">
        <f t="shared" si="1436"/>
        <v>552.4</v>
      </c>
      <c r="AD4625" s="48">
        <f>(ROUND(AC4625-AC4617,1)/AC4617)</f>
        <v>0.30591016548463357</v>
      </c>
      <c r="AE4625" s="113"/>
      <c r="AF4625" s="60"/>
    </row>
    <row r="4626" spans="1:32">
      <c r="A4626" s="99" t="s">
        <v>846</v>
      </c>
      <c r="B4626" s="91"/>
      <c r="C4626" s="21" t="s">
        <v>4</v>
      </c>
      <c r="D4626" s="12">
        <v>60</v>
      </c>
      <c r="E4626" s="12">
        <v>0</v>
      </c>
      <c r="F4626" s="12">
        <v>0</v>
      </c>
      <c r="G4626" s="12">
        <v>0</v>
      </c>
      <c r="H4626" s="12">
        <v>120</v>
      </c>
      <c r="I4626" s="13">
        <v>20</v>
      </c>
      <c r="J4626" s="13">
        <v>20</v>
      </c>
      <c r="K4626" s="13">
        <v>37</v>
      </c>
      <c r="L4626" s="13">
        <v>37</v>
      </c>
      <c r="M4626" s="13">
        <v>50</v>
      </c>
      <c r="N4626" s="14">
        <f>D4626*$D$12</f>
        <v>72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156</v>
      </c>
      <c r="S4626" s="14">
        <f>(N4626/100)*(I4626*$I$12)+(N4626/100)*(J4626*$J$12)+(N4626/100)*(M4626*$M$12)</f>
        <v>97.199999999999989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(R4626/100)*(K4626*$K$12)+(R4626/100)*(L4626*$L$12)+(N4626/100)*(M4626*$M$12)</f>
        <v>227.16</v>
      </c>
      <c r="X4626" s="14">
        <f t="shared" si="1432"/>
        <v>169.2</v>
      </c>
      <c r="Y4626" s="14">
        <f t="shared" si="1433"/>
        <v>0</v>
      </c>
      <c r="Z4626" s="14">
        <f t="shared" si="1434"/>
        <v>0</v>
      </c>
      <c r="AA4626" s="14">
        <f t="shared" si="1435"/>
        <v>0</v>
      </c>
      <c r="AB4626" s="14">
        <f t="shared" si="1437"/>
        <v>383.15999999999997</v>
      </c>
      <c r="AC4626" s="15">
        <f t="shared" si="1436"/>
        <v>552.4</v>
      </c>
      <c r="AD4626" s="48">
        <f>(ROUND(AC4626-AC4617,1)/AC4617)</f>
        <v>0.30591016548463357</v>
      </c>
      <c r="AE4626" s="113"/>
      <c r="AF4626" s="60"/>
    </row>
    <row r="4627" spans="1:32">
      <c r="A4627" s="99" t="s">
        <v>847</v>
      </c>
      <c r="B4627" s="91"/>
      <c r="C4627" s="21" t="s">
        <v>327</v>
      </c>
      <c r="D4627" s="12">
        <v>120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0</v>
      </c>
      <c r="M4627" s="13">
        <v>62</v>
      </c>
      <c r="N4627" s="14">
        <f>D4627*$D$13</f>
        <v>156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0</v>
      </c>
      <c r="S4627" s="14">
        <f>(N4627/100)*(I4627*$I$13)+(N4627/100)*(J4627*$J$13)+(N4627/100)*(M4627*$M$13)+(N4627/100)*(M4627*$M$13)</f>
        <v>383.76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32"/>
        <v>539.76</v>
      </c>
      <c r="Y4627" s="14">
        <f t="shared" si="1433"/>
        <v>0</v>
      </c>
      <c r="Z4627" s="14">
        <f t="shared" si="1434"/>
        <v>0</v>
      </c>
      <c r="AA4627" s="14">
        <f t="shared" si="1435"/>
        <v>0</v>
      </c>
      <c r="AB4627" s="14">
        <f t="shared" si="1437"/>
        <v>0</v>
      </c>
      <c r="AC4627" s="15">
        <f t="shared" si="1436"/>
        <v>539.79999999999995</v>
      </c>
      <c r="AD4627" s="48">
        <f>(ROUND(AC4627-AC4617,1)/AC4617)</f>
        <v>0.27612293144208039</v>
      </c>
      <c r="AE4627" s="111"/>
      <c r="AF4627" s="63"/>
    </row>
    <row r="4628" spans="1:32">
      <c r="A4628" s="99" t="s">
        <v>848</v>
      </c>
      <c r="B4628" s="91"/>
      <c r="C4628" s="21" t="s">
        <v>328</v>
      </c>
      <c r="D4628" s="12">
        <v>140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20</v>
      </c>
      <c r="K4628" s="13">
        <v>92</v>
      </c>
      <c r="L4628" s="13">
        <v>0</v>
      </c>
      <c r="M4628" s="13">
        <v>50</v>
      </c>
      <c r="N4628" s="14">
        <f>D4628*$D$14</f>
        <v>182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360.36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32"/>
        <v>542.36</v>
      </c>
      <c r="Y4628" s="14">
        <f t="shared" si="1433"/>
        <v>0</v>
      </c>
      <c r="Z4628" s="14">
        <f t="shared" si="1434"/>
        <v>0</v>
      </c>
      <c r="AA4628" s="14">
        <f t="shared" si="1435"/>
        <v>0</v>
      </c>
      <c r="AB4628" s="14">
        <f t="shared" si="1437"/>
        <v>0</v>
      </c>
      <c r="AC4628" s="15">
        <f t="shared" si="1436"/>
        <v>542.4</v>
      </c>
      <c r="AD4628" s="48">
        <f>(ROUND(AC4628-AC4617,1)/AC4617)</f>
        <v>0.28226950354609931</v>
      </c>
      <c r="AE4628" s="113"/>
      <c r="AF4628" s="60"/>
    </row>
    <row r="4629" spans="1:32">
      <c r="A4629" s="99"/>
      <c r="B4629" s="91"/>
      <c r="C4629" s="21" t="s">
        <v>329</v>
      </c>
      <c r="D4629" s="12">
        <v>140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92</v>
      </c>
      <c r="M4629" s="13">
        <v>50</v>
      </c>
      <c r="N4629" s="14">
        <f>D4629*$D$15</f>
        <v>182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360.36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32"/>
        <v>542.36</v>
      </c>
      <c r="Y4629" s="14">
        <f t="shared" si="1433"/>
        <v>0</v>
      </c>
      <c r="Z4629" s="14">
        <f t="shared" si="1434"/>
        <v>0</v>
      </c>
      <c r="AA4629" s="14">
        <f t="shared" si="1435"/>
        <v>0</v>
      </c>
      <c r="AB4629" s="14">
        <f t="shared" si="1437"/>
        <v>0</v>
      </c>
      <c r="AC4629" s="15">
        <f t="shared" si="1436"/>
        <v>542.4</v>
      </c>
      <c r="AD4629" s="48">
        <f>(ROUND(AC4629-AC4617,1)/AC4617)</f>
        <v>0.28226950354609931</v>
      </c>
      <c r="AE4629" s="113"/>
      <c r="AF4629" s="60"/>
    </row>
    <row r="4630" spans="1:32">
      <c r="A4630" s="99"/>
      <c r="B4630" s="91"/>
      <c r="C4630" s="21" t="s">
        <v>325</v>
      </c>
      <c r="D4630" s="12">
        <v>120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54</v>
      </c>
      <c r="K4630" s="13">
        <v>0</v>
      </c>
      <c r="L4630" s="13">
        <v>0</v>
      </c>
      <c r="M4630" s="13">
        <v>50</v>
      </c>
      <c r="N4630" s="14">
        <f>D4630*$D$16</f>
        <v>156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0</v>
      </c>
      <c r="S4630" s="14">
        <f>(N4630/100)*(I4630*$I$16)+(N4630/100)*(J4630*$J$16)+(N4630/100)*(M4630*$M$16)</f>
        <v>341.952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32"/>
        <v>497.952</v>
      </c>
      <c r="Y4630" s="14">
        <f t="shared" si="1433"/>
        <v>0</v>
      </c>
      <c r="Z4630" s="14">
        <f t="shared" si="1434"/>
        <v>0</v>
      </c>
      <c r="AA4630" s="14">
        <f t="shared" si="1435"/>
        <v>0</v>
      </c>
      <c r="AB4630" s="14">
        <f t="shared" si="1437"/>
        <v>0</v>
      </c>
      <c r="AC4630" s="15">
        <f t="shared" si="1436"/>
        <v>498</v>
      </c>
      <c r="AD4630" s="48">
        <f>(ROUND(AC4630-AC4617,1)/AC4617)</f>
        <v>0.1773049645390071</v>
      </c>
      <c r="AE4630" s="113"/>
      <c r="AF4630" s="60"/>
    </row>
    <row r="4631" spans="1:32">
      <c r="A4631" s="99"/>
      <c r="B4631" s="91"/>
      <c r="C4631" s="21" t="s">
        <v>326</v>
      </c>
      <c r="D4631" s="12">
        <v>120</v>
      </c>
      <c r="E4631" s="12">
        <v>0</v>
      </c>
      <c r="F4631" s="12">
        <v>0</v>
      </c>
      <c r="G4631" s="12">
        <v>0</v>
      </c>
      <c r="H4631" s="12">
        <v>0</v>
      </c>
      <c r="I4631" s="13">
        <v>54</v>
      </c>
      <c r="J4631" s="13">
        <v>20</v>
      </c>
      <c r="K4631" s="13">
        <v>0</v>
      </c>
      <c r="L4631" s="13">
        <v>0</v>
      </c>
      <c r="M4631" s="13">
        <v>50</v>
      </c>
      <c r="N4631" s="14">
        <f>D4631*$D$17</f>
        <v>156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0</v>
      </c>
      <c r="S4631" s="14">
        <f>(N4631/100)*(I4631*$I$17)+(N4631/100)*(J4631*$J$17)+(N4631/100)*(M4631*$M$17)</f>
        <v>341.952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32"/>
        <v>497.952</v>
      </c>
      <c r="Y4631" s="14">
        <f t="shared" si="1433"/>
        <v>0</v>
      </c>
      <c r="Z4631" s="14">
        <f t="shared" si="1434"/>
        <v>0</v>
      </c>
      <c r="AA4631" s="14">
        <f t="shared" si="1435"/>
        <v>0</v>
      </c>
      <c r="AB4631" s="14">
        <f t="shared" si="1437"/>
        <v>0</v>
      </c>
      <c r="AC4631" s="15">
        <f t="shared" si="1436"/>
        <v>498</v>
      </c>
      <c r="AD4631" s="48">
        <f>(ROUND(AC4631-AC4617,1)/AC4617)</f>
        <v>0.1773049645390071</v>
      </c>
      <c r="AE4631" s="113"/>
      <c r="AF4631" s="60"/>
    </row>
    <row r="4632" spans="1:32">
      <c r="A4632" s="106" t="s">
        <v>0</v>
      </c>
      <c r="B4632" s="92" t="s">
        <v>206</v>
      </c>
      <c r="C4632" s="50" t="s">
        <v>241</v>
      </c>
      <c r="D4632" s="11">
        <v>114</v>
      </c>
      <c r="E4632" s="11">
        <v>0</v>
      </c>
      <c r="F4632" s="11">
        <v>0</v>
      </c>
      <c r="G4632" s="11">
        <v>50</v>
      </c>
      <c r="H4632" s="11">
        <v>0</v>
      </c>
      <c r="I4632" s="51">
        <v>20</v>
      </c>
      <c r="J4632" s="51">
        <v>50</v>
      </c>
      <c r="K4632" s="51">
        <v>0</v>
      </c>
      <c r="L4632" s="51">
        <v>0</v>
      </c>
      <c r="M4632" s="51">
        <v>0</v>
      </c>
      <c r="N4632" s="52">
        <f>D4632*$D$3</f>
        <v>171</v>
      </c>
      <c r="O4632" s="52">
        <f>E4632*$E$3</f>
        <v>0</v>
      </c>
      <c r="P4632" s="52">
        <f>F4632*$F$3</f>
        <v>0</v>
      </c>
      <c r="Q4632" s="52">
        <f>G4632*$G$3</f>
        <v>75</v>
      </c>
      <c r="R4632" s="52">
        <f>H4632*$H$3</f>
        <v>0</v>
      </c>
      <c r="S4632" s="52">
        <f>(N4632/100)*(I4632*$I$3)+(N4632/100)*(J4632*$J$3)</f>
        <v>179.55</v>
      </c>
      <c r="T4632" s="52">
        <f>(O4632/100)*(K4632*$K$3)</f>
        <v>0</v>
      </c>
      <c r="U4632" s="52">
        <f>(P4632/100)*(K4632*$K$3)+(P4632/100)*(L4632*$L$3)</f>
        <v>0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18"/>
        <v>350.55</v>
      </c>
      <c r="Y4632" s="52">
        <f t="shared" si="1419"/>
        <v>0</v>
      </c>
      <c r="Z4632" s="52">
        <f t="shared" si="1420"/>
        <v>0</v>
      </c>
      <c r="AA4632" s="52">
        <f t="shared" si="1421"/>
        <v>75</v>
      </c>
      <c r="AB4632" s="52">
        <f>R4632+W4632</f>
        <v>0</v>
      </c>
      <c r="AC4632" s="53">
        <f>ROUND(X4632+Y4632+Z4632+AA4632+AB4632,1)</f>
        <v>425.6</v>
      </c>
      <c r="AD4632" s="58"/>
      <c r="AE4632" s="113"/>
      <c r="AF4632" s="60"/>
    </row>
    <row r="4633" spans="1:32">
      <c r="A4633" s="99" t="s">
        <v>814</v>
      </c>
      <c r="B4633" s="93">
        <v>10</v>
      </c>
      <c r="C4633" s="21" t="s">
        <v>324</v>
      </c>
      <c r="D4633" s="12">
        <v>114</v>
      </c>
      <c r="E4633" s="12">
        <v>0</v>
      </c>
      <c r="F4633" s="12">
        <v>0</v>
      </c>
      <c r="G4633" s="12">
        <v>50</v>
      </c>
      <c r="H4633" s="12">
        <v>0</v>
      </c>
      <c r="I4633" s="13">
        <v>40</v>
      </c>
      <c r="J4633" s="13">
        <v>68</v>
      </c>
      <c r="K4633" s="13">
        <v>0</v>
      </c>
      <c r="L4633" s="13">
        <v>0</v>
      </c>
      <c r="M4633" s="13">
        <v>0</v>
      </c>
      <c r="N4633" s="14">
        <f>D4633*$D$4</f>
        <v>148.20000000000002</v>
      </c>
      <c r="O4633" s="14">
        <f>E4633*$E$4</f>
        <v>0</v>
      </c>
      <c r="P4633" s="14">
        <f>F4633*$F$4</f>
        <v>0</v>
      </c>
      <c r="Q4633" s="14">
        <f>G4633*$G$4</f>
        <v>65</v>
      </c>
      <c r="R4633" s="14">
        <f>H4633*$H$4</f>
        <v>0</v>
      </c>
      <c r="S4633" s="14">
        <f>(N4633/100)*(I4633*$I$4)+(N4633/100)*(J4633*$J$4)</f>
        <v>288.10080000000005</v>
      </c>
      <c r="T4633" s="14">
        <f>(O4633/100)*(K4633*$K$4)</f>
        <v>0</v>
      </c>
      <c r="U4633" s="14">
        <f>(P4633/100)*(K4633*$K$4)+(P4633/100)*(L4633*$L$4)</f>
        <v>0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si="1418"/>
        <v>436.30080000000009</v>
      </c>
      <c r="Y4633" s="14">
        <f t="shared" si="1419"/>
        <v>0</v>
      </c>
      <c r="Z4633" s="14">
        <f t="shared" si="1420"/>
        <v>0</v>
      </c>
      <c r="AA4633" s="14">
        <f t="shared" si="1421"/>
        <v>65</v>
      </c>
      <c r="AB4633" s="14">
        <f>R4633+W4633</f>
        <v>0</v>
      </c>
      <c r="AC4633" s="15">
        <f>ROUND(X4633+Y4633+Z4633+AA4633+AB4633,1)</f>
        <v>501.3</v>
      </c>
      <c r="AD4633" s="48">
        <f>(ROUND(AC4633-AC4632,1)/AC4632)</f>
        <v>0.17786654135338345</v>
      </c>
      <c r="AE4633" s="113"/>
      <c r="AF4633" s="60"/>
    </row>
    <row r="4634" spans="1:32">
      <c r="A4634" s="99" t="s">
        <v>815</v>
      </c>
      <c r="B4634" s="93">
        <v>30</v>
      </c>
      <c r="C4634" s="21" t="s">
        <v>849</v>
      </c>
      <c r="D4634" s="12">
        <v>114</v>
      </c>
      <c r="E4634" s="12">
        <v>0</v>
      </c>
      <c r="F4634" s="12">
        <v>0</v>
      </c>
      <c r="G4634" s="12">
        <v>50</v>
      </c>
      <c r="H4634" s="12">
        <v>0</v>
      </c>
      <c r="I4634" s="13">
        <v>20</v>
      </c>
      <c r="J4634" s="13">
        <v>50</v>
      </c>
      <c r="K4634" s="13">
        <v>0</v>
      </c>
      <c r="L4634" s="13">
        <v>0</v>
      </c>
      <c r="M4634" s="13">
        <v>0</v>
      </c>
      <c r="N4634" s="14">
        <f>D4634*$D$5</f>
        <v>159.6</v>
      </c>
      <c r="O4634" s="14">
        <f>E4634*$E$5</f>
        <v>0</v>
      </c>
      <c r="P4634" s="14">
        <f>F4634*$F$5</f>
        <v>0</v>
      </c>
      <c r="Q4634" s="14">
        <f>G4634*$G$5</f>
        <v>70</v>
      </c>
      <c r="R4634" s="14">
        <f>H4634*$H$5</f>
        <v>0</v>
      </c>
      <c r="S4634" s="14">
        <f>(N4634/100)*(I4634*$I$5)+(N4634/100)*(J4634*$J$5)</f>
        <v>167.57999999999998</v>
      </c>
      <c r="T4634" s="14">
        <f>(O4634/100)*(K4634*$K$5)</f>
        <v>0</v>
      </c>
      <c r="U4634" s="14">
        <f>(P4634/100)*(K4634*$K$5)+(P4634/100)*(L4634*$L$5)</f>
        <v>0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18"/>
        <v>327.17999999999995</v>
      </c>
      <c r="Y4634" s="14">
        <f t="shared" si="1419"/>
        <v>0</v>
      </c>
      <c r="Z4634" s="14">
        <f t="shared" si="1420"/>
        <v>0</v>
      </c>
      <c r="AA4634" s="14">
        <f t="shared" si="1421"/>
        <v>70</v>
      </c>
      <c r="AB4634" s="14">
        <f>R4634+W4634</f>
        <v>0</v>
      </c>
      <c r="AC4634" s="15">
        <f t="shared" ref="AC4634:AC4646" si="1438">ROUND(X4634+Y4634+Z4634+AA4634+AB4634,1)</f>
        <v>397.2</v>
      </c>
      <c r="AD4634" s="48">
        <f>(ROUND(AC4634-AC4632,1)/AC4632)</f>
        <v>-6.6729323308270666E-2</v>
      </c>
      <c r="AE4634" s="113"/>
      <c r="AF4634" s="60"/>
    </row>
    <row r="4635" spans="1:32">
      <c r="A4635" s="99" t="s">
        <v>816</v>
      </c>
      <c r="B4635" s="93">
        <v>0</v>
      </c>
      <c r="C4635" s="21" t="s">
        <v>337</v>
      </c>
      <c r="D4635" s="12">
        <v>114</v>
      </c>
      <c r="E4635" s="12">
        <v>0</v>
      </c>
      <c r="F4635" s="12">
        <v>0</v>
      </c>
      <c r="G4635" s="12">
        <v>50</v>
      </c>
      <c r="H4635" s="12">
        <v>0</v>
      </c>
      <c r="I4635" s="13">
        <v>20</v>
      </c>
      <c r="J4635" s="13">
        <v>50</v>
      </c>
      <c r="K4635" s="13">
        <v>0</v>
      </c>
      <c r="L4635" s="13">
        <v>0</v>
      </c>
      <c r="M4635" s="13">
        <v>0</v>
      </c>
      <c r="N4635" s="14">
        <f>D4635*$D$6</f>
        <v>159.6</v>
      </c>
      <c r="O4635" s="14">
        <f>E4635*$E$6</f>
        <v>0</v>
      </c>
      <c r="P4635" s="14">
        <f>F4635*$F$6</f>
        <v>0</v>
      </c>
      <c r="Q4635" s="14">
        <f>G4635*$G$6</f>
        <v>70</v>
      </c>
      <c r="R4635" s="14">
        <f>H4635*$H$6</f>
        <v>0</v>
      </c>
      <c r="S4635" s="14">
        <f>(N4635/100)*(I4635*$I$6)+(N4635/100)*(J4635*$J$6)</f>
        <v>167.57999999999998</v>
      </c>
      <c r="T4635" s="14">
        <f>(O4635/100)*(K4635*$K$6)</f>
        <v>0</v>
      </c>
      <c r="U4635" s="14">
        <f>(P4635/100)*(K4635*$K$6)+(P4635/100)*(L4635*$L$6)</f>
        <v>0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18"/>
        <v>327.17999999999995</v>
      </c>
      <c r="Y4635" s="14">
        <f t="shared" si="1419"/>
        <v>0</v>
      </c>
      <c r="Z4635" s="14">
        <f t="shared" si="1420"/>
        <v>0</v>
      </c>
      <c r="AA4635" s="14">
        <f t="shared" si="1421"/>
        <v>70</v>
      </c>
      <c r="AB4635" s="14">
        <f t="shared" ref="AB4635:AB4646" si="1439">R4635+W4635</f>
        <v>0</v>
      </c>
      <c r="AC4635" s="15">
        <f t="shared" si="1438"/>
        <v>397.2</v>
      </c>
      <c r="AD4635" s="48">
        <f>(ROUND(AC4635-AC4632,1)/AC4632)</f>
        <v>-6.6729323308270666E-2</v>
      </c>
      <c r="AE4635" s="113"/>
      <c r="AF4635" s="60"/>
    </row>
    <row r="4636" spans="1:32">
      <c r="A4636" s="99" t="s">
        <v>817</v>
      </c>
      <c r="B4636" s="93">
        <v>0</v>
      </c>
      <c r="C4636" s="21" t="s">
        <v>338</v>
      </c>
      <c r="D4636" s="12">
        <v>114</v>
      </c>
      <c r="E4636" s="12">
        <v>0</v>
      </c>
      <c r="F4636" s="12">
        <v>0</v>
      </c>
      <c r="G4636" s="12">
        <v>50</v>
      </c>
      <c r="H4636" s="12">
        <v>0</v>
      </c>
      <c r="I4636" s="13">
        <v>20</v>
      </c>
      <c r="J4636" s="13">
        <v>50</v>
      </c>
      <c r="K4636" s="13">
        <v>0</v>
      </c>
      <c r="L4636" s="13">
        <v>0</v>
      </c>
      <c r="M4636" s="13">
        <v>0</v>
      </c>
      <c r="N4636" s="14">
        <f>D4636*$D$7</f>
        <v>159.6</v>
      </c>
      <c r="O4636" s="14">
        <f>E4636*$E$7</f>
        <v>0</v>
      </c>
      <c r="P4636" s="14">
        <f>F4636*$F$7</f>
        <v>0</v>
      </c>
      <c r="Q4636" s="14">
        <f>G4636*$G$7</f>
        <v>70</v>
      </c>
      <c r="R4636" s="14">
        <f>H4636*$H$7</f>
        <v>0</v>
      </c>
      <c r="S4636" s="14">
        <f>(N4636/100)*(I4636*$I$7)+(N4636/100)*(J4636*$J$7)</f>
        <v>167.57999999999998</v>
      </c>
      <c r="T4636" s="14">
        <f>(O4636/100)*(K4636*$K$7)</f>
        <v>0</v>
      </c>
      <c r="U4636" s="14">
        <f>(P4636/100)*(K4636*$K$7)+(P4636/100)*(L4636*$L$7)</f>
        <v>0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18"/>
        <v>327.17999999999995</v>
      </c>
      <c r="Y4636" s="14">
        <f t="shared" si="1419"/>
        <v>0</v>
      </c>
      <c r="Z4636" s="14">
        <f t="shared" si="1420"/>
        <v>0</v>
      </c>
      <c r="AA4636" s="14">
        <f t="shared" si="1421"/>
        <v>70</v>
      </c>
      <c r="AB4636" s="14">
        <f t="shared" si="1439"/>
        <v>0</v>
      </c>
      <c r="AC4636" s="15">
        <f t="shared" si="1438"/>
        <v>397.2</v>
      </c>
      <c r="AD4636" s="48">
        <f>(ROUND(AC4636-AC4632,1)/AC4632)</f>
        <v>-6.6729323308270666E-2</v>
      </c>
      <c r="AE4636" s="111"/>
      <c r="AF4636" s="63"/>
    </row>
    <row r="4637" spans="1:32">
      <c r="A4637" s="99" t="s">
        <v>666</v>
      </c>
      <c r="B4637" s="93"/>
      <c r="C4637" s="21" t="s">
        <v>339</v>
      </c>
      <c r="D4637" s="12">
        <v>114</v>
      </c>
      <c r="E4637" s="12">
        <v>0</v>
      </c>
      <c r="F4637" s="12">
        <v>0</v>
      </c>
      <c r="G4637" s="12">
        <v>50</v>
      </c>
      <c r="H4637" s="12">
        <v>0</v>
      </c>
      <c r="I4637" s="13">
        <v>20</v>
      </c>
      <c r="J4637" s="13">
        <v>50</v>
      </c>
      <c r="K4637" s="13">
        <v>0</v>
      </c>
      <c r="L4637" s="13">
        <v>0</v>
      </c>
      <c r="M4637" s="13">
        <v>0</v>
      </c>
      <c r="N4637" s="14">
        <f>D4637*$D$8</f>
        <v>159.6</v>
      </c>
      <c r="O4637" s="14">
        <f>E4637*$E$8</f>
        <v>0</v>
      </c>
      <c r="P4637" s="14">
        <f>F4637*$F$8</f>
        <v>0</v>
      </c>
      <c r="Q4637" s="14">
        <f>G4637*$G$8</f>
        <v>70</v>
      </c>
      <c r="R4637" s="14">
        <f>H4637*$H$8</f>
        <v>0</v>
      </c>
      <c r="S4637" s="14">
        <f>(N4637/100)*(I4637*$I$8)+(N4637/100)*(J4637*$J$8)</f>
        <v>167.57999999999998</v>
      </c>
      <c r="T4637" s="14">
        <f>(O4637/100)*(K4637*$K$8)</f>
        <v>0</v>
      </c>
      <c r="U4637" s="14">
        <f>(P4637/100)*(K4637*$K$8)+(P4637/100)*(L4637*$L$8)</f>
        <v>0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18"/>
        <v>327.17999999999995</v>
      </c>
      <c r="Y4637" s="14">
        <f t="shared" si="1419"/>
        <v>0</v>
      </c>
      <c r="Z4637" s="14">
        <f t="shared" si="1420"/>
        <v>0</v>
      </c>
      <c r="AA4637" s="14">
        <f t="shared" si="1421"/>
        <v>70</v>
      </c>
      <c r="AB4637" s="14">
        <f t="shared" si="1439"/>
        <v>0</v>
      </c>
      <c r="AC4637" s="15">
        <f t="shared" si="1438"/>
        <v>397.2</v>
      </c>
      <c r="AD4637" s="48">
        <f>(ROUND(AC4637-AC4632,1)/AC4632)</f>
        <v>-6.6729323308270666E-2</v>
      </c>
      <c r="AE4637" s="113"/>
      <c r="AF4637" s="60"/>
    </row>
    <row r="4638" spans="1:32">
      <c r="A4638" s="99" t="s">
        <v>605</v>
      </c>
      <c r="B4638" s="93"/>
      <c r="C4638" s="21" t="s">
        <v>1</v>
      </c>
      <c r="D4638" s="12">
        <v>57</v>
      </c>
      <c r="E4638" s="12">
        <v>164</v>
      </c>
      <c r="F4638" s="12">
        <v>0</v>
      </c>
      <c r="G4638" s="12">
        <v>0</v>
      </c>
      <c r="H4638" s="12">
        <v>0</v>
      </c>
      <c r="I4638" s="13">
        <v>20</v>
      </c>
      <c r="J4638" s="13">
        <v>50</v>
      </c>
      <c r="K4638" s="13">
        <v>62</v>
      </c>
      <c r="L4638" s="13">
        <v>0</v>
      </c>
      <c r="M4638" s="13">
        <v>0</v>
      </c>
      <c r="N4638" s="14">
        <f>D4638*$D$9</f>
        <v>68.399999999999991</v>
      </c>
      <c r="O4638" s="14">
        <f>E4638*$E$9</f>
        <v>213.20000000000002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71.819999999999993</v>
      </c>
      <c r="T4638" s="14">
        <f>(O4638/100)*(K4638*$K$9)</f>
        <v>198.27600000000001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18"/>
        <v>140.21999999999997</v>
      </c>
      <c r="Y4638" s="14">
        <f t="shared" si="1419"/>
        <v>411.476</v>
      </c>
      <c r="Z4638" s="14">
        <f t="shared" si="1420"/>
        <v>0</v>
      </c>
      <c r="AA4638" s="14">
        <f t="shared" si="1421"/>
        <v>0</v>
      </c>
      <c r="AB4638" s="14">
        <f t="shared" si="1439"/>
        <v>0</v>
      </c>
      <c r="AC4638" s="15">
        <f t="shared" si="1438"/>
        <v>551.70000000000005</v>
      </c>
      <c r="AD4638" s="48">
        <f>(ROUND(AC4638-AC4632,1)/AC4632)</f>
        <v>0.29628759398496235</v>
      </c>
      <c r="AE4638" s="113"/>
      <c r="AF4638" s="60"/>
    </row>
    <row r="4639" spans="1:32">
      <c r="A4639" s="99" t="s">
        <v>844</v>
      </c>
      <c r="B4639" s="93"/>
      <c r="C4639" s="21" t="s">
        <v>2</v>
      </c>
      <c r="D4639" s="12">
        <v>57</v>
      </c>
      <c r="E4639" s="12">
        <v>0</v>
      </c>
      <c r="F4639" s="12">
        <v>164</v>
      </c>
      <c r="G4639" s="12">
        <v>0</v>
      </c>
      <c r="H4639" s="12">
        <v>0</v>
      </c>
      <c r="I4639" s="13">
        <v>20</v>
      </c>
      <c r="J4639" s="13">
        <v>50</v>
      </c>
      <c r="K4639" s="13">
        <v>31</v>
      </c>
      <c r="L4639" s="13">
        <v>31</v>
      </c>
      <c r="M4639" s="13">
        <v>0</v>
      </c>
      <c r="N4639" s="14">
        <f>D4639*$D$10</f>
        <v>68.399999999999991</v>
      </c>
      <c r="O4639" s="14">
        <f>E4639*$E$10</f>
        <v>0</v>
      </c>
      <c r="P4639" s="14">
        <f>F4639*$F$10</f>
        <v>213.20000000000002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71.819999999999993</v>
      </c>
      <c r="T4639" s="14">
        <f>(O4639/100)*(K4639*$J$10)</f>
        <v>0</v>
      </c>
      <c r="U4639" s="14">
        <f>(P4639/100)*(K4639*$K$10)+(P4639/100)*(L4639*$L$10)</f>
        <v>198.27600000000001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18"/>
        <v>140.21999999999997</v>
      </c>
      <c r="Y4639" s="14">
        <f t="shared" si="1419"/>
        <v>0</v>
      </c>
      <c r="Z4639" s="14">
        <f t="shared" si="1420"/>
        <v>411.476</v>
      </c>
      <c r="AA4639" s="14">
        <f t="shared" si="1421"/>
        <v>0</v>
      </c>
      <c r="AB4639" s="14">
        <f t="shared" si="1439"/>
        <v>0</v>
      </c>
      <c r="AC4639" s="15">
        <f t="shared" si="1438"/>
        <v>551.70000000000005</v>
      </c>
      <c r="AD4639" s="48">
        <f>(ROUND(AC4639-AC4632,1)/AC4632)</f>
        <v>0.29628759398496235</v>
      </c>
      <c r="AE4639" s="113"/>
      <c r="AF4639" s="60"/>
    </row>
    <row r="4640" spans="1:32">
      <c r="A4640" s="99" t="s">
        <v>845</v>
      </c>
      <c r="B4640" s="93"/>
      <c r="C4640" s="21" t="s">
        <v>3</v>
      </c>
      <c r="D4640" s="12">
        <v>57</v>
      </c>
      <c r="E4640" s="12">
        <v>0</v>
      </c>
      <c r="F4640" s="12">
        <v>0</v>
      </c>
      <c r="G4640" s="12">
        <v>164</v>
      </c>
      <c r="H4640" s="12">
        <v>0</v>
      </c>
      <c r="I4640" s="13">
        <v>20</v>
      </c>
      <c r="J4640" s="13">
        <v>50</v>
      </c>
      <c r="K4640" s="13">
        <v>0</v>
      </c>
      <c r="L4640" s="13">
        <v>62</v>
      </c>
      <c r="M4640" s="13">
        <v>0</v>
      </c>
      <c r="N4640" s="14">
        <f>D4640*$D$11</f>
        <v>68.399999999999991</v>
      </c>
      <c r="O4640" s="14">
        <f>E4640*$E$11</f>
        <v>0</v>
      </c>
      <c r="P4640" s="14">
        <f>F4640*$F$11</f>
        <v>0</v>
      </c>
      <c r="Q4640" s="14">
        <f>G4640*$G$11</f>
        <v>213.20000000000002</v>
      </c>
      <c r="R4640" s="14">
        <f>H4640*$H$11</f>
        <v>0</v>
      </c>
      <c r="S4640" s="14">
        <f>(N4640/100)*(I4640*$I$11)+(N4640/100)*(J4640*$J$11)</f>
        <v>71.819999999999993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198.27600000000001</v>
      </c>
      <c r="W4640" s="14">
        <f>(R4640/100)*(K4640*$K$11)+(R4640/100)*(L4640*$L$11)</f>
        <v>0</v>
      </c>
      <c r="X4640" s="14">
        <f t="shared" si="1418"/>
        <v>140.21999999999997</v>
      </c>
      <c r="Y4640" s="14">
        <f t="shared" si="1419"/>
        <v>0</v>
      </c>
      <c r="Z4640" s="14">
        <f t="shared" si="1420"/>
        <v>0</v>
      </c>
      <c r="AA4640" s="14">
        <f t="shared" si="1421"/>
        <v>411.476</v>
      </c>
      <c r="AB4640" s="14">
        <f t="shared" si="1439"/>
        <v>0</v>
      </c>
      <c r="AC4640" s="15">
        <f t="shared" si="1438"/>
        <v>551.70000000000005</v>
      </c>
      <c r="AD4640" s="48">
        <f>(ROUND(AC4640-AC4632,1)/AC4632)</f>
        <v>0.29628759398496235</v>
      </c>
      <c r="AE4640" s="113"/>
      <c r="AF4640" s="60"/>
    </row>
    <row r="4641" spans="1:32">
      <c r="A4641" s="99" t="s">
        <v>846</v>
      </c>
      <c r="B4641" s="93"/>
      <c r="C4641" s="21" t="s">
        <v>4</v>
      </c>
      <c r="D4641" s="12">
        <v>57</v>
      </c>
      <c r="E4641" s="12">
        <v>0</v>
      </c>
      <c r="F4641" s="12">
        <v>0</v>
      </c>
      <c r="G4641" s="12">
        <v>0</v>
      </c>
      <c r="H4641" s="12">
        <v>164</v>
      </c>
      <c r="I4641" s="13">
        <v>20</v>
      </c>
      <c r="J4641" s="13">
        <v>50</v>
      </c>
      <c r="K4641" s="13">
        <v>31</v>
      </c>
      <c r="L4641" s="13">
        <v>31</v>
      </c>
      <c r="M4641" s="13">
        <v>0</v>
      </c>
      <c r="N4641" s="14">
        <f>D4641*$D$12</f>
        <v>68.399999999999991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213.20000000000002</v>
      </c>
      <c r="S4641" s="14">
        <f>(N4641/100)*(I4641*$I$12)+(N4641/100)*(J4641*$J$12)</f>
        <v>71.819999999999993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198.27600000000001</v>
      </c>
      <c r="X4641" s="14">
        <f t="shared" si="1418"/>
        <v>140.21999999999997</v>
      </c>
      <c r="Y4641" s="14">
        <f t="shared" si="1419"/>
        <v>0</v>
      </c>
      <c r="Z4641" s="14">
        <f t="shared" si="1420"/>
        <v>0</v>
      </c>
      <c r="AA4641" s="14">
        <f t="shared" si="1421"/>
        <v>0</v>
      </c>
      <c r="AB4641" s="14">
        <f t="shared" si="1439"/>
        <v>411.476</v>
      </c>
      <c r="AC4641" s="15">
        <f t="shared" si="1438"/>
        <v>551.70000000000005</v>
      </c>
      <c r="AD4641" s="48">
        <f>(ROUND(AC4641-AC4632,1)/AC4632)</f>
        <v>0.29628759398496235</v>
      </c>
      <c r="AE4641" s="113"/>
      <c r="AF4641" s="60"/>
    </row>
    <row r="4642" spans="1:32">
      <c r="A4642" s="99" t="s">
        <v>847</v>
      </c>
      <c r="B4642" s="93"/>
      <c r="C4642" s="21" t="s">
        <v>327</v>
      </c>
      <c r="D4642" s="12">
        <v>114</v>
      </c>
      <c r="E4642" s="12">
        <v>0</v>
      </c>
      <c r="F4642" s="12">
        <v>0</v>
      </c>
      <c r="G4642" s="12">
        <v>50</v>
      </c>
      <c r="H4642" s="12">
        <v>0</v>
      </c>
      <c r="I4642" s="13">
        <v>20</v>
      </c>
      <c r="J4642" s="13">
        <v>50</v>
      </c>
      <c r="K4642" s="13">
        <v>0</v>
      </c>
      <c r="L4642" s="13">
        <v>0</v>
      </c>
      <c r="M4642" s="13">
        <v>55</v>
      </c>
      <c r="N4642" s="14">
        <f>D4642*$D$13</f>
        <v>148.20000000000002</v>
      </c>
      <c r="O4642" s="14">
        <f>E4642*$E$13</f>
        <v>0</v>
      </c>
      <c r="P4642" s="14">
        <f>F4642*$F$13</f>
        <v>0</v>
      </c>
      <c r="Q4642" s="14">
        <f>G4642*$G$13</f>
        <v>65</v>
      </c>
      <c r="R4642" s="14">
        <f>H4642*$H$13</f>
        <v>0</v>
      </c>
      <c r="S4642" s="14">
        <f>(N4642/100)*(I4642*$I$14)+(N4642/100)*(J4642*$J$14)+(N4642/100)*(M4642*$M$14)</f>
        <v>277.875</v>
      </c>
      <c r="T4642" s="14">
        <f>(O4642/100)*(K4642*$K$13)+(O4642/100)*(M4642*$M$13)</f>
        <v>0</v>
      </c>
      <c r="U4642" s="14">
        <f>(P4642/100)*(K4642*$K$13)+(P4642/100)*(L4642*$L$13)+(P4642/100)*(M4642*$M$13)</f>
        <v>0</v>
      </c>
      <c r="V4642" s="14">
        <f>(Q4642/100)*(L4642*$L$13)+(Q4642/100)*(M4642*$M$13)</f>
        <v>53.625</v>
      </c>
      <c r="W4642" s="14">
        <f>(R4642/100)*(K4642*$K$13)+(R4642/100)*(L4642*$L$13)+(R4642/100)*(M4642*$M$13)</f>
        <v>0</v>
      </c>
      <c r="X4642" s="14">
        <f t="shared" si="1418"/>
        <v>426.07500000000005</v>
      </c>
      <c r="Y4642" s="14">
        <f t="shared" si="1419"/>
        <v>0</v>
      </c>
      <c r="Z4642" s="14">
        <f t="shared" si="1420"/>
        <v>0</v>
      </c>
      <c r="AA4642" s="14">
        <f t="shared" si="1421"/>
        <v>118.625</v>
      </c>
      <c r="AB4642" s="14">
        <f t="shared" si="1439"/>
        <v>0</v>
      </c>
      <c r="AC4642" s="15">
        <f t="shared" si="1438"/>
        <v>544.70000000000005</v>
      </c>
      <c r="AD4642" s="48">
        <f>(ROUND(AC4642-AC4632,1)/AC4632)</f>
        <v>0.27984022556390975</v>
      </c>
      <c r="AE4642" s="113"/>
      <c r="AF4642" s="60"/>
    </row>
    <row r="4643" spans="1:32">
      <c r="A4643" s="99" t="s">
        <v>848</v>
      </c>
      <c r="B4643" s="93"/>
      <c r="C4643" s="21" t="s">
        <v>328</v>
      </c>
      <c r="D4643" s="12">
        <v>140</v>
      </c>
      <c r="E4643" s="12">
        <v>0</v>
      </c>
      <c r="F4643" s="12">
        <v>0</v>
      </c>
      <c r="G4643" s="12">
        <v>0</v>
      </c>
      <c r="H4643" s="12">
        <v>0</v>
      </c>
      <c r="I4643" s="13">
        <v>20</v>
      </c>
      <c r="J4643" s="13">
        <v>50</v>
      </c>
      <c r="K4643" s="13">
        <v>63</v>
      </c>
      <c r="L4643" s="13">
        <v>0</v>
      </c>
      <c r="M4643" s="13">
        <v>0</v>
      </c>
      <c r="N4643" s="14">
        <f>D4643*$D$14</f>
        <v>182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363.09000000000003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18"/>
        <v>545.09</v>
      </c>
      <c r="Y4643" s="14">
        <f t="shared" si="1419"/>
        <v>0</v>
      </c>
      <c r="Z4643" s="14">
        <f t="shared" si="1420"/>
        <v>0</v>
      </c>
      <c r="AA4643" s="14">
        <f t="shared" si="1421"/>
        <v>0</v>
      </c>
      <c r="AB4643" s="14">
        <f t="shared" si="1439"/>
        <v>0</v>
      </c>
      <c r="AC4643" s="15">
        <f t="shared" si="1438"/>
        <v>545.1</v>
      </c>
      <c r="AD4643" s="48">
        <f>(ROUND(AC4643-AC4632,1)/AC4632)</f>
        <v>0.28078007518796994</v>
      </c>
      <c r="AE4643" s="113"/>
      <c r="AF4643" s="60"/>
    </row>
    <row r="4644" spans="1:32">
      <c r="A4644" s="99"/>
      <c r="B4644" s="93"/>
      <c r="C4644" s="21" t="s">
        <v>329</v>
      </c>
      <c r="D4644" s="12">
        <v>140</v>
      </c>
      <c r="E4644" s="12">
        <v>0</v>
      </c>
      <c r="F4644" s="12">
        <v>0</v>
      </c>
      <c r="G4644" s="12">
        <v>0</v>
      </c>
      <c r="H4644" s="12">
        <v>0</v>
      </c>
      <c r="I4644" s="13">
        <v>20</v>
      </c>
      <c r="J4644" s="13">
        <v>50</v>
      </c>
      <c r="K4644" s="13">
        <v>0</v>
      </c>
      <c r="L4644" s="13">
        <v>63</v>
      </c>
      <c r="M4644" s="13">
        <v>0</v>
      </c>
      <c r="N4644" s="14">
        <f>D4644*$D$15</f>
        <v>182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363.09000000000003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18"/>
        <v>545.09</v>
      </c>
      <c r="Y4644" s="14">
        <f t="shared" si="1419"/>
        <v>0</v>
      </c>
      <c r="Z4644" s="14">
        <f t="shared" si="1420"/>
        <v>0</v>
      </c>
      <c r="AA4644" s="14">
        <f t="shared" si="1421"/>
        <v>0</v>
      </c>
      <c r="AB4644" s="14">
        <f t="shared" si="1439"/>
        <v>0</v>
      </c>
      <c r="AC4644" s="15">
        <f t="shared" si="1438"/>
        <v>545.1</v>
      </c>
      <c r="AD4644" s="48">
        <f>(ROUND(AC4644-AC4632,1)/AC4632)</f>
        <v>0.28078007518796994</v>
      </c>
      <c r="AE4644" s="113"/>
      <c r="AF4644" s="60"/>
    </row>
    <row r="4645" spans="1:32">
      <c r="A4645" s="99"/>
      <c r="B4645" s="93"/>
      <c r="C4645" s="21" t="s">
        <v>325</v>
      </c>
      <c r="D4645" s="12">
        <v>114</v>
      </c>
      <c r="E4645" s="12">
        <v>0</v>
      </c>
      <c r="F4645" s="12">
        <v>0</v>
      </c>
      <c r="G4645" s="12">
        <v>50</v>
      </c>
      <c r="H4645" s="12">
        <v>0</v>
      </c>
      <c r="I4645" s="13">
        <v>20</v>
      </c>
      <c r="J4645" s="13">
        <v>82</v>
      </c>
      <c r="K4645" s="13">
        <v>0</v>
      </c>
      <c r="L4645" s="13">
        <v>0</v>
      </c>
      <c r="M4645" s="13">
        <v>0</v>
      </c>
      <c r="N4645" s="14">
        <f>D4645*$D$16</f>
        <v>148.20000000000002</v>
      </c>
      <c r="O4645" s="14">
        <f>E4645*$E$16</f>
        <v>0</v>
      </c>
      <c r="P4645" s="14">
        <f>F4645*$F$16</f>
        <v>0</v>
      </c>
      <c r="Q4645" s="14">
        <f>G4645*$G$16</f>
        <v>65</v>
      </c>
      <c r="R4645" s="14">
        <f>H4645*$H$16</f>
        <v>0</v>
      </c>
      <c r="S4645" s="14">
        <f>(N4645/100)*(I4645*$I$16)+(N4645/100)*(J4645*$J$16)</f>
        <v>309.14519999999999</v>
      </c>
      <c r="T4645" s="14">
        <f>(O4645/100)*(K4645*$K$16)</f>
        <v>0</v>
      </c>
      <c r="U4645" s="14">
        <f>(P4645/100)*(K4645*$K$16)+(P4645/100)*(L4645*$L$16)</f>
        <v>0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18"/>
        <v>457.34519999999998</v>
      </c>
      <c r="Y4645" s="14">
        <f t="shared" si="1419"/>
        <v>0</v>
      </c>
      <c r="Z4645" s="14">
        <f t="shared" si="1420"/>
        <v>0</v>
      </c>
      <c r="AA4645" s="14">
        <f t="shared" si="1421"/>
        <v>65</v>
      </c>
      <c r="AB4645" s="14">
        <f t="shared" si="1439"/>
        <v>0</v>
      </c>
      <c r="AC4645" s="15">
        <f t="shared" si="1438"/>
        <v>522.29999999999995</v>
      </c>
      <c r="AD4645" s="48">
        <f>(ROUND(AC4645-AC4632,1)/AC4632)</f>
        <v>0.22720864661654136</v>
      </c>
      <c r="AE4645" s="111"/>
      <c r="AF4645" s="63"/>
    </row>
    <row r="4646" spans="1:32">
      <c r="A4646" s="99"/>
      <c r="B4646" s="93"/>
      <c r="C4646" s="21" t="s">
        <v>326</v>
      </c>
      <c r="D4646" s="12">
        <v>114</v>
      </c>
      <c r="E4646" s="12">
        <v>0</v>
      </c>
      <c r="F4646" s="12">
        <v>0</v>
      </c>
      <c r="G4646" s="12">
        <v>50</v>
      </c>
      <c r="H4646" s="12">
        <v>0</v>
      </c>
      <c r="I4646" s="13">
        <v>56</v>
      </c>
      <c r="J4646" s="13">
        <v>50</v>
      </c>
      <c r="K4646" s="13">
        <v>0</v>
      </c>
      <c r="L4646" s="13">
        <v>0</v>
      </c>
      <c r="M4646" s="13">
        <v>0</v>
      </c>
      <c r="N4646" s="14">
        <f>D4646*$D$17</f>
        <v>148.20000000000002</v>
      </c>
      <c r="O4646" s="14">
        <f>E4646*$E$17</f>
        <v>0</v>
      </c>
      <c r="P4646" s="14">
        <f>F4646*$F$17</f>
        <v>0</v>
      </c>
      <c r="Q4646" s="14">
        <f>G4646*$G$17</f>
        <v>65</v>
      </c>
      <c r="R4646" s="14">
        <f>H4646*$H$17</f>
        <v>0</v>
      </c>
      <c r="S4646" s="14">
        <f>(N4646/100)*(I4646*$I$17)+(N4646/100)*(J4646*$J$17)</f>
        <v>264.98160000000001</v>
      </c>
      <c r="T4646" s="14">
        <f>(O4646/100)*(K4646*$K$17)</f>
        <v>0</v>
      </c>
      <c r="U4646" s="14">
        <f>(P4646/100)*(K4646*$K$17)+(P4646/100)*(L4646*$L$17)</f>
        <v>0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18"/>
        <v>413.1816</v>
      </c>
      <c r="Y4646" s="14">
        <f t="shared" si="1419"/>
        <v>0</v>
      </c>
      <c r="Z4646" s="14">
        <f t="shared" si="1420"/>
        <v>0</v>
      </c>
      <c r="AA4646" s="14">
        <f t="shared" si="1421"/>
        <v>65</v>
      </c>
      <c r="AB4646" s="14">
        <f t="shared" si="1439"/>
        <v>0</v>
      </c>
      <c r="AC4646" s="15">
        <f t="shared" si="1438"/>
        <v>478.2</v>
      </c>
      <c r="AD4646" s="48">
        <f>(ROUND(AC4646-AC4632,1)/AC4632)</f>
        <v>0.12359022556390978</v>
      </c>
      <c r="AE4646" s="113"/>
      <c r="AF4646" s="60"/>
    </row>
    <row r="4647" spans="1:32">
      <c r="A4647" s="106" t="s">
        <v>0</v>
      </c>
      <c r="B4647" s="90" t="s">
        <v>207</v>
      </c>
      <c r="C4647" s="50" t="s">
        <v>241</v>
      </c>
      <c r="D4647" s="11">
        <v>106</v>
      </c>
      <c r="E4647" s="11">
        <v>0</v>
      </c>
      <c r="F4647" s="11">
        <v>0</v>
      </c>
      <c r="G4647" s="11">
        <v>0</v>
      </c>
      <c r="H4647" s="11">
        <v>50</v>
      </c>
      <c r="I4647" s="51">
        <v>30</v>
      </c>
      <c r="J4647" s="51">
        <v>30</v>
      </c>
      <c r="K4647" s="51">
        <v>20</v>
      </c>
      <c r="L4647" s="51">
        <v>20</v>
      </c>
      <c r="M4647" s="51">
        <v>0</v>
      </c>
      <c r="N4647" s="52">
        <f>D4647*$D$3</f>
        <v>159</v>
      </c>
      <c r="O4647" s="52">
        <f>E4647*$E$3</f>
        <v>0</v>
      </c>
      <c r="P4647" s="52">
        <f>F4647*$F$3</f>
        <v>0</v>
      </c>
      <c r="Q4647" s="52">
        <f>G4647*$G$3</f>
        <v>0</v>
      </c>
      <c r="R4647" s="52">
        <f>H4647*$H$3</f>
        <v>75</v>
      </c>
      <c r="S4647" s="52">
        <f>(N4647/100)*(I4647*$I$3)+(N4647/100)*(J4647*$J$3)</f>
        <v>143.1</v>
      </c>
      <c r="T4647" s="52">
        <f>(O4647/100)*(K4647*$K$3)</f>
        <v>0</v>
      </c>
      <c r="U4647" s="52">
        <f>(P4647/100)*(K4647*$K$3)+(P4647/100)*(L4647*$L$3)</f>
        <v>0</v>
      </c>
      <c r="V4647" s="52">
        <f>(Q4647/100)*(L4647*$L$3)</f>
        <v>0</v>
      </c>
      <c r="W4647" s="52">
        <f>(R4647/100)*(K4647*$K$3)+(R4647/100)*(L4647*$L$3)</f>
        <v>45</v>
      </c>
      <c r="X4647" s="52">
        <f t="shared" si="1418"/>
        <v>302.10000000000002</v>
      </c>
      <c r="Y4647" s="52">
        <f t="shared" si="1419"/>
        <v>0</v>
      </c>
      <c r="Z4647" s="52">
        <f t="shared" si="1420"/>
        <v>0</v>
      </c>
      <c r="AA4647" s="52">
        <f t="shared" si="1421"/>
        <v>0</v>
      </c>
      <c r="AB4647" s="52">
        <f>R4647+W4647</f>
        <v>120</v>
      </c>
      <c r="AC4647" s="53">
        <f>ROUND(X4647+Y4647+Z4647+AA4647+AB4647,1)</f>
        <v>422.1</v>
      </c>
      <c r="AD4647" s="58"/>
      <c r="AE4647" s="113"/>
      <c r="AF4647" s="60"/>
    </row>
    <row r="4648" spans="1:32">
      <c r="A4648" s="99" t="s">
        <v>814</v>
      </c>
      <c r="B4648" s="91">
        <v>10</v>
      </c>
      <c r="C4648" s="21" t="s">
        <v>324</v>
      </c>
      <c r="D4648" s="12">
        <v>106</v>
      </c>
      <c r="E4648" s="12">
        <v>0</v>
      </c>
      <c r="F4648" s="12">
        <v>0</v>
      </c>
      <c r="G4648" s="12">
        <v>0</v>
      </c>
      <c r="H4648" s="12">
        <v>50</v>
      </c>
      <c r="I4648" s="13">
        <v>56</v>
      </c>
      <c r="J4648" s="13">
        <v>56</v>
      </c>
      <c r="K4648" s="13">
        <v>20</v>
      </c>
      <c r="L4648" s="13">
        <v>20</v>
      </c>
      <c r="M4648" s="13">
        <v>0</v>
      </c>
      <c r="N4648" s="14">
        <f>D4648*$D$4</f>
        <v>137.80000000000001</v>
      </c>
      <c r="O4648" s="14">
        <f>E4648*$E$4</f>
        <v>0</v>
      </c>
      <c r="P4648" s="14">
        <f>F4648*$F$4</f>
        <v>0</v>
      </c>
      <c r="Q4648" s="14">
        <f>G4648*$G$4</f>
        <v>0</v>
      </c>
      <c r="R4648" s="14">
        <f>H4648*$H$4</f>
        <v>65</v>
      </c>
      <c r="S4648" s="14">
        <f>(N4648/100)*(I4648*$I$4)+(N4648/100)*(J4648*$J$4)</f>
        <v>277.8048</v>
      </c>
      <c r="T4648" s="14">
        <f>(O4648/100)*(K4648*$K$4)</f>
        <v>0</v>
      </c>
      <c r="U4648" s="14">
        <f>(P4648/100)*(K4648*$K$4)+(P4648/100)*(L4648*$L$4)</f>
        <v>0</v>
      </c>
      <c r="V4648" s="14">
        <f>(Q4648/100)*(L4648*$L$4)</f>
        <v>0</v>
      </c>
      <c r="W4648" s="14">
        <f>(R4648/100)*(K4648*$K$4)+(R4648/100)*(L4648*$L$4)</f>
        <v>39</v>
      </c>
      <c r="X4648" s="14">
        <f t="shared" ref="X4648:X4661" si="1440">N4648+S4648</f>
        <v>415.60480000000001</v>
      </c>
      <c r="Y4648" s="14">
        <f t="shared" ref="Y4648:Y4661" si="1441">O4648+T4648</f>
        <v>0</v>
      </c>
      <c r="Z4648" s="14">
        <f t="shared" ref="Z4648:Z4661" si="1442">P4648+U4648</f>
        <v>0</v>
      </c>
      <c r="AA4648" s="14">
        <f t="shared" ref="AA4648:AA4661" si="1443">Q4648+V4648</f>
        <v>0</v>
      </c>
      <c r="AB4648" s="14">
        <f>R4648+W4648</f>
        <v>104</v>
      </c>
      <c r="AC4648" s="15">
        <f>ROUND(X4648+Y4648+Z4648+AA4648+AB4648,1)</f>
        <v>519.6</v>
      </c>
      <c r="AD4648" s="48">
        <f>(ROUND(AC4648-AC4647,1)/AC4647)</f>
        <v>0.23098791755508172</v>
      </c>
      <c r="AE4648" s="113"/>
      <c r="AF4648" s="60"/>
    </row>
    <row r="4649" spans="1:32">
      <c r="A4649" s="99" t="s">
        <v>815</v>
      </c>
      <c r="B4649" s="91">
        <v>10</v>
      </c>
      <c r="C4649" s="21" t="s">
        <v>849</v>
      </c>
      <c r="D4649" s="12">
        <v>106</v>
      </c>
      <c r="E4649" s="12">
        <v>0</v>
      </c>
      <c r="F4649" s="12">
        <v>0</v>
      </c>
      <c r="G4649" s="12">
        <v>0</v>
      </c>
      <c r="H4649" s="12">
        <v>50</v>
      </c>
      <c r="I4649" s="13">
        <v>30</v>
      </c>
      <c r="J4649" s="13">
        <v>30</v>
      </c>
      <c r="K4649" s="13">
        <v>20</v>
      </c>
      <c r="L4649" s="13">
        <v>20</v>
      </c>
      <c r="M4649" s="13">
        <v>0</v>
      </c>
      <c r="N4649" s="14">
        <f>D4649*$D$5</f>
        <v>148.39999999999998</v>
      </c>
      <c r="O4649" s="14">
        <f>E4649*$E$5</f>
        <v>0</v>
      </c>
      <c r="P4649" s="14">
        <f>F4649*$F$5</f>
        <v>0</v>
      </c>
      <c r="Q4649" s="14">
        <f>G4649*$G$5</f>
        <v>0</v>
      </c>
      <c r="R4649" s="14">
        <f>H4649*$H$5</f>
        <v>70</v>
      </c>
      <c r="S4649" s="14">
        <f>(N4649/100)*(I4649*$I$5)+(N4649/100)*(J4649*$J$5)</f>
        <v>133.55999999999997</v>
      </c>
      <c r="T4649" s="14">
        <f>(O4649/100)*(K4649*$K$5)</f>
        <v>0</v>
      </c>
      <c r="U4649" s="14">
        <f>(P4649/100)*(K4649*$K$5)+(P4649/100)*(L4649*$L$5)</f>
        <v>0</v>
      </c>
      <c r="V4649" s="14">
        <f>(Q4649/100)*(L4649*$L$5)</f>
        <v>0</v>
      </c>
      <c r="W4649" s="14">
        <f>(R4649/100)*(K4649*$K$5)+(R4649/100)*(L4649*$L$5)</f>
        <v>42</v>
      </c>
      <c r="X4649" s="14">
        <f t="shared" si="1440"/>
        <v>281.95999999999992</v>
      </c>
      <c r="Y4649" s="14">
        <f t="shared" si="1441"/>
        <v>0</v>
      </c>
      <c r="Z4649" s="14">
        <f t="shared" si="1442"/>
        <v>0</v>
      </c>
      <c r="AA4649" s="14">
        <f t="shared" si="1443"/>
        <v>0</v>
      </c>
      <c r="AB4649" s="14">
        <f>R4649+W4649</f>
        <v>112</v>
      </c>
      <c r="AC4649" s="15">
        <f t="shared" ref="AC4649:AC4661" si="1444">ROUND(X4649+Y4649+Z4649+AA4649+AB4649,1)</f>
        <v>394</v>
      </c>
      <c r="AD4649" s="48">
        <f>(ROUND(AC4649-AC4647,1)/AC4647)</f>
        <v>-6.6571902392797921E-2</v>
      </c>
      <c r="AE4649" s="113"/>
      <c r="AF4649" s="60"/>
    </row>
    <row r="4650" spans="1:32">
      <c r="A4650" s="99" t="s">
        <v>816</v>
      </c>
      <c r="B4650" s="91">
        <v>0</v>
      </c>
      <c r="C4650" s="21" t="s">
        <v>337</v>
      </c>
      <c r="D4650" s="12">
        <v>106</v>
      </c>
      <c r="E4650" s="12">
        <v>0</v>
      </c>
      <c r="F4650" s="12">
        <v>0</v>
      </c>
      <c r="G4650" s="12">
        <v>0</v>
      </c>
      <c r="H4650" s="12">
        <v>50</v>
      </c>
      <c r="I4650" s="13">
        <v>30</v>
      </c>
      <c r="J4650" s="13">
        <v>30</v>
      </c>
      <c r="K4650" s="13">
        <v>20</v>
      </c>
      <c r="L4650" s="13">
        <v>20</v>
      </c>
      <c r="M4650" s="13">
        <v>0</v>
      </c>
      <c r="N4650" s="14">
        <f>D4650*$D$6</f>
        <v>148.39999999999998</v>
      </c>
      <c r="O4650" s="14">
        <f>E4650*$E$6</f>
        <v>0</v>
      </c>
      <c r="P4650" s="14">
        <f>F4650*$F$6</f>
        <v>0</v>
      </c>
      <c r="Q4650" s="14">
        <f>G4650*$G$6</f>
        <v>0</v>
      </c>
      <c r="R4650" s="14">
        <f>H4650*$H$6</f>
        <v>70</v>
      </c>
      <c r="S4650" s="14">
        <f>(N4650/100)*(I4650*$I$6)+(N4650/100)*(J4650*$J$6)</f>
        <v>133.55999999999997</v>
      </c>
      <c r="T4650" s="14">
        <f>(O4650/100)*(K4650*$K$6)</f>
        <v>0</v>
      </c>
      <c r="U4650" s="14">
        <f>(P4650/100)*(K4650*$K$6)+(P4650/100)*(L4650*$L$6)</f>
        <v>0</v>
      </c>
      <c r="V4650" s="14">
        <f>(Q4650/100)*(L4650*$L$6)</f>
        <v>0</v>
      </c>
      <c r="W4650" s="14">
        <f>(R4650/100)*(K4650*$K$6)+(R4650/100)*(L4650*$L$6)</f>
        <v>42</v>
      </c>
      <c r="X4650" s="14">
        <f t="shared" si="1440"/>
        <v>281.95999999999992</v>
      </c>
      <c r="Y4650" s="14">
        <f t="shared" si="1441"/>
        <v>0</v>
      </c>
      <c r="Z4650" s="14">
        <f t="shared" si="1442"/>
        <v>0</v>
      </c>
      <c r="AA4650" s="14">
        <f t="shared" si="1443"/>
        <v>0</v>
      </c>
      <c r="AB4650" s="14">
        <f t="shared" ref="AB4650:AB4661" si="1445">R4650+W4650</f>
        <v>112</v>
      </c>
      <c r="AC4650" s="15">
        <f t="shared" si="1444"/>
        <v>394</v>
      </c>
      <c r="AD4650" s="48">
        <f>(ROUND(AC4650-AC4647,1)/AC4647)</f>
        <v>-6.6571902392797921E-2</v>
      </c>
      <c r="AE4650" s="113"/>
      <c r="AF4650" s="60"/>
    </row>
    <row r="4651" spans="1:32">
      <c r="A4651" s="99" t="s">
        <v>817</v>
      </c>
      <c r="B4651" s="91">
        <v>20</v>
      </c>
      <c r="C4651" s="21" t="s">
        <v>338</v>
      </c>
      <c r="D4651" s="12">
        <v>106</v>
      </c>
      <c r="E4651" s="12">
        <v>0</v>
      </c>
      <c r="F4651" s="12">
        <v>0</v>
      </c>
      <c r="G4651" s="12">
        <v>0</v>
      </c>
      <c r="H4651" s="12">
        <v>50</v>
      </c>
      <c r="I4651" s="13">
        <v>30</v>
      </c>
      <c r="J4651" s="13">
        <v>30</v>
      </c>
      <c r="K4651" s="13">
        <v>20</v>
      </c>
      <c r="L4651" s="13">
        <v>20</v>
      </c>
      <c r="M4651" s="13">
        <v>0</v>
      </c>
      <c r="N4651" s="14">
        <f>D4651*$D$7</f>
        <v>148.39999999999998</v>
      </c>
      <c r="O4651" s="14">
        <f>E4651*$E$7</f>
        <v>0</v>
      </c>
      <c r="P4651" s="14">
        <f>F4651*$F$7</f>
        <v>0</v>
      </c>
      <c r="Q4651" s="14">
        <f>G4651*$G$7</f>
        <v>0</v>
      </c>
      <c r="R4651" s="14">
        <f>H4651*$H$7</f>
        <v>70</v>
      </c>
      <c r="S4651" s="14">
        <f>(N4651/100)*(I4651*$I$7)+(N4651/100)*(J4651*$J$7)</f>
        <v>133.55999999999997</v>
      </c>
      <c r="T4651" s="14">
        <f>(O4651/100)*(K4651*$K$7)</f>
        <v>0</v>
      </c>
      <c r="U4651" s="14">
        <f>(P4651/100)*(K4651*$K$7)+(P4651/100)*(L4651*$L$7)</f>
        <v>0</v>
      </c>
      <c r="V4651" s="14">
        <f>(Q4651/100)*(L4651*$L$7)</f>
        <v>0</v>
      </c>
      <c r="W4651" s="14">
        <f>(R4651/100)*(K4651*$K$7)+(R4651/100)*(L4651*$L$7)</f>
        <v>42</v>
      </c>
      <c r="X4651" s="14">
        <f t="shared" si="1440"/>
        <v>281.95999999999992</v>
      </c>
      <c r="Y4651" s="14">
        <f t="shared" si="1441"/>
        <v>0</v>
      </c>
      <c r="Z4651" s="14">
        <f t="shared" si="1442"/>
        <v>0</v>
      </c>
      <c r="AA4651" s="14">
        <f t="shared" si="1443"/>
        <v>0</v>
      </c>
      <c r="AB4651" s="14">
        <f t="shared" si="1445"/>
        <v>112</v>
      </c>
      <c r="AC4651" s="15">
        <f t="shared" si="1444"/>
        <v>394</v>
      </c>
      <c r="AD4651" s="48">
        <f>(ROUND(AC4651-AC4647,1)/AC4647)</f>
        <v>-6.6571902392797921E-2</v>
      </c>
      <c r="AE4651" s="113"/>
      <c r="AF4651" s="60"/>
    </row>
    <row r="4652" spans="1:32">
      <c r="A4652" s="99" t="s">
        <v>666</v>
      </c>
      <c r="B4652" s="91"/>
      <c r="C4652" s="21" t="s">
        <v>339</v>
      </c>
      <c r="D4652" s="12">
        <v>106</v>
      </c>
      <c r="E4652" s="12">
        <v>0</v>
      </c>
      <c r="F4652" s="12">
        <v>0</v>
      </c>
      <c r="G4652" s="12">
        <v>0</v>
      </c>
      <c r="H4652" s="12">
        <v>50</v>
      </c>
      <c r="I4652" s="13">
        <v>30</v>
      </c>
      <c r="J4652" s="13">
        <v>30</v>
      </c>
      <c r="K4652" s="13">
        <v>20</v>
      </c>
      <c r="L4652" s="13">
        <v>20</v>
      </c>
      <c r="M4652" s="13">
        <v>0</v>
      </c>
      <c r="N4652" s="14">
        <f>D4652*$D$8</f>
        <v>148.39999999999998</v>
      </c>
      <c r="O4652" s="14">
        <f>E4652*$E$8</f>
        <v>0</v>
      </c>
      <c r="P4652" s="14">
        <f>F4652*$F$8</f>
        <v>0</v>
      </c>
      <c r="Q4652" s="14">
        <f>G4652*$G$8</f>
        <v>0</v>
      </c>
      <c r="R4652" s="14">
        <f>H4652*$H$8</f>
        <v>70</v>
      </c>
      <c r="S4652" s="14">
        <f>(N4652/100)*(I4652*$I$8)+(N4652/100)*(J4652*$J$8)</f>
        <v>133.55999999999997</v>
      </c>
      <c r="T4652" s="14">
        <f>(O4652/100)*(K4652*$K$8)</f>
        <v>0</v>
      </c>
      <c r="U4652" s="14">
        <f>(P4652/100)*(K4652*$K$8)+(P4652/100)*(L4652*$L$8)</f>
        <v>0</v>
      </c>
      <c r="V4652" s="14">
        <f>(Q4652/100)*(L4652*$L$8)</f>
        <v>0</v>
      </c>
      <c r="W4652" s="14">
        <f>(R4652/100)*(K4652*$K$8)+(R4652/100)*(L4652*$L$8)</f>
        <v>42</v>
      </c>
      <c r="X4652" s="14">
        <f t="shared" si="1440"/>
        <v>281.95999999999992</v>
      </c>
      <c r="Y4652" s="14">
        <f t="shared" si="1441"/>
        <v>0</v>
      </c>
      <c r="Z4652" s="14">
        <f t="shared" si="1442"/>
        <v>0</v>
      </c>
      <c r="AA4652" s="14">
        <f t="shared" si="1443"/>
        <v>0</v>
      </c>
      <c r="AB4652" s="14">
        <f t="shared" si="1445"/>
        <v>112</v>
      </c>
      <c r="AC4652" s="15">
        <f t="shared" si="1444"/>
        <v>394</v>
      </c>
      <c r="AD4652" s="48">
        <f>(ROUND(AC4652-AC4647,1)/AC4647)</f>
        <v>-6.6571902392797921E-2</v>
      </c>
      <c r="AE4652" s="113"/>
      <c r="AF4652" s="60"/>
    </row>
    <row r="4653" spans="1:32">
      <c r="A4653" s="99" t="s">
        <v>605</v>
      </c>
      <c r="B4653" s="91"/>
      <c r="C4653" s="21" t="s">
        <v>1</v>
      </c>
      <c r="D4653" s="12">
        <v>53</v>
      </c>
      <c r="E4653" s="12">
        <v>156</v>
      </c>
      <c r="F4653" s="12">
        <v>0</v>
      </c>
      <c r="G4653" s="12">
        <v>0</v>
      </c>
      <c r="H4653" s="12">
        <v>0</v>
      </c>
      <c r="I4653" s="13">
        <v>30</v>
      </c>
      <c r="J4653" s="13">
        <v>30</v>
      </c>
      <c r="K4653" s="13">
        <v>73</v>
      </c>
      <c r="L4653" s="13">
        <v>0</v>
      </c>
      <c r="M4653" s="13">
        <v>0</v>
      </c>
      <c r="N4653" s="14">
        <f>D4653*$D$9</f>
        <v>63.599999999999994</v>
      </c>
      <c r="O4653" s="14">
        <f>E4653*$E$9</f>
        <v>202.8</v>
      </c>
      <c r="P4653" s="14">
        <f>F4653*$F$9</f>
        <v>0</v>
      </c>
      <c r="Q4653" s="14">
        <f>G4653*$G$9</f>
        <v>0</v>
      </c>
      <c r="R4653" s="14">
        <f>H4653*$H$9</f>
        <v>0</v>
      </c>
      <c r="S4653" s="14">
        <f>(N4653/100)*(I4653*$I$9)+(N4653/100)*(J4653*$J$9)</f>
        <v>57.239999999999988</v>
      </c>
      <c r="T4653" s="14">
        <f>(O4653/100)*(K4653*$K$9)</f>
        <v>222.066</v>
      </c>
      <c r="U4653" s="14">
        <f>(P4653/100)*(K4653*$K$9)+(P4653/100)*(L4653*$L$9)</f>
        <v>0</v>
      </c>
      <c r="V4653" s="14">
        <f>(Q4653/100)*(L4653*$L$9)</f>
        <v>0</v>
      </c>
      <c r="W4653" s="14">
        <f>(R4653/100)*(K4653*$K$9)+(R4653/100)*(L4653*$L$9)</f>
        <v>0</v>
      </c>
      <c r="X4653" s="14">
        <f t="shared" si="1440"/>
        <v>120.83999999999997</v>
      </c>
      <c r="Y4653" s="14">
        <f t="shared" si="1441"/>
        <v>424.86599999999999</v>
      </c>
      <c r="Z4653" s="14">
        <f t="shared" si="1442"/>
        <v>0</v>
      </c>
      <c r="AA4653" s="14">
        <f t="shared" si="1443"/>
        <v>0</v>
      </c>
      <c r="AB4653" s="14">
        <f t="shared" si="1445"/>
        <v>0</v>
      </c>
      <c r="AC4653" s="15">
        <f t="shared" si="1444"/>
        <v>545.70000000000005</v>
      </c>
      <c r="AD4653" s="48">
        <f>(ROUND(AC4653-AC4647,1)/AC4647)</f>
        <v>0.29282160625444204</v>
      </c>
      <c r="AE4653" s="113"/>
      <c r="AF4653" s="60"/>
    </row>
    <row r="4654" spans="1:32">
      <c r="A4654" s="99" t="s">
        <v>844</v>
      </c>
      <c r="B4654" s="91"/>
      <c r="C4654" s="21" t="s">
        <v>2</v>
      </c>
      <c r="D4654" s="12">
        <v>53</v>
      </c>
      <c r="E4654" s="12">
        <v>0</v>
      </c>
      <c r="F4654" s="12">
        <v>156</v>
      </c>
      <c r="G4654" s="12">
        <v>0</v>
      </c>
      <c r="H4654" s="12">
        <v>0</v>
      </c>
      <c r="I4654" s="13">
        <v>30</v>
      </c>
      <c r="J4654" s="13">
        <v>30</v>
      </c>
      <c r="K4654" s="13">
        <v>36.5</v>
      </c>
      <c r="L4654" s="13">
        <v>36.5</v>
      </c>
      <c r="M4654" s="13">
        <v>0</v>
      </c>
      <c r="N4654" s="14">
        <f>D4654*$D$10</f>
        <v>63.599999999999994</v>
      </c>
      <c r="O4654" s="14">
        <f>E4654*$E$10</f>
        <v>0</v>
      </c>
      <c r="P4654" s="14">
        <f>F4654*$F$10</f>
        <v>202.8</v>
      </c>
      <c r="Q4654" s="14">
        <f>G4654*$G$10</f>
        <v>0</v>
      </c>
      <c r="R4654" s="14">
        <f>H4654*$H$10</f>
        <v>0</v>
      </c>
      <c r="S4654" s="14">
        <f>(N4654/100)*(I4654*$I$10)+(N4654/100)*(J4654*$J$10)</f>
        <v>57.239999999999988</v>
      </c>
      <c r="T4654" s="14">
        <f>(O4654/100)*(K4654*$J$10)</f>
        <v>0</v>
      </c>
      <c r="U4654" s="14">
        <f>(P4654/100)*(K4654*$K$10)+(P4654/100)*(L4654*$L$10)</f>
        <v>222.066</v>
      </c>
      <c r="V4654" s="14">
        <f>(Q4654/100)*(L4654*$L$10)</f>
        <v>0</v>
      </c>
      <c r="W4654" s="14">
        <f>(R4654/100)*(K4654*$K$10)+(R4654/100)*(L4654*$L$10)</f>
        <v>0</v>
      </c>
      <c r="X4654" s="14">
        <f t="shared" si="1440"/>
        <v>120.83999999999997</v>
      </c>
      <c r="Y4654" s="14">
        <f t="shared" si="1441"/>
        <v>0</v>
      </c>
      <c r="Z4654" s="14">
        <f t="shared" si="1442"/>
        <v>424.86599999999999</v>
      </c>
      <c r="AA4654" s="14">
        <f t="shared" si="1443"/>
        <v>0</v>
      </c>
      <c r="AB4654" s="14">
        <f t="shared" si="1445"/>
        <v>0</v>
      </c>
      <c r="AC4654" s="15">
        <f t="shared" si="1444"/>
        <v>545.70000000000005</v>
      </c>
      <c r="AD4654" s="48">
        <f>(ROUND(AC4654-AC4647,1)/AC4647)</f>
        <v>0.29282160625444204</v>
      </c>
      <c r="AE4654" s="113"/>
      <c r="AF4654" s="60"/>
    </row>
    <row r="4655" spans="1:32">
      <c r="A4655" s="99" t="s">
        <v>845</v>
      </c>
      <c r="B4655" s="91"/>
      <c r="C4655" s="21" t="s">
        <v>3</v>
      </c>
      <c r="D4655" s="12">
        <v>53</v>
      </c>
      <c r="E4655" s="12">
        <v>0</v>
      </c>
      <c r="F4655" s="12">
        <v>0</v>
      </c>
      <c r="G4655" s="12">
        <v>156</v>
      </c>
      <c r="H4655" s="12">
        <v>0</v>
      </c>
      <c r="I4655" s="13">
        <v>30</v>
      </c>
      <c r="J4655" s="13">
        <v>30</v>
      </c>
      <c r="K4655" s="13">
        <v>0</v>
      </c>
      <c r="L4655" s="13">
        <v>73</v>
      </c>
      <c r="M4655" s="13">
        <v>0</v>
      </c>
      <c r="N4655" s="14">
        <f>D4655*$D$11</f>
        <v>63.599999999999994</v>
      </c>
      <c r="O4655" s="14">
        <f>E4655*$E$11</f>
        <v>0</v>
      </c>
      <c r="P4655" s="14">
        <f>F4655*$F$11</f>
        <v>0</v>
      </c>
      <c r="Q4655" s="14">
        <f>G4655*$G$11</f>
        <v>202.8</v>
      </c>
      <c r="R4655" s="14">
        <f>H4655*$H$11</f>
        <v>0</v>
      </c>
      <c r="S4655" s="14">
        <f>(N4655/100)*(I4655*$I$11)+(N4655/100)*(J4655*$J$11)</f>
        <v>57.239999999999988</v>
      </c>
      <c r="T4655" s="14">
        <f>(O4655/100)*(K4655*$K$11)</f>
        <v>0</v>
      </c>
      <c r="U4655" s="14">
        <f>(P4655/100)*(K4655*$K$11)+(P4655/100)*(L4655*$L$11)</f>
        <v>0</v>
      </c>
      <c r="V4655" s="14">
        <f>(Q4655/100)*(L4655*$L$11)</f>
        <v>222.066</v>
      </c>
      <c r="W4655" s="14">
        <f>(R4655/100)*(K4655*$K$11)+(R4655/100)*(L4655*$L$11)</f>
        <v>0</v>
      </c>
      <c r="X4655" s="14">
        <f t="shared" si="1440"/>
        <v>120.83999999999997</v>
      </c>
      <c r="Y4655" s="14">
        <f t="shared" si="1441"/>
        <v>0</v>
      </c>
      <c r="Z4655" s="14">
        <f t="shared" si="1442"/>
        <v>0</v>
      </c>
      <c r="AA4655" s="14">
        <f t="shared" si="1443"/>
        <v>424.86599999999999</v>
      </c>
      <c r="AB4655" s="14">
        <f t="shared" si="1445"/>
        <v>0</v>
      </c>
      <c r="AC4655" s="15">
        <f t="shared" si="1444"/>
        <v>545.70000000000005</v>
      </c>
      <c r="AD4655" s="48">
        <f>(ROUND(AC4655-AC4647,1)/AC4647)</f>
        <v>0.29282160625444204</v>
      </c>
      <c r="AE4655" s="113"/>
      <c r="AF4655" s="60"/>
    </row>
    <row r="4656" spans="1:32">
      <c r="A4656" s="99" t="s">
        <v>846</v>
      </c>
      <c r="B4656" s="91"/>
      <c r="C4656" s="21" t="s">
        <v>4</v>
      </c>
      <c r="D4656" s="12">
        <v>53</v>
      </c>
      <c r="E4656" s="12">
        <v>0</v>
      </c>
      <c r="F4656" s="12">
        <v>0</v>
      </c>
      <c r="G4656" s="12">
        <v>0</v>
      </c>
      <c r="H4656" s="12">
        <v>156</v>
      </c>
      <c r="I4656" s="13">
        <v>30</v>
      </c>
      <c r="J4656" s="13">
        <v>30</v>
      </c>
      <c r="K4656" s="13">
        <v>36.5</v>
      </c>
      <c r="L4656" s="13">
        <v>36.5</v>
      </c>
      <c r="M4656" s="13">
        <v>0</v>
      </c>
      <c r="N4656" s="14">
        <f>D4656*$D$12</f>
        <v>63.599999999999994</v>
      </c>
      <c r="O4656" s="14">
        <f>E4656*$E$12</f>
        <v>0</v>
      </c>
      <c r="P4656" s="14">
        <f>F4656*$F$12</f>
        <v>0</v>
      </c>
      <c r="Q4656" s="14">
        <f>G4656*$G$12</f>
        <v>0</v>
      </c>
      <c r="R4656" s="14">
        <f>H4656*$H$12</f>
        <v>202.8</v>
      </c>
      <c r="S4656" s="14">
        <f>(N4656/100)*(I4656*$I$12)+(N4656/100)*(J4656*$J$12)</f>
        <v>57.239999999999988</v>
      </c>
      <c r="T4656" s="14">
        <f>(O4656/100)*(K4656*$K$12)</f>
        <v>0</v>
      </c>
      <c r="U4656" s="14">
        <f>(P4656/100)*(K4656*$K$12)+(P4656/100)*(L4656*$L$12)</f>
        <v>0</v>
      </c>
      <c r="V4656" s="14">
        <f>(Q4656/100)*(L4656*$L$12)</f>
        <v>0</v>
      </c>
      <c r="W4656" s="14">
        <f>(R4656/100)*(K4656*$K$12)+(R4656/100)*(L4656*$L$12)</f>
        <v>222.066</v>
      </c>
      <c r="X4656" s="14">
        <f t="shared" si="1440"/>
        <v>120.83999999999997</v>
      </c>
      <c r="Y4656" s="14">
        <f t="shared" si="1441"/>
        <v>0</v>
      </c>
      <c r="Z4656" s="14">
        <f t="shared" si="1442"/>
        <v>0</v>
      </c>
      <c r="AA4656" s="14">
        <f t="shared" si="1443"/>
        <v>0</v>
      </c>
      <c r="AB4656" s="14">
        <f t="shared" si="1445"/>
        <v>424.86599999999999</v>
      </c>
      <c r="AC4656" s="15">
        <f t="shared" si="1444"/>
        <v>545.70000000000005</v>
      </c>
      <c r="AD4656" s="48">
        <f>(ROUND(AC4656-AC4647,1)/AC4647)</f>
        <v>0.29282160625444204</v>
      </c>
      <c r="AE4656" s="113"/>
      <c r="AF4656" s="60"/>
    </row>
    <row r="4657" spans="1:32">
      <c r="A4657" s="99" t="s">
        <v>847</v>
      </c>
      <c r="B4657" s="91"/>
      <c r="C4657" s="21" t="s">
        <v>327</v>
      </c>
      <c r="D4657" s="12">
        <v>106</v>
      </c>
      <c r="E4657" s="12">
        <v>0</v>
      </c>
      <c r="F4657" s="12">
        <v>0</v>
      </c>
      <c r="G4657" s="12">
        <v>0</v>
      </c>
      <c r="H4657" s="12">
        <v>50</v>
      </c>
      <c r="I4657" s="13">
        <v>30</v>
      </c>
      <c r="J4657" s="13">
        <v>30</v>
      </c>
      <c r="K4657" s="13">
        <v>20</v>
      </c>
      <c r="L4657" s="13">
        <v>20</v>
      </c>
      <c r="M4657" s="13">
        <v>57</v>
      </c>
      <c r="N4657" s="14">
        <f>D4657*$D$13</f>
        <v>137.80000000000001</v>
      </c>
      <c r="O4657" s="14">
        <f>E4657*$E$13</f>
        <v>0</v>
      </c>
      <c r="P4657" s="14">
        <f>F4657*$F$13</f>
        <v>0</v>
      </c>
      <c r="Q4657" s="14">
        <f>G4657*$G$13</f>
        <v>0</v>
      </c>
      <c r="R4657" s="14">
        <f>H4657*$H$13</f>
        <v>65</v>
      </c>
      <c r="S4657" s="14">
        <f>(N4657/100)*(I4657*$I$14)+(N4657/100)*(J4657*$J$14)+(N4657/100)*(M4657*$M$14)</f>
        <v>241.83900000000003</v>
      </c>
      <c r="T4657" s="14">
        <f>(O4657/100)*(K4657*$K$13)+(O4657/100)*(M4657*$M$13)</f>
        <v>0</v>
      </c>
      <c r="U4657" s="14">
        <f>(P4657/100)*(K4657*$K$13)+(P4657/100)*(L4657*$L$13)+(P4657/100)*(M4657*$M$13)</f>
        <v>0</v>
      </c>
      <c r="V4657" s="14">
        <f>(Q4657/100)*(L4657*$L$13)+(Q4657/100)*(M4657*$M$13)</f>
        <v>0</v>
      </c>
      <c r="W4657" s="14">
        <f>(R4657/100)*(K4657*$K$13)+(R4657/100)*(L4657*$L$13)+(R4657/100)*(M4657*$M$13)</f>
        <v>94.575000000000003</v>
      </c>
      <c r="X4657" s="14">
        <f t="shared" si="1440"/>
        <v>379.63900000000001</v>
      </c>
      <c r="Y4657" s="14">
        <f t="shared" si="1441"/>
        <v>0</v>
      </c>
      <c r="Z4657" s="14">
        <f t="shared" si="1442"/>
        <v>0</v>
      </c>
      <c r="AA4657" s="14">
        <f t="shared" si="1443"/>
        <v>0</v>
      </c>
      <c r="AB4657" s="14">
        <f t="shared" si="1445"/>
        <v>159.57499999999999</v>
      </c>
      <c r="AC4657" s="15">
        <f t="shared" si="1444"/>
        <v>539.20000000000005</v>
      </c>
      <c r="AD4657" s="48">
        <f>(ROUND(AC4657-AC4647,1)/AC4647)</f>
        <v>0.27742241175076993</v>
      </c>
      <c r="AE4657" s="113"/>
      <c r="AF4657" s="60"/>
    </row>
    <row r="4658" spans="1:32">
      <c r="A4658" s="99" t="s">
        <v>848</v>
      </c>
      <c r="B4658" s="91"/>
      <c r="C4658" s="21" t="s">
        <v>328</v>
      </c>
      <c r="D4658" s="12">
        <v>150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30</v>
      </c>
      <c r="K4658" s="13">
        <v>58</v>
      </c>
      <c r="L4658" s="13">
        <v>0</v>
      </c>
      <c r="M4658" s="13">
        <v>0</v>
      </c>
      <c r="N4658" s="14">
        <f>D4658*$D$14</f>
        <v>195</v>
      </c>
      <c r="O4658" s="14">
        <f>E4658*$E$14</f>
        <v>0</v>
      </c>
      <c r="P4658" s="14">
        <f>F4658*$F$14</f>
        <v>0</v>
      </c>
      <c r="Q4658" s="14">
        <f>G4658*$G$14</f>
        <v>0</v>
      </c>
      <c r="R4658" s="14">
        <f>H4658*$H$14</f>
        <v>0</v>
      </c>
      <c r="S4658" s="14">
        <f>(N4658/100)*(I4658*$I$14)+(N4658/100)*(J4658*$J$14)+(N4658/100)*(K4658*$K$14)</f>
        <v>345.15</v>
      </c>
      <c r="T4658" s="14">
        <f>(O4658/100)*(K4658*$K$14)</f>
        <v>0</v>
      </c>
      <c r="U4658" s="14">
        <f>(P4658/100)*(K4658*$K$14)+(P4658/100)*(L4658*$L$14)</f>
        <v>0</v>
      </c>
      <c r="V4658" s="14">
        <f>(Q4658/100)*(L4658*$L$14)</f>
        <v>0</v>
      </c>
      <c r="W4658" s="14">
        <f>(R4658/100)*(K4658*$L$14)+(R4658/100)*(L4658*$M$14)</f>
        <v>0</v>
      </c>
      <c r="X4658" s="14">
        <f t="shared" si="1440"/>
        <v>540.15</v>
      </c>
      <c r="Y4658" s="14">
        <f t="shared" si="1441"/>
        <v>0</v>
      </c>
      <c r="Z4658" s="14">
        <f t="shared" si="1442"/>
        <v>0</v>
      </c>
      <c r="AA4658" s="14">
        <f t="shared" si="1443"/>
        <v>0</v>
      </c>
      <c r="AB4658" s="14">
        <f t="shared" si="1445"/>
        <v>0</v>
      </c>
      <c r="AC4658" s="15">
        <f t="shared" si="1444"/>
        <v>540.20000000000005</v>
      </c>
      <c r="AD4658" s="48">
        <f>(ROUND(AC4658-AC4647,1)/AC4647)</f>
        <v>0.27979151859748874</v>
      </c>
      <c r="AE4658" s="113"/>
      <c r="AF4658" s="60"/>
    </row>
    <row r="4659" spans="1:32">
      <c r="A4659" s="99"/>
      <c r="B4659" s="91"/>
      <c r="C4659" s="21" t="s">
        <v>329</v>
      </c>
      <c r="D4659" s="12">
        <v>150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30</v>
      </c>
      <c r="K4659" s="13">
        <v>0</v>
      </c>
      <c r="L4659" s="13">
        <v>58</v>
      </c>
      <c r="M4659" s="13">
        <v>0</v>
      </c>
      <c r="N4659" s="14">
        <f>D4659*$D$15</f>
        <v>195</v>
      </c>
      <c r="O4659" s="14">
        <f>E4659*$E$15</f>
        <v>0</v>
      </c>
      <c r="P4659" s="14">
        <f>F4659*$F$15</f>
        <v>0</v>
      </c>
      <c r="Q4659" s="14">
        <f>G4659*$G$15</f>
        <v>0</v>
      </c>
      <c r="R4659" s="14">
        <f>H4659*$H$15</f>
        <v>0</v>
      </c>
      <c r="S4659" s="14">
        <f>(N4659/100)*(I4659*$I$15)+(N4659/100)*(J4659*$J$15)+(N4659/100)*(L4659*$L$15)</f>
        <v>345.15</v>
      </c>
      <c r="T4659" s="14">
        <f>(O4659/100)*(K4659*$K$15)</f>
        <v>0</v>
      </c>
      <c r="U4659" s="14">
        <f>(P4659/100)*(K4659*$K$15)+(P4659/100)*(L4659*$L$15)</f>
        <v>0</v>
      </c>
      <c r="V4659" s="14">
        <f>(Q4659/100)*(L4659*$L$15)</f>
        <v>0</v>
      </c>
      <c r="W4659" s="14">
        <f>(R4659/100)*(K4659*$K$15)+(R4659/100)*(L4659*$L$15)</f>
        <v>0</v>
      </c>
      <c r="X4659" s="14">
        <f t="shared" si="1440"/>
        <v>540.15</v>
      </c>
      <c r="Y4659" s="14">
        <f t="shared" si="1441"/>
        <v>0</v>
      </c>
      <c r="Z4659" s="14">
        <f t="shared" si="1442"/>
        <v>0</v>
      </c>
      <c r="AA4659" s="14">
        <f t="shared" si="1443"/>
        <v>0</v>
      </c>
      <c r="AB4659" s="14">
        <f t="shared" si="1445"/>
        <v>0</v>
      </c>
      <c r="AC4659" s="15">
        <f t="shared" si="1444"/>
        <v>540.20000000000005</v>
      </c>
      <c r="AD4659" s="48">
        <f>(ROUND(AC4659-AC4647,1)/AC4647)</f>
        <v>0.27979151859748874</v>
      </c>
      <c r="AE4659" s="113"/>
      <c r="AF4659" s="60"/>
    </row>
    <row r="4660" spans="1:32">
      <c r="A4660" s="99"/>
      <c r="B4660" s="91"/>
      <c r="C4660" s="21" t="s">
        <v>325</v>
      </c>
      <c r="D4660" s="12">
        <v>106</v>
      </c>
      <c r="E4660" s="12">
        <v>0</v>
      </c>
      <c r="F4660" s="12">
        <v>0</v>
      </c>
      <c r="G4660" s="12">
        <v>0</v>
      </c>
      <c r="H4660" s="12">
        <v>50</v>
      </c>
      <c r="I4660" s="13">
        <v>30</v>
      </c>
      <c r="J4660" s="13">
        <v>68</v>
      </c>
      <c r="K4660" s="13">
        <v>20</v>
      </c>
      <c r="L4660" s="13">
        <v>20</v>
      </c>
      <c r="M4660" s="13">
        <v>0</v>
      </c>
      <c r="N4660" s="14">
        <f>D4660*$D$16</f>
        <v>137.80000000000001</v>
      </c>
      <c r="O4660" s="14">
        <f>E4660*$E$16</f>
        <v>0</v>
      </c>
      <c r="P4660" s="14">
        <f>F4660*$F$16</f>
        <v>0</v>
      </c>
      <c r="Q4660" s="14">
        <f>G4660*$G$16</f>
        <v>0</v>
      </c>
      <c r="R4660" s="14">
        <f>H4660*$H$16</f>
        <v>65</v>
      </c>
      <c r="S4660" s="14">
        <f>(N4660/100)*(I4660*$I$16)+(N4660/100)*(J4660*$J$16)</f>
        <v>256.85919999999999</v>
      </c>
      <c r="T4660" s="14">
        <f>(O4660/100)*(K4660*$K$16)</f>
        <v>0</v>
      </c>
      <c r="U4660" s="14">
        <f>(P4660/100)*(K4660*$K$16)+(P4660/100)*(L4660*$L$16)</f>
        <v>0</v>
      </c>
      <c r="V4660" s="14">
        <f>(Q4660/100)*(L4660*$L$16)</f>
        <v>0</v>
      </c>
      <c r="W4660" s="14">
        <f>(R4660/100)*(K4660*$K$16)+(R4660/100)*(L4660*$L$16)</f>
        <v>39</v>
      </c>
      <c r="X4660" s="14">
        <f t="shared" si="1440"/>
        <v>394.6592</v>
      </c>
      <c r="Y4660" s="14">
        <f t="shared" si="1441"/>
        <v>0</v>
      </c>
      <c r="Z4660" s="14">
        <f t="shared" si="1442"/>
        <v>0</v>
      </c>
      <c r="AA4660" s="14">
        <f t="shared" si="1443"/>
        <v>0</v>
      </c>
      <c r="AB4660" s="14">
        <f t="shared" si="1445"/>
        <v>104</v>
      </c>
      <c r="AC4660" s="15">
        <f t="shared" si="1444"/>
        <v>498.7</v>
      </c>
      <c r="AD4660" s="48">
        <f>(ROUND(AC4660-AC4647,1)/AC4647)</f>
        <v>0.18147358445865905</v>
      </c>
      <c r="AE4660" s="113"/>
      <c r="AF4660" s="60"/>
    </row>
    <row r="4661" spans="1:32">
      <c r="A4661" s="99"/>
      <c r="B4661" s="91"/>
      <c r="C4661" s="21" t="s">
        <v>326</v>
      </c>
      <c r="D4661" s="12">
        <v>106</v>
      </c>
      <c r="E4661" s="12">
        <v>0</v>
      </c>
      <c r="F4661" s="12">
        <v>0</v>
      </c>
      <c r="G4661" s="12">
        <v>0</v>
      </c>
      <c r="H4661" s="12">
        <v>50</v>
      </c>
      <c r="I4661" s="13">
        <v>68</v>
      </c>
      <c r="J4661" s="13">
        <v>30</v>
      </c>
      <c r="K4661" s="13">
        <v>20</v>
      </c>
      <c r="L4661" s="13">
        <v>20</v>
      </c>
      <c r="M4661" s="13">
        <v>0</v>
      </c>
      <c r="N4661" s="14">
        <f>D4661*$D$17</f>
        <v>137.80000000000001</v>
      </c>
      <c r="O4661" s="14">
        <f>E4661*$E$17</f>
        <v>0</v>
      </c>
      <c r="P4661" s="14">
        <f>F4661*$F$17</f>
        <v>0</v>
      </c>
      <c r="Q4661" s="14">
        <f>G4661*$G$17</f>
        <v>0</v>
      </c>
      <c r="R4661" s="14">
        <f>H4661*$H$17</f>
        <v>65</v>
      </c>
      <c r="S4661" s="14">
        <f>(N4661/100)*(I4661*$I$17)+(N4661/100)*(J4661*$J$17)</f>
        <v>256.85919999999999</v>
      </c>
      <c r="T4661" s="14">
        <f>(O4661/100)*(K4661*$K$17)</f>
        <v>0</v>
      </c>
      <c r="U4661" s="14">
        <f>(P4661/100)*(K4661*$K$17)+(P4661/100)*(L4661*$L$17)</f>
        <v>0</v>
      </c>
      <c r="V4661" s="14">
        <f>(Q4661/100)*(L4661*$L$17)</f>
        <v>0</v>
      </c>
      <c r="W4661" s="14">
        <f>(R4661/100)*(K4661*$K$17)+(R4661/100)*(L4661*$L$17)</f>
        <v>39</v>
      </c>
      <c r="X4661" s="14">
        <f t="shared" si="1440"/>
        <v>394.6592</v>
      </c>
      <c r="Y4661" s="14">
        <f t="shared" si="1441"/>
        <v>0</v>
      </c>
      <c r="Z4661" s="14">
        <f t="shared" si="1442"/>
        <v>0</v>
      </c>
      <c r="AA4661" s="14">
        <f t="shared" si="1443"/>
        <v>0</v>
      </c>
      <c r="AB4661" s="14">
        <f t="shared" si="1445"/>
        <v>104</v>
      </c>
      <c r="AC4661" s="15">
        <f t="shared" si="1444"/>
        <v>498.7</v>
      </c>
      <c r="AD4661" s="48">
        <f>(ROUND(AC4661-AC4647,1)/AC4647)</f>
        <v>0.18147358445865905</v>
      </c>
      <c r="AE4661" s="113"/>
      <c r="AF4661" s="60"/>
    </row>
    <row r="4662" spans="1:32">
      <c r="A4662" s="106" t="s">
        <v>0</v>
      </c>
      <c r="B4662" s="92" t="s">
        <v>208</v>
      </c>
      <c r="C4662" s="50" t="s">
        <v>241</v>
      </c>
      <c r="D4662" s="11">
        <v>125</v>
      </c>
      <c r="E4662" s="11">
        <v>0</v>
      </c>
      <c r="F4662" s="11">
        <v>0</v>
      </c>
      <c r="G4662" s="11">
        <v>0</v>
      </c>
      <c r="H4662" s="11">
        <v>40</v>
      </c>
      <c r="I4662" s="51">
        <v>20</v>
      </c>
      <c r="J4662" s="51">
        <v>30</v>
      </c>
      <c r="K4662" s="51">
        <v>15</v>
      </c>
      <c r="L4662" s="51">
        <v>15</v>
      </c>
      <c r="M4662" s="51">
        <v>0</v>
      </c>
      <c r="N4662" s="52">
        <f>D4662*$D$3</f>
        <v>187.5</v>
      </c>
      <c r="O4662" s="52">
        <f>E4662*$E$3</f>
        <v>0</v>
      </c>
      <c r="P4662" s="52">
        <f>F4662*$F$3</f>
        <v>0</v>
      </c>
      <c r="Q4662" s="52">
        <f>G4662*$G$3</f>
        <v>0</v>
      </c>
      <c r="R4662" s="52">
        <f>H4662*$H$3</f>
        <v>60</v>
      </c>
      <c r="S4662" s="52">
        <f>(N4662/100)*(I4662*$I$3)+(N4662/100)*(J4662*$J$3)</f>
        <v>140.625</v>
      </c>
      <c r="T4662" s="52">
        <f>(O4662/100)*(K4662*$K$3)</f>
        <v>0</v>
      </c>
      <c r="U4662" s="52">
        <f>(P4662/100)*(K4662*$K$3)+(P4662/100)*(L4662*$L$3)</f>
        <v>0</v>
      </c>
      <c r="V4662" s="52">
        <f>(Q4662/100)*(L4662*$L$3)</f>
        <v>0</v>
      </c>
      <c r="W4662" s="52">
        <f>(R4662/100)*(K4662*$K$3)+(R4662/100)*(L4662*$L$3)</f>
        <v>27</v>
      </c>
      <c r="X4662" s="52">
        <f t="shared" si="1418"/>
        <v>328.125</v>
      </c>
      <c r="Y4662" s="52">
        <f t="shared" si="1419"/>
        <v>0</v>
      </c>
      <c r="Z4662" s="52">
        <f t="shared" si="1420"/>
        <v>0</v>
      </c>
      <c r="AA4662" s="52">
        <f t="shared" si="1421"/>
        <v>0</v>
      </c>
      <c r="AB4662" s="52">
        <f>R4662+W4662</f>
        <v>87</v>
      </c>
      <c r="AC4662" s="53">
        <f>ROUND(X4662+Y4662+Z4662+AA4662+AB4662,1)</f>
        <v>415.1</v>
      </c>
      <c r="AD4662" s="58"/>
      <c r="AE4662" s="111"/>
      <c r="AF4662" s="63"/>
    </row>
    <row r="4663" spans="1:32">
      <c r="A4663" s="99" t="s">
        <v>814</v>
      </c>
      <c r="B4663" s="93">
        <v>12</v>
      </c>
      <c r="C4663" s="21" t="s">
        <v>324</v>
      </c>
      <c r="D4663" s="12">
        <v>125</v>
      </c>
      <c r="E4663" s="12">
        <v>0</v>
      </c>
      <c r="F4663" s="12">
        <v>0</v>
      </c>
      <c r="G4663" s="12">
        <v>0</v>
      </c>
      <c r="H4663" s="12">
        <v>40</v>
      </c>
      <c r="I4663" s="13">
        <v>38</v>
      </c>
      <c r="J4663" s="13">
        <v>48</v>
      </c>
      <c r="K4663" s="13">
        <v>15</v>
      </c>
      <c r="L4663" s="13">
        <v>15</v>
      </c>
      <c r="M4663" s="13">
        <v>0</v>
      </c>
      <c r="N4663" s="14">
        <f>D4663*$D$4</f>
        <v>162.5</v>
      </c>
      <c r="O4663" s="14">
        <f>E4663*$E$4</f>
        <v>0</v>
      </c>
      <c r="P4663" s="14">
        <f>F4663*$F$4</f>
        <v>0</v>
      </c>
      <c r="Q4663" s="14">
        <f>G4663*$G$4</f>
        <v>0</v>
      </c>
      <c r="R4663" s="14">
        <f>H4663*$H$4</f>
        <v>52</v>
      </c>
      <c r="S4663" s="14">
        <f>(N4663/100)*(I4663*$I$4)+(N4663/100)*(J4663*$J$4)</f>
        <v>251.55</v>
      </c>
      <c r="T4663" s="14">
        <f>(O4663/100)*(K4663*$K$4)</f>
        <v>0</v>
      </c>
      <c r="U4663" s="14">
        <f>(P4663/100)*(K4663*$K$4)+(P4663/100)*(L4663*$L$4)</f>
        <v>0</v>
      </c>
      <c r="V4663" s="14">
        <f>(Q4663/100)*(L4663*$L$4)</f>
        <v>0</v>
      </c>
      <c r="W4663" s="14">
        <f>(R4663/100)*(K4663*$K$4)+(R4663/100)*(L4663*$L$4)</f>
        <v>23.400000000000002</v>
      </c>
      <c r="X4663" s="14">
        <f t="shared" si="1418"/>
        <v>414.05</v>
      </c>
      <c r="Y4663" s="14">
        <f t="shared" si="1419"/>
        <v>0</v>
      </c>
      <c r="Z4663" s="14">
        <f t="shared" si="1420"/>
        <v>0</v>
      </c>
      <c r="AA4663" s="14">
        <f t="shared" si="1421"/>
        <v>0</v>
      </c>
      <c r="AB4663" s="14">
        <f>R4663+W4663</f>
        <v>75.400000000000006</v>
      </c>
      <c r="AC4663" s="15">
        <f>ROUND(X4663+Y4663+Z4663+AA4663+AB4663,1)</f>
        <v>489.5</v>
      </c>
      <c r="AD4663" s="48">
        <f>(ROUND(AC4663-AC4662,1)/AC4662)</f>
        <v>0.17923391953746085</v>
      </c>
      <c r="AE4663" s="113"/>
      <c r="AF4663" s="60"/>
    </row>
    <row r="4664" spans="1:32">
      <c r="A4664" s="99" t="s">
        <v>815</v>
      </c>
      <c r="B4664" s="93">
        <v>16</v>
      </c>
      <c r="C4664" s="21" t="s">
        <v>849</v>
      </c>
      <c r="D4664" s="12">
        <v>125</v>
      </c>
      <c r="E4664" s="12">
        <v>0</v>
      </c>
      <c r="F4664" s="12">
        <v>0</v>
      </c>
      <c r="G4664" s="12">
        <v>0</v>
      </c>
      <c r="H4664" s="12">
        <v>40</v>
      </c>
      <c r="I4664" s="13">
        <v>20</v>
      </c>
      <c r="J4664" s="13">
        <v>30</v>
      </c>
      <c r="K4664" s="13">
        <v>15</v>
      </c>
      <c r="L4664" s="13">
        <v>15</v>
      </c>
      <c r="M4664" s="13">
        <v>0</v>
      </c>
      <c r="N4664" s="14">
        <f>D4664*$D$5</f>
        <v>175</v>
      </c>
      <c r="O4664" s="14">
        <f>E4664*$E$5</f>
        <v>0</v>
      </c>
      <c r="P4664" s="14">
        <f>F4664*$F$5</f>
        <v>0</v>
      </c>
      <c r="Q4664" s="14">
        <f>G4664*$G$5</f>
        <v>0</v>
      </c>
      <c r="R4664" s="14">
        <f>H4664*$H$5</f>
        <v>56</v>
      </c>
      <c r="S4664" s="14">
        <f>(N4664/100)*(I4664*$I$5)+(N4664/100)*(J4664*$J$5)</f>
        <v>131.25</v>
      </c>
      <c r="T4664" s="14">
        <f>(O4664/100)*(K4664*$K$5)</f>
        <v>0</v>
      </c>
      <c r="U4664" s="14">
        <f>(P4664/100)*(K4664*$K$5)+(P4664/100)*(L4664*$L$5)</f>
        <v>0</v>
      </c>
      <c r="V4664" s="14">
        <f>(Q4664/100)*(L4664*$L$5)</f>
        <v>0</v>
      </c>
      <c r="W4664" s="14">
        <f>(R4664/100)*(K4664*$K$5)+(R4664/100)*(L4664*$L$5)</f>
        <v>25.200000000000003</v>
      </c>
      <c r="X4664" s="14">
        <f t="shared" si="1418"/>
        <v>306.25</v>
      </c>
      <c r="Y4664" s="14">
        <f t="shared" si="1419"/>
        <v>0</v>
      </c>
      <c r="Z4664" s="14">
        <f t="shared" si="1420"/>
        <v>0</v>
      </c>
      <c r="AA4664" s="14">
        <f t="shared" si="1421"/>
        <v>0</v>
      </c>
      <c r="AB4664" s="14">
        <f>R4664+W4664</f>
        <v>81.2</v>
      </c>
      <c r="AC4664" s="15">
        <f t="shared" ref="AC4664:AC4676" si="1446">ROUND(X4664+Y4664+Z4664+AA4664+AB4664,1)</f>
        <v>387.5</v>
      </c>
      <c r="AD4664" s="48">
        <f>(ROUND(AC4664-AC4662,1)/AC4662)</f>
        <v>-6.6490002409058058E-2</v>
      </c>
      <c r="AE4664" s="113"/>
      <c r="AF4664" s="60"/>
    </row>
    <row r="4665" spans="1:32">
      <c r="A4665" s="99" t="s">
        <v>816</v>
      </c>
      <c r="B4665" s="93">
        <v>0</v>
      </c>
      <c r="C4665" s="21" t="s">
        <v>337</v>
      </c>
      <c r="D4665" s="12">
        <v>125</v>
      </c>
      <c r="E4665" s="12">
        <v>0</v>
      </c>
      <c r="F4665" s="12">
        <v>0</v>
      </c>
      <c r="G4665" s="12">
        <v>0</v>
      </c>
      <c r="H4665" s="12">
        <v>40</v>
      </c>
      <c r="I4665" s="13">
        <v>20</v>
      </c>
      <c r="J4665" s="13">
        <v>30</v>
      </c>
      <c r="K4665" s="13">
        <v>15</v>
      </c>
      <c r="L4665" s="13">
        <v>15</v>
      </c>
      <c r="M4665" s="13">
        <v>0</v>
      </c>
      <c r="N4665" s="14">
        <f>D4665*$D$6</f>
        <v>175</v>
      </c>
      <c r="O4665" s="14">
        <f>E4665*$E$6</f>
        <v>0</v>
      </c>
      <c r="P4665" s="14">
        <f>F4665*$F$6</f>
        <v>0</v>
      </c>
      <c r="Q4665" s="14">
        <f>G4665*$G$6</f>
        <v>0</v>
      </c>
      <c r="R4665" s="14">
        <f>H4665*$H$6</f>
        <v>56</v>
      </c>
      <c r="S4665" s="14">
        <f>(N4665/100)*(I4665*$I$6)+(N4665/100)*(J4665*$J$6)</f>
        <v>131.25</v>
      </c>
      <c r="T4665" s="14">
        <f>(O4665/100)*(K4665*$K$6)</f>
        <v>0</v>
      </c>
      <c r="U4665" s="14">
        <f>(P4665/100)*(K4665*$K$6)+(P4665/100)*(L4665*$L$6)</f>
        <v>0</v>
      </c>
      <c r="V4665" s="14">
        <f>(Q4665/100)*(L4665*$L$6)</f>
        <v>0</v>
      </c>
      <c r="W4665" s="14">
        <f>(R4665/100)*(K4665*$K$6)+(R4665/100)*(L4665*$L$6)</f>
        <v>25.200000000000003</v>
      </c>
      <c r="X4665" s="14">
        <f t="shared" si="1418"/>
        <v>306.25</v>
      </c>
      <c r="Y4665" s="14">
        <f t="shared" si="1419"/>
        <v>0</v>
      </c>
      <c r="Z4665" s="14">
        <f t="shared" si="1420"/>
        <v>0</v>
      </c>
      <c r="AA4665" s="14">
        <f t="shared" si="1421"/>
        <v>0</v>
      </c>
      <c r="AB4665" s="14">
        <f t="shared" ref="AB4665:AB4676" si="1447">R4665+W4665</f>
        <v>81.2</v>
      </c>
      <c r="AC4665" s="15">
        <f t="shared" si="1446"/>
        <v>387.5</v>
      </c>
      <c r="AD4665" s="48">
        <f>(ROUND(AC4665-AC4662,1)/AC4662)</f>
        <v>-6.6490002409058058E-2</v>
      </c>
      <c r="AE4665" s="113"/>
      <c r="AF4665" s="60"/>
    </row>
    <row r="4666" spans="1:32">
      <c r="A4666" s="99" t="s">
        <v>817</v>
      </c>
      <c r="B4666" s="93">
        <v>0</v>
      </c>
      <c r="C4666" s="21" t="s">
        <v>338</v>
      </c>
      <c r="D4666" s="12">
        <v>125</v>
      </c>
      <c r="E4666" s="12">
        <v>0</v>
      </c>
      <c r="F4666" s="12">
        <v>0</v>
      </c>
      <c r="G4666" s="12">
        <v>0</v>
      </c>
      <c r="H4666" s="12">
        <v>40</v>
      </c>
      <c r="I4666" s="13">
        <v>20</v>
      </c>
      <c r="J4666" s="13">
        <v>30</v>
      </c>
      <c r="K4666" s="13">
        <v>15</v>
      </c>
      <c r="L4666" s="13">
        <v>15</v>
      </c>
      <c r="M4666" s="13">
        <v>0</v>
      </c>
      <c r="N4666" s="14">
        <f>D4666*$D$7</f>
        <v>175</v>
      </c>
      <c r="O4666" s="14">
        <f>E4666*$E$7</f>
        <v>0</v>
      </c>
      <c r="P4666" s="14">
        <f>F4666*$F$7</f>
        <v>0</v>
      </c>
      <c r="Q4666" s="14">
        <f>G4666*$G$7</f>
        <v>0</v>
      </c>
      <c r="R4666" s="14">
        <f>H4666*$H$7</f>
        <v>56</v>
      </c>
      <c r="S4666" s="14">
        <f>(N4666/100)*(I4666*$I$7)+(N4666/100)*(J4666*$J$7)</f>
        <v>131.25</v>
      </c>
      <c r="T4666" s="14">
        <f>(O4666/100)*(K4666*$K$7)</f>
        <v>0</v>
      </c>
      <c r="U4666" s="14">
        <f>(P4666/100)*(K4666*$K$7)+(P4666/100)*(L4666*$L$7)</f>
        <v>0</v>
      </c>
      <c r="V4666" s="14">
        <f>(Q4666/100)*(L4666*$L$7)</f>
        <v>0</v>
      </c>
      <c r="W4666" s="14">
        <f>(R4666/100)*(K4666*$K$7)+(R4666/100)*(L4666*$L$7)</f>
        <v>25.200000000000003</v>
      </c>
      <c r="X4666" s="14">
        <f t="shared" si="1418"/>
        <v>306.25</v>
      </c>
      <c r="Y4666" s="14">
        <f t="shared" si="1419"/>
        <v>0</v>
      </c>
      <c r="Z4666" s="14">
        <f t="shared" si="1420"/>
        <v>0</v>
      </c>
      <c r="AA4666" s="14">
        <f t="shared" si="1421"/>
        <v>0</v>
      </c>
      <c r="AB4666" s="14">
        <f t="shared" si="1447"/>
        <v>81.2</v>
      </c>
      <c r="AC4666" s="15">
        <f t="shared" si="1446"/>
        <v>387.5</v>
      </c>
      <c r="AD4666" s="48">
        <f>(ROUND(AC4666-AC4662,1)/AC4662)</f>
        <v>-6.6490002409058058E-2</v>
      </c>
      <c r="AE4666" s="113"/>
      <c r="AF4666" s="60"/>
    </row>
    <row r="4667" spans="1:32">
      <c r="A4667" s="99" t="s">
        <v>666</v>
      </c>
      <c r="B4667" s="93"/>
      <c r="C4667" s="21" t="s">
        <v>339</v>
      </c>
      <c r="D4667" s="12">
        <v>125</v>
      </c>
      <c r="E4667" s="12">
        <v>0</v>
      </c>
      <c r="F4667" s="12">
        <v>0</v>
      </c>
      <c r="G4667" s="12">
        <v>0</v>
      </c>
      <c r="H4667" s="12">
        <v>40</v>
      </c>
      <c r="I4667" s="13">
        <v>20</v>
      </c>
      <c r="J4667" s="13">
        <v>30</v>
      </c>
      <c r="K4667" s="13">
        <v>15</v>
      </c>
      <c r="L4667" s="13">
        <v>15</v>
      </c>
      <c r="M4667" s="13">
        <v>0</v>
      </c>
      <c r="N4667" s="14">
        <f>D4667*$D$8</f>
        <v>175</v>
      </c>
      <c r="O4667" s="14">
        <f>E4667*$E$8</f>
        <v>0</v>
      </c>
      <c r="P4667" s="14">
        <f>F4667*$F$8</f>
        <v>0</v>
      </c>
      <c r="Q4667" s="14">
        <f>G4667*$G$8</f>
        <v>0</v>
      </c>
      <c r="R4667" s="14">
        <f>H4667*$H$8</f>
        <v>56</v>
      </c>
      <c r="S4667" s="14">
        <f>(N4667/100)*(I4667*$I$8)+(N4667/100)*(J4667*$J$8)</f>
        <v>131.25</v>
      </c>
      <c r="T4667" s="14">
        <f>(O4667/100)*(K4667*$K$8)</f>
        <v>0</v>
      </c>
      <c r="U4667" s="14">
        <f>(P4667/100)*(K4667*$K$8)+(P4667/100)*(L4667*$L$8)</f>
        <v>0</v>
      </c>
      <c r="V4667" s="14">
        <f>(Q4667/100)*(L4667*$L$8)</f>
        <v>0</v>
      </c>
      <c r="W4667" s="14">
        <f>(R4667/100)*(K4667*$K$8)+(R4667/100)*(L4667*$L$8)</f>
        <v>25.200000000000003</v>
      </c>
      <c r="X4667" s="14">
        <f t="shared" si="1418"/>
        <v>306.25</v>
      </c>
      <c r="Y4667" s="14">
        <f t="shared" si="1419"/>
        <v>0</v>
      </c>
      <c r="Z4667" s="14">
        <f t="shared" si="1420"/>
        <v>0</v>
      </c>
      <c r="AA4667" s="14">
        <f t="shared" si="1421"/>
        <v>0</v>
      </c>
      <c r="AB4667" s="14">
        <f t="shared" si="1447"/>
        <v>81.2</v>
      </c>
      <c r="AC4667" s="15">
        <f t="shared" si="1446"/>
        <v>387.5</v>
      </c>
      <c r="AD4667" s="48">
        <f>(ROUND(AC4667-AC4662,1)/AC4662)</f>
        <v>-6.6490002409058058E-2</v>
      </c>
      <c r="AE4667" s="113"/>
      <c r="AF4667" s="60"/>
    </row>
    <row r="4668" spans="1:32">
      <c r="A4668" s="99" t="s">
        <v>605</v>
      </c>
      <c r="B4668" s="93"/>
      <c r="C4668" s="21" t="s">
        <v>1</v>
      </c>
      <c r="D4668" s="12">
        <v>63</v>
      </c>
      <c r="E4668" s="12">
        <v>165</v>
      </c>
      <c r="F4668" s="12">
        <v>0</v>
      </c>
      <c r="G4668" s="12">
        <v>0</v>
      </c>
      <c r="H4668" s="12">
        <v>0</v>
      </c>
      <c r="I4668" s="13">
        <v>20</v>
      </c>
      <c r="J4668" s="13">
        <v>30</v>
      </c>
      <c r="K4668" s="13">
        <v>59</v>
      </c>
      <c r="L4668" s="13">
        <v>0</v>
      </c>
      <c r="M4668" s="13">
        <v>0</v>
      </c>
      <c r="N4668" s="14">
        <f>D4668*$D$9</f>
        <v>75.599999999999994</v>
      </c>
      <c r="O4668" s="14">
        <f>E4668*$E$9</f>
        <v>214.5</v>
      </c>
      <c r="P4668" s="14">
        <f>F4668*$F$9</f>
        <v>0</v>
      </c>
      <c r="Q4668" s="14">
        <f>G4668*$G$9</f>
        <v>0</v>
      </c>
      <c r="R4668" s="14">
        <f>H4668*$H$9</f>
        <v>0</v>
      </c>
      <c r="S4668" s="14">
        <f>(N4668/100)*(I4668*$I$9)+(N4668/100)*(J4668*$J$9)</f>
        <v>56.699999999999989</v>
      </c>
      <c r="T4668" s="14">
        <f>(O4668/100)*(K4668*$K$9)</f>
        <v>189.83250000000001</v>
      </c>
      <c r="U4668" s="14">
        <f>(P4668/100)*(K4668*$K$9)+(P4668/100)*(L4668*$L$9)</f>
        <v>0</v>
      </c>
      <c r="V4668" s="14">
        <f>(Q4668/100)*(L4668*$L$9)</f>
        <v>0</v>
      </c>
      <c r="W4668" s="14">
        <f>(R4668/100)*(K4668*$K$9)+(R4668/100)*(L4668*$L$9)</f>
        <v>0</v>
      </c>
      <c r="X4668" s="14">
        <f t="shared" si="1418"/>
        <v>132.29999999999998</v>
      </c>
      <c r="Y4668" s="14">
        <f t="shared" si="1419"/>
        <v>404.33249999999998</v>
      </c>
      <c r="Z4668" s="14">
        <f t="shared" si="1420"/>
        <v>0</v>
      </c>
      <c r="AA4668" s="14">
        <f t="shared" si="1421"/>
        <v>0</v>
      </c>
      <c r="AB4668" s="14">
        <f t="shared" si="1447"/>
        <v>0</v>
      </c>
      <c r="AC4668" s="15">
        <f t="shared" si="1446"/>
        <v>536.6</v>
      </c>
      <c r="AD4668" s="48">
        <f>(ROUND(AC4668-AC4662,1)/AC4662)</f>
        <v>0.29270055408335338</v>
      </c>
      <c r="AE4668" s="113"/>
      <c r="AF4668" s="60"/>
    </row>
    <row r="4669" spans="1:32">
      <c r="A4669" s="99" t="s">
        <v>844</v>
      </c>
      <c r="B4669" s="93"/>
      <c r="C4669" s="21" t="s">
        <v>2</v>
      </c>
      <c r="D4669" s="12">
        <v>63</v>
      </c>
      <c r="E4669" s="12">
        <v>0</v>
      </c>
      <c r="F4669" s="12">
        <v>165</v>
      </c>
      <c r="G4669" s="12">
        <v>0</v>
      </c>
      <c r="H4669" s="12">
        <v>0</v>
      </c>
      <c r="I4669" s="13">
        <v>20</v>
      </c>
      <c r="J4669" s="13">
        <v>30</v>
      </c>
      <c r="K4669" s="13">
        <v>29.5</v>
      </c>
      <c r="L4669" s="13">
        <v>29.5</v>
      </c>
      <c r="M4669" s="13">
        <v>0</v>
      </c>
      <c r="N4669" s="14">
        <f>D4669*$D$10</f>
        <v>75.599999999999994</v>
      </c>
      <c r="O4669" s="14">
        <f>E4669*$E$10</f>
        <v>0</v>
      </c>
      <c r="P4669" s="14">
        <f>F4669*$F$10</f>
        <v>214.5</v>
      </c>
      <c r="Q4669" s="14">
        <f>G4669*$G$10</f>
        <v>0</v>
      </c>
      <c r="R4669" s="14">
        <f>H4669*$H$10</f>
        <v>0</v>
      </c>
      <c r="S4669" s="14">
        <f>(N4669/100)*(I4669*$I$10)+(N4669/100)*(J4669*$J$10)</f>
        <v>56.699999999999989</v>
      </c>
      <c r="T4669" s="14">
        <f>(O4669/100)*(K4669*$J$10)</f>
        <v>0</v>
      </c>
      <c r="U4669" s="14">
        <f>(P4669/100)*(K4669*$K$10)+(P4669/100)*(L4669*$L$10)</f>
        <v>189.83250000000001</v>
      </c>
      <c r="V4669" s="14">
        <f>(Q4669/100)*(L4669*$L$10)</f>
        <v>0</v>
      </c>
      <c r="W4669" s="14">
        <f>(R4669/100)*(K4669*$K$10)+(R4669/100)*(L4669*$L$10)</f>
        <v>0</v>
      </c>
      <c r="X4669" s="14">
        <f t="shared" si="1418"/>
        <v>132.29999999999998</v>
      </c>
      <c r="Y4669" s="14">
        <f t="shared" si="1419"/>
        <v>0</v>
      </c>
      <c r="Z4669" s="14">
        <f t="shared" si="1420"/>
        <v>404.33249999999998</v>
      </c>
      <c r="AA4669" s="14">
        <f t="shared" si="1421"/>
        <v>0</v>
      </c>
      <c r="AB4669" s="14">
        <f t="shared" si="1447"/>
        <v>0</v>
      </c>
      <c r="AC4669" s="15">
        <f t="shared" si="1446"/>
        <v>536.6</v>
      </c>
      <c r="AD4669" s="48">
        <f>(ROUND(AC4669-AC4662,1)/AC4662)</f>
        <v>0.29270055408335338</v>
      </c>
      <c r="AE4669" s="60"/>
      <c r="AF4669" s="60"/>
    </row>
    <row r="4670" spans="1:32">
      <c r="A4670" s="99" t="s">
        <v>845</v>
      </c>
      <c r="B4670" s="93"/>
      <c r="C4670" s="21" t="s">
        <v>3</v>
      </c>
      <c r="D4670" s="12">
        <v>63</v>
      </c>
      <c r="E4670" s="12">
        <v>0</v>
      </c>
      <c r="F4670" s="12">
        <v>0</v>
      </c>
      <c r="G4670" s="12">
        <v>165</v>
      </c>
      <c r="H4670" s="12">
        <v>0</v>
      </c>
      <c r="I4670" s="13">
        <v>20</v>
      </c>
      <c r="J4670" s="13">
        <v>30</v>
      </c>
      <c r="K4670" s="13">
        <v>0</v>
      </c>
      <c r="L4670" s="13">
        <v>59</v>
      </c>
      <c r="M4670" s="13">
        <v>0</v>
      </c>
      <c r="N4670" s="14">
        <f>D4670*$D$11</f>
        <v>75.599999999999994</v>
      </c>
      <c r="O4670" s="14">
        <f>E4670*$E$11</f>
        <v>0</v>
      </c>
      <c r="P4670" s="14">
        <f>F4670*$F$11</f>
        <v>0</v>
      </c>
      <c r="Q4670" s="14">
        <f>G4670*$G$11</f>
        <v>214.5</v>
      </c>
      <c r="R4670" s="14">
        <f>H4670*$H$11</f>
        <v>0</v>
      </c>
      <c r="S4670" s="14">
        <f>(N4670/100)*(I4670*$I$11)+(N4670/100)*(J4670*$J$11)</f>
        <v>56.699999999999989</v>
      </c>
      <c r="T4670" s="14">
        <f>(O4670/100)*(K4670*$K$11)</f>
        <v>0</v>
      </c>
      <c r="U4670" s="14">
        <f>(P4670/100)*(K4670*$K$11)+(P4670/100)*(L4670*$L$11)</f>
        <v>0</v>
      </c>
      <c r="V4670" s="14">
        <f>(Q4670/100)*(L4670*$L$11)</f>
        <v>189.83250000000001</v>
      </c>
      <c r="W4670" s="14">
        <f>(R4670/100)*(K4670*$K$11)+(R4670/100)*(L4670*$L$11)</f>
        <v>0</v>
      </c>
      <c r="X4670" s="14">
        <f t="shared" si="1418"/>
        <v>132.29999999999998</v>
      </c>
      <c r="Y4670" s="14">
        <f t="shared" si="1419"/>
        <v>0</v>
      </c>
      <c r="Z4670" s="14">
        <f t="shared" si="1420"/>
        <v>0</v>
      </c>
      <c r="AA4670" s="14">
        <f t="shared" si="1421"/>
        <v>404.33249999999998</v>
      </c>
      <c r="AB4670" s="14">
        <f t="shared" si="1447"/>
        <v>0</v>
      </c>
      <c r="AC4670" s="15">
        <f t="shared" si="1446"/>
        <v>536.6</v>
      </c>
      <c r="AD4670" s="48">
        <f>(ROUND(AC4670-AC4662,1)/AC4662)</f>
        <v>0.29270055408335338</v>
      </c>
      <c r="AE4670" s="113"/>
      <c r="AF4670" s="60"/>
    </row>
    <row r="4671" spans="1:32">
      <c r="A4671" s="99" t="s">
        <v>846</v>
      </c>
      <c r="B4671" s="93"/>
      <c r="C4671" s="21" t="s">
        <v>4</v>
      </c>
      <c r="D4671" s="12">
        <v>63</v>
      </c>
      <c r="E4671" s="12">
        <v>0</v>
      </c>
      <c r="F4671" s="12">
        <v>0</v>
      </c>
      <c r="G4671" s="12">
        <v>0</v>
      </c>
      <c r="H4671" s="12">
        <v>165</v>
      </c>
      <c r="I4671" s="13">
        <v>20</v>
      </c>
      <c r="J4671" s="13">
        <v>30</v>
      </c>
      <c r="K4671" s="13">
        <v>29.5</v>
      </c>
      <c r="L4671" s="13">
        <v>29.5</v>
      </c>
      <c r="M4671" s="13">
        <v>0</v>
      </c>
      <c r="N4671" s="14">
        <f>D4671*$D$12</f>
        <v>75.599999999999994</v>
      </c>
      <c r="O4671" s="14">
        <f>E4671*$E$12</f>
        <v>0</v>
      </c>
      <c r="P4671" s="14">
        <f>F4671*$F$12</f>
        <v>0</v>
      </c>
      <c r="Q4671" s="14">
        <f>G4671*$G$12</f>
        <v>0</v>
      </c>
      <c r="R4671" s="14">
        <f>H4671*$H$12</f>
        <v>214.5</v>
      </c>
      <c r="S4671" s="14">
        <f>(N4671/100)*(I4671*$I$12)+(N4671/100)*(J4671*$J$12)</f>
        <v>56.699999999999989</v>
      </c>
      <c r="T4671" s="14">
        <f>(O4671/100)*(K4671*$K$12)</f>
        <v>0</v>
      </c>
      <c r="U4671" s="14">
        <f>(P4671/100)*(K4671*$K$12)+(P4671/100)*(L4671*$L$12)</f>
        <v>0</v>
      </c>
      <c r="V4671" s="14">
        <f>(Q4671/100)*(L4671*$L$12)</f>
        <v>0</v>
      </c>
      <c r="W4671" s="14">
        <f>(R4671/100)*(K4671*$K$12)+(R4671/100)*(L4671*$L$12)</f>
        <v>189.83250000000001</v>
      </c>
      <c r="X4671" s="14">
        <f t="shared" si="1418"/>
        <v>132.29999999999998</v>
      </c>
      <c r="Y4671" s="14">
        <f t="shared" si="1419"/>
        <v>0</v>
      </c>
      <c r="Z4671" s="14">
        <f t="shared" si="1420"/>
        <v>0</v>
      </c>
      <c r="AA4671" s="14">
        <f t="shared" si="1421"/>
        <v>0</v>
      </c>
      <c r="AB4671" s="14">
        <f t="shared" si="1447"/>
        <v>404.33249999999998</v>
      </c>
      <c r="AC4671" s="15">
        <f t="shared" si="1446"/>
        <v>536.6</v>
      </c>
      <c r="AD4671" s="48">
        <f>(ROUND(AC4671-AC4662,1)/AC4662)</f>
        <v>0.29270055408335338</v>
      </c>
      <c r="AE4671" s="113"/>
      <c r="AF4671" s="60"/>
    </row>
    <row r="4672" spans="1:32">
      <c r="A4672" s="99" t="s">
        <v>847</v>
      </c>
      <c r="B4672" s="93"/>
      <c r="C4672" s="21" t="s">
        <v>327</v>
      </c>
      <c r="D4672" s="12">
        <v>125</v>
      </c>
      <c r="E4672" s="12">
        <v>0</v>
      </c>
      <c r="F4672" s="12">
        <v>0</v>
      </c>
      <c r="G4672" s="12">
        <v>0</v>
      </c>
      <c r="H4672" s="12">
        <v>40</v>
      </c>
      <c r="I4672" s="13">
        <v>20</v>
      </c>
      <c r="J4672" s="13">
        <v>30</v>
      </c>
      <c r="K4672" s="13">
        <v>15</v>
      </c>
      <c r="L4672" s="13">
        <v>15</v>
      </c>
      <c r="M4672" s="13">
        <v>53</v>
      </c>
      <c r="N4672" s="14">
        <f>D4672*$D$13</f>
        <v>162.5</v>
      </c>
      <c r="O4672" s="14">
        <f>E4672*$E$13</f>
        <v>0</v>
      </c>
      <c r="P4672" s="14">
        <f>F4672*$F$13</f>
        <v>0</v>
      </c>
      <c r="Q4672" s="14">
        <f>G4672*$G$13</f>
        <v>0</v>
      </c>
      <c r="R4672" s="14">
        <f>H4672*$H$13</f>
        <v>52</v>
      </c>
      <c r="S4672" s="14">
        <f>(N4672/100)*(I4672*$I$14)+(N4672/100)*(J4672*$J$14)+(N4672/100)*(M4672*$M$14)</f>
        <v>251.0625</v>
      </c>
      <c r="T4672" s="14">
        <f>(O4672/100)*(K4672*$K$13)+(O4672/100)*(M4672*$M$13)</f>
        <v>0</v>
      </c>
      <c r="U4672" s="14">
        <f>(P4672/100)*(K4672*$K$13)+(P4672/100)*(L4672*$L$13)+(P4672/100)*(M4672*$M$13)</f>
        <v>0</v>
      </c>
      <c r="V4672" s="14">
        <f>(Q4672/100)*(L4672*$L$13)+(Q4672/100)*(M4672*$M$13)</f>
        <v>0</v>
      </c>
      <c r="W4672" s="14">
        <f>(R4672/100)*(K4672*$K$13)+(R4672/100)*(L4672*$L$13)+(R4672/100)*(M4672*$M$13)</f>
        <v>64.740000000000009</v>
      </c>
      <c r="X4672" s="14">
        <f t="shared" si="1418"/>
        <v>413.5625</v>
      </c>
      <c r="Y4672" s="14">
        <f t="shared" si="1419"/>
        <v>0</v>
      </c>
      <c r="Z4672" s="14">
        <f t="shared" si="1420"/>
        <v>0</v>
      </c>
      <c r="AA4672" s="14">
        <f t="shared" si="1421"/>
        <v>0</v>
      </c>
      <c r="AB4672" s="14">
        <f t="shared" si="1447"/>
        <v>116.74000000000001</v>
      </c>
      <c r="AC4672" s="15">
        <f t="shared" si="1446"/>
        <v>530.29999999999995</v>
      </c>
      <c r="AD4672" s="48">
        <f>(ROUND(AC4672-AC4662,1)/AC4662)</f>
        <v>0.27752348831606843</v>
      </c>
      <c r="AE4672" s="113"/>
      <c r="AF4672" s="60"/>
    </row>
    <row r="4673" spans="1:32">
      <c r="A4673" s="99" t="s">
        <v>848</v>
      </c>
      <c r="B4673" s="93"/>
      <c r="C4673" s="21" t="s">
        <v>328</v>
      </c>
      <c r="D4673" s="12">
        <v>150</v>
      </c>
      <c r="E4673" s="12">
        <v>0</v>
      </c>
      <c r="F4673" s="12">
        <v>0</v>
      </c>
      <c r="G4673" s="12">
        <v>0</v>
      </c>
      <c r="H4673" s="12">
        <v>0</v>
      </c>
      <c r="I4673" s="13">
        <v>20</v>
      </c>
      <c r="J4673" s="13">
        <v>30</v>
      </c>
      <c r="K4673" s="13">
        <v>65</v>
      </c>
      <c r="L4673" s="13">
        <v>0</v>
      </c>
      <c r="M4673" s="13">
        <v>0</v>
      </c>
      <c r="N4673" s="14">
        <f>D4673*$D$14</f>
        <v>195</v>
      </c>
      <c r="O4673" s="14">
        <f>E4673*$E$14</f>
        <v>0</v>
      </c>
      <c r="P4673" s="14">
        <f>F4673*$F$14</f>
        <v>0</v>
      </c>
      <c r="Q4673" s="14">
        <f>G4673*$G$14</f>
        <v>0</v>
      </c>
      <c r="R4673" s="14">
        <f>H4673*$H$14</f>
        <v>0</v>
      </c>
      <c r="S4673" s="14">
        <f>(N4673/100)*(I4673*$I$14)+(N4673/100)*(J4673*$J$14)+(N4673/100)*(K4673*$K$14)</f>
        <v>336.375</v>
      </c>
      <c r="T4673" s="14">
        <f>(O4673/100)*(K4673*$K$14)</f>
        <v>0</v>
      </c>
      <c r="U4673" s="14">
        <f>(P4673/100)*(K4673*$K$14)+(P4673/100)*(L4673*$L$14)</f>
        <v>0</v>
      </c>
      <c r="V4673" s="14">
        <f>(Q4673/100)*(L4673*$L$14)</f>
        <v>0</v>
      </c>
      <c r="W4673" s="14">
        <f>(R4673/100)*(K4673*$L$14)+(R4673/100)*(L4673*$M$14)</f>
        <v>0</v>
      </c>
      <c r="X4673" s="14">
        <f t="shared" si="1418"/>
        <v>531.375</v>
      </c>
      <c r="Y4673" s="14">
        <f t="shared" si="1419"/>
        <v>0</v>
      </c>
      <c r="Z4673" s="14">
        <f t="shared" si="1420"/>
        <v>0</v>
      </c>
      <c r="AA4673" s="14">
        <f t="shared" si="1421"/>
        <v>0</v>
      </c>
      <c r="AB4673" s="14">
        <f t="shared" si="1447"/>
        <v>0</v>
      </c>
      <c r="AC4673" s="15">
        <f t="shared" si="1446"/>
        <v>531.4</v>
      </c>
      <c r="AD4673" s="48">
        <f>(ROUND(AC4673-AC4662,1)/AC4662)</f>
        <v>0.28017345218019751</v>
      </c>
      <c r="AE4673" s="113"/>
      <c r="AF4673" s="60"/>
    </row>
    <row r="4674" spans="1:32">
      <c r="A4674" s="99"/>
      <c r="B4674" s="93"/>
      <c r="C4674" s="21" t="s">
        <v>329</v>
      </c>
      <c r="D4674" s="12">
        <v>150</v>
      </c>
      <c r="E4674" s="12">
        <v>0</v>
      </c>
      <c r="F4674" s="12">
        <v>0</v>
      </c>
      <c r="G4674" s="12">
        <v>0</v>
      </c>
      <c r="H4674" s="12">
        <v>0</v>
      </c>
      <c r="I4674" s="13">
        <v>20</v>
      </c>
      <c r="J4674" s="13">
        <v>30</v>
      </c>
      <c r="K4674" s="13">
        <v>0</v>
      </c>
      <c r="L4674" s="13">
        <v>65</v>
      </c>
      <c r="M4674" s="13">
        <v>0</v>
      </c>
      <c r="N4674" s="14">
        <f>D4674*$D$15</f>
        <v>195</v>
      </c>
      <c r="O4674" s="14">
        <f>E4674*$E$15</f>
        <v>0</v>
      </c>
      <c r="P4674" s="14">
        <f>F4674*$F$15</f>
        <v>0</v>
      </c>
      <c r="Q4674" s="14">
        <f>G4674*$G$15</f>
        <v>0</v>
      </c>
      <c r="R4674" s="14">
        <f>H4674*$H$15</f>
        <v>0</v>
      </c>
      <c r="S4674" s="14">
        <f>(N4674/100)*(I4674*$I$15)+(N4674/100)*(J4674*$J$15)+(N4674/100)*(L4674*$L$15)</f>
        <v>336.375</v>
      </c>
      <c r="T4674" s="14">
        <f>(O4674/100)*(K4674*$K$15)</f>
        <v>0</v>
      </c>
      <c r="U4674" s="14">
        <f>(P4674/100)*(K4674*$K$15)+(P4674/100)*(L4674*$L$15)</f>
        <v>0</v>
      </c>
      <c r="V4674" s="14">
        <f>(Q4674/100)*(L4674*$L$15)</f>
        <v>0</v>
      </c>
      <c r="W4674" s="14">
        <f>(R4674/100)*(K4674*$K$15)+(R4674/100)*(L4674*$L$15)</f>
        <v>0</v>
      </c>
      <c r="X4674" s="14">
        <f t="shared" si="1418"/>
        <v>531.375</v>
      </c>
      <c r="Y4674" s="14">
        <f t="shared" si="1419"/>
        <v>0</v>
      </c>
      <c r="Z4674" s="14">
        <f t="shared" si="1420"/>
        <v>0</v>
      </c>
      <c r="AA4674" s="14">
        <f t="shared" si="1421"/>
        <v>0</v>
      </c>
      <c r="AB4674" s="14">
        <f t="shared" si="1447"/>
        <v>0</v>
      </c>
      <c r="AC4674" s="15">
        <f t="shared" si="1446"/>
        <v>531.4</v>
      </c>
      <c r="AD4674" s="48">
        <f>(ROUND(AC4674-AC4662,1)/AC4662)</f>
        <v>0.28017345218019751</v>
      </c>
      <c r="AE4674" s="113"/>
      <c r="AF4674" s="60"/>
    </row>
    <row r="4675" spans="1:32">
      <c r="A4675" s="99"/>
      <c r="B4675" s="93"/>
      <c r="C4675" s="21" t="s">
        <v>325</v>
      </c>
      <c r="D4675" s="12">
        <v>125</v>
      </c>
      <c r="E4675" s="12">
        <v>0</v>
      </c>
      <c r="F4675" s="12">
        <v>0</v>
      </c>
      <c r="G4675" s="12">
        <v>0</v>
      </c>
      <c r="H4675" s="12">
        <v>40</v>
      </c>
      <c r="I4675" s="13">
        <v>20</v>
      </c>
      <c r="J4675" s="13">
        <v>64</v>
      </c>
      <c r="K4675" s="13">
        <v>15</v>
      </c>
      <c r="L4675" s="13">
        <v>15</v>
      </c>
      <c r="M4675" s="13">
        <v>0</v>
      </c>
      <c r="N4675" s="14">
        <f>D4675*$D$16</f>
        <v>162.5</v>
      </c>
      <c r="O4675" s="14">
        <f>E4675*$E$16</f>
        <v>0</v>
      </c>
      <c r="P4675" s="14">
        <f>F4675*$F$16</f>
        <v>0</v>
      </c>
      <c r="Q4675" s="14">
        <f>G4675*$G$16</f>
        <v>0</v>
      </c>
      <c r="R4675" s="14">
        <f>H4675*$H$16</f>
        <v>52</v>
      </c>
      <c r="S4675" s="14">
        <f>(N4675/100)*(I4675*$I$16)+(N4675/100)*(J4675*$J$16)</f>
        <v>271.7</v>
      </c>
      <c r="T4675" s="14">
        <f>(O4675/100)*(K4675*$K$16)</f>
        <v>0</v>
      </c>
      <c r="U4675" s="14">
        <f>(P4675/100)*(K4675*$K$16)+(P4675/100)*(L4675*$L$16)</f>
        <v>0</v>
      </c>
      <c r="V4675" s="14">
        <f>(Q4675/100)*(L4675*$L$16)</f>
        <v>0</v>
      </c>
      <c r="W4675" s="14">
        <f>(R4675/100)*(K4675*$K$16)+(R4675/100)*(L4675*$L$16)</f>
        <v>23.400000000000002</v>
      </c>
      <c r="X4675" s="14">
        <f t="shared" si="1418"/>
        <v>434.2</v>
      </c>
      <c r="Y4675" s="14">
        <f t="shared" si="1419"/>
        <v>0</v>
      </c>
      <c r="Z4675" s="14">
        <f t="shared" si="1420"/>
        <v>0</v>
      </c>
      <c r="AA4675" s="14">
        <f t="shared" si="1421"/>
        <v>0</v>
      </c>
      <c r="AB4675" s="14">
        <f t="shared" si="1447"/>
        <v>75.400000000000006</v>
      </c>
      <c r="AC4675" s="15">
        <f t="shared" si="1446"/>
        <v>509.6</v>
      </c>
      <c r="AD4675" s="48">
        <f>(ROUND(AC4675-AC4662,1)/AC4662)</f>
        <v>0.22765598650927485</v>
      </c>
      <c r="AE4675" s="113"/>
      <c r="AF4675" s="60"/>
    </row>
    <row r="4676" spans="1:32">
      <c r="A4676" s="99"/>
      <c r="B4676" s="93"/>
      <c r="C4676" s="21" t="s">
        <v>326</v>
      </c>
      <c r="D4676" s="12">
        <v>125</v>
      </c>
      <c r="E4676" s="12">
        <v>0</v>
      </c>
      <c r="F4676" s="12">
        <v>0</v>
      </c>
      <c r="G4676" s="12">
        <v>0</v>
      </c>
      <c r="H4676" s="12">
        <v>40</v>
      </c>
      <c r="I4676" s="13">
        <v>48</v>
      </c>
      <c r="J4676" s="13">
        <v>30</v>
      </c>
      <c r="K4676" s="13">
        <v>15</v>
      </c>
      <c r="L4676" s="13">
        <v>15</v>
      </c>
      <c r="M4676" s="13">
        <v>0</v>
      </c>
      <c r="N4676" s="14">
        <f>D4676*$D$17</f>
        <v>162.5</v>
      </c>
      <c r="O4676" s="14">
        <f>E4676*$E$17</f>
        <v>0</v>
      </c>
      <c r="P4676" s="14">
        <f>F4676*$F$17</f>
        <v>0</v>
      </c>
      <c r="Q4676" s="14">
        <f>G4676*$G$17</f>
        <v>0</v>
      </c>
      <c r="R4676" s="14">
        <f>H4676*$H$17</f>
        <v>52</v>
      </c>
      <c r="S4676" s="14">
        <f>(N4676/100)*(I4676*$I$17)+(N4676/100)*(J4676*$J$17)</f>
        <v>228.14999999999998</v>
      </c>
      <c r="T4676" s="14">
        <f>(O4676/100)*(K4676*$K$17)</f>
        <v>0</v>
      </c>
      <c r="U4676" s="14">
        <f>(P4676/100)*(K4676*$K$17)+(P4676/100)*(L4676*$L$17)</f>
        <v>0</v>
      </c>
      <c r="V4676" s="14">
        <f>(Q4676/100)*(L4676*$L$17)</f>
        <v>0</v>
      </c>
      <c r="W4676" s="14">
        <f>(R4676/100)*(K4676*$K$17)+(R4676/100)*(L4676*$L$17)</f>
        <v>23.400000000000002</v>
      </c>
      <c r="X4676" s="14">
        <f t="shared" si="1418"/>
        <v>390.65</v>
      </c>
      <c r="Y4676" s="14">
        <f t="shared" si="1419"/>
        <v>0</v>
      </c>
      <c r="Z4676" s="14">
        <f t="shared" si="1420"/>
        <v>0</v>
      </c>
      <c r="AA4676" s="14">
        <f t="shared" si="1421"/>
        <v>0</v>
      </c>
      <c r="AB4676" s="14">
        <f t="shared" si="1447"/>
        <v>75.400000000000006</v>
      </c>
      <c r="AC4676" s="15">
        <f t="shared" si="1446"/>
        <v>466.1</v>
      </c>
      <c r="AD4676" s="48">
        <f>(ROUND(AC4676-AC4662,1)/AC4662)</f>
        <v>0.12286196097325945</v>
      </c>
      <c r="AE4676" s="113"/>
      <c r="AF4676" s="60"/>
    </row>
    <row r="4677" spans="1:32">
      <c r="A4677" s="106" t="s">
        <v>0</v>
      </c>
      <c r="B4677" s="90" t="s">
        <v>209</v>
      </c>
      <c r="C4677" s="50" t="s">
        <v>241</v>
      </c>
      <c r="D4677" s="11">
        <v>110</v>
      </c>
      <c r="E4677" s="11">
        <v>0</v>
      </c>
      <c r="F4677" s="11">
        <v>60</v>
      </c>
      <c r="G4677" s="11">
        <v>0</v>
      </c>
      <c r="H4677" s="11">
        <v>0</v>
      </c>
      <c r="I4677" s="51">
        <v>15</v>
      </c>
      <c r="J4677" s="51">
        <v>40</v>
      </c>
      <c r="K4677" s="51">
        <v>15</v>
      </c>
      <c r="L4677" s="51">
        <v>15</v>
      </c>
      <c r="M4677" s="51">
        <v>0</v>
      </c>
      <c r="N4677" s="52">
        <f>D4677*$D$3</f>
        <v>165</v>
      </c>
      <c r="O4677" s="52">
        <f>E4677*$E$3</f>
        <v>0</v>
      </c>
      <c r="P4677" s="52">
        <f>F4677*$F$3</f>
        <v>90</v>
      </c>
      <c r="Q4677" s="52">
        <f>G4677*$G$3</f>
        <v>0</v>
      </c>
      <c r="R4677" s="52">
        <f>H4677*$H$3</f>
        <v>0</v>
      </c>
      <c r="S4677" s="52">
        <f>(N4677/100)*(I4677*$I$3)+(N4677/100)*(J4677*$J$3)</f>
        <v>136.125</v>
      </c>
      <c r="T4677" s="52">
        <f>(O4677/100)*(K4677*$K$3)</f>
        <v>0</v>
      </c>
      <c r="U4677" s="52">
        <f>(P4677/100)*(K4677*$K$3)+(P4677/100)*(L4677*$L$3)</f>
        <v>40.5</v>
      </c>
      <c r="V4677" s="52">
        <f>(Q4677/100)*(L4677*$L$3)</f>
        <v>0</v>
      </c>
      <c r="W4677" s="52">
        <f>(R4677/100)*(K4677*$K$3)+(R4677/100)*(L4677*$L$3)</f>
        <v>0</v>
      </c>
      <c r="X4677" s="52">
        <f t="shared" si="1418"/>
        <v>301.125</v>
      </c>
      <c r="Y4677" s="52">
        <f t="shared" si="1419"/>
        <v>0</v>
      </c>
      <c r="Z4677" s="52">
        <f t="shared" si="1420"/>
        <v>130.5</v>
      </c>
      <c r="AA4677" s="52">
        <f t="shared" si="1421"/>
        <v>0</v>
      </c>
      <c r="AB4677" s="52">
        <f>R4677+W4677</f>
        <v>0</v>
      </c>
      <c r="AC4677" s="53">
        <f>ROUND(X4677+Y4677+Z4677+AA4677+AB4677,1)</f>
        <v>431.6</v>
      </c>
      <c r="AD4677" s="58"/>
      <c r="AE4677" s="113"/>
      <c r="AF4677" s="60"/>
    </row>
    <row r="4678" spans="1:32">
      <c r="A4678" s="99" t="s">
        <v>814</v>
      </c>
      <c r="B4678" s="91">
        <v>10</v>
      </c>
      <c r="C4678" s="21" t="s">
        <v>324</v>
      </c>
      <c r="D4678" s="12">
        <v>110</v>
      </c>
      <c r="E4678" s="12">
        <v>0</v>
      </c>
      <c r="F4678" s="12">
        <v>60</v>
      </c>
      <c r="G4678" s="12">
        <v>0</v>
      </c>
      <c r="H4678" s="12">
        <v>0</v>
      </c>
      <c r="I4678" s="13">
        <v>34</v>
      </c>
      <c r="J4678" s="13">
        <v>64</v>
      </c>
      <c r="K4678" s="13">
        <v>15</v>
      </c>
      <c r="L4678" s="13">
        <v>15</v>
      </c>
      <c r="M4678" s="13">
        <v>0</v>
      </c>
      <c r="N4678" s="14">
        <f>D4678*$D$4</f>
        <v>143</v>
      </c>
      <c r="O4678" s="14">
        <f>E4678*$E$4</f>
        <v>0</v>
      </c>
      <c r="P4678" s="14">
        <f>F4678*$F$4</f>
        <v>78</v>
      </c>
      <c r="Q4678" s="14">
        <f>G4678*$G$4</f>
        <v>0</v>
      </c>
      <c r="R4678" s="14">
        <f>H4678*$H$4</f>
        <v>0</v>
      </c>
      <c r="S4678" s="14">
        <f>(N4678/100)*(I4678*$I$4)+(N4678/100)*(J4678*$J$4)</f>
        <v>252.25200000000001</v>
      </c>
      <c r="T4678" s="14">
        <f>(O4678/100)*(K4678*$K$4)</f>
        <v>0</v>
      </c>
      <c r="U4678" s="14">
        <f>(P4678/100)*(K4678*$K$4)+(P4678/100)*(L4678*$L$4)</f>
        <v>35.1</v>
      </c>
      <c r="V4678" s="14">
        <f>(Q4678/100)*(L4678*$L$4)</f>
        <v>0</v>
      </c>
      <c r="W4678" s="14">
        <f>(R4678/100)*(K4678*$K$4)+(R4678/100)*(L4678*$L$4)</f>
        <v>0</v>
      </c>
      <c r="X4678" s="14">
        <f t="shared" ref="X4678:X4691" si="1448">N4678+S4678</f>
        <v>395.25200000000001</v>
      </c>
      <c r="Y4678" s="14">
        <f t="shared" ref="Y4678:Y4691" si="1449">O4678+T4678</f>
        <v>0</v>
      </c>
      <c r="Z4678" s="14">
        <f t="shared" ref="Z4678:Z4691" si="1450">P4678+U4678</f>
        <v>113.1</v>
      </c>
      <c r="AA4678" s="14">
        <f t="shared" ref="AA4678:AA4691" si="1451">Q4678+V4678</f>
        <v>0</v>
      </c>
      <c r="AB4678" s="14">
        <f>R4678+W4678</f>
        <v>0</v>
      </c>
      <c r="AC4678" s="15">
        <f>ROUND(X4678+Y4678+Z4678+AA4678+AB4678,1)</f>
        <v>508.4</v>
      </c>
      <c r="AD4678" s="48">
        <f>(ROUND(AC4678-AC4677,1)/AC4677)</f>
        <v>0.1779425393883225</v>
      </c>
      <c r="AE4678" s="113"/>
      <c r="AF4678" s="60"/>
    </row>
    <row r="4679" spans="1:32">
      <c r="A4679" s="99" t="s">
        <v>815</v>
      </c>
      <c r="B4679" s="91">
        <v>10</v>
      </c>
      <c r="C4679" s="21" t="s">
        <v>849</v>
      </c>
      <c r="D4679" s="12">
        <v>110</v>
      </c>
      <c r="E4679" s="12">
        <v>0</v>
      </c>
      <c r="F4679" s="12">
        <v>60</v>
      </c>
      <c r="G4679" s="12">
        <v>0</v>
      </c>
      <c r="H4679" s="12">
        <v>0</v>
      </c>
      <c r="I4679" s="13">
        <v>15</v>
      </c>
      <c r="J4679" s="13">
        <v>40</v>
      </c>
      <c r="K4679" s="13">
        <v>15</v>
      </c>
      <c r="L4679" s="13">
        <v>15</v>
      </c>
      <c r="M4679" s="13">
        <v>0</v>
      </c>
      <c r="N4679" s="14">
        <f>D4679*$D$5</f>
        <v>154</v>
      </c>
      <c r="O4679" s="14">
        <f>E4679*$E$5</f>
        <v>0</v>
      </c>
      <c r="P4679" s="14">
        <f>F4679*$F$5</f>
        <v>84</v>
      </c>
      <c r="Q4679" s="14">
        <f>G4679*$G$5</f>
        <v>0</v>
      </c>
      <c r="R4679" s="14">
        <f>H4679*$H$5</f>
        <v>0</v>
      </c>
      <c r="S4679" s="14">
        <f>(N4679/100)*(I4679*$I$5)+(N4679/100)*(J4679*$J$5)</f>
        <v>127.05000000000001</v>
      </c>
      <c r="T4679" s="14">
        <f>(O4679/100)*(K4679*$K$5)</f>
        <v>0</v>
      </c>
      <c r="U4679" s="14">
        <f>(P4679/100)*(K4679*$K$5)+(P4679/100)*(L4679*$L$5)</f>
        <v>37.799999999999997</v>
      </c>
      <c r="V4679" s="14">
        <f>(Q4679/100)*(L4679*$L$5)</f>
        <v>0</v>
      </c>
      <c r="W4679" s="14">
        <f>(R4679/100)*(K4679*$K$5)+(R4679/100)*(L4679*$L$5)</f>
        <v>0</v>
      </c>
      <c r="X4679" s="14">
        <f t="shared" si="1448"/>
        <v>281.05</v>
      </c>
      <c r="Y4679" s="14">
        <f t="shared" si="1449"/>
        <v>0</v>
      </c>
      <c r="Z4679" s="14">
        <f t="shared" si="1450"/>
        <v>121.8</v>
      </c>
      <c r="AA4679" s="14">
        <f t="shared" si="1451"/>
        <v>0</v>
      </c>
      <c r="AB4679" s="14">
        <f>R4679+W4679</f>
        <v>0</v>
      </c>
      <c r="AC4679" s="15">
        <f t="shared" ref="AC4679:AC4691" si="1452">ROUND(X4679+Y4679+Z4679+AA4679+AB4679,1)</f>
        <v>402.9</v>
      </c>
      <c r="AD4679" s="48">
        <f>(ROUND(AC4679-AC4677,1)/AC4677)</f>
        <v>-6.6496756255792391E-2</v>
      </c>
      <c r="AE4679" s="113"/>
      <c r="AF4679" s="60"/>
    </row>
    <row r="4680" spans="1:32">
      <c r="A4680" s="99" t="s">
        <v>816</v>
      </c>
      <c r="B4680" s="91">
        <v>20</v>
      </c>
      <c r="C4680" s="21" t="s">
        <v>337</v>
      </c>
      <c r="D4680" s="12">
        <v>110</v>
      </c>
      <c r="E4680" s="12">
        <v>0</v>
      </c>
      <c r="F4680" s="12">
        <v>60</v>
      </c>
      <c r="G4680" s="12">
        <v>0</v>
      </c>
      <c r="H4680" s="12">
        <v>0</v>
      </c>
      <c r="I4680" s="13">
        <v>15</v>
      </c>
      <c r="J4680" s="13">
        <v>40</v>
      </c>
      <c r="K4680" s="13">
        <v>15</v>
      </c>
      <c r="L4680" s="13">
        <v>15</v>
      </c>
      <c r="M4680" s="13">
        <v>0</v>
      </c>
      <c r="N4680" s="14">
        <f>D4680*$D$6</f>
        <v>154</v>
      </c>
      <c r="O4680" s="14">
        <f>E4680*$E$6</f>
        <v>0</v>
      </c>
      <c r="P4680" s="14">
        <f>F4680*$F$6</f>
        <v>84</v>
      </c>
      <c r="Q4680" s="14">
        <f>G4680*$G$6</f>
        <v>0</v>
      </c>
      <c r="R4680" s="14">
        <f>H4680*$H$6</f>
        <v>0</v>
      </c>
      <c r="S4680" s="14">
        <f>(N4680/100)*(I4680*$I$6)+(N4680/100)*(J4680*$J$6)</f>
        <v>127.05000000000001</v>
      </c>
      <c r="T4680" s="14">
        <f>(O4680/100)*(K4680*$K$6)</f>
        <v>0</v>
      </c>
      <c r="U4680" s="14">
        <f>(P4680/100)*(K4680*$K$6)+(P4680/100)*(L4680*$L$6)</f>
        <v>37.799999999999997</v>
      </c>
      <c r="V4680" s="14">
        <f>(Q4680/100)*(L4680*$L$6)</f>
        <v>0</v>
      </c>
      <c r="W4680" s="14">
        <f>(R4680/100)*(K4680*$K$6)+(R4680/100)*(L4680*$L$6)</f>
        <v>0</v>
      </c>
      <c r="X4680" s="14">
        <f t="shared" si="1448"/>
        <v>281.05</v>
      </c>
      <c r="Y4680" s="14">
        <f t="shared" si="1449"/>
        <v>0</v>
      </c>
      <c r="Z4680" s="14">
        <f t="shared" si="1450"/>
        <v>121.8</v>
      </c>
      <c r="AA4680" s="14">
        <f t="shared" si="1451"/>
        <v>0</v>
      </c>
      <c r="AB4680" s="14">
        <f t="shared" ref="AB4680:AB4691" si="1453">R4680+W4680</f>
        <v>0</v>
      </c>
      <c r="AC4680" s="15">
        <f t="shared" si="1452"/>
        <v>402.9</v>
      </c>
      <c r="AD4680" s="48">
        <f>(ROUND(AC4680-AC4677,1)/AC4677)</f>
        <v>-6.6496756255792391E-2</v>
      </c>
      <c r="AE4680" s="113"/>
      <c r="AF4680" s="60"/>
    </row>
    <row r="4681" spans="1:32">
      <c r="A4681" s="99" t="s">
        <v>817</v>
      </c>
      <c r="B4681" s="91">
        <v>20</v>
      </c>
      <c r="C4681" s="21" t="s">
        <v>338</v>
      </c>
      <c r="D4681" s="12">
        <v>110</v>
      </c>
      <c r="E4681" s="12">
        <v>0</v>
      </c>
      <c r="F4681" s="12">
        <v>60</v>
      </c>
      <c r="G4681" s="12">
        <v>0</v>
      </c>
      <c r="H4681" s="12">
        <v>0</v>
      </c>
      <c r="I4681" s="13">
        <v>15</v>
      </c>
      <c r="J4681" s="13">
        <v>40</v>
      </c>
      <c r="K4681" s="13">
        <v>15</v>
      </c>
      <c r="L4681" s="13">
        <v>15</v>
      </c>
      <c r="M4681" s="13">
        <v>0</v>
      </c>
      <c r="N4681" s="14">
        <f>D4681*$D$7</f>
        <v>154</v>
      </c>
      <c r="O4681" s="14">
        <f>E4681*$E$7</f>
        <v>0</v>
      </c>
      <c r="P4681" s="14">
        <f>F4681*$F$7</f>
        <v>84</v>
      </c>
      <c r="Q4681" s="14">
        <f>G4681*$G$7</f>
        <v>0</v>
      </c>
      <c r="R4681" s="14">
        <f>H4681*$H$7</f>
        <v>0</v>
      </c>
      <c r="S4681" s="14">
        <f>(N4681/100)*(I4681*$I$7)+(N4681/100)*(J4681*$J$7)</f>
        <v>127.05000000000001</v>
      </c>
      <c r="T4681" s="14">
        <f>(O4681/100)*(K4681*$K$7)</f>
        <v>0</v>
      </c>
      <c r="U4681" s="14">
        <f>(P4681/100)*(K4681*$K$7)+(P4681/100)*(L4681*$L$7)</f>
        <v>37.799999999999997</v>
      </c>
      <c r="V4681" s="14">
        <f>(Q4681/100)*(L4681*$L$7)</f>
        <v>0</v>
      </c>
      <c r="W4681" s="14">
        <f>(R4681/100)*(K4681*$K$7)+(R4681/100)*(L4681*$L$7)</f>
        <v>0</v>
      </c>
      <c r="X4681" s="14">
        <f t="shared" si="1448"/>
        <v>281.05</v>
      </c>
      <c r="Y4681" s="14">
        <f t="shared" si="1449"/>
        <v>0</v>
      </c>
      <c r="Z4681" s="14">
        <f t="shared" si="1450"/>
        <v>121.8</v>
      </c>
      <c r="AA4681" s="14">
        <f t="shared" si="1451"/>
        <v>0</v>
      </c>
      <c r="AB4681" s="14">
        <f t="shared" si="1453"/>
        <v>0</v>
      </c>
      <c r="AC4681" s="15">
        <f t="shared" si="1452"/>
        <v>402.9</v>
      </c>
      <c r="AD4681" s="48">
        <f>(ROUND(AC4681-AC4677,1)/AC4677)</f>
        <v>-6.6496756255792391E-2</v>
      </c>
      <c r="AE4681" s="113"/>
      <c r="AF4681" s="60"/>
    </row>
    <row r="4682" spans="1:32">
      <c r="A4682" s="99" t="s">
        <v>666</v>
      </c>
      <c r="B4682" s="91"/>
      <c r="C4682" s="21" t="s">
        <v>339</v>
      </c>
      <c r="D4682" s="12">
        <v>110</v>
      </c>
      <c r="E4682" s="12">
        <v>0</v>
      </c>
      <c r="F4682" s="12">
        <v>60</v>
      </c>
      <c r="G4682" s="12">
        <v>0</v>
      </c>
      <c r="H4682" s="12">
        <v>0</v>
      </c>
      <c r="I4682" s="13">
        <v>15</v>
      </c>
      <c r="J4682" s="13">
        <v>40</v>
      </c>
      <c r="K4682" s="13">
        <v>15</v>
      </c>
      <c r="L4682" s="13">
        <v>15</v>
      </c>
      <c r="M4682" s="13">
        <v>0</v>
      </c>
      <c r="N4682" s="14">
        <f>D4682*$D$8</f>
        <v>154</v>
      </c>
      <c r="O4682" s="14">
        <f>E4682*$E$8</f>
        <v>0</v>
      </c>
      <c r="P4682" s="14">
        <f>F4682*$F$8</f>
        <v>84</v>
      </c>
      <c r="Q4682" s="14">
        <f>G4682*$G$8</f>
        <v>0</v>
      </c>
      <c r="R4682" s="14">
        <f>H4682*$H$8</f>
        <v>0</v>
      </c>
      <c r="S4682" s="14">
        <f>(N4682/100)*(I4682*$I$8)+(N4682/100)*(J4682*$J$8)</f>
        <v>127.05000000000001</v>
      </c>
      <c r="T4682" s="14">
        <f>(O4682/100)*(K4682*$K$8)</f>
        <v>0</v>
      </c>
      <c r="U4682" s="14">
        <f>(P4682/100)*(K4682*$K$8)+(P4682/100)*(L4682*$L$8)</f>
        <v>37.799999999999997</v>
      </c>
      <c r="V4682" s="14">
        <f>(Q4682/100)*(L4682*$L$8)</f>
        <v>0</v>
      </c>
      <c r="W4682" s="14">
        <f>(R4682/100)*(K4682*$K$8)+(R4682/100)*(L4682*$L$8)</f>
        <v>0</v>
      </c>
      <c r="X4682" s="14">
        <f t="shared" si="1448"/>
        <v>281.05</v>
      </c>
      <c r="Y4682" s="14">
        <f t="shared" si="1449"/>
        <v>0</v>
      </c>
      <c r="Z4682" s="14">
        <f t="shared" si="1450"/>
        <v>121.8</v>
      </c>
      <c r="AA4682" s="14">
        <f t="shared" si="1451"/>
        <v>0</v>
      </c>
      <c r="AB4682" s="14">
        <f t="shared" si="1453"/>
        <v>0</v>
      </c>
      <c r="AC4682" s="15">
        <f t="shared" si="1452"/>
        <v>402.9</v>
      </c>
      <c r="AD4682" s="48">
        <f>(ROUND(AC4682-AC4677,1)/AC4677)</f>
        <v>-6.6496756255792391E-2</v>
      </c>
      <c r="AE4682" s="111"/>
      <c r="AF4682" s="63"/>
    </row>
    <row r="4683" spans="1:32">
      <c r="A4683" s="99" t="s">
        <v>605</v>
      </c>
      <c r="B4683" s="91"/>
      <c r="C4683" s="21" t="s">
        <v>1</v>
      </c>
      <c r="D4683" s="12">
        <v>55</v>
      </c>
      <c r="E4683" s="12">
        <v>170</v>
      </c>
      <c r="F4683" s="12">
        <v>0</v>
      </c>
      <c r="G4683" s="12">
        <v>0</v>
      </c>
      <c r="H4683" s="12">
        <v>0</v>
      </c>
      <c r="I4683" s="13">
        <v>15</v>
      </c>
      <c r="J4683" s="13">
        <v>40</v>
      </c>
      <c r="K4683" s="13">
        <v>65</v>
      </c>
      <c r="L4683" s="13">
        <v>0</v>
      </c>
      <c r="M4683" s="13">
        <v>0</v>
      </c>
      <c r="N4683" s="14">
        <f>D4683*$D$9</f>
        <v>66</v>
      </c>
      <c r="O4683" s="14">
        <f>E4683*$E$9</f>
        <v>221</v>
      </c>
      <c r="P4683" s="14">
        <f>F4683*$F$9</f>
        <v>0</v>
      </c>
      <c r="Q4683" s="14">
        <f>G4683*$G$9</f>
        <v>0</v>
      </c>
      <c r="R4683" s="14">
        <f>H4683*$H$9</f>
        <v>0</v>
      </c>
      <c r="S4683" s="14">
        <f>(N4683/100)*(I4683*$I$9)+(N4683/100)*(J4683*$J$9)</f>
        <v>54.45</v>
      </c>
      <c r="T4683" s="14">
        <f>(O4683/100)*(K4683*$K$9)</f>
        <v>215.47499999999999</v>
      </c>
      <c r="U4683" s="14">
        <f>(P4683/100)*(K4683*$K$9)+(P4683/100)*(L4683*$L$9)</f>
        <v>0</v>
      </c>
      <c r="V4683" s="14">
        <f>(Q4683/100)*(L4683*$L$9)</f>
        <v>0</v>
      </c>
      <c r="W4683" s="14">
        <f>(R4683/100)*(K4683*$K$9)+(R4683/100)*(L4683*$L$9)</f>
        <v>0</v>
      </c>
      <c r="X4683" s="14">
        <f t="shared" si="1448"/>
        <v>120.45</v>
      </c>
      <c r="Y4683" s="14">
        <f t="shared" si="1449"/>
        <v>436.47500000000002</v>
      </c>
      <c r="Z4683" s="14">
        <f t="shared" si="1450"/>
        <v>0</v>
      </c>
      <c r="AA4683" s="14">
        <f t="shared" si="1451"/>
        <v>0</v>
      </c>
      <c r="AB4683" s="14">
        <f t="shared" si="1453"/>
        <v>0</v>
      </c>
      <c r="AC4683" s="15">
        <f t="shared" si="1452"/>
        <v>556.9</v>
      </c>
      <c r="AD4683" s="48">
        <f>(ROUND(AC4683-AC4677,1)/AC4677)</f>
        <v>0.29031510658016679</v>
      </c>
      <c r="AE4683" s="113"/>
      <c r="AF4683" s="60"/>
    </row>
    <row r="4684" spans="1:32">
      <c r="A4684" s="99" t="s">
        <v>844</v>
      </c>
      <c r="B4684" s="91"/>
      <c r="C4684" s="21" t="s">
        <v>2</v>
      </c>
      <c r="D4684" s="12">
        <v>55</v>
      </c>
      <c r="E4684" s="12">
        <v>0</v>
      </c>
      <c r="F4684" s="12">
        <v>170</v>
      </c>
      <c r="G4684" s="12">
        <v>0</v>
      </c>
      <c r="H4684" s="12">
        <v>0</v>
      </c>
      <c r="I4684" s="13">
        <v>15</v>
      </c>
      <c r="J4684" s="13">
        <v>40</v>
      </c>
      <c r="K4684" s="13">
        <v>32.5</v>
      </c>
      <c r="L4684" s="13">
        <v>32.5</v>
      </c>
      <c r="M4684" s="13">
        <v>0</v>
      </c>
      <c r="N4684" s="14">
        <f>D4684*$D$10</f>
        <v>66</v>
      </c>
      <c r="O4684" s="14">
        <f>E4684*$E$10</f>
        <v>0</v>
      </c>
      <c r="P4684" s="14">
        <f>F4684*$F$10</f>
        <v>221</v>
      </c>
      <c r="Q4684" s="14">
        <f>G4684*$G$10</f>
        <v>0</v>
      </c>
      <c r="R4684" s="14">
        <f>H4684*$H$10</f>
        <v>0</v>
      </c>
      <c r="S4684" s="14">
        <f>(N4684/100)*(I4684*$I$10)+(N4684/100)*(J4684*$J$10)</f>
        <v>54.45</v>
      </c>
      <c r="T4684" s="14">
        <f>(O4684/100)*(K4684*$J$10)</f>
        <v>0</v>
      </c>
      <c r="U4684" s="14">
        <f>(P4684/100)*(K4684*$K$10)+(P4684/100)*(L4684*$L$10)</f>
        <v>215.47499999999999</v>
      </c>
      <c r="V4684" s="14">
        <f>(Q4684/100)*(L4684*$L$10)</f>
        <v>0</v>
      </c>
      <c r="W4684" s="14">
        <f>(R4684/100)*(K4684*$K$10)+(R4684/100)*(L4684*$L$10)</f>
        <v>0</v>
      </c>
      <c r="X4684" s="14">
        <f t="shared" si="1448"/>
        <v>120.45</v>
      </c>
      <c r="Y4684" s="14">
        <f t="shared" si="1449"/>
        <v>0</v>
      </c>
      <c r="Z4684" s="14">
        <f t="shared" si="1450"/>
        <v>436.47500000000002</v>
      </c>
      <c r="AA4684" s="14">
        <f t="shared" si="1451"/>
        <v>0</v>
      </c>
      <c r="AB4684" s="14">
        <f t="shared" si="1453"/>
        <v>0</v>
      </c>
      <c r="AC4684" s="15">
        <f t="shared" si="1452"/>
        <v>556.9</v>
      </c>
      <c r="AD4684" s="48">
        <f>(ROUND(AC4684-AC4677,1)/AC4677)</f>
        <v>0.29031510658016679</v>
      </c>
      <c r="AE4684" s="113"/>
      <c r="AF4684" s="60"/>
    </row>
    <row r="4685" spans="1:32">
      <c r="A4685" s="99" t="s">
        <v>845</v>
      </c>
      <c r="B4685" s="91"/>
      <c r="C4685" s="21" t="s">
        <v>3</v>
      </c>
      <c r="D4685" s="12">
        <v>55</v>
      </c>
      <c r="E4685" s="12">
        <v>0</v>
      </c>
      <c r="F4685" s="12">
        <v>0</v>
      </c>
      <c r="G4685" s="12">
        <v>170</v>
      </c>
      <c r="H4685" s="12">
        <v>0</v>
      </c>
      <c r="I4685" s="13">
        <v>15</v>
      </c>
      <c r="J4685" s="13">
        <v>40</v>
      </c>
      <c r="K4685" s="13">
        <v>0</v>
      </c>
      <c r="L4685" s="13">
        <v>65</v>
      </c>
      <c r="M4685" s="13">
        <v>0</v>
      </c>
      <c r="N4685" s="14">
        <f>D4685*$D$11</f>
        <v>66</v>
      </c>
      <c r="O4685" s="14">
        <f>E4685*$E$11</f>
        <v>0</v>
      </c>
      <c r="P4685" s="14">
        <f>F4685*$F$11</f>
        <v>0</v>
      </c>
      <c r="Q4685" s="14">
        <f>G4685*$G$11</f>
        <v>221</v>
      </c>
      <c r="R4685" s="14">
        <f>H4685*$H$11</f>
        <v>0</v>
      </c>
      <c r="S4685" s="14">
        <f>(N4685/100)*(I4685*$I$11)+(N4685/100)*(J4685*$J$11)</f>
        <v>54.45</v>
      </c>
      <c r="T4685" s="14">
        <f>(O4685/100)*(K4685*$K$11)</f>
        <v>0</v>
      </c>
      <c r="U4685" s="14">
        <f>(P4685/100)*(K4685*$K$11)+(P4685/100)*(L4685*$L$11)</f>
        <v>0</v>
      </c>
      <c r="V4685" s="14">
        <f>(Q4685/100)*(L4685*$L$11)</f>
        <v>215.47499999999999</v>
      </c>
      <c r="W4685" s="14">
        <f>(R4685/100)*(K4685*$K$11)+(R4685/100)*(L4685*$L$11)</f>
        <v>0</v>
      </c>
      <c r="X4685" s="14">
        <f t="shared" si="1448"/>
        <v>120.45</v>
      </c>
      <c r="Y4685" s="14">
        <f t="shared" si="1449"/>
        <v>0</v>
      </c>
      <c r="Z4685" s="14">
        <f t="shared" si="1450"/>
        <v>0</v>
      </c>
      <c r="AA4685" s="14">
        <f t="shared" si="1451"/>
        <v>436.47500000000002</v>
      </c>
      <c r="AB4685" s="14">
        <f t="shared" si="1453"/>
        <v>0</v>
      </c>
      <c r="AC4685" s="15">
        <f t="shared" si="1452"/>
        <v>556.9</v>
      </c>
      <c r="AD4685" s="48">
        <f>(ROUND(AC4685-AC4677,1)/AC4677)</f>
        <v>0.29031510658016679</v>
      </c>
      <c r="AE4685" s="113" t="s">
        <v>813</v>
      </c>
      <c r="AF4685" s="60"/>
    </row>
    <row r="4686" spans="1:32">
      <c r="A4686" s="99" t="s">
        <v>846</v>
      </c>
      <c r="B4686" s="91"/>
      <c r="C4686" s="21" t="s">
        <v>4</v>
      </c>
      <c r="D4686" s="12">
        <v>55</v>
      </c>
      <c r="E4686" s="12">
        <v>0</v>
      </c>
      <c r="F4686" s="12">
        <v>0</v>
      </c>
      <c r="G4686" s="12">
        <v>0</v>
      </c>
      <c r="H4686" s="12">
        <v>170</v>
      </c>
      <c r="I4686" s="13">
        <v>15</v>
      </c>
      <c r="J4686" s="13">
        <v>40</v>
      </c>
      <c r="K4686" s="13">
        <v>32.5</v>
      </c>
      <c r="L4686" s="13">
        <v>32.5</v>
      </c>
      <c r="M4686" s="13">
        <v>0</v>
      </c>
      <c r="N4686" s="14">
        <f>D4686*$D$12</f>
        <v>66</v>
      </c>
      <c r="O4686" s="14">
        <f>E4686*$E$12</f>
        <v>0</v>
      </c>
      <c r="P4686" s="14">
        <f>F4686*$F$12</f>
        <v>0</v>
      </c>
      <c r="Q4686" s="14">
        <f>G4686*$G$12</f>
        <v>0</v>
      </c>
      <c r="R4686" s="14">
        <f>H4686*$H$12</f>
        <v>221</v>
      </c>
      <c r="S4686" s="14">
        <f>(N4686/100)*(I4686*$I$12)+(N4686/100)*(J4686*$J$12)</f>
        <v>54.45</v>
      </c>
      <c r="T4686" s="14">
        <f>(O4686/100)*(K4686*$K$12)</f>
        <v>0</v>
      </c>
      <c r="U4686" s="14">
        <f>(P4686/100)*(K4686*$K$12)+(P4686/100)*(L4686*$L$12)</f>
        <v>0</v>
      </c>
      <c r="V4686" s="14">
        <f>(Q4686/100)*(L4686*$L$12)</f>
        <v>0</v>
      </c>
      <c r="W4686" s="14">
        <f>(R4686/100)*(K4686*$K$12)+(R4686/100)*(L4686*$L$12)</f>
        <v>215.47499999999999</v>
      </c>
      <c r="X4686" s="14">
        <f t="shared" si="1448"/>
        <v>120.45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3"/>
        <v>436.47500000000002</v>
      </c>
      <c r="AC4686" s="15">
        <f t="shared" si="1452"/>
        <v>556.9</v>
      </c>
      <c r="AD4686" s="48">
        <f>(ROUND(AC4686-AC4677,1)/AC4677)</f>
        <v>0.29031510658016679</v>
      </c>
      <c r="AE4686" s="113"/>
      <c r="AF4686" s="60"/>
    </row>
    <row r="4687" spans="1:32">
      <c r="A4687" s="99" t="s">
        <v>847</v>
      </c>
      <c r="B4687" s="91"/>
      <c r="C4687" s="21" t="s">
        <v>327</v>
      </c>
      <c r="D4687" s="12">
        <v>110</v>
      </c>
      <c r="E4687" s="12">
        <v>0</v>
      </c>
      <c r="F4687" s="12">
        <v>60</v>
      </c>
      <c r="G4687" s="12">
        <v>0</v>
      </c>
      <c r="H4687" s="12">
        <v>0</v>
      </c>
      <c r="I4687" s="13">
        <v>15</v>
      </c>
      <c r="J4687" s="13">
        <v>40</v>
      </c>
      <c r="K4687" s="13">
        <v>15</v>
      </c>
      <c r="L4687" s="13">
        <v>15</v>
      </c>
      <c r="M4687" s="13">
        <v>54</v>
      </c>
      <c r="N4687" s="14">
        <f>D4687*$D$13</f>
        <v>143</v>
      </c>
      <c r="O4687" s="14">
        <f>E4687*$E$13</f>
        <v>0</v>
      </c>
      <c r="P4687" s="14">
        <f>F4687*$F$13</f>
        <v>78</v>
      </c>
      <c r="Q4687" s="14">
        <f>G4687*$G$13</f>
        <v>0</v>
      </c>
      <c r="R4687" s="14">
        <f>H4687*$H$13</f>
        <v>0</v>
      </c>
      <c r="S4687" s="14">
        <f>(N4687/100)*(I4687*$I$14)+(N4687/100)*(J4687*$J$14)+(N4687/100)*(M4687*$M$14)</f>
        <v>233.80500000000001</v>
      </c>
      <c r="T4687" s="14">
        <f>(O4687/100)*(K4687*$K$13)+(O4687/100)*(M4687*$M$13)</f>
        <v>0</v>
      </c>
      <c r="U4687" s="14">
        <f>(P4687/100)*(K4687*$K$13)+(P4687/100)*(L4687*$L$13)+(P4687/100)*(M4687*$M$13)</f>
        <v>98.28</v>
      </c>
      <c r="V4687" s="14">
        <f>(Q4687/100)*(L4687*$L$13)+(Q4687/100)*(M4687*$M$13)</f>
        <v>0</v>
      </c>
      <c r="W4687" s="14">
        <f>(R4687/100)*(K4687*$K$13)+(R4687/100)*(L4687*$L$13)+(R4687/100)*(M4687*$M$13)</f>
        <v>0</v>
      </c>
      <c r="X4687" s="14">
        <f t="shared" si="1448"/>
        <v>376.80500000000001</v>
      </c>
      <c r="Y4687" s="14">
        <f t="shared" si="1449"/>
        <v>0</v>
      </c>
      <c r="Z4687" s="14">
        <f t="shared" si="1450"/>
        <v>176.28</v>
      </c>
      <c r="AA4687" s="14">
        <f t="shared" si="1451"/>
        <v>0</v>
      </c>
      <c r="AB4687" s="14">
        <f t="shared" si="1453"/>
        <v>0</v>
      </c>
      <c r="AC4687" s="15">
        <f t="shared" si="1452"/>
        <v>553.1</v>
      </c>
      <c r="AD4687" s="48">
        <f>(ROUND(AC4687-AC4677,1)/AC4677)</f>
        <v>0.28151065801668212</v>
      </c>
      <c r="AE4687" s="113"/>
      <c r="AF4687" s="60"/>
    </row>
    <row r="4688" spans="1:32">
      <c r="A4688" s="99" t="s">
        <v>848</v>
      </c>
      <c r="B4688" s="91"/>
      <c r="C4688" s="21" t="s">
        <v>328</v>
      </c>
      <c r="D4688" s="12">
        <v>150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40</v>
      </c>
      <c r="K4688" s="13">
        <v>67</v>
      </c>
      <c r="L4688" s="13">
        <v>0</v>
      </c>
      <c r="M4688" s="13">
        <v>0</v>
      </c>
      <c r="N4688" s="14">
        <f>D4688*$D$14</f>
        <v>195</v>
      </c>
      <c r="O4688" s="14">
        <f>E4688*$E$14</f>
        <v>0</v>
      </c>
      <c r="P4688" s="14">
        <f>F4688*$F$14</f>
        <v>0</v>
      </c>
      <c r="Q4688" s="14">
        <f>G4688*$G$14</f>
        <v>0</v>
      </c>
      <c r="R4688" s="14">
        <f>H4688*$H$14</f>
        <v>0</v>
      </c>
      <c r="S4688" s="14">
        <f>(N4688/100)*(I4688*$I$14)+(N4688/100)*(J4688*$J$14)+(N4688/100)*(K4688*$K$14)</f>
        <v>356.85</v>
      </c>
      <c r="T4688" s="14">
        <f>(O4688/100)*(K4688*$K$14)</f>
        <v>0</v>
      </c>
      <c r="U4688" s="14">
        <f>(P4688/100)*(K4688*$K$14)+(P4688/100)*(L4688*$L$14)</f>
        <v>0</v>
      </c>
      <c r="V4688" s="14">
        <f>(Q4688/100)*(L4688*$L$14)</f>
        <v>0</v>
      </c>
      <c r="W4688" s="14">
        <f>(R4688/100)*(K4688*$L$14)+(R4688/100)*(L4688*$M$14)</f>
        <v>0</v>
      </c>
      <c r="X4688" s="14">
        <f t="shared" si="1448"/>
        <v>551.85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0</v>
      </c>
      <c r="AC4688" s="15">
        <f t="shared" si="1452"/>
        <v>551.9</v>
      </c>
      <c r="AD4688" s="48">
        <f>(ROUND(AC4688-AC4677,1)/AC4677)</f>
        <v>0.27873030583873953</v>
      </c>
      <c r="AE4688" s="113"/>
      <c r="AF4688" s="60"/>
    </row>
    <row r="4689" spans="1:32">
      <c r="A4689" s="99"/>
      <c r="B4689" s="91"/>
      <c r="C4689" s="21" t="s">
        <v>329</v>
      </c>
      <c r="D4689" s="12">
        <v>150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40</v>
      </c>
      <c r="K4689" s="13">
        <v>0</v>
      </c>
      <c r="L4689" s="13">
        <v>67</v>
      </c>
      <c r="M4689" s="13">
        <v>0</v>
      </c>
      <c r="N4689" s="14">
        <f>D4689*$D$15</f>
        <v>195</v>
      </c>
      <c r="O4689" s="14">
        <f>E4689*$E$15</f>
        <v>0</v>
      </c>
      <c r="P4689" s="14">
        <f>F4689*$F$15</f>
        <v>0</v>
      </c>
      <c r="Q4689" s="14">
        <f>G4689*$G$15</f>
        <v>0</v>
      </c>
      <c r="R4689" s="14">
        <f>H4689*$H$15</f>
        <v>0</v>
      </c>
      <c r="S4689" s="14">
        <f>(N4689/100)*(I4689*$I$15)+(N4689/100)*(J4689*$J$15)+(N4689/100)*(L4689*$L$15)</f>
        <v>356.85</v>
      </c>
      <c r="T4689" s="14">
        <f>(O4689/100)*(K4689*$K$15)</f>
        <v>0</v>
      </c>
      <c r="U4689" s="14">
        <f>(P4689/100)*(K4689*$K$15)+(P4689/100)*(L4689*$L$15)</f>
        <v>0</v>
      </c>
      <c r="V4689" s="14">
        <f>(Q4689/100)*(L4689*$L$15)</f>
        <v>0</v>
      </c>
      <c r="W4689" s="14">
        <f>(R4689/100)*(K4689*$K$15)+(R4689/100)*(L4689*$L$15)</f>
        <v>0</v>
      </c>
      <c r="X4689" s="14">
        <f t="shared" si="1448"/>
        <v>551.85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3"/>
        <v>0</v>
      </c>
      <c r="AC4689" s="15">
        <f t="shared" si="1452"/>
        <v>551.9</v>
      </c>
      <c r="AD4689" s="48">
        <f>(ROUND(AC4689-AC4677,1)/AC4677)</f>
        <v>0.27873030583873953</v>
      </c>
      <c r="AE4689" s="113"/>
      <c r="AF4689" s="60"/>
    </row>
    <row r="4690" spans="1:32">
      <c r="A4690" s="99"/>
      <c r="B4690" s="91"/>
      <c r="C4690" s="21" t="s">
        <v>325</v>
      </c>
      <c r="D4690" s="12">
        <v>110</v>
      </c>
      <c r="E4690" s="12">
        <v>0</v>
      </c>
      <c r="F4690" s="12">
        <v>60</v>
      </c>
      <c r="G4690" s="12">
        <v>0</v>
      </c>
      <c r="H4690" s="12">
        <v>0</v>
      </c>
      <c r="I4690" s="13">
        <v>15</v>
      </c>
      <c r="J4690" s="13">
        <v>77</v>
      </c>
      <c r="K4690" s="13">
        <v>15</v>
      </c>
      <c r="L4690" s="13">
        <v>15</v>
      </c>
      <c r="M4690" s="13">
        <v>0</v>
      </c>
      <c r="N4690" s="14">
        <f>D4690*$D$16</f>
        <v>143</v>
      </c>
      <c r="O4690" s="14">
        <f>E4690*$E$16</f>
        <v>0</v>
      </c>
      <c r="P4690" s="14">
        <f>F4690*$F$16</f>
        <v>78</v>
      </c>
      <c r="Q4690" s="14">
        <f>G4690*$G$16</f>
        <v>0</v>
      </c>
      <c r="R4690" s="14">
        <f>H4690*$H$16</f>
        <v>0</v>
      </c>
      <c r="S4690" s="14">
        <f>(N4690/100)*(I4690*$I$16)+(N4690/100)*(J4690*$J$16)</f>
        <v>274.70299999999997</v>
      </c>
      <c r="T4690" s="14">
        <f>(O4690/100)*(K4690*$K$16)</f>
        <v>0</v>
      </c>
      <c r="U4690" s="14">
        <f>(P4690/100)*(K4690*$K$16)+(P4690/100)*(L4690*$L$16)</f>
        <v>35.1</v>
      </c>
      <c r="V4690" s="14">
        <f>(Q4690/100)*(L4690*$L$16)</f>
        <v>0</v>
      </c>
      <c r="W4690" s="14">
        <f>(R4690/100)*(K4690*$K$16)+(R4690/100)*(L4690*$L$16)</f>
        <v>0</v>
      </c>
      <c r="X4690" s="14">
        <f t="shared" si="1448"/>
        <v>417.70299999999997</v>
      </c>
      <c r="Y4690" s="14">
        <f t="shared" si="1449"/>
        <v>0</v>
      </c>
      <c r="Z4690" s="14">
        <f t="shared" si="1450"/>
        <v>113.1</v>
      </c>
      <c r="AA4690" s="14">
        <f t="shared" si="1451"/>
        <v>0</v>
      </c>
      <c r="AB4690" s="14">
        <f t="shared" si="1453"/>
        <v>0</v>
      </c>
      <c r="AC4690" s="15">
        <f t="shared" si="1452"/>
        <v>530.79999999999995</v>
      </c>
      <c r="AD4690" s="48">
        <f>(ROUND(AC4690-AC4677,1)/AC4677)</f>
        <v>0.22984244670991658</v>
      </c>
      <c r="AE4690" s="113"/>
      <c r="AF4690" s="60"/>
    </row>
    <row r="4691" spans="1:32">
      <c r="A4691" s="99"/>
      <c r="B4691" s="91"/>
      <c r="C4691" s="21" t="s">
        <v>326</v>
      </c>
      <c r="D4691" s="12">
        <v>110</v>
      </c>
      <c r="E4691" s="12">
        <v>0</v>
      </c>
      <c r="F4691" s="12">
        <v>60</v>
      </c>
      <c r="G4691" s="12">
        <v>0</v>
      </c>
      <c r="H4691" s="12">
        <v>0</v>
      </c>
      <c r="I4691" s="13">
        <v>52</v>
      </c>
      <c r="J4691" s="13">
        <v>40</v>
      </c>
      <c r="K4691" s="13">
        <v>15</v>
      </c>
      <c r="L4691" s="13">
        <v>15</v>
      </c>
      <c r="M4691" s="13">
        <v>0</v>
      </c>
      <c r="N4691" s="14">
        <f>D4691*$D$17</f>
        <v>143</v>
      </c>
      <c r="O4691" s="14">
        <f>E4691*$E$17</f>
        <v>0</v>
      </c>
      <c r="P4691" s="14">
        <f>F4691*$F$17</f>
        <v>78</v>
      </c>
      <c r="Q4691" s="14">
        <f>G4691*$G$17</f>
        <v>0</v>
      </c>
      <c r="R4691" s="14">
        <f>H4691*$H$17</f>
        <v>0</v>
      </c>
      <c r="S4691" s="14">
        <f>(N4691/100)*(I4691*$I$17)+(N4691/100)*(J4691*$J$17)</f>
        <v>228.22799999999998</v>
      </c>
      <c r="T4691" s="14">
        <f>(O4691/100)*(K4691*$K$17)</f>
        <v>0</v>
      </c>
      <c r="U4691" s="14">
        <f>(P4691/100)*(K4691*$K$17)+(P4691/100)*(L4691*$L$17)</f>
        <v>35.1</v>
      </c>
      <c r="V4691" s="14">
        <f>(Q4691/100)*(L4691*$L$17)</f>
        <v>0</v>
      </c>
      <c r="W4691" s="14">
        <f>(R4691/100)*(K4691*$K$17)+(R4691/100)*(L4691*$L$17)</f>
        <v>0</v>
      </c>
      <c r="X4691" s="14">
        <f t="shared" si="1448"/>
        <v>371.22799999999995</v>
      </c>
      <c r="Y4691" s="14">
        <f t="shared" si="1449"/>
        <v>0</v>
      </c>
      <c r="Z4691" s="14">
        <f t="shared" si="1450"/>
        <v>113.1</v>
      </c>
      <c r="AA4691" s="14">
        <f t="shared" si="1451"/>
        <v>0</v>
      </c>
      <c r="AB4691" s="14">
        <f t="shared" si="1453"/>
        <v>0</v>
      </c>
      <c r="AC4691" s="15">
        <f t="shared" si="1452"/>
        <v>484.3</v>
      </c>
      <c r="AD4691" s="48">
        <f>(ROUND(AC4691-AC4677,1)/AC4677)</f>
        <v>0.12210379981464319</v>
      </c>
      <c r="AE4691" s="113"/>
      <c r="AF4691" s="60"/>
    </row>
    <row r="4692" spans="1:32">
      <c r="A4692" s="107"/>
      <c r="B4692" s="161" t="s">
        <v>536</v>
      </c>
      <c r="C4692" s="161"/>
      <c r="D4692" s="161"/>
      <c r="E4692" s="161"/>
      <c r="F4692" s="161"/>
      <c r="G4692" s="161"/>
      <c r="H4692" s="161"/>
      <c r="I4692" s="161"/>
      <c r="J4692" s="161"/>
      <c r="K4692" s="161"/>
      <c r="L4692" s="161"/>
      <c r="M4692" s="161"/>
      <c r="N4692" s="161"/>
      <c r="O4692" s="161"/>
      <c r="P4692" s="161"/>
      <c r="Q4692" s="161"/>
      <c r="R4692" s="161"/>
      <c r="S4692" s="161"/>
      <c r="T4692" s="161"/>
      <c r="U4692" s="161"/>
      <c r="V4692" s="161"/>
      <c r="W4692" s="161"/>
      <c r="X4692" s="161"/>
      <c r="Y4692" s="161"/>
      <c r="Z4692" s="161"/>
      <c r="AA4692" s="161"/>
      <c r="AB4692" s="161"/>
      <c r="AC4692" s="110">
        <v>0</v>
      </c>
      <c r="AD4692" s="110"/>
      <c r="AE4692" s="113"/>
      <c r="AF4692" s="60"/>
    </row>
    <row r="4693" spans="1:32">
      <c r="A4693" s="106" t="s">
        <v>0</v>
      </c>
      <c r="B4693" s="87" t="s">
        <v>234</v>
      </c>
      <c r="C4693" s="21" t="s">
        <v>243</v>
      </c>
      <c r="D4693" s="12">
        <v>120</v>
      </c>
      <c r="E4693" s="12">
        <v>0</v>
      </c>
      <c r="F4693" s="12">
        <v>0</v>
      </c>
      <c r="G4693" s="12">
        <v>0</v>
      </c>
      <c r="H4693" s="12">
        <v>0</v>
      </c>
      <c r="I4693" s="13">
        <v>100</v>
      </c>
      <c r="J4693" s="13">
        <v>0</v>
      </c>
      <c r="K4693" s="13">
        <v>0</v>
      </c>
      <c r="L4693" s="13">
        <v>0</v>
      </c>
      <c r="M4693" s="13">
        <v>0</v>
      </c>
      <c r="N4693" s="14">
        <f>D4693*$D$3</f>
        <v>180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270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 t="shared" ref="X4693:X4707" si="1454">N4693+S4693</f>
        <v>450</v>
      </c>
      <c r="Y4693" s="14">
        <f t="shared" ref="Y4693:Y4707" si="1455">O4693+T4693</f>
        <v>0</v>
      </c>
      <c r="Z4693" s="14">
        <f t="shared" ref="Z4693:Z4707" si="1456">P4693+U4693</f>
        <v>0</v>
      </c>
      <c r="AA4693" s="14">
        <f t="shared" ref="AA4693:AA4707" si="1457">Q4693+V4693</f>
        <v>0</v>
      </c>
      <c r="AB4693" s="14">
        <f>R4693+W4693</f>
        <v>0</v>
      </c>
      <c r="AC4693" s="15">
        <f>ROUND(X4693+Y4693+Z4693+AA4693+AB4693,1)</f>
        <v>450</v>
      </c>
      <c r="AD4693" s="48">
        <v>0</v>
      </c>
      <c r="AE4693" s="113"/>
      <c r="AF4693" s="60"/>
    </row>
    <row r="4694" spans="1:32">
      <c r="A4694" s="99" t="s">
        <v>814</v>
      </c>
      <c r="B4694" s="87">
        <v>50</v>
      </c>
      <c r="C4694" s="21" t="s">
        <v>324</v>
      </c>
      <c r="D4694" s="12">
        <v>120</v>
      </c>
      <c r="E4694" s="12">
        <v>0</v>
      </c>
      <c r="F4694" s="12">
        <v>0</v>
      </c>
      <c r="G4694" s="12">
        <v>0</v>
      </c>
      <c r="H4694" s="12">
        <v>0</v>
      </c>
      <c r="I4694" s="13">
        <v>110</v>
      </c>
      <c r="J4694" s="13">
        <v>23</v>
      </c>
      <c r="K4694" s="13">
        <v>0</v>
      </c>
      <c r="L4694" s="13">
        <v>0</v>
      </c>
      <c r="M4694" s="13">
        <v>0</v>
      </c>
      <c r="N4694" s="14">
        <f>D4694*$D$4</f>
        <v>156</v>
      </c>
      <c r="O4694" s="14">
        <f>E4694*$E$4</f>
        <v>0</v>
      </c>
      <c r="P4694" s="14">
        <f>F4694*$F$4</f>
        <v>0</v>
      </c>
      <c r="Q4694" s="14">
        <f>G4694*$G$4</f>
        <v>0</v>
      </c>
      <c r="R4694" s="14">
        <f>H4694*$H$4</f>
        <v>0</v>
      </c>
      <c r="S4694" s="14">
        <f>(N4694/100)*(I4694*$I$4)+(N4694/100)*(J4694*$J$4)</f>
        <v>373.464</v>
      </c>
      <c r="T4694" s="14">
        <f>(O4694/100)*(K4694*$K$4)</f>
        <v>0</v>
      </c>
      <c r="U4694" s="14">
        <f>(P4694/100)*(K4694*$K$4)+(P4694/100)*(L4694*$L$4)</f>
        <v>0</v>
      </c>
      <c r="V4694" s="14">
        <f>(Q4694/100)*(L4694*$L$4)</f>
        <v>0</v>
      </c>
      <c r="W4694" s="14">
        <f>(R4694/100)*(K4694*$K$4)+(R4694/100)*(L4694*$L$4)</f>
        <v>0</v>
      </c>
      <c r="X4694" s="14">
        <f t="shared" si="1454"/>
        <v>529.46399999999994</v>
      </c>
      <c r="Y4694" s="14">
        <f t="shared" si="1455"/>
        <v>0</v>
      </c>
      <c r="Z4694" s="14">
        <f t="shared" si="1456"/>
        <v>0</v>
      </c>
      <c r="AA4694" s="14">
        <f t="shared" si="1457"/>
        <v>0</v>
      </c>
      <c r="AB4694" s="14">
        <f>R4694+W4694</f>
        <v>0</v>
      </c>
      <c r="AC4694" s="15">
        <f>ROUND(X4694+Y4694+Z4694+AA4694+AB4694,1)</f>
        <v>529.5</v>
      </c>
      <c r="AD4694" s="48">
        <f>(ROUND(AC4694-AC4693,1)/AC4693)</f>
        <v>0.17666666666666667</v>
      </c>
      <c r="AE4694" s="113"/>
      <c r="AF4694" s="60"/>
    </row>
    <row r="4695" spans="1:32">
      <c r="A4695" s="99" t="s">
        <v>815</v>
      </c>
      <c r="B4695" s="87">
        <v>0</v>
      </c>
      <c r="C4695" s="21" t="s">
        <v>849</v>
      </c>
      <c r="D4695" s="12">
        <v>120</v>
      </c>
      <c r="E4695" s="12">
        <v>0</v>
      </c>
      <c r="F4695" s="12">
        <v>0</v>
      </c>
      <c r="G4695" s="12">
        <v>0</v>
      </c>
      <c r="H4695" s="12">
        <v>0</v>
      </c>
      <c r="I4695" s="13">
        <v>100</v>
      </c>
      <c r="J4695" s="13">
        <v>0</v>
      </c>
      <c r="K4695" s="13">
        <v>0</v>
      </c>
      <c r="L4695" s="13">
        <v>0</v>
      </c>
      <c r="M4695" s="13">
        <v>0</v>
      </c>
      <c r="N4695" s="14">
        <f>D4695*$D$5</f>
        <v>168</v>
      </c>
      <c r="O4695" s="14">
        <f>E4695*$E$5</f>
        <v>0</v>
      </c>
      <c r="P4695" s="14">
        <f>F4695*$F$5</f>
        <v>0</v>
      </c>
      <c r="Q4695" s="14">
        <f>G4695*$G$5</f>
        <v>0</v>
      </c>
      <c r="R4695" s="14">
        <f>H4695*$H$5</f>
        <v>0</v>
      </c>
      <c r="S4695" s="14">
        <f>(N4695/100)*(I4695*$I$5)+(N4695/100)*(J4695*$J$5)</f>
        <v>252</v>
      </c>
      <c r="T4695" s="14">
        <f>(O4695/100)*(K4695*$K$5)</f>
        <v>0</v>
      </c>
      <c r="U4695" s="14">
        <f>(P4695/100)*(K4695*$K$5)+(P4695/100)*(L4695*$L$5)</f>
        <v>0</v>
      </c>
      <c r="V4695" s="14">
        <f>(Q4695/100)*(L4695*$L$5)</f>
        <v>0</v>
      </c>
      <c r="W4695" s="14">
        <f>(R4695/100)*(K4695*$K$5)+(R4695/100)*(L4695*$L$5)</f>
        <v>0</v>
      </c>
      <c r="X4695" s="14">
        <f t="shared" si="1454"/>
        <v>420</v>
      </c>
      <c r="Y4695" s="14">
        <f t="shared" si="1455"/>
        <v>0</v>
      </c>
      <c r="Z4695" s="14">
        <f t="shared" si="1456"/>
        <v>0</v>
      </c>
      <c r="AA4695" s="14">
        <f t="shared" si="1457"/>
        <v>0</v>
      </c>
      <c r="AB4695" s="14">
        <f>R4695+W4695</f>
        <v>0</v>
      </c>
      <c r="AC4695" s="15">
        <f t="shared" ref="AC4695:AC4707" si="1458">ROUND(X4695+Y4695+Z4695+AA4695+AB4695,1)</f>
        <v>420</v>
      </c>
      <c r="AD4695" s="48">
        <f>(ROUND(AC4695-AC4693,1)/AC4693)</f>
        <v>-6.6666666666666666E-2</v>
      </c>
      <c r="AE4695" s="113"/>
      <c r="AF4695" s="60"/>
    </row>
    <row r="4696" spans="1:32">
      <c r="A4696" s="99" t="s">
        <v>816</v>
      </c>
      <c r="B4696" s="87">
        <v>0</v>
      </c>
      <c r="C4696" s="21" t="s">
        <v>337</v>
      </c>
      <c r="D4696" s="12">
        <v>120</v>
      </c>
      <c r="E4696" s="12">
        <v>0</v>
      </c>
      <c r="F4696" s="12">
        <v>0</v>
      </c>
      <c r="G4696" s="12">
        <v>0</v>
      </c>
      <c r="H4696" s="12">
        <v>0</v>
      </c>
      <c r="I4696" s="13">
        <v>100</v>
      </c>
      <c r="J4696" s="13">
        <v>0</v>
      </c>
      <c r="K4696" s="13">
        <v>0</v>
      </c>
      <c r="L4696" s="13">
        <v>0</v>
      </c>
      <c r="M4696" s="13">
        <v>0</v>
      </c>
      <c r="N4696" s="14">
        <f>D4696*$D$6</f>
        <v>168</v>
      </c>
      <c r="O4696" s="14">
        <f>E4696*$E$6</f>
        <v>0</v>
      </c>
      <c r="P4696" s="14">
        <f>F4696*$F$6</f>
        <v>0</v>
      </c>
      <c r="Q4696" s="14">
        <f>G4696*$G$6</f>
        <v>0</v>
      </c>
      <c r="R4696" s="14">
        <f>H4696*$H$6</f>
        <v>0</v>
      </c>
      <c r="S4696" s="14">
        <f>(N4696/100)*(I4696*$I$6)+(N4696/100)*(J4696*$J$6)</f>
        <v>252</v>
      </c>
      <c r="T4696" s="14">
        <f>(O4696/100)*(K4696*$K$6)</f>
        <v>0</v>
      </c>
      <c r="U4696" s="14">
        <f>(P4696/100)*(K4696*$K$6)+(P4696/100)*(L4696*$L$6)</f>
        <v>0</v>
      </c>
      <c r="V4696" s="14">
        <f>(Q4696/100)*(L4696*$L$6)</f>
        <v>0</v>
      </c>
      <c r="W4696" s="14">
        <f>(R4696/100)*(K4696*$K$6)+(R4696/100)*(L4696*$L$6)</f>
        <v>0</v>
      </c>
      <c r="X4696" s="14">
        <f t="shared" si="1454"/>
        <v>420</v>
      </c>
      <c r="Y4696" s="14">
        <f t="shared" si="1455"/>
        <v>0</v>
      </c>
      <c r="Z4696" s="14">
        <f t="shared" si="1456"/>
        <v>0</v>
      </c>
      <c r="AA4696" s="14">
        <f t="shared" si="1457"/>
        <v>0</v>
      </c>
      <c r="AB4696" s="14">
        <f t="shared" ref="AB4696:AB4707" si="1459">R4696+W4696</f>
        <v>0</v>
      </c>
      <c r="AC4696" s="15">
        <f t="shared" si="1458"/>
        <v>420</v>
      </c>
      <c r="AD4696" s="48">
        <f>(ROUND(AC4696-AC4693,1)/AC4693)</f>
        <v>-6.6666666666666666E-2</v>
      </c>
      <c r="AE4696" s="113"/>
      <c r="AF4696" s="60"/>
    </row>
    <row r="4697" spans="1:32">
      <c r="A4697" s="99" t="s">
        <v>817</v>
      </c>
      <c r="B4697" s="87">
        <v>0</v>
      </c>
      <c r="C4697" s="21" t="s">
        <v>338</v>
      </c>
      <c r="D4697" s="12">
        <v>120</v>
      </c>
      <c r="E4697" s="12">
        <v>0</v>
      </c>
      <c r="F4697" s="12">
        <v>0</v>
      </c>
      <c r="G4697" s="12">
        <v>0</v>
      </c>
      <c r="H4697" s="12">
        <v>0</v>
      </c>
      <c r="I4697" s="13">
        <v>100</v>
      </c>
      <c r="J4697" s="13">
        <v>0</v>
      </c>
      <c r="K4697" s="13">
        <v>0</v>
      </c>
      <c r="L4697" s="13">
        <v>0</v>
      </c>
      <c r="M4697" s="13">
        <v>0</v>
      </c>
      <c r="N4697" s="14">
        <f>D4697*$D$7</f>
        <v>168</v>
      </c>
      <c r="O4697" s="14">
        <f>E4697*$E$7</f>
        <v>0</v>
      </c>
      <c r="P4697" s="14">
        <f>F4697*$F$7</f>
        <v>0</v>
      </c>
      <c r="Q4697" s="14">
        <f>G4697*$G$7</f>
        <v>0</v>
      </c>
      <c r="R4697" s="14">
        <f>H4697*$H$7</f>
        <v>0</v>
      </c>
      <c r="S4697" s="14">
        <f>(N4697/100)*(I4697*$I$7)+(N4697/100)*(J4697*$J$7)</f>
        <v>252</v>
      </c>
      <c r="T4697" s="14">
        <f>(O4697/100)*(K4697*$K$7)</f>
        <v>0</v>
      </c>
      <c r="U4697" s="14">
        <f>(P4697/100)*(K4697*$K$7)+(P4697/100)*(L4697*$L$7)</f>
        <v>0</v>
      </c>
      <c r="V4697" s="14">
        <f>(Q4697/100)*(L4697*$L$7)</f>
        <v>0</v>
      </c>
      <c r="W4697" s="14">
        <f>(R4697/100)*(K4697*$K$7)+(R4697/100)*(L4697*$L$7)</f>
        <v>0</v>
      </c>
      <c r="X4697" s="14">
        <f t="shared" si="1454"/>
        <v>420</v>
      </c>
      <c r="Y4697" s="14">
        <f t="shared" si="1455"/>
        <v>0</v>
      </c>
      <c r="Z4697" s="14">
        <f t="shared" si="1456"/>
        <v>0</v>
      </c>
      <c r="AA4697" s="14">
        <f t="shared" si="1457"/>
        <v>0</v>
      </c>
      <c r="AB4697" s="14">
        <f t="shared" si="1459"/>
        <v>0</v>
      </c>
      <c r="AC4697" s="15">
        <f t="shared" si="1458"/>
        <v>420</v>
      </c>
      <c r="AD4697" s="48">
        <f>(ROUND(AC4697-AC4693,1)/AC4693)</f>
        <v>-6.6666666666666666E-2</v>
      </c>
      <c r="AE4697" s="113"/>
      <c r="AF4697" s="60"/>
    </row>
    <row r="4698" spans="1:32">
      <c r="A4698" s="99" t="s">
        <v>666</v>
      </c>
      <c r="B4698" s="87"/>
      <c r="C4698" s="21" t="s">
        <v>339</v>
      </c>
      <c r="D4698" s="12">
        <v>120</v>
      </c>
      <c r="E4698" s="12">
        <v>0</v>
      </c>
      <c r="F4698" s="12">
        <v>0</v>
      </c>
      <c r="G4698" s="12">
        <v>0</v>
      </c>
      <c r="H4698" s="12">
        <v>0</v>
      </c>
      <c r="I4698" s="13">
        <v>100</v>
      </c>
      <c r="J4698" s="13">
        <v>0</v>
      </c>
      <c r="K4698" s="13">
        <v>0</v>
      </c>
      <c r="L4698" s="13">
        <v>0</v>
      </c>
      <c r="M4698" s="13">
        <v>0</v>
      </c>
      <c r="N4698" s="14">
        <f>D4698*$D$8</f>
        <v>168</v>
      </c>
      <c r="O4698" s="14">
        <f>E4698*$E$8</f>
        <v>0</v>
      </c>
      <c r="P4698" s="14">
        <f>F4698*$F$8</f>
        <v>0</v>
      </c>
      <c r="Q4698" s="14">
        <f>G4698*$G$8</f>
        <v>0</v>
      </c>
      <c r="R4698" s="14">
        <f>H4698*$H$8</f>
        <v>0</v>
      </c>
      <c r="S4698" s="14">
        <f>(N4698/100)*(I4698*$I$8)+(N4698/100)*(J4698*$J$8)</f>
        <v>252</v>
      </c>
      <c r="T4698" s="14">
        <f>(O4698/100)*(K4698*$K$8)</f>
        <v>0</v>
      </c>
      <c r="U4698" s="14">
        <f>(P4698/100)*(K4698*$K$8)+(P4698/100)*(L4698*$L$8)</f>
        <v>0</v>
      </c>
      <c r="V4698" s="14">
        <f>(Q4698/100)*(L4698*$L$8)</f>
        <v>0</v>
      </c>
      <c r="W4698" s="14">
        <f>(R4698/100)*(K4698*$K$8)+(R4698/100)*(L4698*$L$8)</f>
        <v>0</v>
      </c>
      <c r="X4698" s="14">
        <f t="shared" si="1454"/>
        <v>420</v>
      </c>
      <c r="Y4698" s="14">
        <f t="shared" si="1455"/>
        <v>0</v>
      </c>
      <c r="Z4698" s="14">
        <f t="shared" si="1456"/>
        <v>0</v>
      </c>
      <c r="AA4698" s="14">
        <f t="shared" si="1457"/>
        <v>0</v>
      </c>
      <c r="AB4698" s="14">
        <f t="shared" si="1459"/>
        <v>0</v>
      </c>
      <c r="AC4698" s="15">
        <f t="shared" si="1458"/>
        <v>420</v>
      </c>
      <c r="AD4698" s="48">
        <f>(ROUND(AC4698-AC4693,1)/AC4693)</f>
        <v>-6.6666666666666666E-2</v>
      </c>
      <c r="AE4698" s="113"/>
      <c r="AF4698" s="60"/>
    </row>
    <row r="4699" spans="1:32">
      <c r="A4699" s="99" t="s">
        <v>605</v>
      </c>
      <c r="B4699" s="87"/>
      <c r="C4699" s="21" t="s">
        <v>1</v>
      </c>
      <c r="D4699" s="12">
        <v>60</v>
      </c>
      <c r="E4699" s="12">
        <v>120</v>
      </c>
      <c r="F4699" s="12">
        <v>0</v>
      </c>
      <c r="G4699" s="12">
        <v>0</v>
      </c>
      <c r="H4699" s="12">
        <v>0</v>
      </c>
      <c r="I4699" s="13">
        <v>100</v>
      </c>
      <c r="J4699" s="13">
        <v>0</v>
      </c>
      <c r="K4699" s="13">
        <v>105</v>
      </c>
      <c r="L4699" s="13">
        <v>0</v>
      </c>
      <c r="M4699" s="13">
        <v>0</v>
      </c>
      <c r="N4699" s="14">
        <f>D4699*$D$9</f>
        <v>72</v>
      </c>
      <c r="O4699" s="14">
        <f>E4699*$E$9</f>
        <v>156</v>
      </c>
      <c r="P4699" s="14">
        <f>F4699*$F$9</f>
        <v>0</v>
      </c>
      <c r="Q4699" s="14">
        <f>G4699*$G$9</f>
        <v>0</v>
      </c>
      <c r="R4699" s="14">
        <f>H4699*$H$9</f>
        <v>0</v>
      </c>
      <c r="S4699" s="14">
        <f>(N4699/100)*(I4699*$I$9)+(N4699/100)*(J4699*$J$9)</f>
        <v>108</v>
      </c>
      <c r="T4699" s="14">
        <f>(O4699/100)*(K4699*$K$9)</f>
        <v>245.70000000000002</v>
      </c>
      <c r="U4699" s="14">
        <f>(P4699/100)*(K4699*$K$9)+(P4699/100)*(L4699*$L$9)</f>
        <v>0</v>
      </c>
      <c r="V4699" s="14">
        <f>(Q4699/100)*(L4699*$L$9)</f>
        <v>0</v>
      </c>
      <c r="W4699" s="14">
        <f>(R4699/100)*(K4699*$K$9)+(R4699/100)*(L4699*$L$9)</f>
        <v>0</v>
      </c>
      <c r="X4699" s="14">
        <f t="shared" si="1454"/>
        <v>180</v>
      </c>
      <c r="Y4699" s="14">
        <f t="shared" si="1455"/>
        <v>401.70000000000005</v>
      </c>
      <c r="Z4699" s="14">
        <f t="shared" si="1456"/>
        <v>0</v>
      </c>
      <c r="AA4699" s="14">
        <f t="shared" si="1457"/>
        <v>0</v>
      </c>
      <c r="AB4699" s="14">
        <f t="shared" si="1459"/>
        <v>0</v>
      </c>
      <c r="AC4699" s="15">
        <f t="shared" si="1458"/>
        <v>581.70000000000005</v>
      </c>
      <c r="AD4699" s="48">
        <f>(ROUND(AC4699-AC4693,1)/AC4693)</f>
        <v>0.29266666666666663</v>
      </c>
      <c r="AE4699" s="113"/>
      <c r="AF4699" s="60"/>
    </row>
    <row r="4700" spans="1:32">
      <c r="A4700" s="99" t="s">
        <v>844</v>
      </c>
      <c r="B4700" s="87"/>
      <c r="C4700" s="21" t="s">
        <v>2</v>
      </c>
      <c r="D4700" s="12">
        <v>60</v>
      </c>
      <c r="E4700" s="12">
        <v>0</v>
      </c>
      <c r="F4700" s="12">
        <v>120</v>
      </c>
      <c r="G4700" s="12">
        <v>0</v>
      </c>
      <c r="H4700" s="12">
        <v>0</v>
      </c>
      <c r="I4700" s="13">
        <v>100</v>
      </c>
      <c r="J4700" s="13">
        <v>0</v>
      </c>
      <c r="K4700" s="13">
        <v>52.5</v>
      </c>
      <c r="L4700" s="13">
        <v>52.5</v>
      </c>
      <c r="M4700" s="13">
        <v>0</v>
      </c>
      <c r="N4700" s="14">
        <f>D4700*$D$10</f>
        <v>72</v>
      </c>
      <c r="O4700" s="14">
        <f>E4700*$E$10</f>
        <v>0</v>
      </c>
      <c r="P4700" s="14">
        <f>F4700*$F$10</f>
        <v>156</v>
      </c>
      <c r="Q4700" s="14">
        <f>G4700*$G$10</f>
        <v>0</v>
      </c>
      <c r="R4700" s="14">
        <f>H4700*$H$10</f>
        <v>0</v>
      </c>
      <c r="S4700" s="14">
        <f>(N4700/100)*(I4700*$I$10)+(N4700/100)*(J4700*$J$10)</f>
        <v>108</v>
      </c>
      <c r="T4700" s="14">
        <f>(O4700/100)*(K4700*$J$10)</f>
        <v>0</v>
      </c>
      <c r="U4700" s="14">
        <f>(P4700/100)*(K4700*$K$10)+(P4700/100)*(L4700*$L$10)</f>
        <v>245.70000000000002</v>
      </c>
      <c r="V4700" s="14">
        <f>(Q4700/100)*(L4700*$L$10)</f>
        <v>0</v>
      </c>
      <c r="W4700" s="14">
        <f>(R4700/100)*(K4700*$K$10)+(R4700/100)*(L4700*$L$10)</f>
        <v>0</v>
      </c>
      <c r="X4700" s="14">
        <f t="shared" si="1454"/>
        <v>180</v>
      </c>
      <c r="Y4700" s="14">
        <f t="shared" si="1455"/>
        <v>0</v>
      </c>
      <c r="Z4700" s="14">
        <f t="shared" si="1456"/>
        <v>401.70000000000005</v>
      </c>
      <c r="AA4700" s="14">
        <f t="shared" si="1457"/>
        <v>0</v>
      </c>
      <c r="AB4700" s="14">
        <f t="shared" si="1459"/>
        <v>0</v>
      </c>
      <c r="AC4700" s="15">
        <f t="shared" si="1458"/>
        <v>581.70000000000005</v>
      </c>
      <c r="AD4700" s="48">
        <f>(ROUND(AC4700-AC4693,1)/AC4693)</f>
        <v>0.29266666666666663</v>
      </c>
      <c r="AE4700" s="113"/>
      <c r="AF4700" s="60"/>
    </row>
    <row r="4701" spans="1:32">
      <c r="A4701" s="99" t="s">
        <v>845</v>
      </c>
      <c r="B4701" s="87"/>
      <c r="C4701" s="21" t="s">
        <v>3</v>
      </c>
      <c r="D4701" s="12">
        <v>60</v>
      </c>
      <c r="E4701" s="12">
        <v>0</v>
      </c>
      <c r="F4701" s="12">
        <v>0</v>
      </c>
      <c r="G4701" s="12">
        <v>120</v>
      </c>
      <c r="H4701" s="12">
        <v>0</v>
      </c>
      <c r="I4701" s="13">
        <v>100</v>
      </c>
      <c r="J4701" s="13">
        <v>0</v>
      </c>
      <c r="K4701" s="13">
        <v>0</v>
      </c>
      <c r="L4701" s="13">
        <v>105</v>
      </c>
      <c r="M4701" s="13">
        <v>0</v>
      </c>
      <c r="N4701" s="14">
        <f>D4701*$D$11</f>
        <v>72</v>
      </c>
      <c r="O4701" s="14">
        <f>E4701*$E$11</f>
        <v>0</v>
      </c>
      <c r="P4701" s="14">
        <f>F4701*$F$11</f>
        <v>0</v>
      </c>
      <c r="Q4701" s="14">
        <f>G4701*$G$11</f>
        <v>156</v>
      </c>
      <c r="R4701" s="14">
        <f>H4701*$H$11</f>
        <v>0</v>
      </c>
      <c r="S4701" s="14">
        <f>(N4701/100)*(I4701*$I$11)+(N4701/100)*(J4701*$J$11)</f>
        <v>108</v>
      </c>
      <c r="T4701" s="14">
        <f>(O4701/100)*(K4701*$K$11)</f>
        <v>0</v>
      </c>
      <c r="U4701" s="14">
        <f>(P4701/100)*(K4701*$K$11)+(P4701/100)*(L4701*$L$11)</f>
        <v>0</v>
      </c>
      <c r="V4701" s="14">
        <f>(Q4701/100)*(L4701*$L$11)</f>
        <v>245.70000000000002</v>
      </c>
      <c r="W4701" s="14">
        <f>(R4701/100)*(K4701*$K$11)+(R4701/100)*(L4701*$L$11)</f>
        <v>0</v>
      </c>
      <c r="X4701" s="14">
        <f t="shared" si="1454"/>
        <v>180</v>
      </c>
      <c r="Y4701" s="14">
        <f t="shared" si="1455"/>
        <v>0</v>
      </c>
      <c r="Z4701" s="14">
        <f t="shared" si="1456"/>
        <v>0</v>
      </c>
      <c r="AA4701" s="14">
        <f t="shared" si="1457"/>
        <v>401.70000000000005</v>
      </c>
      <c r="AB4701" s="14">
        <f t="shared" si="1459"/>
        <v>0</v>
      </c>
      <c r="AC4701" s="15">
        <f t="shared" si="1458"/>
        <v>581.70000000000005</v>
      </c>
      <c r="AD4701" s="48">
        <f>(ROUND(AC4701-AC4693,1)/AC4693)</f>
        <v>0.29266666666666663</v>
      </c>
      <c r="AE4701" s="113"/>
      <c r="AF4701" s="60"/>
    </row>
    <row r="4702" spans="1:32">
      <c r="A4702" s="99" t="s">
        <v>846</v>
      </c>
      <c r="B4702" s="87"/>
      <c r="C4702" s="21" t="s">
        <v>4</v>
      </c>
      <c r="D4702" s="12">
        <v>60</v>
      </c>
      <c r="E4702" s="12">
        <v>0</v>
      </c>
      <c r="F4702" s="12">
        <v>0</v>
      </c>
      <c r="G4702" s="12">
        <v>0</v>
      </c>
      <c r="H4702" s="12">
        <v>120</v>
      </c>
      <c r="I4702" s="13">
        <v>100</v>
      </c>
      <c r="J4702" s="13">
        <v>0</v>
      </c>
      <c r="K4702" s="13">
        <v>52.5</v>
      </c>
      <c r="L4702" s="13">
        <v>52.5</v>
      </c>
      <c r="M4702" s="13">
        <v>0</v>
      </c>
      <c r="N4702" s="14">
        <f>D4702*$D$12</f>
        <v>72</v>
      </c>
      <c r="O4702" s="14">
        <f>E4702*$E$12</f>
        <v>0</v>
      </c>
      <c r="P4702" s="14">
        <f>F4702*$F$12</f>
        <v>0</v>
      </c>
      <c r="Q4702" s="14">
        <f>G4702*$G$12</f>
        <v>0</v>
      </c>
      <c r="R4702" s="14">
        <f>H4702*$H$12</f>
        <v>156</v>
      </c>
      <c r="S4702" s="14">
        <f>(N4702/100)*(I4702*$I$12)+(N4702/100)*(J4702*$J$12)</f>
        <v>108</v>
      </c>
      <c r="T4702" s="14">
        <f>(O4702/100)*(K4702*$K$12)</f>
        <v>0</v>
      </c>
      <c r="U4702" s="14">
        <f>(P4702/100)*(K4702*$K$12)+(P4702/100)*(L4702*$L$12)</f>
        <v>0</v>
      </c>
      <c r="V4702" s="14">
        <f>(Q4702/100)*(L4702*$L$12)</f>
        <v>0</v>
      </c>
      <c r="W4702" s="14">
        <f>(R4702/100)*(K4702*$K$12)+(R4702/100)*(L4702*$L$12)</f>
        <v>245.70000000000002</v>
      </c>
      <c r="X4702" s="14">
        <f t="shared" si="1454"/>
        <v>180</v>
      </c>
      <c r="Y4702" s="14">
        <f t="shared" si="1455"/>
        <v>0</v>
      </c>
      <c r="Z4702" s="14">
        <f t="shared" si="1456"/>
        <v>0</v>
      </c>
      <c r="AA4702" s="14">
        <f t="shared" si="1457"/>
        <v>0</v>
      </c>
      <c r="AB4702" s="14">
        <f t="shared" si="1459"/>
        <v>401.70000000000005</v>
      </c>
      <c r="AC4702" s="15">
        <f t="shared" si="1458"/>
        <v>581.70000000000005</v>
      </c>
      <c r="AD4702" s="48">
        <f>(ROUND(AC4702-AC4693,1)/AC4693)</f>
        <v>0.29266666666666663</v>
      </c>
      <c r="AE4702" s="113"/>
      <c r="AF4702" s="60"/>
    </row>
    <row r="4703" spans="1:32">
      <c r="A4703" s="99" t="s">
        <v>847</v>
      </c>
      <c r="B4703" s="87"/>
      <c r="C4703" s="21" t="s">
        <v>327</v>
      </c>
      <c r="D4703" s="12">
        <v>120</v>
      </c>
      <c r="E4703" s="12">
        <v>0</v>
      </c>
      <c r="F4703" s="12">
        <v>0</v>
      </c>
      <c r="G4703" s="12">
        <v>0</v>
      </c>
      <c r="H4703" s="12">
        <v>0</v>
      </c>
      <c r="I4703" s="13">
        <v>100</v>
      </c>
      <c r="J4703" s="13">
        <v>0</v>
      </c>
      <c r="K4703" s="13">
        <v>0</v>
      </c>
      <c r="L4703" s="13">
        <v>0</v>
      </c>
      <c r="M4703" s="13">
        <v>80</v>
      </c>
      <c r="N4703" s="14">
        <f>D4703*$D$13</f>
        <v>156</v>
      </c>
      <c r="O4703" s="14">
        <f>E4703*$E$13</f>
        <v>0</v>
      </c>
      <c r="P4703" s="14">
        <f>F4703*$F$13</f>
        <v>0</v>
      </c>
      <c r="Q4703" s="14">
        <f>G4703*$G$13</f>
        <v>0</v>
      </c>
      <c r="R4703" s="14">
        <f>H4703*$H$13</f>
        <v>0</v>
      </c>
      <c r="S4703" s="14">
        <f>(N4703/100)*(I4703*$I$14)+(N4703/100)*(J4703*$J$14)+(N4703/100)*(M4703*$M$14)</f>
        <v>421.20000000000005</v>
      </c>
      <c r="T4703" s="14">
        <f>(O4703/100)*(K4703*$K$13)+(O4703/100)*(M4703*$M$13)</f>
        <v>0</v>
      </c>
      <c r="U4703" s="14">
        <f>(P4703/100)*(K4703*$K$13)+(P4703/100)*(L4703*$L$13)+(P4703/100)*(M4703*$M$13)</f>
        <v>0</v>
      </c>
      <c r="V4703" s="14">
        <f>(Q4703/100)*(L4703*$L$13)+(Q4703/100)*(M4703*$M$13)</f>
        <v>0</v>
      </c>
      <c r="W4703" s="14">
        <f>(R4703/100)*(K4703*$K$13)+(R4703/100)*(L4703*$L$13)+(R4703/100)*(M4703*$M$13)</f>
        <v>0</v>
      </c>
      <c r="X4703" s="14">
        <f t="shared" si="1454"/>
        <v>577.20000000000005</v>
      </c>
      <c r="Y4703" s="14">
        <f t="shared" si="1455"/>
        <v>0</v>
      </c>
      <c r="Z4703" s="14">
        <f t="shared" si="1456"/>
        <v>0</v>
      </c>
      <c r="AA4703" s="14">
        <f t="shared" si="1457"/>
        <v>0</v>
      </c>
      <c r="AB4703" s="14">
        <f t="shared" si="1459"/>
        <v>0</v>
      </c>
      <c r="AC4703" s="15">
        <f t="shared" si="1458"/>
        <v>577.20000000000005</v>
      </c>
      <c r="AD4703" s="48">
        <f>(ROUND(AC4703-AC4693,1)/AC4693)</f>
        <v>0.28266666666666668</v>
      </c>
      <c r="AE4703" s="113"/>
      <c r="AF4703" s="60"/>
    </row>
    <row r="4704" spans="1:32">
      <c r="A4704" s="99" t="s">
        <v>848</v>
      </c>
      <c r="B4704" s="87"/>
      <c r="C4704" s="21" t="s">
        <v>328</v>
      </c>
      <c r="D4704" s="12">
        <v>120</v>
      </c>
      <c r="E4704" s="12">
        <v>0</v>
      </c>
      <c r="F4704" s="12">
        <v>0</v>
      </c>
      <c r="G4704" s="12">
        <v>0</v>
      </c>
      <c r="H4704" s="12">
        <v>0</v>
      </c>
      <c r="I4704" s="13">
        <v>100</v>
      </c>
      <c r="J4704" s="13">
        <v>0</v>
      </c>
      <c r="K4704" s="13">
        <v>80</v>
      </c>
      <c r="L4704" s="13">
        <v>0</v>
      </c>
      <c r="M4704" s="13">
        <v>0</v>
      </c>
      <c r="N4704" s="14">
        <f>D4704*$D$14</f>
        <v>156</v>
      </c>
      <c r="O4704" s="14">
        <f>E4704*$E$14</f>
        <v>0</v>
      </c>
      <c r="P4704" s="14">
        <f>F4704*$F$14</f>
        <v>0</v>
      </c>
      <c r="Q4704" s="14">
        <f>G4704*$G$14</f>
        <v>0</v>
      </c>
      <c r="R4704" s="14">
        <f>H4704*$H$14</f>
        <v>0</v>
      </c>
      <c r="S4704" s="14">
        <f>(N4704/100)*(I4704*$I$14)+(N4704/100)*(J4704*$J$14)+(N4704/100)*(K4704*$K$14)</f>
        <v>421.20000000000005</v>
      </c>
      <c r="T4704" s="14">
        <f>(O4704/100)*(K4704*$K$14)</f>
        <v>0</v>
      </c>
      <c r="U4704" s="14">
        <f>(P4704/100)*(K4704*$K$14)+(P4704/100)*(L4704*$L$14)</f>
        <v>0</v>
      </c>
      <c r="V4704" s="14">
        <f>(Q4704/100)*(L4704*$L$14)</f>
        <v>0</v>
      </c>
      <c r="W4704" s="14">
        <f>(R4704/100)*(K4704*$L$14)+(R4704/100)*(L4704*$M$14)</f>
        <v>0</v>
      </c>
      <c r="X4704" s="14">
        <f t="shared" si="1454"/>
        <v>577.20000000000005</v>
      </c>
      <c r="Y4704" s="14">
        <f t="shared" si="1455"/>
        <v>0</v>
      </c>
      <c r="Z4704" s="14">
        <f t="shared" si="1456"/>
        <v>0</v>
      </c>
      <c r="AA4704" s="14">
        <f t="shared" si="1457"/>
        <v>0</v>
      </c>
      <c r="AB4704" s="14">
        <f t="shared" si="1459"/>
        <v>0</v>
      </c>
      <c r="AC4704" s="15">
        <f t="shared" si="1458"/>
        <v>577.20000000000005</v>
      </c>
      <c r="AD4704" s="48">
        <f>(ROUND(AC4704-AC4693,1)/AC4693)</f>
        <v>0.28266666666666668</v>
      </c>
      <c r="AE4704" s="113"/>
      <c r="AF4704" s="60"/>
    </row>
    <row r="4705" spans="1:32">
      <c r="A4705" s="99"/>
      <c r="B4705" s="87"/>
      <c r="C4705" s="21" t="s">
        <v>329</v>
      </c>
      <c r="D4705" s="12">
        <v>120</v>
      </c>
      <c r="E4705" s="12">
        <v>0</v>
      </c>
      <c r="F4705" s="12">
        <v>0</v>
      </c>
      <c r="G4705" s="12">
        <v>0</v>
      </c>
      <c r="H4705" s="12">
        <v>0</v>
      </c>
      <c r="I4705" s="13">
        <v>100</v>
      </c>
      <c r="J4705" s="13">
        <v>0</v>
      </c>
      <c r="K4705" s="13">
        <v>0</v>
      </c>
      <c r="L4705" s="13">
        <v>80</v>
      </c>
      <c r="M4705" s="13">
        <v>0</v>
      </c>
      <c r="N4705" s="14">
        <f>D4705*$D$15</f>
        <v>156</v>
      </c>
      <c r="O4705" s="14">
        <f>E4705*$E$15</f>
        <v>0</v>
      </c>
      <c r="P4705" s="14">
        <f>F4705*$F$15</f>
        <v>0</v>
      </c>
      <c r="Q4705" s="14">
        <f>G4705*$G$15</f>
        <v>0</v>
      </c>
      <c r="R4705" s="14">
        <f>H4705*$H$15</f>
        <v>0</v>
      </c>
      <c r="S4705" s="14">
        <f>(N4705/100)*(I4705*$I$15)+(N4705/100)*(J4705*$J$15)+(N4705/100)*(L4705*$L$15)</f>
        <v>421.20000000000005</v>
      </c>
      <c r="T4705" s="14">
        <f>(O4705/100)*(K4705*$K$15)</f>
        <v>0</v>
      </c>
      <c r="U4705" s="14">
        <f>(P4705/100)*(K4705*$K$15)+(P4705/100)*(L4705*$L$15)</f>
        <v>0</v>
      </c>
      <c r="V4705" s="14">
        <f>(Q4705/100)*(L4705*$L$15)</f>
        <v>0</v>
      </c>
      <c r="W4705" s="14">
        <f>(R4705/100)*(K4705*$K$15)+(R4705/100)*(L4705*$L$15)</f>
        <v>0</v>
      </c>
      <c r="X4705" s="14">
        <f t="shared" si="1454"/>
        <v>577.20000000000005</v>
      </c>
      <c r="Y4705" s="14">
        <f t="shared" si="1455"/>
        <v>0</v>
      </c>
      <c r="Z4705" s="14">
        <f t="shared" si="1456"/>
        <v>0</v>
      </c>
      <c r="AA4705" s="14">
        <f t="shared" si="1457"/>
        <v>0</v>
      </c>
      <c r="AB4705" s="14">
        <f t="shared" si="1459"/>
        <v>0</v>
      </c>
      <c r="AC4705" s="15">
        <f t="shared" si="1458"/>
        <v>577.20000000000005</v>
      </c>
      <c r="AD4705" s="48">
        <f>(ROUND(AC4705-AC4693,1)/AC4693)</f>
        <v>0.28266666666666668</v>
      </c>
      <c r="AE4705" s="113"/>
      <c r="AF4705" s="60"/>
    </row>
    <row r="4706" spans="1:32">
      <c r="A4706" s="99"/>
      <c r="B4706" s="87"/>
      <c r="C4706" s="21" t="s">
        <v>325</v>
      </c>
      <c r="D4706" s="12">
        <v>120</v>
      </c>
      <c r="E4706" s="12">
        <v>0</v>
      </c>
      <c r="F4706" s="12">
        <v>0</v>
      </c>
      <c r="G4706" s="12">
        <v>0</v>
      </c>
      <c r="H4706" s="12">
        <v>0</v>
      </c>
      <c r="I4706" s="13">
        <v>100</v>
      </c>
      <c r="J4706" s="13">
        <v>54</v>
      </c>
      <c r="K4706" s="13">
        <v>0</v>
      </c>
      <c r="L4706" s="13">
        <v>0</v>
      </c>
      <c r="M4706" s="13">
        <v>0</v>
      </c>
      <c r="N4706" s="14">
        <f>D4706*$D$16</f>
        <v>156</v>
      </c>
      <c r="O4706" s="14">
        <f>E4706*$E$16</f>
        <v>0</v>
      </c>
      <c r="P4706" s="14">
        <f>F4706*$F$16</f>
        <v>0</v>
      </c>
      <c r="Q4706" s="14">
        <f>G4706*$G$16</f>
        <v>0</v>
      </c>
      <c r="R4706" s="14">
        <f>H4706*$H$16</f>
        <v>0</v>
      </c>
      <c r="S4706" s="14">
        <f>(N4706/100)*(I4706*$I$16)+(N4706/100)*(J4706*$J$16)</f>
        <v>349.75199999999995</v>
      </c>
      <c r="T4706" s="14">
        <f>(O4706/100)*(K4706*$K$16)</f>
        <v>0</v>
      </c>
      <c r="U4706" s="14">
        <f>(P4706/100)*(K4706*$K$16)+(P4706/100)*(L4706*$L$16)</f>
        <v>0</v>
      </c>
      <c r="V4706" s="14">
        <f>(Q4706/100)*(L4706*$L$16)</f>
        <v>0</v>
      </c>
      <c r="W4706" s="14">
        <f>(R4706/100)*(K4706*$K$16)+(R4706/100)*(L4706*$L$16)</f>
        <v>0</v>
      </c>
      <c r="X4706" s="14">
        <f t="shared" si="1454"/>
        <v>505.75199999999995</v>
      </c>
      <c r="Y4706" s="14">
        <f t="shared" si="1455"/>
        <v>0</v>
      </c>
      <c r="Z4706" s="14">
        <f t="shared" si="1456"/>
        <v>0</v>
      </c>
      <c r="AA4706" s="14">
        <f t="shared" si="1457"/>
        <v>0</v>
      </c>
      <c r="AB4706" s="14">
        <f t="shared" si="1459"/>
        <v>0</v>
      </c>
      <c r="AC4706" s="15">
        <f t="shared" si="1458"/>
        <v>505.8</v>
      </c>
      <c r="AD4706" s="48">
        <f>(ROUND(AC4706-AC4693,1)/AC4693)</f>
        <v>0.124</v>
      </c>
      <c r="AE4706" s="113"/>
      <c r="AF4706" s="60"/>
    </row>
    <row r="4707" spans="1:32">
      <c r="A4707" s="99"/>
      <c r="B4707" s="87"/>
      <c r="C4707" s="21" t="s">
        <v>326</v>
      </c>
      <c r="D4707" s="12">
        <v>120</v>
      </c>
      <c r="E4707" s="12">
        <v>0</v>
      </c>
      <c r="F4707" s="12">
        <v>0</v>
      </c>
      <c r="G4707" s="12">
        <v>0</v>
      </c>
      <c r="H4707" s="12">
        <v>0</v>
      </c>
      <c r="I4707" s="13">
        <v>110</v>
      </c>
      <c r="J4707" s="13">
        <v>0</v>
      </c>
      <c r="K4707" s="13">
        <v>0</v>
      </c>
      <c r="L4707" s="13">
        <v>0</v>
      </c>
      <c r="M4707" s="13">
        <v>0</v>
      </c>
      <c r="N4707" s="14">
        <f>D4707*$D$17</f>
        <v>156</v>
      </c>
      <c r="O4707" s="14">
        <f>E4707*$E$17</f>
        <v>0</v>
      </c>
      <c r="P4707" s="14">
        <f>F4707*$F$17</f>
        <v>0</v>
      </c>
      <c r="Q4707" s="14">
        <f>G4707*$G$17</f>
        <v>0</v>
      </c>
      <c r="R4707" s="14">
        <f>H4707*$H$17</f>
        <v>0</v>
      </c>
      <c r="S4707" s="14">
        <f>(N4707/100)*(I4707*$I$17)+(N4707/100)*(J4707*$J$17)</f>
        <v>394.67999999999995</v>
      </c>
      <c r="T4707" s="14">
        <f>(O4707/100)*(K4707*$K$17)</f>
        <v>0</v>
      </c>
      <c r="U4707" s="14">
        <f>(P4707/100)*(K4707*$K$17)+(P4707/100)*(L4707*$L$17)</f>
        <v>0</v>
      </c>
      <c r="V4707" s="14">
        <f>(Q4707/100)*(L4707*$L$17)</f>
        <v>0</v>
      </c>
      <c r="W4707" s="14">
        <f>(R4707/100)*(K4707*$K$17)+(R4707/100)*(L4707*$L$17)</f>
        <v>0</v>
      </c>
      <c r="X4707" s="14">
        <f t="shared" si="1454"/>
        <v>550.67999999999995</v>
      </c>
      <c r="Y4707" s="14">
        <f t="shared" si="1455"/>
        <v>0</v>
      </c>
      <c r="Z4707" s="14">
        <f t="shared" si="1456"/>
        <v>0</v>
      </c>
      <c r="AA4707" s="14">
        <f t="shared" si="1457"/>
        <v>0</v>
      </c>
      <c r="AB4707" s="14">
        <f t="shared" si="1459"/>
        <v>0</v>
      </c>
      <c r="AC4707" s="15">
        <f t="shared" si="1458"/>
        <v>550.70000000000005</v>
      </c>
      <c r="AD4707" s="48">
        <f>(ROUND(AC4707-AC4693,1)/AC4693)</f>
        <v>0.2237777777777778</v>
      </c>
      <c r="AE4707" s="113"/>
      <c r="AF4707" s="60"/>
    </row>
    <row r="4708" spans="1:32">
      <c r="A4708" s="107"/>
      <c r="B4708" s="157" t="s">
        <v>850</v>
      </c>
      <c r="C4708" s="161"/>
      <c r="D4708" s="161"/>
      <c r="E4708" s="161"/>
      <c r="F4708" s="161"/>
      <c r="G4708" s="161"/>
      <c r="H4708" s="161"/>
      <c r="I4708" s="161"/>
      <c r="J4708" s="161"/>
      <c r="K4708" s="161"/>
      <c r="L4708" s="161"/>
      <c r="M4708" s="161"/>
      <c r="N4708" s="161"/>
      <c r="O4708" s="161"/>
      <c r="P4708" s="161"/>
      <c r="Q4708" s="161"/>
      <c r="R4708" s="161"/>
      <c r="S4708" s="161"/>
      <c r="T4708" s="161"/>
      <c r="U4708" s="161"/>
      <c r="V4708" s="161"/>
      <c r="W4708" s="161"/>
      <c r="X4708" s="161"/>
      <c r="Y4708" s="161"/>
      <c r="Z4708" s="161"/>
      <c r="AA4708" s="161"/>
      <c r="AB4708" s="161"/>
      <c r="AC4708" s="110">
        <v>0</v>
      </c>
      <c r="AD4708" s="110"/>
    </row>
    <row r="4709" spans="1:32">
      <c r="A4709" s="106" t="s">
        <v>0</v>
      </c>
      <c r="B4709" s="87" t="s">
        <v>851</v>
      </c>
      <c r="C4709" s="21" t="s">
        <v>243</v>
      </c>
      <c r="D4709" s="12">
        <v>90</v>
      </c>
      <c r="E4709" s="12">
        <v>0</v>
      </c>
      <c r="F4709" s="12">
        <v>65</v>
      </c>
      <c r="G4709" s="12">
        <v>0</v>
      </c>
      <c r="H4709" s="12">
        <v>0</v>
      </c>
      <c r="I4709" s="13">
        <v>45</v>
      </c>
      <c r="J4709" s="13">
        <v>20</v>
      </c>
      <c r="K4709" s="13">
        <v>20</v>
      </c>
      <c r="L4709" s="13">
        <v>20</v>
      </c>
      <c r="M4709" s="13">
        <v>0</v>
      </c>
      <c r="N4709" s="14">
        <f>D4709*$D$3</f>
        <v>135</v>
      </c>
      <c r="O4709" s="14">
        <f>E4709*$E$3</f>
        <v>0</v>
      </c>
      <c r="P4709" s="14">
        <f>F4709*$F$3</f>
        <v>97.5</v>
      </c>
      <c r="Q4709" s="14">
        <f>G4709*$G$3</f>
        <v>0</v>
      </c>
      <c r="R4709" s="14">
        <f>H4709*$H$3</f>
        <v>0</v>
      </c>
      <c r="S4709" s="14">
        <f>(N4709/100)*(I4709*$I$3)+(N4709/100)*(J4709*$J$3)</f>
        <v>131.625</v>
      </c>
      <c r="T4709" s="14">
        <f>(O4709/100)*(K4709*$K$3)</f>
        <v>0</v>
      </c>
      <c r="U4709" s="14">
        <f>(P4709/100)*(K4709*$K$3)+(P4709/100)*(L4709*$L$3)</f>
        <v>58.5</v>
      </c>
      <c r="V4709" s="14">
        <f>(Q4709/100)*(L4709*$L$3)</f>
        <v>0</v>
      </c>
      <c r="W4709" s="14">
        <f>(R4709/100)*(K4709*$K$3)+(R4709/100)*(L4709*$L$3)</f>
        <v>0</v>
      </c>
      <c r="X4709" s="14">
        <f t="shared" ref="X4709:X4723" si="1460">N4709+S4709</f>
        <v>266.625</v>
      </c>
      <c r="Y4709" s="14">
        <f t="shared" ref="Y4709:Y4723" si="1461">O4709+T4709</f>
        <v>0</v>
      </c>
      <c r="Z4709" s="14">
        <f t="shared" ref="Z4709:Z4723" si="1462">P4709+U4709</f>
        <v>156</v>
      </c>
      <c r="AA4709" s="14">
        <f t="shared" ref="AA4709:AA4723" si="1463">Q4709+V4709</f>
        <v>0</v>
      </c>
      <c r="AB4709" s="14">
        <f>R4709+W4709</f>
        <v>0</v>
      </c>
      <c r="AC4709" s="15">
        <f>ROUND(X4709+Y4709+Z4709+AA4709+AB4709,1)</f>
        <v>422.6</v>
      </c>
      <c r="AD4709" s="48">
        <v>0</v>
      </c>
      <c r="AE4709" s="113"/>
      <c r="AF4709" s="60"/>
    </row>
    <row r="4710" spans="1:32">
      <c r="A4710" s="99" t="s">
        <v>814</v>
      </c>
      <c r="B4710" s="87">
        <v>0</v>
      </c>
      <c r="C4710" s="21" t="s">
        <v>324</v>
      </c>
      <c r="D4710" s="12">
        <v>90</v>
      </c>
      <c r="E4710" s="12">
        <v>0</v>
      </c>
      <c r="F4710" s="12">
        <v>65</v>
      </c>
      <c r="G4710" s="12">
        <v>0</v>
      </c>
      <c r="H4710" s="12">
        <v>0</v>
      </c>
      <c r="I4710" s="13">
        <v>65</v>
      </c>
      <c r="J4710" s="13">
        <v>50</v>
      </c>
      <c r="K4710" s="13">
        <v>20</v>
      </c>
      <c r="L4710" s="13">
        <v>20</v>
      </c>
      <c r="M4710" s="13">
        <v>0</v>
      </c>
      <c r="N4710" s="14">
        <f>D4710*$D$4</f>
        <v>117</v>
      </c>
      <c r="O4710" s="14">
        <f>E4710*$E$4</f>
        <v>0</v>
      </c>
      <c r="P4710" s="14">
        <f>F4710*$F$4</f>
        <v>84.5</v>
      </c>
      <c r="Q4710" s="14">
        <f>G4710*$G$4</f>
        <v>0</v>
      </c>
      <c r="R4710" s="14">
        <f>H4710*$H$4</f>
        <v>0</v>
      </c>
      <c r="S4710" s="14">
        <f>(N4710/100)*(I4710*$I$4)+(N4710/100)*(J4710*$J$4)</f>
        <v>242.19</v>
      </c>
      <c r="T4710" s="14">
        <f>(O4710/100)*(K4710*$K$4)</f>
        <v>0</v>
      </c>
      <c r="U4710" s="14">
        <f>(P4710/100)*(K4710*$K$4)+(P4710/100)*(L4710*$L$4)</f>
        <v>50.699999999999996</v>
      </c>
      <c r="V4710" s="14">
        <f>(Q4710/100)*(L4710*$L$4)</f>
        <v>0</v>
      </c>
      <c r="W4710" s="14">
        <f>(R4710/100)*(K4710*$K$4)+(R4710/100)*(L4710*$L$4)</f>
        <v>0</v>
      </c>
      <c r="X4710" s="14">
        <f t="shared" si="1460"/>
        <v>359.19</v>
      </c>
      <c r="Y4710" s="14">
        <f t="shared" si="1461"/>
        <v>0</v>
      </c>
      <c r="Z4710" s="14">
        <f t="shared" si="1462"/>
        <v>135.19999999999999</v>
      </c>
      <c r="AA4710" s="14">
        <f t="shared" si="1463"/>
        <v>0</v>
      </c>
      <c r="AB4710" s="14">
        <f>R4710+W4710</f>
        <v>0</v>
      </c>
      <c r="AC4710" s="15">
        <f>ROUND(X4710+Y4710+Z4710+AA4710+AB4710,1)</f>
        <v>494.4</v>
      </c>
      <c r="AD4710" s="48">
        <f>(ROUND(AC4710-AC4709,1)/AC4709)</f>
        <v>0.16990061523899666</v>
      </c>
    </row>
    <row r="4711" spans="1:32">
      <c r="A4711" s="99" t="s">
        <v>815</v>
      </c>
      <c r="B4711" s="87">
        <v>0</v>
      </c>
      <c r="C4711" s="21" t="s">
        <v>849</v>
      </c>
      <c r="D4711" s="12">
        <v>90</v>
      </c>
      <c r="E4711" s="12">
        <v>0</v>
      </c>
      <c r="F4711" s="12">
        <v>65</v>
      </c>
      <c r="G4711" s="12">
        <v>0</v>
      </c>
      <c r="H4711" s="12">
        <v>0</v>
      </c>
      <c r="I4711" s="13">
        <v>45</v>
      </c>
      <c r="J4711" s="13">
        <v>20</v>
      </c>
      <c r="K4711" s="13">
        <v>20</v>
      </c>
      <c r="L4711" s="13">
        <v>20</v>
      </c>
      <c r="M4711" s="13">
        <v>0</v>
      </c>
      <c r="N4711" s="14">
        <f>D4711*$D$5</f>
        <v>125.99999999999999</v>
      </c>
      <c r="O4711" s="14">
        <f>E4711*$E$5</f>
        <v>0</v>
      </c>
      <c r="P4711" s="14">
        <f>F4711*$F$5</f>
        <v>91</v>
      </c>
      <c r="Q4711" s="14">
        <f>G4711*$G$5</f>
        <v>0</v>
      </c>
      <c r="R4711" s="14">
        <f>H4711*$H$5</f>
        <v>0</v>
      </c>
      <c r="S4711" s="14">
        <f>(N4711/100)*(I4711*$I$5)+(N4711/100)*(J4711*$J$5)</f>
        <v>122.84999999999998</v>
      </c>
      <c r="T4711" s="14">
        <f>(O4711/100)*(K4711*$K$5)</f>
        <v>0</v>
      </c>
      <c r="U4711" s="14">
        <f>(P4711/100)*(K4711*$K$5)+(P4711/100)*(L4711*$L$5)</f>
        <v>54.6</v>
      </c>
      <c r="V4711" s="14">
        <f>(Q4711/100)*(L4711*$L$5)</f>
        <v>0</v>
      </c>
      <c r="W4711" s="14">
        <f>(R4711/100)*(K4711*$K$5)+(R4711/100)*(L4711*$L$5)</f>
        <v>0</v>
      </c>
      <c r="X4711" s="14">
        <f t="shared" si="1460"/>
        <v>248.84999999999997</v>
      </c>
      <c r="Y4711" s="14">
        <f t="shared" si="1461"/>
        <v>0</v>
      </c>
      <c r="Z4711" s="14">
        <f t="shared" si="1462"/>
        <v>145.6</v>
      </c>
      <c r="AA4711" s="14">
        <f t="shared" si="1463"/>
        <v>0</v>
      </c>
      <c r="AB4711" s="14">
        <f>R4711+W4711</f>
        <v>0</v>
      </c>
      <c r="AC4711" s="15">
        <f t="shared" ref="AC4711:AC4723" si="1464">ROUND(X4711+Y4711+Z4711+AA4711+AB4711,1)</f>
        <v>394.5</v>
      </c>
      <c r="AD4711" s="48">
        <f>(ROUND(AC4711-AC4709,1)/AC4709)</f>
        <v>-6.64931377188831E-2</v>
      </c>
      <c r="AE4711" s="113"/>
      <c r="AF4711" s="60"/>
    </row>
    <row r="4712" spans="1:32">
      <c r="A4712" s="99" t="s">
        <v>816</v>
      </c>
      <c r="B4712" s="87">
        <v>0</v>
      </c>
      <c r="C4712" s="21" t="s">
        <v>337</v>
      </c>
      <c r="D4712" s="12">
        <v>90</v>
      </c>
      <c r="E4712" s="12">
        <v>0</v>
      </c>
      <c r="F4712" s="12">
        <v>65</v>
      </c>
      <c r="G4712" s="12">
        <v>0</v>
      </c>
      <c r="H4712" s="12">
        <v>0</v>
      </c>
      <c r="I4712" s="13">
        <v>45</v>
      </c>
      <c r="J4712" s="13">
        <v>20</v>
      </c>
      <c r="K4712" s="13">
        <v>20</v>
      </c>
      <c r="L4712" s="13">
        <v>20</v>
      </c>
      <c r="M4712" s="13">
        <v>0</v>
      </c>
      <c r="N4712" s="14">
        <f>D4712*$D$6</f>
        <v>125.99999999999999</v>
      </c>
      <c r="O4712" s="14">
        <f>E4712*$E$6</f>
        <v>0</v>
      </c>
      <c r="P4712" s="14">
        <f>F4712*$F$6</f>
        <v>91</v>
      </c>
      <c r="Q4712" s="14">
        <f>G4712*$G$6</f>
        <v>0</v>
      </c>
      <c r="R4712" s="14">
        <f>H4712*$H$6</f>
        <v>0</v>
      </c>
      <c r="S4712" s="14">
        <f>(N4712/100)*(I4712*$I$6)+(N4712/100)*(J4712*$J$6)</f>
        <v>122.84999999999998</v>
      </c>
      <c r="T4712" s="14">
        <f>(O4712/100)*(K4712*$K$6)</f>
        <v>0</v>
      </c>
      <c r="U4712" s="14">
        <f>(P4712/100)*(K4712*$K$6)+(P4712/100)*(L4712*$L$6)</f>
        <v>54.6</v>
      </c>
      <c r="V4712" s="14">
        <f>(Q4712/100)*(L4712*$L$6)</f>
        <v>0</v>
      </c>
      <c r="W4712" s="14">
        <f>(R4712/100)*(K4712*$K$6)+(R4712/100)*(L4712*$L$6)</f>
        <v>0</v>
      </c>
      <c r="X4712" s="14">
        <f t="shared" si="1460"/>
        <v>248.84999999999997</v>
      </c>
      <c r="Y4712" s="14">
        <f t="shared" si="1461"/>
        <v>0</v>
      </c>
      <c r="Z4712" s="14">
        <f t="shared" si="1462"/>
        <v>145.6</v>
      </c>
      <c r="AA4712" s="14">
        <f t="shared" si="1463"/>
        <v>0</v>
      </c>
      <c r="AB4712" s="14">
        <f t="shared" ref="AB4712:AB4723" si="1465">R4712+W4712</f>
        <v>0</v>
      </c>
      <c r="AC4712" s="15">
        <f t="shared" si="1464"/>
        <v>394.5</v>
      </c>
      <c r="AD4712" s="48">
        <f>(ROUND(AC4712-AC4709,1)/AC4709)</f>
        <v>-6.64931377188831E-2</v>
      </c>
    </row>
    <row r="4713" spans="1:32">
      <c r="A4713" s="99" t="s">
        <v>817</v>
      </c>
      <c r="B4713" s="87">
        <v>0</v>
      </c>
      <c r="C4713" s="21" t="s">
        <v>338</v>
      </c>
      <c r="D4713" s="12">
        <v>90</v>
      </c>
      <c r="E4713" s="12">
        <v>0</v>
      </c>
      <c r="F4713" s="12">
        <v>65</v>
      </c>
      <c r="G4713" s="12">
        <v>0</v>
      </c>
      <c r="H4713" s="12">
        <v>0</v>
      </c>
      <c r="I4713" s="13">
        <v>45</v>
      </c>
      <c r="J4713" s="13">
        <v>20</v>
      </c>
      <c r="K4713" s="13">
        <v>20</v>
      </c>
      <c r="L4713" s="13">
        <v>20</v>
      </c>
      <c r="M4713" s="13">
        <v>0</v>
      </c>
      <c r="N4713" s="14">
        <f>D4713*$D$7</f>
        <v>125.99999999999999</v>
      </c>
      <c r="O4713" s="14">
        <f>E4713*$E$7</f>
        <v>0</v>
      </c>
      <c r="P4713" s="14">
        <f>F4713*$F$7</f>
        <v>91</v>
      </c>
      <c r="Q4713" s="14">
        <f>G4713*$G$7</f>
        <v>0</v>
      </c>
      <c r="R4713" s="14">
        <f>H4713*$H$7</f>
        <v>0</v>
      </c>
      <c r="S4713" s="14">
        <f>(N4713/100)*(I4713*$I$7)+(N4713/100)*(J4713*$J$7)</f>
        <v>122.84999999999998</v>
      </c>
      <c r="T4713" s="14">
        <f>(O4713/100)*(K4713*$K$7)</f>
        <v>0</v>
      </c>
      <c r="U4713" s="14">
        <f>(P4713/100)*(K4713*$K$7)+(P4713/100)*(L4713*$L$7)</f>
        <v>54.6</v>
      </c>
      <c r="V4713" s="14">
        <f>(Q4713/100)*(L4713*$L$7)</f>
        <v>0</v>
      </c>
      <c r="W4713" s="14">
        <f>(R4713/100)*(K4713*$K$7)+(R4713/100)*(L4713*$L$7)</f>
        <v>0</v>
      </c>
      <c r="X4713" s="14">
        <f t="shared" si="1460"/>
        <v>248.84999999999997</v>
      </c>
      <c r="Y4713" s="14">
        <f t="shared" si="1461"/>
        <v>0</v>
      </c>
      <c r="Z4713" s="14">
        <f t="shared" si="1462"/>
        <v>145.6</v>
      </c>
      <c r="AA4713" s="14">
        <f t="shared" si="1463"/>
        <v>0</v>
      </c>
      <c r="AB4713" s="14">
        <f t="shared" si="1465"/>
        <v>0</v>
      </c>
      <c r="AC4713" s="15">
        <f t="shared" si="1464"/>
        <v>394.5</v>
      </c>
      <c r="AD4713" s="48">
        <f>(ROUND(AC4713-AC4709,1)/AC4709)</f>
        <v>-6.64931377188831E-2</v>
      </c>
      <c r="AE4713" s="113"/>
      <c r="AF4713" s="60"/>
    </row>
    <row r="4714" spans="1:32">
      <c r="A4714" s="99" t="s">
        <v>666</v>
      </c>
      <c r="B4714" s="87"/>
      <c r="C4714" s="21" t="s">
        <v>339</v>
      </c>
      <c r="D4714" s="12">
        <v>90</v>
      </c>
      <c r="E4714" s="12">
        <v>0</v>
      </c>
      <c r="F4714" s="12">
        <v>65</v>
      </c>
      <c r="G4714" s="12">
        <v>0</v>
      </c>
      <c r="H4714" s="12">
        <v>0</v>
      </c>
      <c r="I4714" s="13">
        <v>45</v>
      </c>
      <c r="J4714" s="13">
        <v>20</v>
      </c>
      <c r="K4714" s="13">
        <v>20</v>
      </c>
      <c r="L4714" s="13">
        <v>20</v>
      </c>
      <c r="M4714" s="13">
        <v>0</v>
      </c>
      <c r="N4714" s="14">
        <f>D4714*$D$8</f>
        <v>125.99999999999999</v>
      </c>
      <c r="O4714" s="14">
        <f>E4714*$E$8</f>
        <v>0</v>
      </c>
      <c r="P4714" s="14">
        <f>F4714*$F$8</f>
        <v>91</v>
      </c>
      <c r="Q4714" s="14">
        <f>G4714*$G$8</f>
        <v>0</v>
      </c>
      <c r="R4714" s="14">
        <f>H4714*$H$8</f>
        <v>0</v>
      </c>
      <c r="S4714" s="14">
        <f>(N4714/100)*(I4714*$I$8)+(N4714/100)*(J4714*$J$8)</f>
        <v>122.84999999999998</v>
      </c>
      <c r="T4714" s="14">
        <f>(O4714/100)*(K4714*$K$8)</f>
        <v>0</v>
      </c>
      <c r="U4714" s="14">
        <f>(P4714/100)*(K4714*$K$8)+(P4714/100)*(L4714*$L$8)</f>
        <v>54.6</v>
      </c>
      <c r="V4714" s="14">
        <f>(Q4714/100)*(L4714*$L$8)</f>
        <v>0</v>
      </c>
      <c r="W4714" s="14">
        <f>(R4714/100)*(K4714*$K$8)+(R4714/100)*(L4714*$L$8)</f>
        <v>0</v>
      </c>
      <c r="X4714" s="14">
        <f t="shared" si="1460"/>
        <v>248.84999999999997</v>
      </c>
      <c r="Y4714" s="14">
        <f t="shared" si="1461"/>
        <v>0</v>
      </c>
      <c r="Z4714" s="14">
        <f t="shared" si="1462"/>
        <v>145.6</v>
      </c>
      <c r="AA4714" s="14">
        <f t="shared" si="1463"/>
        <v>0</v>
      </c>
      <c r="AB4714" s="14">
        <f t="shared" si="1465"/>
        <v>0</v>
      </c>
      <c r="AC4714" s="15">
        <f t="shared" si="1464"/>
        <v>394.5</v>
      </c>
      <c r="AD4714" s="48">
        <f>(ROUND(AC4714-AC4709,1)/AC4709)</f>
        <v>-6.64931377188831E-2</v>
      </c>
    </row>
    <row r="4715" spans="1:32">
      <c r="A4715" s="99" t="s">
        <v>605</v>
      </c>
      <c r="B4715" s="87"/>
      <c r="C4715" s="21" t="s">
        <v>1</v>
      </c>
      <c r="D4715" s="12">
        <v>45</v>
      </c>
      <c r="E4715" s="12">
        <v>155</v>
      </c>
      <c r="F4715" s="12">
        <v>0</v>
      </c>
      <c r="G4715" s="12">
        <v>0</v>
      </c>
      <c r="H4715" s="12">
        <v>0</v>
      </c>
      <c r="I4715" s="13">
        <v>45</v>
      </c>
      <c r="J4715" s="13">
        <v>20</v>
      </c>
      <c r="K4715" s="13">
        <v>80</v>
      </c>
      <c r="L4715" s="13">
        <v>0</v>
      </c>
      <c r="M4715" s="13">
        <v>0</v>
      </c>
      <c r="N4715" s="14">
        <f>D4715*$D$9</f>
        <v>54</v>
      </c>
      <c r="O4715" s="14">
        <f>E4715*$E$9</f>
        <v>201.5</v>
      </c>
      <c r="P4715" s="14">
        <f>F4715*$F$9</f>
        <v>0</v>
      </c>
      <c r="Q4715" s="14">
        <f>G4715*$G$9</f>
        <v>0</v>
      </c>
      <c r="R4715" s="14">
        <f>H4715*$H$9</f>
        <v>0</v>
      </c>
      <c r="S4715" s="14">
        <f>(N4715/100)*(I4715*$I$9)+(N4715/100)*(J4715*$J$9)</f>
        <v>52.650000000000006</v>
      </c>
      <c r="T4715" s="14">
        <f>(O4715/100)*(K4715*$K$9)</f>
        <v>241.8</v>
      </c>
      <c r="U4715" s="14">
        <f>(P4715/100)*(K4715*$K$9)+(P4715/100)*(L4715*$L$9)</f>
        <v>0</v>
      </c>
      <c r="V4715" s="14">
        <f>(Q4715/100)*(L4715*$L$9)</f>
        <v>0</v>
      </c>
      <c r="W4715" s="14">
        <f>(R4715/100)*(K4715*$K$9)+(R4715/100)*(L4715*$L$9)</f>
        <v>0</v>
      </c>
      <c r="X4715" s="14">
        <f t="shared" si="1460"/>
        <v>106.65</v>
      </c>
      <c r="Y4715" s="14">
        <f t="shared" si="1461"/>
        <v>443.3</v>
      </c>
      <c r="Z4715" s="14">
        <f t="shared" si="1462"/>
        <v>0</v>
      </c>
      <c r="AA4715" s="14">
        <f t="shared" si="1463"/>
        <v>0</v>
      </c>
      <c r="AB4715" s="14">
        <f t="shared" si="1465"/>
        <v>0</v>
      </c>
      <c r="AC4715" s="15">
        <f t="shared" si="1464"/>
        <v>550</v>
      </c>
      <c r="AD4715" s="48">
        <f>(ROUND(AC4715-AC4709,1)/AC4709)</f>
        <v>0.30146710837671559</v>
      </c>
      <c r="AE4715" s="113"/>
      <c r="AF4715" s="60"/>
    </row>
    <row r="4716" spans="1:32">
      <c r="A4716" s="99" t="s">
        <v>844</v>
      </c>
      <c r="B4716" s="87"/>
      <c r="C4716" s="21" t="s">
        <v>2</v>
      </c>
      <c r="D4716" s="12">
        <v>45</v>
      </c>
      <c r="E4716" s="12">
        <v>0</v>
      </c>
      <c r="F4716" s="12">
        <v>155</v>
      </c>
      <c r="G4716" s="12">
        <v>0</v>
      </c>
      <c r="H4716" s="12">
        <v>0</v>
      </c>
      <c r="I4716" s="13">
        <v>45</v>
      </c>
      <c r="J4716" s="13">
        <v>20</v>
      </c>
      <c r="K4716" s="13">
        <v>40</v>
      </c>
      <c r="L4716" s="13">
        <v>40</v>
      </c>
      <c r="M4716" s="13">
        <v>0</v>
      </c>
      <c r="N4716" s="14">
        <f>D4716*$D$10</f>
        <v>54</v>
      </c>
      <c r="O4716" s="14">
        <f>E4716*$E$10</f>
        <v>0</v>
      </c>
      <c r="P4716" s="14">
        <f>F4716*$F$10</f>
        <v>201.5</v>
      </c>
      <c r="Q4716" s="14">
        <f>G4716*$G$10</f>
        <v>0</v>
      </c>
      <c r="R4716" s="14">
        <f>H4716*$H$10</f>
        <v>0</v>
      </c>
      <c r="S4716" s="14">
        <f>(N4716/100)*(I4716*$I$10)+(N4716/100)*(J4716*$J$10)</f>
        <v>52.650000000000006</v>
      </c>
      <c r="T4716" s="14">
        <f>(O4716/100)*(K4716*$J$10)</f>
        <v>0</v>
      </c>
      <c r="U4716" s="14">
        <f>(P4716/100)*(K4716*$K$10)+(P4716/100)*(L4716*$L$10)</f>
        <v>241.8</v>
      </c>
      <c r="V4716" s="14">
        <f>(Q4716/100)*(L4716*$L$10)</f>
        <v>0</v>
      </c>
      <c r="W4716" s="14">
        <f>(R4716/100)*(K4716*$K$10)+(R4716/100)*(L4716*$L$10)</f>
        <v>0</v>
      </c>
      <c r="X4716" s="14">
        <f t="shared" si="1460"/>
        <v>106.65</v>
      </c>
      <c r="Y4716" s="14">
        <f t="shared" si="1461"/>
        <v>0</v>
      </c>
      <c r="Z4716" s="14">
        <f t="shared" si="1462"/>
        <v>443.3</v>
      </c>
      <c r="AA4716" s="14">
        <f t="shared" si="1463"/>
        <v>0</v>
      </c>
      <c r="AB4716" s="14">
        <f t="shared" si="1465"/>
        <v>0</v>
      </c>
      <c r="AC4716" s="15">
        <f t="shared" si="1464"/>
        <v>550</v>
      </c>
      <c r="AD4716" s="48">
        <f>(ROUND(AC4716-AC4709,1)/AC4709)</f>
        <v>0.30146710837671559</v>
      </c>
    </row>
    <row r="4717" spans="1:32">
      <c r="A4717" s="99" t="s">
        <v>845</v>
      </c>
      <c r="B4717" s="87"/>
      <c r="C4717" s="21" t="s">
        <v>3</v>
      </c>
      <c r="D4717" s="12">
        <v>45</v>
      </c>
      <c r="E4717" s="12">
        <v>0</v>
      </c>
      <c r="F4717" s="12">
        <v>0</v>
      </c>
      <c r="G4717" s="12">
        <v>155</v>
      </c>
      <c r="H4717" s="12">
        <v>0</v>
      </c>
      <c r="I4717" s="13">
        <v>45</v>
      </c>
      <c r="J4717" s="13">
        <v>20</v>
      </c>
      <c r="K4717" s="13">
        <v>0</v>
      </c>
      <c r="L4717" s="13">
        <v>80</v>
      </c>
      <c r="M4717" s="13">
        <v>0</v>
      </c>
      <c r="N4717" s="14">
        <f>D4717*$D$11</f>
        <v>54</v>
      </c>
      <c r="O4717" s="14">
        <f>E4717*$E$11</f>
        <v>0</v>
      </c>
      <c r="P4717" s="14">
        <f>F4717*$F$11</f>
        <v>0</v>
      </c>
      <c r="Q4717" s="14">
        <f>G4717*$G$11</f>
        <v>201.5</v>
      </c>
      <c r="R4717" s="14">
        <f>H4717*$H$11</f>
        <v>0</v>
      </c>
      <c r="S4717" s="14">
        <f>(N4717/100)*(I4717*$I$11)+(N4717/100)*(J4717*$J$11)</f>
        <v>52.650000000000006</v>
      </c>
      <c r="T4717" s="14">
        <f>(O4717/100)*(K4717*$K$11)</f>
        <v>0</v>
      </c>
      <c r="U4717" s="14">
        <f>(P4717/100)*(K4717*$K$11)+(P4717/100)*(L4717*$L$11)</f>
        <v>0</v>
      </c>
      <c r="V4717" s="14">
        <f>(Q4717/100)*(L4717*$L$11)</f>
        <v>241.8</v>
      </c>
      <c r="W4717" s="14">
        <f>(R4717/100)*(K4717*$K$11)+(R4717/100)*(L4717*$L$11)</f>
        <v>0</v>
      </c>
      <c r="X4717" s="14">
        <f t="shared" si="1460"/>
        <v>106.65</v>
      </c>
      <c r="Y4717" s="14">
        <f t="shared" si="1461"/>
        <v>0</v>
      </c>
      <c r="Z4717" s="14">
        <f t="shared" si="1462"/>
        <v>0</v>
      </c>
      <c r="AA4717" s="14">
        <f t="shared" si="1463"/>
        <v>443.3</v>
      </c>
      <c r="AB4717" s="14">
        <f t="shared" si="1465"/>
        <v>0</v>
      </c>
      <c r="AC4717" s="15">
        <f t="shared" si="1464"/>
        <v>550</v>
      </c>
      <c r="AD4717" s="48">
        <f>(ROUND(AC4717-AC4709,1)/AC4709)</f>
        <v>0.30146710837671559</v>
      </c>
      <c r="AE4717" s="113"/>
      <c r="AF4717" s="60"/>
    </row>
    <row r="4718" spans="1:32">
      <c r="A4718" s="99" t="s">
        <v>846</v>
      </c>
      <c r="B4718" s="87"/>
      <c r="C4718" s="21" t="s">
        <v>4</v>
      </c>
      <c r="D4718" s="12">
        <v>45</v>
      </c>
      <c r="E4718" s="12">
        <v>0</v>
      </c>
      <c r="F4718" s="12">
        <v>0</v>
      </c>
      <c r="G4718" s="12">
        <v>0</v>
      </c>
      <c r="H4718" s="12">
        <v>155</v>
      </c>
      <c r="I4718" s="13">
        <v>45</v>
      </c>
      <c r="J4718" s="13">
        <v>20</v>
      </c>
      <c r="K4718" s="13">
        <v>40</v>
      </c>
      <c r="L4718" s="13">
        <v>40</v>
      </c>
      <c r="M4718" s="13">
        <v>0</v>
      </c>
      <c r="N4718" s="14">
        <f>D4718*$D$12</f>
        <v>54</v>
      </c>
      <c r="O4718" s="14">
        <f>E4718*$E$12</f>
        <v>0</v>
      </c>
      <c r="P4718" s="14">
        <f>F4718*$F$12</f>
        <v>0</v>
      </c>
      <c r="Q4718" s="14">
        <f>G4718*$G$12</f>
        <v>0</v>
      </c>
      <c r="R4718" s="14">
        <f>H4718*$H$12</f>
        <v>201.5</v>
      </c>
      <c r="S4718" s="14">
        <f>(N4718/100)*(I4718*$I$12)+(N4718/100)*(J4718*$J$12)</f>
        <v>52.650000000000006</v>
      </c>
      <c r="T4718" s="14">
        <f>(O4718/100)*(K4718*$K$12)</f>
        <v>0</v>
      </c>
      <c r="U4718" s="14">
        <f>(P4718/100)*(K4718*$K$12)+(P4718/100)*(L4718*$L$12)</f>
        <v>0</v>
      </c>
      <c r="V4718" s="14">
        <f>(Q4718/100)*(L4718*$L$12)</f>
        <v>0</v>
      </c>
      <c r="W4718" s="14">
        <f>(R4718/100)*(K4718*$K$12)+(R4718/100)*(L4718*$L$12)</f>
        <v>241.8</v>
      </c>
      <c r="X4718" s="14">
        <f t="shared" si="1460"/>
        <v>106.65</v>
      </c>
      <c r="Y4718" s="14">
        <f t="shared" si="1461"/>
        <v>0</v>
      </c>
      <c r="Z4718" s="14">
        <f t="shared" si="1462"/>
        <v>0</v>
      </c>
      <c r="AA4718" s="14">
        <f t="shared" si="1463"/>
        <v>0</v>
      </c>
      <c r="AB4718" s="14">
        <f t="shared" si="1465"/>
        <v>443.3</v>
      </c>
      <c r="AC4718" s="15">
        <f t="shared" si="1464"/>
        <v>550</v>
      </c>
      <c r="AD4718" s="48">
        <f>(ROUND(AC4718-AC4709,1)/AC4709)</f>
        <v>0.30146710837671559</v>
      </c>
    </row>
    <row r="4719" spans="1:32">
      <c r="A4719" s="99" t="s">
        <v>847</v>
      </c>
      <c r="B4719" s="87"/>
      <c r="C4719" s="21" t="s">
        <v>327</v>
      </c>
      <c r="D4719" s="12">
        <v>90</v>
      </c>
      <c r="E4719" s="12">
        <v>0</v>
      </c>
      <c r="F4719" s="12">
        <v>65</v>
      </c>
      <c r="G4719" s="12">
        <v>0</v>
      </c>
      <c r="H4719" s="12">
        <v>0</v>
      </c>
      <c r="I4719" s="13">
        <v>45</v>
      </c>
      <c r="J4719" s="13">
        <v>20</v>
      </c>
      <c r="K4719" s="13">
        <v>20</v>
      </c>
      <c r="L4719" s="13">
        <v>20</v>
      </c>
      <c r="M4719" s="13">
        <v>58</v>
      </c>
      <c r="N4719" s="14">
        <f>D4719*$D$13</f>
        <v>117</v>
      </c>
      <c r="O4719" s="14">
        <f>E4719*$E$13</f>
        <v>0</v>
      </c>
      <c r="P4719" s="14">
        <f>F4719*$F$13</f>
        <v>84.5</v>
      </c>
      <c r="Q4719" s="14">
        <f>G4719*$G$13</f>
        <v>0</v>
      </c>
      <c r="R4719" s="14">
        <f>H4719*$H$13</f>
        <v>0</v>
      </c>
      <c r="S4719" s="14">
        <f>(N4719/100)*(I4719*$I$14)+(N4719/100)*(J4719*$J$14)+(N4719/100)*(M4719*$M$14)</f>
        <v>215.86499999999998</v>
      </c>
      <c r="T4719" s="14">
        <f>(O4719/100)*(K4719*$K$13)+(O4719/100)*(M4719*$M$13)</f>
        <v>0</v>
      </c>
      <c r="U4719" s="14">
        <f>(P4719/100)*(K4719*$K$13)+(P4719/100)*(L4719*$L$13)+(P4719/100)*(M4719*$M$13)</f>
        <v>124.215</v>
      </c>
      <c r="V4719" s="14">
        <f>(Q4719/100)*(L4719*$L$13)+(Q4719/100)*(M4719*$M$13)</f>
        <v>0</v>
      </c>
      <c r="W4719" s="14">
        <f>(R4719/100)*(K4719*$K$13)+(R4719/100)*(L4719*$L$13)+(R4719/100)*(M4719*$M$13)</f>
        <v>0</v>
      </c>
      <c r="X4719" s="14">
        <f t="shared" si="1460"/>
        <v>332.86500000000001</v>
      </c>
      <c r="Y4719" s="14">
        <f t="shared" si="1461"/>
        <v>0</v>
      </c>
      <c r="Z4719" s="14">
        <f t="shared" si="1462"/>
        <v>208.715</v>
      </c>
      <c r="AA4719" s="14">
        <f t="shared" si="1463"/>
        <v>0</v>
      </c>
      <c r="AB4719" s="14">
        <f t="shared" si="1465"/>
        <v>0</v>
      </c>
      <c r="AC4719" s="15">
        <f t="shared" si="1464"/>
        <v>541.6</v>
      </c>
      <c r="AD4719" s="48">
        <f>(ROUND(AC4719-AC4709,1)/AC4709)</f>
        <v>0.28159015617605299</v>
      </c>
      <c r="AE4719" s="113"/>
      <c r="AF4719" s="60"/>
    </row>
    <row r="4720" spans="1:32">
      <c r="A4720" s="99" t="s">
        <v>848</v>
      </c>
      <c r="B4720" s="87"/>
      <c r="C4720" s="21" t="s">
        <v>328</v>
      </c>
      <c r="D4720" s="12">
        <v>140</v>
      </c>
      <c r="E4720" s="12">
        <v>0</v>
      </c>
      <c r="F4720" s="12">
        <v>0</v>
      </c>
      <c r="G4720" s="12">
        <v>0</v>
      </c>
      <c r="H4720" s="12">
        <v>0</v>
      </c>
      <c r="I4720" s="13">
        <v>45</v>
      </c>
      <c r="J4720" s="13">
        <v>20</v>
      </c>
      <c r="K4720" s="13">
        <v>68</v>
      </c>
      <c r="L4720" s="13">
        <v>0</v>
      </c>
      <c r="M4720" s="13">
        <v>0</v>
      </c>
      <c r="N4720" s="14">
        <f>D4720*$D$14</f>
        <v>182</v>
      </c>
      <c r="O4720" s="14">
        <f>E4720*$E$14</f>
        <v>0</v>
      </c>
      <c r="P4720" s="14">
        <f>F4720*$F$14</f>
        <v>0</v>
      </c>
      <c r="Q4720" s="14">
        <f>G4720*$G$14</f>
        <v>0</v>
      </c>
      <c r="R4720" s="14">
        <f>H4720*$H$14</f>
        <v>0</v>
      </c>
      <c r="S4720" s="14">
        <f>(N4720/100)*(I4720*$I$14)+(N4720/100)*(J4720*$J$14)+(N4720/100)*(K4720*$K$14)</f>
        <v>363.09000000000003</v>
      </c>
      <c r="T4720" s="14">
        <f>(O4720/100)*(K4720*$K$14)</f>
        <v>0</v>
      </c>
      <c r="U4720" s="14">
        <f>(P4720/100)*(K4720*$K$14)+(P4720/100)*(L4720*$L$14)</f>
        <v>0</v>
      </c>
      <c r="V4720" s="14">
        <f>(Q4720/100)*(L4720*$L$14)</f>
        <v>0</v>
      </c>
      <c r="W4720" s="14">
        <f>(R4720/100)*(K4720*$L$14)+(R4720/100)*(L4720*$M$14)</f>
        <v>0</v>
      </c>
      <c r="X4720" s="14">
        <f t="shared" si="1460"/>
        <v>545.09</v>
      </c>
      <c r="Y4720" s="14">
        <f t="shared" si="1461"/>
        <v>0</v>
      </c>
      <c r="Z4720" s="14">
        <f t="shared" si="1462"/>
        <v>0</v>
      </c>
      <c r="AA4720" s="14">
        <f t="shared" si="1463"/>
        <v>0</v>
      </c>
      <c r="AB4720" s="14">
        <f t="shared" si="1465"/>
        <v>0</v>
      </c>
      <c r="AC4720" s="15">
        <f t="shared" si="1464"/>
        <v>545.1</v>
      </c>
      <c r="AD4720" s="48">
        <f>(ROUND(AC4720-AC4709,1)/AC4709)</f>
        <v>0.28987221959299575</v>
      </c>
    </row>
    <row r="4721" spans="1:32">
      <c r="A4721" s="99"/>
      <c r="B4721" s="87"/>
      <c r="C4721" s="21" t="s">
        <v>329</v>
      </c>
      <c r="D4721" s="12">
        <v>140</v>
      </c>
      <c r="E4721" s="12">
        <v>0</v>
      </c>
      <c r="F4721" s="12">
        <v>0</v>
      </c>
      <c r="G4721" s="12">
        <v>0</v>
      </c>
      <c r="H4721" s="12">
        <v>0</v>
      </c>
      <c r="I4721" s="13">
        <v>45</v>
      </c>
      <c r="J4721" s="13">
        <v>20</v>
      </c>
      <c r="K4721" s="13">
        <v>0</v>
      </c>
      <c r="L4721" s="13">
        <v>68</v>
      </c>
      <c r="M4721" s="13">
        <v>0</v>
      </c>
      <c r="N4721" s="14">
        <f>D4721*$D$15</f>
        <v>182</v>
      </c>
      <c r="O4721" s="14">
        <f>E4721*$E$15</f>
        <v>0</v>
      </c>
      <c r="P4721" s="14">
        <f>F4721*$F$15</f>
        <v>0</v>
      </c>
      <c r="Q4721" s="14">
        <f>G4721*$G$15</f>
        <v>0</v>
      </c>
      <c r="R4721" s="14">
        <f>H4721*$H$15</f>
        <v>0</v>
      </c>
      <c r="S4721" s="14">
        <f>(N4721/100)*(I4721*$I$15)+(N4721/100)*(J4721*$J$15)+(N4721/100)*(L4721*$L$15)</f>
        <v>363.09000000000003</v>
      </c>
      <c r="T4721" s="14">
        <f>(O4721/100)*(K4721*$K$15)</f>
        <v>0</v>
      </c>
      <c r="U4721" s="14">
        <f>(P4721/100)*(K4721*$K$15)+(P4721/100)*(L4721*$L$15)</f>
        <v>0</v>
      </c>
      <c r="V4721" s="14">
        <f>(Q4721/100)*(L4721*$L$15)</f>
        <v>0</v>
      </c>
      <c r="W4721" s="14">
        <f>(R4721/100)*(K4721*$K$15)+(R4721/100)*(L4721*$L$15)</f>
        <v>0</v>
      </c>
      <c r="X4721" s="14">
        <f t="shared" si="1460"/>
        <v>545.09</v>
      </c>
      <c r="Y4721" s="14">
        <f t="shared" si="1461"/>
        <v>0</v>
      </c>
      <c r="Z4721" s="14">
        <f t="shared" si="1462"/>
        <v>0</v>
      </c>
      <c r="AA4721" s="14">
        <f t="shared" si="1463"/>
        <v>0</v>
      </c>
      <c r="AB4721" s="14">
        <f t="shared" si="1465"/>
        <v>0</v>
      </c>
      <c r="AC4721" s="15">
        <f t="shared" si="1464"/>
        <v>545.1</v>
      </c>
      <c r="AD4721" s="48">
        <f>(ROUND(AC4721-AC4709,1)/AC4709)</f>
        <v>0.28987221959299575</v>
      </c>
    </row>
    <row r="4722" spans="1:32">
      <c r="A4722" s="99"/>
      <c r="B4722" s="87"/>
      <c r="C4722" s="21" t="s">
        <v>325</v>
      </c>
      <c r="D4722" s="12">
        <v>90</v>
      </c>
      <c r="E4722" s="12">
        <v>0</v>
      </c>
      <c r="F4722" s="12">
        <v>65</v>
      </c>
      <c r="G4722" s="12">
        <v>0</v>
      </c>
      <c r="H4722" s="12">
        <v>0</v>
      </c>
      <c r="I4722" s="13">
        <v>45</v>
      </c>
      <c r="J4722" s="13">
        <v>65</v>
      </c>
      <c r="K4722" s="13">
        <v>20</v>
      </c>
      <c r="L4722" s="13">
        <v>20</v>
      </c>
      <c r="M4722" s="13">
        <v>0</v>
      </c>
      <c r="N4722" s="14">
        <f>D4722*$D$16</f>
        <v>117</v>
      </c>
      <c r="O4722" s="14">
        <f>E4722*$E$16</f>
        <v>0</v>
      </c>
      <c r="P4722" s="14">
        <f>F4722*$F$16</f>
        <v>84.5</v>
      </c>
      <c r="Q4722" s="14">
        <f>G4722*$G$16</f>
        <v>0</v>
      </c>
      <c r="R4722" s="14">
        <f>H4722*$H$16</f>
        <v>0</v>
      </c>
      <c r="S4722" s="14">
        <f>(N4722/100)*(I4722*$I$16)+(N4722/100)*(J4722*$J$16)</f>
        <v>227.565</v>
      </c>
      <c r="T4722" s="14">
        <f>(O4722/100)*(K4722*$K$16)</f>
        <v>0</v>
      </c>
      <c r="U4722" s="14">
        <f>(P4722/100)*(K4722*$K$16)+(P4722/100)*(L4722*$L$16)</f>
        <v>50.699999999999996</v>
      </c>
      <c r="V4722" s="14">
        <f>(Q4722/100)*(L4722*$L$16)</f>
        <v>0</v>
      </c>
      <c r="W4722" s="14">
        <f>(R4722/100)*(K4722*$K$16)+(R4722/100)*(L4722*$L$16)</f>
        <v>0</v>
      </c>
      <c r="X4722" s="14">
        <f t="shared" si="1460"/>
        <v>344.565</v>
      </c>
      <c r="Y4722" s="14">
        <f t="shared" si="1461"/>
        <v>0</v>
      </c>
      <c r="Z4722" s="14">
        <f t="shared" si="1462"/>
        <v>135.19999999999999</v>
      </c>
      <c r="AA4722" s="14">
        <f t="shared" si="1463"/>
        <v>0</v>
      </c>
      <c r="AB4722" s="14">
        <f t="shared" si="1465"/>
        <v>0</v>
      </c>
      <c r="AC4722" s="15">
        <f t="shared" si="1464"/>
        <v>479.8</v>
      </c>
      <c r="AD4722" s="48">
        <f>(ROUND(AC4722-AC4709,1)/AC4709)</f>
        <v>0.13535257927117841</v>
      </c>
      <c r="AE4722" s="113"/>
      <c r="AF4722" s="60"/>
    </row>
    <row r="4723" spans="1:32">
      <c r="A4723" s="99"/>
      <c r="B4723" s="87"/>
      <c r="C4723" s="21" t="s">
        <v>326</v>
      </c>
      <c r="D4723" s="12">
        <v>90</v>
      </c>
      <c r="E4723" s="12">
        <v>0</v>
      </c>
      <c r="F4723" s="12">
        <v>65</v>
      </c>
      <c r="G4723" s="12">
        <v>0</v>
      </c>
      <c r="H4723" s="12">
        <v>0</v>
      </c>
      <c r="I4723" s="13">
        <v>90</v>
      </c>
      <c r="J4723" s="13">
        <v>20</v>
      </c>
      <c r="K4723" s="13">
        <v>20</v>
      </c>
      <c r="L4723" s="13">
        <v>20</v>
      </c>
      <c r="M4723" s="13">
        <v>0</v>
      </c>
      <c r="N4723" s="14">
        <f>D4723*$D$17</f>
        <v>117</v>
      </c>
      <c r="O4723" s="14">
        <f>E4723*$E$17</f>
        <v>0</v>
      </c>
      <c r="P4723" s="14">
        <f>F4723*$F$17</f>
        <v>84.5</v>
      </c>
      <c r="Q4723" s="14">
        <f>G4723*$G$17</f>
        <v>0</v>
      </c>
      <c r="R4723" s="14">
        <f>H4723*$H$17</f>
        <v>0</v>
      </c>
      <c r="S4723" s="14">
        <f>(N4723/100)*(I4723*$I$17)+(N4723/100)*(J4723*$J$17)</f>
        <v>265.58999999999992</v>
      </c>
      <c r="T4723" s="14">
        <f>(O4723/100)*(K4723*$K$17)</f>
        <v>0</v>
      </c>
      <c r="U4723" s="14">
        <f>(P4723/100)*(K4723*$K$17)+(P4723/100)*(L4723*$L$17)</f>
        <v>50.699999999999996</v>
      </c>
      <c r="V4723" s="14">
        <f>(Q4723/100)*(L4723*$L$17)</f>
        <v>0</v>
      </c>
      <c r="W4723" s="14">
        <f>(R4723/100)*(K4723*$K$17)+(R4723/100)*(L4723*$L$17)</f>
        <v>0</v>
      </c>
      <c r="X4723" s="14">
        <f t="shared" si="1460"/>
        <v>382.58999999999992</v>
      </c>
      <c r="Y4723" s="14">
        <f t="shared" si="1461"/>
        <v>0</v>
      </c>
      <c r="Z4723" s="14">
        <f t="shared" si="1462"/>
        <v>135.19999999999999</v>
      </c>
      <c r="AA4723" s="14">
        <f t="shared" si="1463"/>
        <v>0</v>
      </c>
      <c r="AB4723" s="14">
        <f t="shared" si="1465"/>
        <v>0</v>
      </c>
      <c r="AC4723" s="15">
        <f t="shared" si="1464"/>
        <v>517.79999999999995</v>
      </c>
      <c r="AD4723" s="48">
        <f>(ROUND(AC4723-AC4709,1)/AC4709)</f>
        <v>0.22527212494084239</v>
      </c>
    </row>
    <row r="4724" spans="1:32">
      <c r="A4724" s="106" t="s">
        <v>0</v>
      </c>
      <c r="B4724" s="116" t="s">
        <v>852</v>
      </c>
      <c r="C4724" s="50" t="s">
        <v>243</v>
      </c>
      <c r="D4724" s="11">
        <v>100</v>
      </c>
      <c r="E4724" s="11">
        <v>0</v>
      </c>
      <c r="F4724" s="11">
        <v>65</v>
      </c>
      <c r="G4724" s="11">
        <v>0</v>
      </c>
      <c r="H4724" s="11">
        <v>0</v>
      </c>
      <c r="I4724" s="51">
        <v>45</v>
      </c>
      <c r="J4724" s="51">
        <v>20</v>
      </c>
      <c r="K4724" s="51">
        <v>20</v>
      </c>
      <c r="L4724" s="51">
        <v>20</v>
      </c>
      <c r="M4724" s="51">
        <v>0</v>
      </c>
      <c r="N4724" s="52">
        <f>D4724*$D$3</f>
        <v>150</v>
      </c>
      <c r="O4724" s="52">
        <f>E4724*$E$3</f>
        <v>0</v>
      </c>
      <c r="P4724" s="52">
        <f>F4724*$F$3</f>
        <v>97.5</v>
      </c>
      <c r="Q4724" s="52">
        <f>G4724*$G$3</f>
        <v>0</v>
      </c>
      <c r="R4724" s="52">
        <f>H4724*$H$3</f>
        <v>0</v>
      </c>
      <c r="S4724" s="52">
        <f>(N4724/100)*(I4724*$I$3)+(N4724/100)*(J4724*$J$3)</f>
        <v>146.25</v>
      </c>
      <c r="T4724" s="52">
        <f>(O4724/100)*(K4724*$K$3)</f>
        <v>0</v>
      </c>
      <c r="U4724" s="52">
        <f>(P4724/100)*(K4724*$K$3)+(P4724/100)*(L4724*$L$3)</f>
        <v>58.5</v>
      </c>
      <c r="V4724" s="52">
        <f>(Q4724/100)*(L4724*$L$3)</f>
        <v>0</v>
      </c>
      <c r="W4724" s="52">
        <f>(R4724/100)*(K4724*$K$3)+(R4724/100)*(L4724*$L$3)</f>
        <v>0</v>
      </c>
      <c r="X4724" s="52">
        <f t="shared" ref="X4724:X4738" si="1466">N4724+S4724</f>
        <v>296.25</v>
      </c>
      <c r="Y4724" s="52">
        <f t="shared" ref="Y4724:Y4738" si="1467">O4724+T4724</f>
        <v>0</v>
      </c>
      <c r="Z4724" s="52">
        <f t="shared" ref="Z4724:Z4738" si="1468">P4724+U4724</f>
        <v>156</v>
      </c>
      <c r="AA4724" s="52">
        <f t="shared" ref="AA4724:AA4738" si="1469">Q4724+V4724</f>
        <v>0</v>
      </c>
      <c r="AB4724" s="52">
        <f>R4724+W4724</f>
        <v>0</v>
      </c>
      <c r="AC4724" s="53">
        <f>ROUND(X4724+Y4724+Z4724+AA4724+AB4724,1)</f>
        <v>452.3</v>
      </c>
      <c r="AD4724" s="117">
        <v>0</v>
      </c>
      <c r="AE4724" s="113"/>
      <c r="AF4724" s="60"/>
    </row>
    <row r="4725" spans="1:32">
      <c r="A4725" s="99" t="s">
        <v>814</v>
      </c>
      <c r="B4725" s="87">
        <v>15</v>
      </c>
      <c r="C4725" s="21" t="s">
        <v>324</v>
      </c>
      <c r="D4725" s="12">
        <v>100</v>
      </c>
      <c r="E4725" s="12">
        <v>0</v>
      </c>
      <c r="F4725" s="12">
        <v>65</v>
      </c>
      <c r="G4725" s="12">
        <v>0</v>
      </c>
      <c r="H4725" s="12">
        <v>0</v>
      </c>
      <c r="I4725" s="13">
        <v>65</v>
      </c>
      <c r="J4725" s="13">
        <v>50</v>
      </c>
      <c r="K4725" s="13">
        <v>20</v>
      </c>
      <c r="L4725" s="13">
        <v>20</v>
      </c>
      <c r="M4725" s="13">
        <v>0</v>
      </c>
      <c r="N4725" s="14">
        <f>D4725*$D$4</f>
        <v>130</v>
      </c>
      <c r="O4725" s="14">
        <f>E4725*$E$4</f>
        <v>0</v>
      </c>
      <c r="P4725" s="14">
        <f>F4725*$F$4</f>
        <v>84.5</v>
      </c>
      <c r="Q4725" s="14">
        <f>G4725*$G$4</f>
        <v>0</v>
      </c>
      <c r="R4725" s="14">
        <f>H4725*$H$4</f>
        <v>0</v>
      </c>
      <c r="S4725" s="14">
        <f>(N4725/100)*(I4725*$I$4)+(N4725/100)*(J4725*$J$4)</f>
        <v>269.10000000000002</v>
      </c>
      <c r="T4725" s="14">
        <f>(O4725/100)*(K4725*$K$4)</f>
        <v>0</v>
      </c>
      <c r="U4725" s="14">
        <f>(P4725/100)*(K4725*$K$4)+(P4725/100)*(L4725*$L$4)</f>
        <v>50.699999999999996</v>
      </c>
      <c r="V4725" s="14">
        <f>(Q4725/100)*(L4725*$L$4)</f>
        <v>0</v>
      </c>
      <c r="W4725" s="14">
        <f>(R4725/100)*(K4725*$K$4)+(R4725/100)*(L4725*$L$4)</f>
        <v>0</v>
      </c>
      <c r="X4725" s="14">
        <f t="shared" si="1466"/>
        <v>399.1</v>
      </c>
      <c r="Y4725" s="14">
        <f t="shared" si="1467"/>
        <v>0</v>
      </c>
      <c r="Z4725" s="14">
        <f t="shared" si="1468"/>
        <v>135.19999999999999</v>
      </c>
      <c r="AA4725" s="14">
        <f t="shared" si="1469"/>
        <v>0</v>
      </c>
      <c r="AB4725" s="14">
        <f>R4725+W4725</f>
        <v>0</v>
      </c>
      <c r="AC4725" s="15">
        <f>ROUND(X4725+Y4725+Z4725+AA4725+AB4725,1)</f>
        <v>534.29999999999995</v>
      </c>
      <c r="AD4725" s="48">
        <f>(ROUND(AC4725-AC4724,1)/AC4724)</f>
        <v>0.18129560026531064</v>
      </c>
    </row>
    <row r="4726" spans="1:32">
      <c r="A4726" s="99" t="s">
        <v>815</v>
      </c>
      <c r="B4726" s="87">
        <v>15</v>
      </c>
      <c r="C4726" s="21" t="s">
        <v>849</v>
      </c>
      <c r="D4726" s="12">
        <v>100</v>
      </c>
      <c r="E4726" s="12">
        <v>0</v>
      </c>
      <c r="F4726" s="12">
        <v>65</v>
      </c>
      <c r="G4726" s="12">
        <v>0</v>
      </c>
      <c r="H4726" s="12">
        <v>0</v>
      </c>
      <c r="I4726" s="13">
        <v>45</v>
      </c>
      <c r="J4726" s="13">
        <v>20</v>
      </c>
      <c r="K4726" s="13">
        <v>20</v>
      </c>
      <c r="L4726" s="13">
        <v>20</v>
      </c>
      <c r="M4726" s="13">
        <v>0</v>
      </c>
      <c r="N4726" s="14">
        <f>D4726*$D$5</f>
        <v>140</v>
      </c>
      <c r="O4726" s="14">
        <f>E4726*$E$5</f>
        <v>0</v>
      </c>
      <c r="P4726" s="14">
        <f>F4726*$F$5</f>
        <v>91</v>
      </c>
      <c r="Q4726" s="14">
        <f>G4726*$G$5</f>
        <v>0</v>
      </c>
      <c r="R4726" s="14">
        <f>H4726*$H$5</f>
        <v>0</v>
      </c>
      <c r="S4726" s="14">
        <f>(N4726/100)*(I4726*$I$5)+(N4726/100)*(J4726*$J$5)</f>
        <v>136.5</v>
      </c>
      <c r="T4726" s="14">
        <f>(O4726/100)*(K4726*$K$5)</f>
        <v>0</v>
      </c>
      <c r="U4726" s="14">
        <f>(P4726/100)*(K4726*$K$5)+(P4726/100)*(L4726*$L$5)</f>
        <v>54.6</v>
      </c>
      <c r="V4726" s="14">
        <f>(Q4726/100)*(L4726*$L$5)</f>
        <v>0</v>
      </c>
      <c r="W4726" s="14">
        <f>(R4726/100)*(K4726*$K$5)+(R4726/100)*(L4726*$L$5)</f>
        <v>0</v>
      </c>
      <c r="X4726" s="14">
        <f t="shared" si="1466"/>
        <v>276.5</v>
      </c>
      <c r="Y4726" s="14">
        <f t="shared" si="1467"/>
        <v>0</v>
      </c>
      <c r="Z4726" s="14">
        <f t="shared" si="1468"/>
        <v>145.6</v>
      </c>
      <c r="AA4726" s="14">
        <f t="shared" si="1469"/>
        <v>0</v>
      </c>
      <c r="AB4726" s="14">
        <f>R4726+W4726</f>
        <v>0</v>
      </c>
      <c r="AC4726" s="15">
        <f t="shared" ref="AC4726:AC4738" si="1470">ROUND(X4726+Y4726+Z4726+AA4726+AB4726,1)</f>
        <v>422.1</v>
      </c>
      <c r="AD4726" s="48">
        <f>(ROUND(AC4726-AC4724,1)/AC4724)</f>
        <v>-6.6769843024541226E-2</v>
      </c>
      <c r="AE4726" s="113"/>
      <c r="AF4726" s="60"/>
    </row>
    <row r="4727" spans="1:32">
      <c r="A4727" s="99" t="s">
        <v>816</v>
      </c>
      <c r="B4727" s="87">
        <v>0</v>
      </c>
      <c r="C4727" s="21" t="s">
        <v>337</v>
      </c>
      <c r="D4727" s="12">
        <v>100</v>
      </c>
      <c r="E4727" s="12">
        <v>0</v>
      </c>
      <c r="F4727" s="12">
        <v>65</v>
      </c>
      <c r="G4727" s="12">
        <v>0</v>
      </c>
      <c r="H4727" s="12">
        <v>0</v>
      </c>
      <c r="I4727" s="13">
        <v>45</v>
      </c>
      <c r="J4727" s="13">
        <v>20</v>
      </c>
      <c r="K4727" s="13">
        <v>20</v>
      </c>
      <c r="L4727" s="13">
        <v>20</v>
      </c>
      <c r="M4727" s="13">
        <v>0</v>
      </c>
      <c r="N4727" s="14">
        <f>D4727*$D$6</f>
        <v>140</v>
      </c>
      <c r="O4727" s="14">
        <f>E4727*$E$6</f>
        <v>0</v>
      </c>
      <c r="P4727" s="14">
        <f>F4727*$F$6</f>
        <v>91</v>
      </c>
      <c r="Q4727" s="14">
        <f>G4727*$G$6</f>
        <v>0</v>
      </c>
      <c r="R4727" s="14">
        <f>H4727*$H$6</f>
        <v>0</v>
      </c>
      <c r="S4727" s="14">
        <f>(N4727/100)*(I4727*$I$6)+(N4727/100)*(J4727*$J$6)</f>
        <v>136.5</v>
      </c>
      <c r="T4727" s="14">
        <f>(O4727/100)*(K4727*$K$6)</f>
        <v>0</v>
      </c>
      <c r="U4727" s="14">
        <f>(P4727/100)*(K4727*$K$6)+(P4727/100)*(L4727*$L$6)</f>
        <v>54.6</v>
      </c>
      <c r="V4727" s="14">
        <f>(Q4727/100)*(L4727*$L$6)</f>
        <v>0</v>
      </c>
      <c r="W4727" s="14">
        <f>(R4727/100)*(K4727*$K$6)+(R4727/100)*(L4727*$L$6)</f>
        <v>0</v>
      </c>
      <c r="X4727" s="14">
        <f t="shared" si="1466"/>
        <v>276.5</v>
      </c>
      <c r="Y4727" s="14">
        <f t="shared" si="1467"/>
        <v>0</v>
      </c>
      <c r="Z4727" s="14">
        <f t="shared" si="1468"/>
        <v>145.6</v>
      </c>
      <c r="AA4727" s="14">
        <f t="shared" si="1469"/>
        <v>0</v>
      </c>
      <c r="AB4727" s="14">
        <f t="shared" ref="AB4727:AB4738" si="1471">R4727+W4727</f>
        <v>0</v>
      </c>
      <c r="AC4727" s="15">
        <f t="shared" si="1470"/>
        <v>422.1</v>
      </c>
      <c r="AD4727" s="48">
        <f>(ROUND(AC4727-AC4724,1)/AC4724)</f>
        <v>-6.6769843024541226E-2</v>
      </c>
    </row>
    <row r="4728" spans="1:32">
      <c r="A4728" s="99" t="s">
        <v>817</v>
      </c>
      <c r="B4728" s="87">
        <v>0</v>
      </c>
      <c r="C4728" s="21" t="s">
        <v>338</v>
      </c>
      <c r="D4728" s="12">
        <v>100</v>
      </c>
      <c r="E4728" s="12">
        <v>0</v>
      </c>
      <c r="F4728" s="12">
        <v>65</v>
      </c>
      <c r="G4728" s="12">
        <v>0</v>
      </c>
      <c r="H4728" s="12">
        <v>0</v>
      </c>
      <c r="I4728" s="13">
        <v>45</v>
      </c>
      <c r="J4728" s="13">
        <v>20</v>
      </c>
      <c r="K4728" s="13">
        <v>20</v>
      </c>
      <c r="L4728" s="13">
        <v>20</v>
      </c>
      <c r="M4728" s="13">
        <v>0</v>
      </c>
      <c r="N4728" s="14">
        <f>D4728*$D$7</f>
        <v>140</v>
      </c>
      <c r="O4728" s="14">
        <f>E4728*$E$7</f>
        <v>0</v>
      </c>
      <c r="P4728" s="14">
        <f>F4728*$F$7</f>
        <v>91</v>
      </c>
      <c r="Q4728" s="14">
        <f>G4728*$G$7</f>
        <v>0</v>
      </c>
      <c r="R4728" s="14">
        <f>H4728*$H$7</f>
        <v>0</v>
      </c>
      <c r="S4728" s="14">
        <f>(N4728/100)*(I4728*$I$7)+(N4728/100)*(J4728*$J$7)</f>
        <v>136.5</v>
      </c>
      <c r="T4728" s="14">
        <f>(O4728/100)*(K4728*$K$7)</f>
        <v>0</v>
      </c>
      <c r="U4728" s="14">
        <f>(P4728/100)*(K4728*$K$7)+(P4728/100)*(L4728*$L$7)</f>
        <v>54.6</v>
      </c>
      <c r="V4728" s="14">
        <f>(Q4728/100)*(L4728*$L$7)</f>
        <v>0</v>
      </c>
      <c r="W4728" s="14">
        <f>(R4728/100)*(K4728*$K$7)+(R4728/100)*(L4728*$L$7)</f>
        <v>0</v>
      </c>
      <c r="X4728" s="14">
        <f t="shared" si="1466"/>
        <v>276.5</v>
      </c>
      <c r="Y4728" s="14">
        <f t="shared" si="1467"/>
        <v>0</v>
      </c>
      <c r="Z4728" s="14">
        <f t="shared" si="1468"/>
        <v>145.6</v>
      </c>
      <c r="AA4728" s="14">
        <f t="shared" si="1469"/>
        <v>0</v>
      </c>
      <c r="AB4728" s="14">
        <f t="shared" si="1471"/>
        <v>0</v>
      </c>
      <c r="AC4728" s="15">
        <f t="shared" si="1470"/>
        <v>422.1</v>
      </c>
      <c r="AD4728" s="48">
        <f>(ROUND(AC4728-AC4724,1)/AC4724)</f>
        <v>-6.6769843024541226E-2</v>
      </c>
      <c r="AE4728" s="60"/>
      <c r="AF4728" s="60"/>
    </row>
    <row r="4729" spans="1:32">
      <c r="A4729" s="99" t="s">
        <v>666</v>
      </c>
      <c r="B4729" s="87"/>
      <c r="C4729" s="21" t="s">
        <v>339</v>
      </c>
      <c r="D4729" s="12">
        <v>100</v>
      </c>
      <c r="E4729" s="12">
        <v>0</v>
      </c>
      <c r="F4729" s="12">
        <v>65</v>
      </c>
      <c r="G4729" s="12">
        <v>0</v>
      </c>
      <c r="H4729" s="12">
        <v>0</v>
      </c>
      <c r="I4729" s="13">
        <v>45</v>
      </c>
      <c r="J4729" s="13">
        <v>20</v>
      </c>
      <c r="K4729" s="13">
        <v>20</v>
      </c>
      <c r="L4729" s="13">
        <v>20</v>
      </c>
      <c r="M4729" s="13">
        <v>0</v>
      </c>
      <c r="N4729" s="14">
        <f>D4729*$D$8</f>
        <v>140</v>
      </c>
      <c r="O4729" s="14">
        <f>E4729*$E$8</f>
        <v>0</v>
      </c>
      <c r="P4729" s="14">
        <f>F4729*$F$8</f>
        <v>91</v>
      </c>
      <c r="Q4729" s="14">
        <f>G4729*$G$8</f>
        <v>0</v>
      </c>
      <c r="R4729" s="14">
        <f>H4729*$H$8</f>
        <v>0</v>
      </c>
      <c r="S4729" s="14">
        <f>(N4729/100)*(I4729*$I$8)+(N4729/100)*(J4729*$J$8)</f>
        <v>136.5</v>
      </c>
      <c r="T4729" s="14">
        <f>(O4729/100)*(K4729*$K$8)</f>
        <v>0</v>
      </c>
      <c r="U4729" s="14">
        <f>(P4729/100)*(K4729*$K$8)+(P4729/100)*(L4729*$L$8)</f>
        <v>54.6</v>
      </c>
      <c r="V4729" s="14">
        <f>(Q4729/100)*(L4729*$L$8)</f>
        <v>0</v>
      </c>
      <c r="W4729" s="14">
        <f>(R4729/100)*(K4729*$K$8)+(R4729/100)*(L4729*$L$8)</f>
        <v>0</v>
      </c>
      <c r="X4729" s="14">
        <f t="shared" si="1466"/>
        <v>276.5</v>
      </c>
      <c r="Y4729" s="14">
        <f t="shared" si="1467"/>
        <v>0</v>
      </c>
      <c r="Z4729" s="14">
        <f t="shared" si="1468"/>
        <v>145.6</v>
      </c>
      <c r="AA4729" s="14">
        <f t="shared" si="1469"/>
        <v>0</v>
      </c>
      <c r="AB4729" s="14">
        <f t="shared" si="1471"/>
        <v>0</v>
      </c>
      <c r="AC4729" s="15">
        <f t="shared" si="1470"/>
        <v>422.1</v>
      </c>
      <c r="AD4729" s="48">
        <f>(ROUND(AC4729-AC4724,1)/AC4724)</f>
        <v>-6.6769843024541226E-2</v>
      </c>
    </row>
    <row r="4730" spans="1:32">
      <c r="A4730" s="99" t="s">
        <v>605</v>
      </c>
      <c r="B4730" s="87"/>
      <c r="C4730" s="21" t="s">
        <v>1</v>
      </c>
      <c r="D4730" s="12">
        <v>50</v>
      </c>
      <c r="E4730" s="12">
        <v>164</v>
      </c>
      <c r="F4730" s="12">
        <v>0</v>
      </c>
      <c r="G4730" s="12">
        <v>0</v>
      </c>
      <c r="H4730" s="12">
        <v>0</v>
      </c>
      <c r="I4730" s="13">
        <v>45</v>
      </c>
      <c r="J4730" s="13">
        <v>20</v>
      </c>
      <c r="K4730" s="13">
        <v>80</v>
      </c>
      <c r="L4730" s="13">
        <v>0</v>
      </c>
      <c r="M4730" s="13">
        <v>0</v>
      </c>
      <c r="N4730" s="14">
        <f>D4730*$D$9</f>
        <v>60</v>
      </c>
      <c r="O4730" s="14">
        <f>E4730*$E$9</f>
        <v>213.20000000000002</v>
      </c>
      <c r="P4730" s="14">
        <f>F4730*$F$9</f>
        <v>0</v>
      </c>
      <c r="Q4730" s="14">
        <f>G4730*$G$9</f>
        <v>0</v>
      </c>
      <c r="R4730" s="14">
        <f>H4730*$H$9</f>
        <v>0</v>
      </c>
      <c r="S4730" s="14">
        <f>(N4730/100)*(I4730*$I$9)+(N4730/100)*(J4730*$J$9)</f>
        <v>58.5</v>
      </c>
      <c r="T4730" s="14">
        <f>(O4730/100)*(K4730*$K$9)</f>
        <v>255.84</v>
      </c>
      <c r="U4730" s="14">
        <f>(P4730/100)*(K4730*$K$9)+(P4730/100)*(L4730*$L$9)</f>
        <v>0</v>
      </c>
      <c r="V4730" s="14">
        <f>(Q4730/100)*(L4730*$L$9)</f>
        <v>0</v>
      </c>
      <c r="W4730" s="14">
        <f>(R4730/100)*(K4730*$K$9)+(R4730/100)*(L4730*$L$9)</f>
        <v>0</v>
      </c>
      <c r="X4730" s="14">
        <f t="shared" si="1466"/>
        <v>118.5</v>
      </c>
      <c r="Y4730" s="14">
        <f t="shared" si="1467"/>
        <v>469.04</v>
      </c>
      <c r="Z4730" s="14">
        <f t="shared" si="1468"/>
        <v>0</v>
      </c>
      <c r="AA4730" s="14">
        <f t="shared" si="1469"/>
        <v>0</v>
      </c>
      <c r="AB4730" s="14">
        <f t="shared" si="1471"/>
        <v>0</v>
      </c>
      <c r="AC4730" s="15">
        <f t="shared" si="1470"/>
        <v>587.5</v>
      </c>
      <c r="AD4730" s="48">
        <f>(ROUND(AC4730-AC4724,1)/AC4724)</f>
        <v>0.29891664824231701</v>
      </c>
      <c r="AE4730" s="113"/>
      <c r="AF4730" s="60"/>
    </row>
    <row r="4731" spans="1:32">
      <c r="A4731" s="99" t="s">
        <v>844</v>
      </c>
      <c r="B4731" s="87"/>
      <c r="C4731" s="21" t="s">
        <v>2</v>
      </c>
      <c r="D4731" s="12">
        <v>50</v>
      </c>
      <c r="E4731" s="12">
        <v>0</v>
      </c>
      <c r="F4731" s="12">
        <v>164</v>
      </c>
      <c r="G4731" s="12">
        <v>0</v>
      </c>
      <c r="H4731" s="12">
        <v>0</v>
      </c>
      <c r="I4731" s="13">
        <v>45</v>
      </c>
      <c r="J4731" s="13">
        <v>20</v>
      </c>
      <c r="K4731" s="13">
        <v>40</v>
      </c>
      <c r="L4731" s="13">
        <v>40</v>
      </c>
      <c r="M4731" s="13">
        <v>0</v>
      </c>
      <c r="N4731" s="14">
        <f>D4731*$D$10</f>
        <v>60</v>
      </c>
      <c r="O4731" s="14">
        <f>E4731*$E$10</f>
        <v>0</v>
      </c>
      <c r="P4731" s="14">
        <f>F4731*$F$10</f>
        <v>213.20000000000002</v>
      </c>
      <c r="Q4731" s="14">
        <f>G4731*$G$10</f>
        <v>0</v>
      </c>
      <c r="R4731" s="14">
        <f>H4731*$H$10</f>
        <v>0</v>
      </c>
      <c r="S4731" s="14">
        <f>(N4731/100)*(I4731*$I$10)+(N4731/100)*(J4731*$J$10)</f>
        <v>58.5</v>
      </c>
      <c r="T4731" s="14">
        <f>(O4731/100)*(K4731*$J$10)</f>
        <v>0</v>
      </c>
      <c r="U4731" s="14">
        <f>(P4731/100)*(K4731*$K$10)+(P4731/100)*(L4731*$L$10)</f>
        <v>255.84</v>
      </c>
      <c r="V4731" s="14">
        <f>(Q4731/100)*(L4731*$L$10)</f>
        <v>0</v>
      </c>
      <c r="W4731" s="14">
        <f>(R4731/100)*(K4731*$K$10)+(R4731/100)*(L4731*$L$10)</f>
        <v>0</v>
      </c>
      <c r="X4731" s="14">
        <f t="shared" si="1466"/>
        <v>118.5</v>
      </c>
      <c r="Y4731" s="14">
        <f t="shared" si="1467"/>
        <v>0</v>
      </c>
      <c r="Z4731" s="14">
        <f t="shared" si="1468"/>
        <v>469.04</v>
      </c>
      <c r="AA4731" s="14">
        <f t="shared" si="1469"/>
        <v>0</v>
      </c>
      <c r="AB4731" s="14">
        <f t="shared" si="1471"/>
        <v>0</v>
      </c>
      <c r="AC4731" s="15">
        <f t="shared" si="1470"/>
        <v>587.5</v>
      </c>
      <c r="AD4731" s="48">
        <f>(ROUND(AC4731-AC4724,1)/AC4724)</f>
        <v>0.29891664824231701</v>
      </c>
    </row>
    <row r="4732" spans="1:32">
      <c r="A4732" s="99" t="s">
        <v>845</v>
      </c>
      <c r="B4732" s="87"/>
      <c r="C4732" s="21" t="s">
        <v>3</v>
      </c>
      <c r="D4732" s="12">
        <v>50</v>
      </c>
      <c r="E4732" s="12">
        <v>0</v>
      </c>
      <c r="F4732" s="12">
        <v>0</v>
      </c>
      <c r="G4732" s="12">
        <v>164</v>
      </c>
      <c r="H4732" s="12">
        <v>0</v>
      </c>
      <c r="I4732" s="13">
        <v>45</v>
      </c>
      <c r="J4732" s="13">
        <v>20</v>
      </c>
      <c r="K4732" s="13">
        <v>0</v>
      </c>
      <c r="L4732" s="13">
        <v>80</v>
      </c>
      <c r="M4732" s="13">
        <v>0</v>
      </c>
      <c r="N4732" s="14">
        <f>D4732*$D$11</f>
        <v>60</v>
      </c>
      <c r="O4732" s="14">
        <f>E4732*$E$11</f>
        <v>0</v>
      </c>
      <c r="P4732" s="14">
        <f>F4732*$F$11</f>
        <v>0</v>
      </c>
      <c r="Q4732" s="14">
        <f>G4732*$G$11</f>
        <v>213.20000000000002</v>
      </c>
      <c r="R4732" s="14">
        <f>H4732*$H$11</f>
        <v>0</v>
      </c>
      <c r="S4732" s="14">
        <f>(N4732/100)*(I4732*$I$11)+(N4732/100)*(J4732*$J$11)</f>
        <v>58.5</v>
      </c>
      <c r="T4732" s="14">
        <f>(O4732/100)*(K4732*$K$11)</f>
        <v>0</v>
      </c>
      <c r="U4732" s="14">
        <f>(P4732/100)*(K4732*$K$11)+(P4732/100)*(L4732*$L$11)</f>
        <v>0</v>
      </c>
      <c r="V4732" s="14">
        <f>(Q4732/100)*(L4732*$L$11)</f>
        <v>255.84</v>
      </c>
      <c r="W4732" s="14">
        <f>(R4732/100)*(K4732*$K$11)+(R4732/100)*(L4732*$L$11)</f>
        <v>0</v>
      </c>
      <c r="X4732" s="14">
        <f t="shared" si="1466"/>
        <v>118.5</v>
      </c>
      <c r="Y4732" s="14">
        <f t="shared" si="1467"/>
        <v>0</v>
      </c>
      <c r="Z4732" s="14">
        <f t="shared" si="1468"/>
        <v>0</v>
      </c>
      <c r="AA4732" s="14">
        <f t="shared" si="1469"/>
        <v>469.04</v>
      </c>
      <c r="AB4732" s="14">
        <f t="shared" si="1471"/>
        <v>0</v>
      </c>
      <c r="AC4732" s="15">
        <f t="shared" si="1470"/>
        <v>587.5</v>
      </c>
      <c r="AD4732" s="48">
        <f>(ROUND(AC4732-AC4724,1)/AC4724)</f>
        <v>0.29891664824231701</v>
      </c>
      <c r="AE4732" s="113"/>
      <c r="AF4732" s="60"/>
    </row>
    <row r="4733" spans="1:32">
      <c r="A4733" s="99" t="s">
        <v>846</v>
      </c>
      <c r="B4733" s="87"/>
      <c r="C4733" s="21" t="s">
        <v>4</v>
      </c>
      <c r="D4733" s="12">
        <v>50</v>
      </c>
      <c r="E4733" s="12">
        <v>0</v>
      </c>
      <c r="F4733" s="12">
        <v>0</v>
      </c>
      <c r="G4733" s="12">
        <v>0</v>
      </c>
      <c r="H4733" s="12">
        <v>164</v>
      </c>
      <c r="I4733" s="13">
        <v>45</v>
      </c>
      <c r="J4733" s="13">
        <v>20</v>
      </c>
      <c r="K4733" s="13">
        <v>40</v>
      </c>
      <c r="L4733" s="13">
        <v>40</v>
      </c>
      <c r="M4733" s="13">
        <v>0</v>
      </c>
      <c r="N4733" s="14">
        <f>D4733*$D$12</f>
        <v>60</v>
      </c>
      <c r="O4733" s="14">
        <f>E4733*$E$12</f>
        <v>0</v>
      </c>
      <c r="P4733" s="14">
        <f>F4733*$F$12</f>
        <v>0</v>
      </c>
      <c r="Q4733" s="14">
        <f>G4733*$G$12</f>
        <v>0</v>
      </c>
      <c r="R4733" s="14">
        <f>H4733*$H$12</f>
        <v>213.20000000000002</v>
      </c>
      <c r="S4733" s="14">
        <f>(N4733/100)*(I4733*$I$12)+(N4733/100)*(J4733*$J$12)</f>
        <v>58.5</v>
      </c>
      <c r="T4733" s="14">
        <f>(O4733/100)*(K4733*$K$12)</f>
        <v>0</v>
      </c>
      <c r="U4733" s="14">
        <f>(P4733/100)*(K4733*$K$12)+(P4733/100)*(L4733*$L$12)</f>
        <v>0</v>
      </c>
      <c r="V4733" s="14">
        <f>(Q4733/100)*(L4733*$L$12)</f>
        <v>0</v>
      </c>
      <c r="W4733" s="14">
        <f>(R4733/100)*(K4733*$K$12)+(R4733/100)*(L4733*$L$12)</f>
        <v>255.84</v>
      </c>
      <c r="X4733" s="14">
        <f t="shared" si="1466"/>
        <v>118.5</v>
      </c>
      <c r="Y4733" s="14">
        <f t="shared" si="1467"/>
        <v>0</v>
      </c>
      <c r="Z4733" s="14">
        <f t="shared" si="1468"/>
        <v>0</v>
      </c>
      <c r="AA4733" s="14">
        <f t="shared" si="1469"/>
        <v>0</v>
      </c>
      <c r="AB4733" s="14">
        <f t="shared" si="1471"/>
        <v>469.04</v>
      </c>
      <c r="AC4733" s="15">
        <f t="shared" si="1470"/>
        <v>587.5</v>
      </c>
      <c r="AD4733" s="48">
        <f>(ROUND(AC4733-AC4724,1)/AC4724)</f>
        <v>0.29891664824231701</v>
      </c>
    </row>
    <row r="4734" spans="1:32">
      <c r="A4734" s="99" t="s">
        <v>847</v>
      </c>
      <c r="B4734" s="87"/>
      <c r="C4734" s="21" t="s">
        <v>327</v>
      </c>
      <c r="D4734" s="12">
        <v>100</v>
      </c>
      <c r="E4734" s="12">
        <v>0</v>
      </c>
      <c r="F4734" s="12">
        <v>65</v>
      </c>
      <c r="G4734" s="12">
        <v>0</v>
      </c>
      <c r="H4734" s="12">
        <v>0</v>
      </c>
      <c r="I4734" s="13">
        <v>45</v>
      </c>
      <c r="J4734" s="13">
        <v>20</v>
      </c>
      <c r="K4734" s="13">
        <v>20</v>
      </c>
      <c r="L4734" s="13">
        <v>20</v>
      </c>
      <c r="M4734" s="13">
        <v>58</v>
      </c>
      <c r="N4734" s="14">
        <f>D4734*$D$13</f>
        <v>130</v>
      </c>
      <c r="O4734" s="14">
        <f>E4734*$E$13</f>
        <v>0</v>
      </c>
      <c r="P4734" s="14">
        <f>F4734*$F$13</f>
        <v>84.5</v>
      </c>
      <c r="Q4734" s="14">
        <f>G4734*$G$13</f>
        <v>0</v>
      </c>
      <c r="R4734" s="14">
        <f>H4734*$H$13</f>
        <v>0</v>
      </c>
      <c r="S4734" s="14">
        <f>(N4734/100)*(I4734*$I$14)+(N4734/100)*(J4734*$J$14)+(N4734/100)*(M4734*$M$14)</f>
        <v>239.85000000000002</v>
      </c>
      <c r="T4734" s="14">
        <f>(O4734/100)*(K4734*$K$13)+(O4734/100)*(M4734*$M$13)</f>
        <v>0</v>
      </c>
      <c r="U4734" s="14">
        <f>(P4734/100)*(K4734*$K$13)+(P4734/100)*(L4734*$L$13)+(P4734/100)*(M4734*$M$13)</f>
        <v>124.215</v>
      </c>
      <c r="V4734" s="14">
        <f>(Q4734/100)*(L4734*$L$13)+(Q4734/100)*(M4734*$M$13)</f>
        <v>0</v>
      </c>
      <c r="W4734" s="14">
        <f>(R4734/100)*(K4734*$K$13)+(R4734/100)*(L4734*$L$13)+(R4734/100)*(M4734*$M$13)</f>
        <v>0</v>
      </c>
      <c r="X4734" s="14">
        <f t="shared" si="1466"/>
        <v>369.85</v>
      </c>
      <c r="Y4734" s="14">
        <f t="shared" si="1467"/>
        <v>0</v>
      </c>
      <c r="Z4734" s="14">
        <f t="shared" si="1468"/>
        <v>208.715</v>
      </c>
      <c r="AA4734" s="14">
        <f t="shared" si="1469"/>
        <v>0</v>
      </c>
      <c r="AB4734" s="14">
        <f t="shared" si="1471"/>
        <v>0</v>
      </c>
      <c r="AC4734" s="15">
        <f t="shared" si="1470"/>
        <v>578.6</v>
      </c>
      <c r="AD4734" s="48">
        <f>(ROUND(AC4734-AC4724,1)/AC4724)</f>
        <v>0.27923944284766744</v>
      </c>
      <c r="AE4734" s="113"/>
      <c r="AF4734" s="60"/>
    </row>
    <row r="4735" spans="1:32">
      <c r="A4735" s="99" t="s">
        <v>848</v>
      </c>
      <c r="B4735" s="87"/>
      <c r="C4735" s="21" t="s">
        <v>328</v>
      </c>
      <c r="D4735" s="12">
        <v>150</v>
      </c>
      <c r="E4735" s="12">
        <v>0</v>
      </c>
      <c r="F4735" s="12">
        <v>0</v>
      </c>
      <c r="G4735" s="12">
        <v>0</v>
      </c>
      <c r="H4735" s="12">
        <v>0</v>
      </c>
      <c r="I4735" s="13">
        <v>45</v>
      </c>
      <c r="J4735" s="13">
        <v>20</v>
      </c>
      <c r="K4735" s="13">
        <v>68</v>
      </c>
      <c r="L4735" s="13">
        <v>0</v>
      </c>
      <c r="M4735" s="13">
        <v>0</v>
      </c>
      <c r="N4735" s="14">
        <f>D4735*$D$14</f>
        <v>195</v>
      </c>
      <c r="O4735" s="14">
        <f>E4735*$E$14</f>
        <v>0</v>
      </c>
      <c r="P4735" s="14">
        <f>F4735*$F$14</f>
        <v>0</v>
      </c>
      <c r="Q4735" s="14">
        <f>G4735*$G$14</f>
        <v>0</v>
      </c>
      <c r="R4735" s="14">
        <f>H4735*$H$14</f>
        <v>0</v>
      </c>
      <c r="S4735" s="14">
        <f>(N4735/100)*(I4735*$I$14)+(N4735/100)*(J4735*$J$14)+(N4735/100)*(K4735*$K$14)</f>
        <v>389.02499999999998</v>
      </c>
      <c r="T4735" s="14">
        <f>(O4735/100)*(K4735*$K$14)</f>
        <v>0</v>
      </c>
      <c r="U4735" s="14">
        <f>(P4735/100)*(K4735*$K$14)+(P4735/100)*(L4735*$L$14)</f>
        <v>0</v>
      </c>
      <c r="V4735" s="14">
        <f>(Q4735/100)*(L4735*$L$14)</f>
        <v>0</v>
      </c>
      <c r="W4735" s="14">
        <f>(R4735/100)*(K4735*$L$14)+(R4735/100)*(L4735*$M$14)</f>
        <v>0</v>
      </c>
      <c r="X4735" s="14">
        <f t="shared" si="1466"/>
        <v>584.02499999999998</v>
      </c>
      <c r="Y4735" s="14">
        <f t="shared" si="1467"/>
        <v>0</v>
      </c>
      <c r="Z4735" s="14">
        <f t="shared" si="1468"/>
        <v>0</v>
      </c>
      <c r="AA4735" s="14">
        <f t="shared" si="1469"/>
        <v>0</v>
      </c>
      <c r="AB4735" s="14">
        <f t="shared" si="1471"/>
        <v>0</v>
      </c>
      <c r="AC4735" s="15">
        <f t="shared" si="1470"/>
        <v>584</v>
      </c>
      <c r="AD4735" s="48">
        <f>(ROUND(AC4735-AC4724,1)/AC4724)</f>
        <v>0.29117842140172451</v>
      </c>
    </row>
    <row r="4736" spans="1:32">
      <c r="A4736" s="99"/>
      <c r="B4736" s="87"/>
      <c r="C4736" s="21" t="s">
        <v>329</v>
      </c>
      <c r="D4736" s="12">
        <v>150</v>
      </c>
      <c r="E4736" s="12">
        <v>0</v>
      </c>
      <c r="F4736" s="12">
        <v>0</v>
      </c>
      <c r="G4736" s="12">
        <v>0</v>
      </c>
      <c r="H4736" s="12">
        <v>0</v>
      </c>
      <c r="I4736" s="13">
        <v>45</v>
      </c>
      <c r="J4736" s="13">
        <v>20</v>
      </c>
      <c r="K4736" s="13">
        <v>0</v>
      </c>
      <c r="L4736" s="13">
        <v>68</v>
      </c>
      <c r="M4736" s="13">
        <v>0</v>
      </c>
      <c r="N4736" s="14">
        <f>D4736*$D$15</f>
        <v>195</v>
      </c>
      <c r="O4736" s="14">
        <f>E4736*$E$15</f>
        <v>0</v>
      </c>
      <c r="P4736" s="14">
        <f>F4736*$F$15</f>
        <v>0</v>
      </c>
      <c r="Q4736" s="14">
        <f>G4736*$G$15</f>
        <v>0</v>
      </c>
      <c r="R4736" s="14">
        <f>H4736*$H$15</f>
        <v>0</v>
      </c>
      <c r="S4736" s="14">
        <f>(N4736/100)*(I4736*$I$15)+(N4736/100)*(J4736*$J$15)+(N4736/100)*(L4736*$L$15)</f>
        <v>389.02499999999998</v>
      </c>
      <c r="T4736" s="14">
        <f>(O4736/100)*(K4736*$K$15)</f>
        <v>0</v>
      </c>
      <c r="U4736" s="14">
        <f>(P4736/100)*(K4736*$K$15)+(P4736/100)*(L4736*$L$15)</f>
        <v>0</v>
      </c>
      <c r="V4736" s="14">
        <f>(Q4736/100)*(L4736*$L$15)</f>
        <v>0</v>
      </c>
      <c r="W4736" s="14">
        <f>(R4736/100)*(K4736*$K$15)+(R4736/100)*(L4736*$L$15)</f>
        <v>0</v>
      </c>
      <c r="X4736" s="14">
        <f t="shared" si="1466"/>
        <v>584.02499999999998</v>
      </c>
      <c r="Y4736" s="14">
        <f t="shared" si="1467"/>
        <v>0</v>
      </c>
      <c r="Z4736" s="14">
        <f t="shared" si="1468"/>
        <v>0</v>
      </c>
      <c r="AA4736" s="14">
        <f t="shared" si="1469"/>
        <v>0</v>
      </c>
      <c r="AB4736" s="14">
        <f t="shared" si="1471"/>
        <v>0</v>
      </c>
      <c r="AC4736" s="15">
        <f t="shared" si="1470"/>
        <v>584</v>
      </c>
      <c r="AD4736" s="48">
        <f>(ROUND(AC4736-AC4724,1)/AC4724)</f>
        <v>0.29117842140172451</v>
      </c>
      <c r="AE4736" s="113"/>
      <c r="AF4736" s="60"/>
    </row>
    <row r="4737" spans="1:30">
      <c r="A4737" s="99"/>
      <c r="B4737" s="87"/>
      <c r="C4737" s="21" t="s">
        <v>325</v>
      </c>
      <c r="D4737" s="12">
        <v>100</v>
      </c>
      <c r="E4737" s="12">
        <v>0</v>
      </c>
      <c r="F4737" s="12">
        <v>65</v>
      </c>
      <c r="G4737" s="12">
        <v>0</v>
      </c>
      <c r="H4737" s="12">
        <v>0</v>
      </c>
      <c r="I4737" s="13">
        <v>45</v>
      </c>
      <c r="J4737" s="13">
        <v>65</v>
      </c>
      <c r="K4737" s="13">
        <v>20</v>
      </c>
      <c r="L4737" s="13">
        <v>20</v>
      </c>
      <c r="M4737" s="13">
        <v>0</v>
      </c>
      <c r="N4737" s="14">
        <f>D4737*$D$16</f>
        <v>130</v>
      </c>
      <c r="O4737" s="14">
        <f>E4737*$E$16</f>
        <v>0</v>
      </c>
      <c r="P4737" s="14">
        <f>F4737*$F$16</f>
        <v>84.5</v>
      </c>
      <c r="Q4737" s="14">
        <f>G4737*$G$16</f>
        <v>0</v>
      </c>
      <c r="R4737" s="14">
        <f>H4737*$H$16</f>
        <v>0</v>
      </c>
      <c r="S4737" s="14">
        <f>(N4737/100)*(I4737*$I$16)+(N4737/100)*(J4737*$J$16)</f>
        <v>252.85</v>
      </c>
      <c r="T4737" s="14">
        <f>(O4737/100)*(K4737*$K$16)</f>
        <v>0</v>
      </c>
      <c r="U4737" s="14">
        <f>(P4737/100)*(K4737*$K$16)+(P4737/100)*(L4737*$L$16)</f>
        <v>50.699999999999996</v>
      </c>
      <c r="V4737" s="14">
        <f>(Q4737/100)*(L4737*$L$16)</f>
        <v>0</v>
      </c>
      <c r="W4737" s="14">
        <f>(R4737/100)*(K4737*$K$16)+(R4737/100)*(L4737*$L$16)</f>
        <v>0</v>
      </c>
      <c r="X4737" s="14">
        <f t="shared" si="1466"/>
        <v>382.85</v>
      </c>
      <c r="Y4737" s="14">
        <f t="shared" si="1467"/>
        <v>0</v>
      </c>
      <c r="Z4737" s="14">
        <f t="shared" si="1468"/>
        <v>135.19999999999999</v>
      </c>
      <c r="AA4737" s="14">
        <f t="shared" si="1469"/>
        <v>0</v>
      </c>
      <c r="AB4737" s="14">
        <f t="shared" si="1471"/>
        <v>0</v>
      </c>
      <c r="AC4737" s="15">
        <f t="shared" si="1470"/>
        <v>518.1</v>
      </c>
      <c r="AD4737" s="48">
        <f>(ROUND(AC4737-AC4724,1)/AC4724)</f>
        <v>0.14547866460313949</v>
      </c>
    </row>
    <row r="4738" spans="1:30">
      <c r="A4738" s="99"/>
      <c r="B4738" s="87"/>
      <c r="C4738" s="21" t="s">
        <v>326</v>
      </c>
      <c r="D4738" s="12">
        <v>100</v>
      </c>
      <c r="E4738" s="12">
        <v>0</v>
      </c>
      <c r="F4738" s="12">
        <v>65</v>
      </c>
      <c r="G4738" s="12">
        <v>0</v>
      </c>
      <c r="H4738" s="12">
        <v>0</v>
      </c>
      <c r="I4738" s="13">
        <v>90</v>
      </c>
      <c r="J4738" s="13">
        <v>20</v>
      </c>
      <c r="K4738" s="13">
        <v>20</v>
      </c>
      <c r="L4738" s="13">
        <v>20</v>
      </c>
      <c r="M4738" s="13">
        <v>0</v>
      </c>
      <c r="N4738" s="14">
        <f>D4738*$D$17</f>
        <v>130</v>
      </c>
      <c r="O4738" s="14">
        <f>E4738*$E$17</f>
        <v>0</v>
      </c>
      <c r="P4738" s="14">
        <f>F4738*$F$17</f>
        <v>84.5</v>
      </c>
      <c r="Q4738" s="14">
        <f>G4738*$G$17</f>
        <v>0</v>
      </c>
      <c r="R4738" s="14">
        <f>H4738*$H$17</f>
        <v>0</v>
      </c>
      <c r="S4738" s="14">
        <f>(N4738/100)*(I4738*$I$17)+(N4738/100)*(J4738*$J$17)</f>
        <v>295.09999999999997</v>
      </c>
      <c r="T4738" s="14">
        <f>(O4738/100)*(K4738*$K$17)</f>
        <v>0</v>
      </c>
      <c r="U4738" s="14">
        <f>(P4738/100)*(K4738*$K$17)+(P4738/100)*(L4738*$L$17)</f>
        <v>50.699999999999996</v>
      </c>
      <c r="V4738" s="14">
        <f>(Q4738/100)*(L4738*$L$17)</f>
        <v>0</v>
      </c>
      <c r="W4738" s="14">
        <f>(R4738/100)*(K4738*$K$17)+(R4738/100)*(L4738*$L$17)</f>
        <v>0</v>
      </c>
      <c r="X4738" s="14">
        <f t="shared" si="1466"/>
        <v>425.09999999999997</v>
      </c>
      <c r="Y4738" s="14">
        <f t="shared" si="1467"/>
        <v>0</v>
      </c>
      <c r="Z4738" s="14">
        <f t="shared" si="1468"/>
        <v>135.19999999999999</v>
      </c>
      <c r="AA4738" s="14">
        <f t="shared" si="1469"/>
        <v>0</v>
      </c>
      <c r="AB4738" s="14">
        <f t="shared" si="1471"/>
        <v>0</v>
      </c>
      <c r="AC4738" s="15">
        <f t="shared" si="1470"/>
        <v>560.29999999999995</v>
      </c>
      <c r="AD4738" s="48">
        <f>(ROUND(AC4738-AC4724,1)/AC4724)</f>
        <v>0.23877957108114084</v>
      </c>
    </row>
    <row r="4739" spans="1:30">
      <c r="A4739" s="107"/>
      <c r="B4739" s="157" t="s">
        <v>210</v>
      </c>
      <c r="C4739" s="157"/>
      <c r="D4739" s="157"/>
      <c r="E4739" s="157"/>
      <c r="F4739" s="157"/>
      <c r="G4739" s="157"/>
      <c r="H4739" s="157"/>
      <c r="I4739" s="157"/>
      <c r="J4739" s="157"/>
      <c r="K4739" s="157"/>
      <c r="L4739" s="157"/>
      <c r="M4739" s="157"/>
      <c r="N4739" s="157"/>
      <c r="O4739" s="157"/>
      <c r="P4739" s="157"/>
      <c r="Q4739" s="157"/>
      <c r="R4739" s="157"/>
      <c r="S4739" s="157"/>
      <c r="T4739" s="157"/>
      <c r="U4739" s="157"/>
      <c r="V4739" s="157"/>
      <c r="W4739" s="157"/>
      <c r="X4739" s="157"/>
      <c r="Y4739" s="157"/>
      <c r="Z4739" s="157"/>
      <c r="AA4739" s="157"/>
      <c r="AB4739" s="157"/>
      <c r="AC4739" s="18">
        <v>400</v>
      </c>
      <c r="AD4739" s="18"/>
    </row>
    <row r="4740" spans="1:30">
      <c r="A4740" s="105" t="s">
        <v>0</v>
      </c>
      <c r="B4740" s="87" t="s">
        <v>211</v>
      </c>
      <c r="C4740" s="21" t="s">
        <v>243</v>
      </c>
      <c r="D4740" s="12">
        <v>80</v>
      </c>
      <c r="E4740" s="12">
        <v>0</v>
      </c>
      <c r="F4740" s="12">
        <v>0</v>
      </c>
      <c r="G4740" s="12">
        <v>0</v>
      </c>
      <c r="H4740" s="12">
        <v>0</v>
      </c>
      <c r="I4740" s="13">
        <v>10</v>
      </c>
      <c r="J4740" s="13">
        <v>80</v>
      </c>
      <c r="K4740" s="13">
        <v>0</v>
      </c>
      <c r="L4740" s="13">
        <v>0</v>
      </c>
      <c r="M4740" s="13">
        <v>0</v>
      </c>
      <c r="N4740" s="14">
        <f>D4740*$D$3</f>
        <v>120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0</v>
      </c>
      <c r="S4740" s="14">
        <f>(N4740/100)*(I4740*$I$3)+(N4740/100)*(J4740*$J$3)</f>
        <v>162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0</v>
      </c>
      <c r="X4740" s="14">
        <f>N4740+S4740</f>
        <v>282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0</v>
      </c>
      <c r="AC4740" s="15">
        <f>ROUND(X4740+Y4740+Z4740+AA4740+AB4740,1)</f>
        <v>282</v>
      </c>
      <c r="AD4740" s="48"/>
    </row>
    <row r="4741" spans="1:30">
      <c r="A4741" s="99" t="s">
        <v>814</v>
      </c>
      <c r="B4741" s="87">
        <v>10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815</v>
      </c>
      <c r="B4742" s="87">
        <v>10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87">
        <v>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87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666</v>
      </c>
      <c r="B4745" s="87"/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106" t="s">
        <v>0</v>
      </c>
      <c r="B4746" s="116" t="s">
        <v>212</v>
      </c>
      <c r="C4746" s="50" t="s">
        <v>243</v>
      </c>
      <c r="D4746" s="11">
        <v>90</v>
      </c>
      <c r="E4746" s="11">
        <v>0</v>
      </c>
      <c r="F4746" s="11">
        <v>0</v>
      </c>
      <c r="G4746" s="11">
        <v>0</v>
      </c>
      <c r="H4746" s="11">
        <v>0</v>
      </c>
      <c r="I4746" s="51">
        <v>20</v>
      </c>
      <c r="J4746" s="51">
        <v>60</v>
      </c>
      <c r="K4746" s="51">
        <v>0</v>
      </c>
      <c r="L4746" s="51">
        <v>0</v>
      </c>
      <c r="M4746" s="51">
        <v>0</v>
      </c>
      <c r="N4746" s="52">
        <f>D4746*$D$3</f>
        <v>135</v>
      </c>
      <c r="O4746" s="52">
        <f>E4746*$E$3</f>
        <v>0</v>
      </c>
      <c r="P4746" s="52">
        <f>F4746*$F$3</f>
        <v>0</v>
      </c>
      <c r="Q4746" s="52">
        <f>G4746*$G$3</f>
        <v>0</v>
      </c>
      <c r="R4746" s="52">
        <f>H4746*$H$3</f>
        <v>0</v>
      </c>
      <c r="S4746" s="52">
        <f>(N4746/100)*(I4746*$I$3)+(N4746/100)*(J4746*$J$3)</f>
        <v>162</v>
      </c>
      <c r="T4746" s="52">
        <f>(O4746/100)*(K4746*$K$3)</f>
        <v>0</v>
      </c>
      <c r="U4746" s="52">
        <f>(P4746/100)*(K4746*$K$3)+(P4746/100)*(L4746*$L$3)</f>
        <v>0</v>
      </c>
      <c r="V4746" s="52">
        <f>(Q4746/100)*(L4746*$L$3)</f>
        <v>0</v>
      </c>
      <c r="W4746" s="52">
        <f>(R4746/100)*(K4746*$K$3)+(R4746/100)*(L4746*$L$3)</f>
        <v>0</v>
      </c>
      <c r="X4746" s="52">
        <f>N4746+S4746</f>
        <v>297</v>
      </c>
      <c r="Y4746" s="52">
        <f>O4746+T4746</f>
        <v>0</v>
      </c>
      <c r="Z4746" s="52">
        <f>P4746+U4746</f>
        <v>0</v>
      </c>
      <c r="AA4746" s="52">
        <f>Q4746+V4746</f>
        <v>0</v>
      </c>
      <c r="AB4746" s="52">
        <f>R4746+W4746</f>
        <v>0</v>
      </c>
      <c r="AC4746" s="53">
        <f>ROUND(X4746+Y4746+Z4746+AA4746+AB4746,1)</f>
        <v>297</v>
      </c>
      <c r="AD4746" s="117"/>
    </row>
    <row r="4747" spans="1:30">
      <c r="A4747" s="99" t="s">
        <v>814</v>
      </c>
      <c r="B4747" s="87">
        <v>10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815</v>
      </c>
      <c r="B4748" s="87">
        <v>16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87">
        <v>0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87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666</v>
      </c>
      <c r="B4751" s="87"/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106" t="s">
        <v>0</v>
      </c>
      <c r="B4752" s="116" t="s">
        <v>213</v>
      </c>
      <c r="C4752" s="50" t="s">
        <v>243</v>
      </c>
      <c r="D4752" s="11">
        <v>94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55</v>
      </c>
      <c r="K4752" s="51">
        <v>0</v>
      </c>
      <c r="L4752" s="51">
        <v>0</v>
      </c>
      <c r="M4752" s="51">
        <v>0</v>
      </c>
      <c r="N4752" s="52">
        <f>D4752*$D$3</f>
        <v>141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158.625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>N4752+S4752</f>
        <v>299.625</v>
      </c>
      <c r="Y4752" s="52">
        <f>O4752+T4752</f>
        <v>0</v>
      </c>
      <c r="Z4752" s="52">
        <f>P4752+U4752</f>
        <v>0</v>
      </c>
      <c r="AA4752" s="52">
        <f>Q4752+V4752</f>
        <v>0</v>
      </c>
      <c r="AB4752" s="52">
        <f>R4752+W4752</f>
        <v>0</v>
      </c>
      <c r="AC4752" s="53">
        <f>ROUND(X4752+Y4752+Z4752+AA4752+AB4752,1)</f>
        <v>299.60000000000002</v>
      </c>
      <c r="AD4752" s="117"/>
    </row>
    <row r="4753" spans="1:30">
      <c r="A4753" s="99" t="s">
        <v>814</v>
      </c>
      <c r="B4753" s="87">
        <v>12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815</v>
      </c>
      <c r="B4754" s="87">
        <v>18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816</v>
      </c>
      <c r="B4755" s="87">
        <v>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817</v>
      </c>
      <c r="B4756" s="87">
        <v>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666</v>
      </c>
      <c r="B4757" s="87"/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106" t="s">
        <v>0</v>
      </c>
      <c r="B4758" s="116" t="s">
        <v>216</v>
      </c>
      <c r="C4758" s="50" t="s">
        <v>243</v>
      </c>
      <c r="D4758" s="11">
        <v>100</v>
      </c>
      <c r="E4758" s="11">
        <v>0</v>
      </c>
      <c r="F4758" s="11">
        <v>0</v>
      </c>
      <c r="G4758" s="11">
        <v>0</v>
      </c>
      <c r="H4758" s="11">
        <v>0</v>
      </c>
      <c r="I4758" s="51">
        <v>40</v>
      </c>
      <c r="J4758" s="51">
        <v>40</v>
      </c>
      <c r="K4758" s="51">
        <v>0</v>
      </c>
      <c r="L4758" s="51">
        <v>0</v>
      </c>
      <c r="M4758" s="51">
        <v>0</v>
      </c>
      <c r="N4758" s="52">
        <f>D4758*$D$3</f>
        <v>150</v>
      </c>
      <c r="O4758" s="52">
        <f>E4758*$E$3</f>
        <v>0</v>
      </c>
      <c r="P4758" s="52">
        <f>F4758*$F$3</f>
        <v>0</v>
      </c>
      <c r="Q4758" s="52">
        <f>G4758*$G$3</f>
        <v>0</v>
      </c>
      <c r="R4758" s="52">
        <f>H4758*$H$3</f>
        <v>0</v>
      </c>
      <c r="S4758" s="52">
        <f>(N4758/100)*(I4758*$I$3)+(N4758/100)*(J4758*$J$3)</f>
        <v>180</v>
      </c>
      <c r="T4758" s="52">
        <f>(O4758/100)*(K4758*$K$3)</f>
        <v>0</v>
      </c>
      <c r="U4758" s="52">
        <f>(P4758/100)*(K4758*$K$3)+(P4758/100)*(L4758*$L$3)</f>
        <v>0</v>
      </c>
      <c r="V4758" s="52">
        <f>(Q4758/100)*(L4758*$L$3)</f>
        <v>0</v>
      </c>
      <c r="W4758" s="52">
        <f>(R4758/100)*(K4758*$K$3)+(R4758/100)*(L4758*$L$3)</f>
        <v>0</v>
      </c>
      <c r="X4758" s="52">
        <f>N4758+S4758</f>
        <v>330</v>
      </c>
      <c r="Y4758" s="52">
        <f>O4758+T4758</f>
        <v>0</v>
      </c>
      <c r="Z4758" s="52">
        <f>P4758+U4758</f>
        <v>0</v>
      </c>
      <c r="AA4758" s="52">
        <f>Q4758+V4758</f>
        <v>0</v>
      </c>
      <c r="AB4758" s="52">
        <f>R4758+W4758</f>
        <v>0</v>
      </c>
      <c r="AC4758" s="53">
        <f>ROUND(X4758+Y4758+Z4758+AA4758+AB4758,1)</f>
        <v>330</v>
      </c>
      <c r="AD4758" s="117"/>
    </row>
    <row r="4759" spans="1:30">
      <c r="A4759" s="99" t="s">
        <v>814</v>
      </c>
      <c r="B4759" s="87">
        <v>20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815</v>
      </c>
      <c r="B4760" s="87">
        <v>20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816</v>
      </c>
      <c r="B4761" s="87">
        <v>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817</v>
      </c>
      <c r="B4762" s="87">
        <v>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666</v>
      </c>
      <c r="B4763" s="87"/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105" t="s">
        <v>0</v>
      </c>
      <c r="B4764" s="108" t="s">
        <v>214</v>
      </c>
      <c r="C4764" s="50" t="s">
        <v>241</v>
      </c>
      <c r="D4764" s="11">
        <v>96</v>
      </c>
      <c r="E4764" s="11">
        <v>0</v>
      </c>
      <c r="F4764" s="11">
        <v>0</v>
      </c>
      <c r="G4764" s="11">
        <v>0</v>
      </c>
      <c r="H4764" s="11">
        <v>0</v>
      </c>
      <c r="I4764" s="51">
        <v>10</v>
      </c>
      <c r="J4764" s="51">
        <v>80</v>
      </c>
      <c r="K4764" s="51">
        <v>0</v>
      </c>
      <c r="L4764" s="51">
        <v>0</v>
      </c>
      <c r="M4764" s="51">
        <v>0</v>
      </c>
      <c r="N4764" s="52">
        <f>D4764*$D$3</f>
        <v>144</v>
      </c>
      <c r="O4764" s="52">
        <f>E4764*$E$3</f>
        <v>0</v>
      </c>
      <c r="P4764" s="52">
        <f>F4764*$F$3</f>
        <v>0</v>
      </c>
      <c r="Q4764" s="52">
        <f>G4764*$G$3</f>
        <v>0</v>
      </c>
      <c r="R4764" s="52">
        <f>H4764*$H$3</f>
        <v>0</v>
      </c>
      <c r="S4764" s="52">
        <f>(N4764/100)*(I4764*$I$3)+(N4764/100)*(J4764*$J$3)</f>
        <v>194.39999999999998</v>
      </c>
      <c r="T4764" s="52">
        <f>(O4764/100)*(K4764*$K$3)</f>
        <v>0</v>
      </c>
      <c r="U4764" s="52">
        <f>(P4764/100)*(K4764*$K$3)+(P4764/100)*(L4764*$L$3)</f>
        <v>0</v>
      </c>
      <c r="V4764" s="52">
        <f>(Q4764/100)*(L4764*$L$3)</f>
        <v>0</v>
      </c>
      <c r="W4764" s="52">
        <f>(R4764/100)*(K4764*$K$3)+(R4764/100)*(L4764*$L$3)</f>
        <v>0</v>
      </c>
      <c r="X4764" s="52">
        <f>N4764+S4764</f>
        <v>338.4</v>
      </c>
      <c r="Y4764" s="52">
        <f>O4764+T4764</f>
        <v>0</v>
      </c>
      <c r="Z4764" s="52">
        <f>P4764+U4764</f>
        <v>0</v>
      </c>
      <c r="AA4764" s="52">
        <f>Q4764+V4764</f>
        <v>0</v>
      </c>
      <c r="AB4764" s="52">
        <f>R4764+W4764</f>
        <v>0</v>
      </c>
      <c r="AC4764" s="53">
        <f>ROUND(X4764+Y4764+Z4764+AA4764+AB4764,1)</f>
        <v>338.4</v>
      </c>
      <c r="AD4764" s="117"/>
    </row>
    <row r="4765" spans="1:30">
      <c r="A4765" s="99" t="s">
        <v>814</v>
      </c>
      <c r="B4765" s="91">
        <v>10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815</v>
      </c>
      <c r="B4766" s="91">
        <v>40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816</v>
      </c>
      <c r="B4767" s="91">
        <v>0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817</v>
      </c>
      <c r="B4768" s="91">
        <v>0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666</v>
      </c>
      <c r="B4769" s="91"/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106" t="s">
        <v>0</v>
      </c>
      <c r="B4770" s="92" t="s">
        <v>215</v>
      </c>
      <c r="C4770" s="50" t="s">
        <v>241</v>
      </c>
      <c r="D4770" s="11">
        <v>88</v>
      </c>
      <c r="E4770" s="11">
        <v>0</v>
      </c>
      <c r="F4770" s="11">
        <v>0</v>
      </c>
      <c r="G4770" s="11">
        <v>0</v>
      </c>
      <c r="H4770" s="11">
        <v>0</v>
      </c>
      <c r="I4770" s="51">
        <v>10</v>
      </c>
      <c r="J4770" s="51">
        <v>60</v>
      </c>
      <c r="K4770" s="51">
        <v>0</v>
      </c>
      <c r="L4770" s="51">
        <v>40</v>
      </c>
      <c r="M4770" s="51">
        <v>0</v>
      </c>
      <c r="N4770" s="52">
        <f>D4770*$D$3</f>
        <v>132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(N4770/100)*(I4770*$I$3)+(N4770/100)*(J4770*$J$3)+(N4770/100)*(L4770*$L$3)</f>
        <v>217.8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>N4770+S4770</f>
        <v>349.8</v>
      </c>
      <c r="Y4770" s="52">
        <f>O4770+T4770</f>
        <v>0</v>
      </c>
      <c r="Z4770" s="52">
        <f>P4770+U4770</f>
        <v>0</v>
      </c>
      <c r="AA4770" s="52">
        <f>Q4770+V4770</f>
        <v>0</v>
      </c>
      <c r="AB4770" s="52">
        <f>R4770+W4770</f>
        <v>0</v>
      </c>
      <c r="AC4770" s="53">
        <f>ROUND(X4770+Y4770+Z4770+AA4770+AB4770,1)</f>
        <v>349.8</v>
      </c>
      <c r="AD4770" s="117" t="s">
        <v>329</v>
      </c>
    </row>
    <row r="4771" spans="1:30">
      <c r="A4771" s="99" t="s">
        <v>814</v>
      </c>
      <c r="B4771" s="93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815</v>
      </c>
      <c r="B4772" s="93">
        <v>15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816</v>
      </c>
      <c r="B4773" s="93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817</v>
      </c>
      <c r="B4774" s="93">
        <v>30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666</v>
      </c>
      <c r="B4775" s="93"/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106" t="s">
        <v>0</v>
      </c>
      <c r="B4776" s="108" t="s">
        <v>435</v>
      </c>
      <c r="C4776" s="50" t="s">
        <v>241</v>
      </c>
      <c r="D4776" s="11">
        <v>80</v>
      </c>
      <c r="E4776" s="11">
        <v>0</v>
      </c>
      <c r="F4776" s="11">
        <v>0</v>
      </c>
      <c r="G4776" s="11">
        <v>0</v>
      </c>
      <c r="H4776" s="11">
        <v>0</v>
      </c>
      <c r="I4776" s="51">
        <v>10</v>
      </c>
      <c r="J4776" s="51">
        <v>50</v>
      </c>
      <c r="K4776" s="51">
        <v>0</v>
      </c>
      <c r="L4776" s="51">
        <v>0</v>
      </c>
      <c r="M4776" s="51">
        <v>60</v>
      </c>
      <c r="N4776" s="52">
        <f>D4776*$D$3</f>
        <v>120</v>
      </c>
      <c r="O4776" s="52">
        <f>E4776*$E$3</f>
        <v>0</v>
      </c>
      <c r="P4776" s="52">
        <f>F4776*$F$3</f>
        <v>0</v>
      </c>
      <c r="Q4776" s="52">
        <f>G4776*$G$3</f>
        <v>0</v>
      </c>
      <c r="R4776" s="52">
        <f>H4776*$H$3</f>
        <v>0</v>
      </c>
      <c r="S4776" s="52">
        <f>(N4776/100)*(I4776*$I$3)+(N4776/100)*(J4776*$J$3)+(N4776/100)*(M4776*$M$3)</f>
        <v>216</v>
      </c>
      <c r="T4776" s="52">
        <f>(O4776/100)*(K4776*$K$3)+(O4776/100)*(M4776*$M$3)</f>
        <v>0</v>
      </c>
      <c r="U4776" s="52">
        <f>(P4776/100)*(K4776*$K$3)+(P4776/100)*(L4776*$L$3)+(P4776/100)*(M4776*$M$3)</f>
        <v>0</v>
      </c>
      <c r="V4776" s="52">
        <f>(Q4776/100)*(L4776*$L$3)+(Q4776/100)*(M4776*$M$3)</f>
        <v>0</v>
      </c>
      <c r="W4776" s="52">
        <f>(R4776/100)*(K4776*$K$3)+(R4776/100)*(L4776*$L$3)+(R4776/100)*(M4776*$M$3)</f>
        <v>0</v>
      </c>
      <c r="X4776" s="52">
        <f>N4776+S4776</f>
        <v>336</v>
      </c>
      <c r="Y4776" s="52">
        <f>O4776+T4776</f>
        <v>0</v>
      </c>
      <c r="Z4776" s="52">
        <f>P4776+U4776</f>
        <v>0</v>
      </c>
      <c r="AA4776" s="52">
        <f>Q4776+V4776</f>
        <v>0</v>
      </c>
      <c r="AB4776" s="52">
        <f>R4776+W4776</f>
        <v>0</v>
      </c>
      <c r="AC4776" s="53">
        <f>ROUND(X4776+Y4776+Z4776+AA4776+AB4776,1)</f>
        <v>336</v>
      </c>
      <c r="AD4776" s="117" t="s">
        <v>327</v>
      </c>
    </row>
    <row r="4777" spans="1:30">
      <c r="A4777" s="99" t="s">
        <v>814</v>
      </c>
      <c r="B4777" s="91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815</v>
      </c>
      <c r="B4778" s="91">
        <v>20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816</v>
      </c>
      <c r="B4779" s="91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817</v>
      </c>
      <c r="B4780" s="91">
        <v>0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666</v>
      </c>
      <c r="B4781" s="91"/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106" t="s">
        <v>0</v>
      </c>
      <c r="B4782" s="92" t="s">
        <v>349</v>
      </c>
      <c r="C4782" s="50" t="s">
        <v>242</v>
      </c>
      <c r="D4782" s="11">
        <v>0</v>
      </c>
      <c r="E4782" s="11">
        <v>120</v>
      </c>
      <c r="F4782" s="11">
        <v>0</v>
      </c>
      <c r="G4782" s="11">
        <v>0</v>
      </c>
      <c r="H4782" s="11">
        <v>0</v>
      </c>
      <c r="I4782" s="51">
        <v>0</v>
      </c>
      <c r="J4782" s="51">
        <v>0</v>
      </c>
      <c r="K4782" s="51">
        <v>0</v>
      </c>
      <c r="L4782" s="51">
        <v>75</v>
      </c>
      <c r="M4782" s="51">
        <v>0</v>
      </c>
      <c r="N4782" s="52">
        <f>D4782*$D$14</f>
        <v>0</v>
      </c>
      <c r="O4782" s="52">
        <f>E4782*$E$3</f>
        <v>180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(N4782/100)*(I4782*$I$3)+(N4782/100)*(J4782*$J$3)+(N4782/100)*(K4782*$K$3)</f>
        <v>0</v>
      </c>
      <c r="T4782" s="52">
        <f>(O4782/100)*(L4782*$L$3)</f>
        <v>202.5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(R4782/100)*(K4782*$L$3)+(R4782/100)*(L4782*$M$3)</f>
        <v>0</v>
      </c>
      <c r="X4782" s="52">
        <f>N4782+S4782</f>
        <v>0</v>
      </c>
      <c r="Y4782" s="52">
        <f>O4782+T4782</f>
        <v>382.5</v>
      </c>
      <c r="Z4782" s="52">
        <f>P4782+U4782</f>
        <v>0</v>
      </c>
      <c r="AA4782" s="52">
        <f>Q4782+V4782</f>
        <v>0</v>
      </c>
      <c r="AB4782" s="52">
        <f>R4782+W4782</f>
        <v>0</v>
      </c>
      <c r="AC4782" s="53">
        <f>ROUND(X4782+Y4782+Z4782+AA4782+AB4782,1)</f>
        <v>382.5</v>
      </c>
      <c r="AD4782" s="117" t="s">
        <v>604</v>
      </c>
    </row>
    <row r="4783" spans="1:30">
      <c r="A4783" s="99" t="s">
        <v>814</v>
      </c>
      <c r="B4783" s="93">
        <v>10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815</v>
      </c>
      <c r="B4784" s="93">
        <v>10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816</v>
      </c>
      <c r="B4785" s="93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817</v>
      </c>
      <c r="B4786" s="93">
        <v>40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666</v>
      </c>
      <c r="B4787" s="93"/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106" t="s">
        <v>0</v>
      </c>
      <c r="B4788" s="108" t="s">
        <v>683</v>
      </c>
      <c r="C4788" s="50" t="s">
        <v>242</v>
      </c>
      <c r="D4788" s="11">
        <v>80</v>
      </c>
      <c r="E4788" s="11">
        <v>0</v>
      </c>
      <c r="F4788" s="11">
        <v>0</v>
      </c>
      <c r="G4788" s="11">
        <v>0</v>
      </c>
      <c r="H4788" s="11">
        <v>0</v>
      </c>
      <c r="I4788" s="51">
        <v>10</v>
      </c>
      <c r="J4788" s="51">
        <v>50</v>
      </c>
      <c r="K4788" s="51">
        <v>60</v>
      </c>
      <c r="L4788" s="51">
        <v>0</v>
      </c>
      <c r="M4788" s="51">
        <v>0</v>
      </c>
      <c r="N4788" s="52">
        <f>D4788*$D$3</f>
        <v>120</v>
      </c>
      <c r="O4788" s="52">
        <f>E4788*$E$3</f>
        <v>0</v>
      </c>
      <c r="P4788" s="52">
        <f>F4788*$F$3</f>
        <v>0</v>
      </c>
      <c r="Q4788" s="52">
        <f>G4788*$G$3</f>
        <v>0</v>
      </c>
      <c r="R4788" s="52">
        <f>H4788*$H$3</f>
        <v>0</v>
      </c>
      <c r="S4788" s="52">
        <f>(N4788/100)*(I4788*$I$3)+(N4788/100)*(J4788*$J$3)+(N4788/100)*(K4788*$L$3)</f>
        <v>216</v>
      </c>
      <c r="T4788" s="52">
        <f>(O4788/100)*(K4788*$K$3)</f>
        <v>0</v>
      </c>
      <c r="U4788" s="52">
        <f>(P4788/100)*(K4788*$K$3)+(P4788/100)*(L4788*$L$3)</f>
        <v>0</v>
      </c>
      <c r="V4788" s="52">
        <f>(Q4788/100)*(L4788*$L$3)</f>
        <v>0</v>
      </c>
      <c r="W4788" s="52">
        <f>(R4788/100)*(K4788*$K$3)+(R4788/100)*(L4788*$L$3)</f>
        <v>0</v>
      </c>
      <c r="X4788" s="52">
        <f>N4788+S4788</f>
        <v>336</v>
      </c>
      <c r="Y4788" s="52">
        <f>O4788+T4788</f>
        <v>0</v>
      </c>
      <c r="Z4788" s="52">
        <f>P4788+U4788</f>
        <v>0</v>
      </c>
      <c r="AA4788" s="52">
        <f>Q4788+V4788</f>
        <v>0</v>
      </c>
      <c r="AB4788" s="52">
        <f>R4788+W4788</f>
        <v>0</v>
      </c>
      <c r="AC4788" s="53">
        <f>ROUND(X4788+Y4788+Z4788+AA4788+AB4788,1)</f>
        <v>336</v>
      </c>
      <c r="AD4788" s="117" t="s">
        <v>328</v>
      </c>
    </row>
    <row r="4789" spans="1:30">
      <c r="A4789" s="99" t="s">
        <v>814</v>
      </c>
      <c r="B4789" s="91">
        <v>10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815</v>
      </c>
      <c r="B4790" s="91">
        <v>16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816</v>
      </c>
      <c r="B4791" s="91">
        <v>20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817</v>
      </c>
      <c r="B4792" s="91">
        <v>0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666</v>
      </c>
      <c r="B4793" s="91"/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107"/>
      <c r="B4794" s="157" t="s">
        <v>219</v>
      </c>
      <c r="C4794" s="157"/>
      <c r="D4794" s="157"/>
      <c r="E4794" s="157"/>
      <c r="F4794" s="157"/>
      <c r="G4794" s="157"/>
      <c r="H4794" s="157"/>
      <c r="I4794" s="157"/>
      <c r="J4794" s="157"/>
      <c r="K4794" s="157"/>
      <c r="L4794" s="157"/>
      <c r="M4794" s="157"/>
      <c r="N4794" s="157"/>
      <c r="O4794" s="157"/>
      <c r="P4794" s="157"/>
      <c r="Q4794" s="157"/>
      <c r="R4794" s="157"/>
      <c r="S4794" s="157"/>
      <c r="T4794" s="157"/>
      <c r="U4794" s="157"/>
      <c r="V4794" s="157"/>
      <c r="W4794" s="157"/>
      <c r="X4794" s="157"/>
      <c r="Y4794" s="157"/>
      <c r="Z4794" s="157"/>
      <c r="AA4794" s="157"/>
      <c r="AB4794" s="157"/>
      <c r="AC4794" s="18">
        <v>600</v>
      </c>
      <c r="AD4794" s="18"/>
    </row>
    <row r="4795" spans="1:30">
      <c r="A4795" s="105" t="s">
        <v>0</v>
      </c>
      <c r="B4795" s="108" t="s">
        <v>217</v>
      </c>
      <c r="C4795" s="21" t="s">
        <v>241</v>
      </c>
      <c r="D4795" s="12">
        <v>110</v>
      </c>
      <c r="E4795" s="12">
        <v>0</v>
      </c>
      <c r="F4795" s="12">
        <v>0</v>
      </c>
      <c r="G4795" s="12">
        <v>0</v>
      </c>
      <c r="H4795" s="12">
        <v>0</v>
      </c>
      <c r="I4795" s="13">
        <v>50</v>
      </c>
      <c r="J4795" s="13">
        <v>50</v>
      </c>
      <c r="K4795" s="13">
        <v>0</v>
      </c>
      <c r="L4795" s="13">
        <v>0</v>
      </c>
      <c r="M4795" s="13">
        <v>0</v>
      </c>
      <c r="N4795" s="14">
        <f>D4795*$D$3</f>
        <v>165</v>
      </c>
      <c r="O4795" s="14">
        <f>E4795*$E$3</f>
        <v>0</v>
      </c>
      <c r="P4795" s="14">
        <f>F4795*$F$3</f>
        <v>0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247.5</v>
      </c>
      <c r="T4795" s="14">
        <f>(O4795/100)*(K4795*$K$3)</f>
        <v>0</v>
      </c>
      <c r="U4795" s="14">
        <f>(P4795/100)*(K4795*$K$3)+(P4795/100)*(L4795*$L$3)</f>
        <v>0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412.5</v>
      </c>
      <c r="Y4795" s="14">
        <f>O4795+T4795</f>
        <v>0</v>
      </c>
      <c r="Z4795" s="14">
        <f>P4795+U4795</f>
        <v>0</v>
      </c>
      <c r="AA4795" s="14">
        <f>Q4795+V4795</f>
        <v>0</v>
      </c>
      <c r="AB4795" s="14">
        <f>R4795+W4795</f>
        <v>0</v>
      </c>
      <c r="AC4795" s="15">
        <f>ROUND(X4795+Y4795+Z4795+AA4795+AB4795,1)</f>
        <v>412.5</v>
      </c>
      <c r="AD4795" s="48"/>
    </row>
    <row r="4796" spans="1:30">
      <c r="A4796" s="99" t="s">
        <v>814</v>
      </c>
      <c r="B4796" s="91">
        <v>32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815</v>
      </c>
      <c r="B4797" s="91">
        <v>25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816</v>
      </c>
      <c r="B4798" s="91">
        <v>0</v>
      </c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99" t="s">
        <v>817</v>
      </c>
      <c r="B4799" s="91">
        <v>0</v>
      </c>
      <c r="C4799" s="21"/>
      <c r="D4799" s="12"/>
      <c r="E4799" s="12"/>
      <c r="F4799" s="12"/>
      <c r="G4799" s="12"/>
      <c r="H4799" s="12"/>
      <c r="I4799" s="13"/>
      <c r="J4799" s="13"/>
      <c r="K4799" s="13"/>
      <c r="L4799" s="13"/>
      <c r="M4799" s="13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5"/>
      <c r="AD4799" s="48"/>
    </row>
    <row r="4800" spans="1:30">
      <c r="A4800" s="99" t="s">
        <v>666</v>
      </c>
      <c r="B4800" s="91"/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106" t="s">
        <v>0</v>
      </c>
      <c r="B4801" s="92" t="s">
        <v>218</v>
      </c>
      <c r="C4801" s="50" t="s">
        <v>241</v>
      </c>
      <c r="D4801" s="11">
        <v>100</v>
      </c>
      <c r="E4801" s="11">
        <v>0</v>
      </c>
      <c r="F4801" s="11">
        <v>0</v>
      </c>
      <c r="G4801" s="11">
        <v>0</v>
      </c>
      <c r="H4801" s="11">
        <v>0</v>
      </c>
      <c r="I4801" s="51">
        <v>40</v>
      </c>
      <c r="J4801" s="51">
        <v>70</v>
      </c>
      <c r="K4801" s="51">
        <v>0</v>
      </c>
      <c r="L4801" s="51">
        <v>0</v>
      </c>
      <c r="M4801" s="51">
        <v>0</v>
      </c>
      <c r="N4801" s="52">
        <f>D4801*$D$3</f>
        <v>150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247.5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>N4801+S4801</f>
        <v>397.5</v>
      </c>
      <c r="Y4801" s="52">
        <f>O4801+T4801</f>
        <v>0</v>
      </c>
      <c r="Z4801" s="52">
        <f>P4801+U4801</f>
        <v>0</v>
      </c>
      <c r="AA4801" s="52">
        <f>Q4801+V4801</f>
        <v>0</v>
      </c>
      <c r="AB4801" s="52">
        <f>R4801+W4801</f>
        <v>0</v>
      </c>
      <c r="AC4801" s="53">
        <f>ROUND(X4801+Y4801+Z4801+AA4801+AB4801,1)</f>
        <v>397.5</v>
      </c>
      <c r="AD4801" s="117"/>
    </row>
    <row r="4802" spans="1:30">
      <c r="A4802" s="99" t="s">
        <v>814</v>
      </c>
      <c r="B4802" s="93">
        <v>20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815</v>
      </c>
      <c r="B4803" s="93">
        <v>30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816</v>
      </c>
      <c r="B4804" s="93">
        <v>0</v>
      </c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99" t="s">
        <v>817</v>
      </c>
      <c r="B4805" s="93">
        <v>0</v>
      </c>
      <c r="C4805" s="21"/>
      <c r="D4805" s="12"/>
      <c r="E4805" s="12"/>
      <c r="F4805" s="12"/>
      <c r="G4805" s="12"/>
      <c r="H4805" s="12"/>
      <c r="I4805" s="13"/>
      <c r="J4805" s="13"/>
      <c r="K4805" s="13"/>
      <c r="L4805" s="13"/>
      <c r="M4805" s="13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5"/>
      <c r="AD4805" s="48"/>
    </row>
    <row r="4806" spans="1:30">
      <c r="A4806" s="99" t="s">
        <v>666</v>
      </c>
      <c r="B4806" s="93"/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106" t="s">
        <v>0</v>
      </c>
      <c r="B4807" s="108" t="s">
        <v>220</v>
      </c>
      <c r="C4807" s="50" t="s">
        <v>241</v>
      </c>
      <c r="D4807" s="11">
        <v>120</v>
      </c>
      <c r="E4807" s="11">
        <v>0</v>
      </c>
      <c r="F4807" s="11">
        <v>0</v>
      </c>
      <c r="G4807" s="11">
        <v>0</v>
      </c>
      <c r="H4807" s="11">
        <v>0</v>
      </c>
      <c r="I4807" s="51">
        <v>80</v>
      </c>
      <c r="J4807" s="51">
        <v>10</v>
      </c>
      <c r="K4807" s="51">
        <v>0</v>
      </c>
      <c r="L4807" s="51">
        <v>0</v>
      </c>
      <c r="M4807" s="51">
        <v>0</v>
      </c>
      <c r="N4807" s="52">
        <f>D4807*$D$3</f>
        <v>180</v>
      </c>
      <c r="O4807" s="52">
        <f>E4807*$E$3</f>
        <v>0</v>
      </c>
      <c r="P4807" s="52">
        <f>F4807*$F$3</f>
        <v>0</v>
      </c>
      <c r="Q4807" s="52">
        <f>G4807*$G$3</f>
        <v>0</v>
      </c>
      <c r="R4807" s="52">
        <f>H4807*$H$3</f>
        <v>0</v>
      </c>
      <c r="S4807" s="52">
        <f>(N4807/100)*(I4807*$I$3)+(N4807/100)*(J4807*$J$3)</f>
        <v>243</v>
      </c>
      <c r="T4807" s="52">
        <f>(O4807/100)*(K4807*$K$3)</f>
        <v>0</v>
      </c>
      <c r="U4807" s="52">
        <f>(P4807/100)*(K4807*$K$3)+(P4807/100)*(L4807*$L$3)</f>
        <v>0</v>
      </c>
      <c r="V4807" s="52">
        <f>(Q4807/100)*(L4807*$L$3)</f>
        <v>0</v>
      </c>
      <c r="W4807" s="52">
        <f>(R4807/100)*(K4807*$K$3)+(R4807/100)*(L4807*$L$3)</f>
        <v>0</v>
      </c>
      <c r="X4807" s="52">
        <f>N4807+S4807</f>
        <v>423</v>
      </c>
      <c r="Y4807" s="52">
        <f>O4807+T4807</f>
        <v>0</v>
      </c>
      <c r="Z4807" s="52">
        <f>P4807+U4807</f>
        <v>0</v>
      </c>
      <c r="AA4807" s="52">
        <f>Q4807+V4807</f>
        <v>0</v>
      </c>
      <c r="AB4807" s="52">
        <f>R4807+W4807</f>
        <v>0</v>
      </c>
      <c r="AC4807" s="53">
        <f>ROUND(X4807+Y4807+Z4807+AA4807+AB4807,1)</f>
        <v>423</v>
      </c>
      <c r="AD4807" s="117"/>
    </row>
    <row r="4808" spans="1:30">
      <c r="A4808" s="99" t="s">
        <v>814</v>
      </c>
      <c r="B4808" s="91">
        <v>40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815</v>
      </c>
      <c r="B4809" s="91">
        <v>25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816</v>
      </c>
      <c r="B4810" s="91">
        <v>0</v>
      </c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99" t="s">
        <v>817</v>
      </c>
      <c r="B4811" s="91">
        <v>0</v>
      </c>
      <c r="C4811" s="21"/>
      <c r="D4811" s="12"/>
      <c r="E4811" s="12"/>
      <c r="F4811" s="12"/>
      <c r="G4811" s="12"/>
      <c r="H4811" s="12"/>
      <c r="I4811" s="13"/>
      <c r="J4811" s="13"/>
      <c r="K4811" s="13"/>
      <c r="L4811" s="13"/>
      <c r="M4811" s="13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5"/>
      <c r="AD4811" s="48"/>
    </row>
    <row r="4812" spans="1:30">
      <c r="A4812" s="99" t="s">
        <v>666</v>
      </c>
      <c r="B4812" s="91"/>
      <c r="C4812" s="21"/>
      <c r="D4812" s="12"/>
      <c r="E4812" s="12"/>
      <c r="F4812" s="12"/>
      <c r="G4812" s="12"/>
      <c r="H4812" s="12"/>
      <c r="I4812" s="13"/>
      <c r="J4812" s="13"/>
      <c r="K4812" s="13"/>
      <c r="L4812" s="13"/>
      <c r="M4812" s="13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5"/>
      <c r="AD4812" s="48"/>
    </row>
    <row r="4813" spans="1:30">
      <c r="A4813" s="107"/>
      <c r="B4813" s="157" t="s">
        <v>221</v>
      </c>
      <c r="C4813" s="157"/>
      <c r="D4813" s="157"/>
      <c r="E4813" s="157"/>
      <c r="F4813" s="157"/>
      <c r="G4813" s="157"/>
      <c r="H4813" s="157"/>
      <c r="I4813" s="157"/>
      <c r="J4813" s="157"/>
      <c r="K4813" s="157"/>
      <c r="L4813" s="157"/>
      <c r="M4813" s="157"/>
      <c r="N4813" s="157"/>
      <c r="O4813" s="157"/>
      <c r="P4813" s="157"/>
      <c r="Q4813" s="157"/>
      <c r="R4813" s="157"/>
      <c r="S4813" s="157"/>
      <c r="T4813" s="157"/>
      <c r="U4813" s="157"/>
      <c r="V4813" s="157"/>
      <c r="W4813" s="157"/>
      <c r="X4813" s="157"/>
      <c r="Y4813" s="157"/>
      <c r="Z4813" s="157"/>
      <c r="AA4813" s="157"/>
      <c r="AB4813" s="157"/>
      <c r="AC4813" s="18">
        <v>300</v>
      </c>
      <c r="AD4813" s="18"/>
    </row>
    <row r="4814" spans="1:30">
      <c r="A4814" s="106" t="s">
        <v>0</v>
      </c>
      <c r="B4814" s="87" t="s">
        <v>350</v>
      </c>
      <c r="C4814" s="21" t="s">
        <v>243</v>
      </c>
      <c r="D4814" s="12">
        <v>150</v>
      </c>
      <c r="E4814" s="12">
        <v>0</v>
      </c>
      <c r="F4814" s="12">
        <v>0</v>
      </c>
      <c r="G4814" s="12">
        <v>0</v>
      </c>
      <c r="H4814" s="12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225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0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225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225</v>
      </c>
      <c r="AD4814" s="48"/>
    </row>
    <row r="4815" spans="1:30">
      <c r="A4815" s="99" t="s">
        <v>814</v>
      </c>
      <c r="B4815" s="87">
        <v>10</v>
      </c>
      <c r="C4815" s="21"/>
      <c r="D4815" s="12"/>
      <c r="E4815" s="12"/>
      <c r="F4815" s="12"/>
      <c r="G4815" s="12"/>
      <c r="H4815" s="12"/>
      <c r="I4815" s="13"/>
      <c r="J4815" s="13"/>
      <c r="K4815" s="13"/>
      <c r="L4815" s="13"/>
      <c r="M4815" s="13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5"/>
      <c r="AD4815" s="48"/>
    </row>
    <row r="4816" spans="1:30">
      <c r="A4816" s="99" t="s">
        <v>815</v>
      </c>
      <c r="B4816" s="87">
        <v>10</v>
      </c>
      <c r="C4816" s="21"/>
      <c r="D4816" s="12"/>
      <c r="E4816" s="12"/>
      <c r="F4816" s="12"/>
      <c r="G4816" s="12"/>
      <c r="H4816" s="12"/>
      <c r="I4816" s="13"/>
      <c r="J4816" s="13"/>
      <c r="K4816" s="13"/>
      <c r="L4816" s="13"/>
      <c r="M4816" s="13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5"/>
      <c r="AD4816" s="48"/>
    </row>
    <row r="4817" spans="1:30">
      <c r="A4817" s="99" t="s">
        <v>816</v>
      </c>
      <c r="B4817" s="87">
        <v>0</v>
      </c>
      <c r="C4817" s="21"/>
      <c r="D4817" s="12"/>
      <c r="E4817" s="12"/>
      <c r="F4817" s="12"/>
      <c r="G4817" s="12"/>
      <c r="H4817" s="12"/>
      <c r="I4817" s="13"/>
      <c r="J4817" s="13"/>
      <c r="K4817" s="13"/>
      <c r="L4817" s="13"/>
      <c r="M4817" s="13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5"/>
      <c r="AD4817" s="48"/>
    </row>
    <row r="4818" spans="1:30">
      <c r="A4818" s="99" t="s">
        <v>817</v>
      </c>
      <c r="B4818" s="87">
        <v>0</v>
      </c>
      <c r="C4818" s="21"/>
      <c r="D4818" s="12"/>
      <c r="E4818" s="12"/>
      <c r="F4818" s="12"/>
      <c r="G4818" s="12"/>
      <c r="H4818" s="12"/>
      <c r="I4818" s="13"/>
      <c r="J4818" s="13"/>
      <c r="K4818" s="13"/>
      <c r="L4818" s="13"/>
      <c r="M4818" s="13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5"/>
      <c r="AD4818" s="48"/>
    </row>
    <row r="4819" spans="1:30">
      <c r="A4819" s="99" t="s">
        <v>666</v>
      </c>
      <c r="B4819" s="87"/>
      <c r="C4819" s="21"/>
      <c r="D4819" s="12"/>
      <c r="E4819" s="12"/>
      <c r="F4819" s="12"/>
      <c r="G4819" s="12"/>
      <c r="H4819" s="12"/>
      <c r="I4819" s="13"/>
      <c r="J4819" s="13"/>
      <c r="K4819" s="13"/>
      <c r="L4819" s="13"/>
      <c r="M4819" s="13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5"/>
      <c r="AD4819" s="48"/>
    </row>
    <row r="4820" spans="1:30">
      <c r="A4820" s="106" t="s">
        <v>0</v>
      </c>
      <c r="B4820" s="116" t="s">
        <v>351</v>
      </c>
      <c r="C4820" s="50" t="s">
        <v>243</v>
      </c>
      <c r="D4820" s="11">
        <v>175</v>
      </c>
      <c r="E4820" s="11">
        <v>0</v>
      </c>
      <c r="F4820" s="11">
        <v>0</v>
      </c>
      <c r="G4820" s="11">
        <v>0</v>
      </c>
      <c r="H4820" s="11">
        <v>0</v>
      </c>
      <c r="I4820" s="51">
        <v>0</v>
      </c>
      <c r="J4820" s="51">
        <v>0</v>
      </c>
      <c r="K4820" s="51">
        <v>0</v>
      </c>
      <c r="L4820" s="51">
        <v>0</v>
      </c>
      <c r="M4820" s="51">
        <v>0</v>
      </c>
      <c r="N4820" s="52">
        <f>D4820*$D$3</f>
        <v>262.5</v>
      </c>
      <c r="O4820" s="52">
        <f>E4820*$E$3</f>
        <v>0</v>
      </c>
      <c r="P4820" s="52">
        <f>F4820*$F$3</f>
        <v>0</v>
      </c>
      <c r="Q4820" s="52">
        <f>G4820*$G$3</f>
        <v>0</v>
      </c>
      <c r="R4820" s="52">
        <f>H4820*$H$3</f>
        <v>0</v>
      </c>
      <c r="S4820" s="52">
        <f>(N4820/100)*(I4820*$I$3)+(N4820/100)*(J4820*$J$3)</f>
        <v>0</v>
      </c>
      <c r="T4820" s="52">
        <f>(O4820/100)*(K4820*$K$3)</f>
        <v>0</v>
      </c>
      <c r="U4820" s="52">
        <f>(P4820/100)*(K4820*$K$3)+(P4820/100)*(L4820*$L$3)</f>
        <v>0</v>
      </c>
      <c r="V4820" s="52">
        <f>(Q4820/100)*(L4820*$L$3)</f>
        <v>0</v>
      </c>
      <c r="W4820" s="52">
        <f>(R4820/100)*(K4820*$K$3)+(R4820/100)*(L4820*$L$3)</f>
        <v>0</v>
      </c>
      <c r="X4820" s="52">
        <f>N4820+S4820</f>
        <v>262.5</v>
      </c>
      <c r="Y4820" s="52">
        <f>O4820+T4820</f>
        <v>0</v>
      </c>
      <c r="Z4820" s="52">
        <f>P4820+U4820</f>
        <v>0</v>
      </c>
      <c r="AA4820" s="52">
        <f>Q4820+V4820</f>
        <v>0</v>
      </c>
      <c r="AB4820" s="52">
        <f>R4820+W4820</f>
        <v>0</v>
      </c>
      <c r="AC4820" s="53">
        <f>ROUND(X4820+Y4820+Z4820+AA4820+AB4820,1)</f>
        <v>262.5</v>
      </c>
      <c r="AD4820" s="117"/>
    </row>
    <row r="4821" spans="1:30">
      <c r="A4821" s="99" t="s">
        <v>814</v>
      </c>
      <c r="B4821" s="87">
        <v>20</v>
      </c>
      <c r="C4821" s="21"/>
      <c r="D4821" s="12"/>
      <c r="E4821" s="12"/>
      <c r="F4821" s="12"/>
      <c r="G4821" s="12"/>
      <c r="H4821" s="12"/>
      <c r="I4821" s="13"/>
      <c r="J4821" s="13"/>
      <c r="K4821" s="13"/>
      <c r="L4821" s="13"/>
      <c r="M4821" s="13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5"/>
      <c r="AD4821" s="48"/>
    </row>
    <row r="4822" spans="1:30">
      <c r="A4822" s="99" t="s">
        <v>815</v>
      </c>
      <c r="B4822" s="87">
        <v>10</v>
      </c>
      <c r="C4822" s="21"/>
      <c r="D4822" s="12"/>
      <c r="E4822" s="12"/>
      <c r="F4822" s="12"/>
      <c r="G4822" s="12"/>
      <c r="H4822" s="12"/>
      <c r="I4822" s="13"/>
      <c r="J4822" s="13"/>
      <c r="K4822" s="13"/>
      <c r="L4822" s="13"/>
      <c r="M4822" s="13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5"/>
      <c r="AD4822" s="48"/>
    </row>
    <row r="4823" spans="1:30">
      <c r="A4823" s="99" t="s">
        <v>816</v>
      </c>
      <c r="B4823" s="87">
        <v>0</v>
      </c>
      <c r="C4823" s="21"/>
      <c r="D4823" s="12"/>
      <c r="E4823" s="12"/>
      <c r="F4823" s="12"/>
      <c r="G4823" s="12"/>
      <c r="H4823" s="12"/>
      <c r="I4823" s="13"/>
      <c r="J4823" s="13"/>
      <c r="K4823" s="13"/>
      <c r="L4823" s="13"/>
      <c r="M4823" s="13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5"/>
      <c r="AD4823" s="48"/>
    </row>
    <row r="4824" spans="1:30">
      <c r="A4824" s="99" t="s">
        <v>817</v>
      </c>
      <c r="B4824" s="87">
        <v>0</v>
      </c>
      <c r="C4824" s="21"/>
      <c r="D4824" s="12"/>
      <c r="E4824" s="12"/>
      <c r="F4824" s="12"/>
      <c r="G4824" s="12"/>
      <c r="H4824" s="12"/>
      <c r="I4824" s="13"/>
      <c r="J4824" s="13"/>
      <c r="K4824" s="13"/>
      <c r="L4824" s="13"/>
      <c r="M4824" s="13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5"/>
      <c r="AD4824" s="48"/>
    </row>
    <row r="4825" spans="1:30">
      <c r="A4825" s="99" t="s">
        <v>666</v>
      </c>
      <c r="B4825" s="87"/>
      <c r="C4825" s="21"/>
      <c r="D4825" s="12"/>
      <c r="E4825" s="12"/>
      <c r="F4825" s="12"/>
      <c r="G4825" s="12"/>
      <c r="H4825" s="12"/>
      <c r="I4825" s="13"/>
      <c r="J4825" s="13"/>
      <c r="K4825" s="13"/>
      <c r="L4825" s="13"/>
      <c r="M4825" s="13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5"/>
      <c r="AD4825" s="48"/>
    </row>
    <row r="4826" spans="1:30">
      <c r="A4826" s="106" t="s">
        <v>0</v>
      </c>
      <c r="B4826" s="116" t="s">
        <v>222</v>
      </c>
      <c r="C4826" s="50" t="s">
        <v>243</v>
      </c>
      <c r="D4826" s="11">
        <v>160</v>
      </c>
      <c r="E4826" s="11">
        <v>0</v>
      </c>
      <c r="F4826" s="11">
        <v>0</v>
      </c>
      <c r="G4826" s="11">
        <v>0</v>
      </c>
      <c r="H4826" s="11">
        <v>0</v>
      </c>
      <c r="I4826" s="51">
        <v>0</v>
      </c>
      <c r="J4826" s="51">
        <v>0</v>
      </c>
      <c r="K4826" s="51">
        <v>0</v>
      </c>
      <c r="L4826" s="51">
        <v>0</v>
      </c>
      <c r="M4826" s="51">
        <v>0</v>
      </c>
      <c r="N4826" s="52">
        <f>D4826*$D$3</f>
        <v>240</v>
      </c>
      <c r="O4826" s="52">
        <f>E4826*$E$3</f>
        <v>0</v>
      </c>
      <c r="P4826" s="52">
        <f>F4826*$F$3</f>
        <v>0</v>
      </c>
      <c r="Q4826" s="52">
        <f>G4826*$G$3</f>
        <v>0</v>
      </c>
      <c r="R4826" s="52">
        <f>H4826*$H$3</f>
        <v>0</v>
      </c>
      <c r="S4826" s="52">
        <f>(N4826/100)*(I4826*$I$3)+(N4826/100)*(J4826*$J$3)</f>
        <v>0</v>
      </c>
      <c r="T4826" s="52">
        <f>(O4826/100)*(K4826*$K$3)</f>
        <v>0</v>
      </c>
      <c r="U4826" s="52">
        <f>(P4826/100)*(K4826*$K$3)+(P4826/100)*(L4826*$L$3)</f>
        <v>0</v>
      </c>
      <c r="V4826" s="52">
        <f>(Q4826/100)*(L4826*$L$3)</f>
        <v>0</v>
      </c>
      <c r="W4826" s="52">
        <f>(R4826/100)*(K4826*$K$3)+(R4826/100)*(L4826*$L$3)</f>
        <v>0</v>
      </c>
      <c r="X4826" s="52">
        <f>N4826+S4826</f>
        <v>240</v>
      </c>
      <c r="Y4826" s="52">
        <f>O4826+T4826</f>
        <v>0</v>
      </c>
      <c r="Z4826" s="52">
        <f>P4826+U4826</f>
        <v>0</v>
      </c>
      <c r="AA4826" s="52">
        <f>Q4826+V4826</f>
        <v>0</v>
      </c>
      <c r="AB4826" s="52">
        <f>R4826+W4826</f>
        <v>0</v>
      </c>
      <c r="AC4826" s="53">
        <f>ROUND(X4826+Y4826+Z4826+AA4826+AB4826,1)</f>
        <v>240</v>
      </c>
      <c r="AD4826" s="117"/>
    </row>
    <row r="4827" spans="1:30">
      <c r="A4827" s="99" t="s">
        <v>814</v>
      </c>
      <c r="B4827" s="87">
        <v>15</v>
      </c>
      <c r="C4827" s="21"/>
      <c r="D4827" s="12"/>
      <c r="E4827" s="12"/>
      <c r="F4827" s="12"/>
      <c r="G4827" s="12"/>
      <c r="H4827" s="12"/>
      <c r="I4827" s="13"/>
      <c r="J4827" s="13"/>
      <c r="K4827" s="13"/>
      <c r="L4827" s="13"/>
      <c r="M4827" s="13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5"/>
      <c r="AD4827" s="48"/>
    </row>
    <row r="4828" spans="1:30">
      <c r="A4828" s="99" t="s">
        <v>815</v>
      </c>
      <c r="B4828" s="87">
        <v>15</v>
      </c>
      <c r="C4828" s="21"/>
      <c r="D4828" s="12"/>
      <c r="E4828" s="12"/>
      <c r="F4828" s="12"/>
      <c r="G4828" s="12"/>
      <c r="H4828" s="12"/>
      <c r="I4828" s="13"/>
      <c r="J4828" s="13"/>
      <c r="K4828" s="13"/>
      <c r="L4828" s="13"/>
      <c r="M4828" s="13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5"/>
      <c r="AD4828" s="48"/>
    </row>
    <row r="4829" spans="1:30">
      <c r="A4829" s="99" t="s">
        <v>816</v>
      </c>
      <c r="B4829" s="87">
        <v>0</v>
      </c>
      <c r="C4829" s="21"/>
      <c r="D4829" s="12"/>
      <c r="E4829" s="12"/>
      <c r="F4829" s="12"/>
      <c r="G4829" s="12"/>
      <c r="H4829" s="12"/>
      <c r="I4829" s="13"/>
      <c r="J4829" s="13"/>
      <c r="K4829" s="13"/>
      <c r="L4829" s="13"/>
      <c r="M4829" s="13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5"/>
      <c r="AD4829" s="48"/>
    </row>
    <row r="4830" spans="1:30">
      <c r="A4830" s="99" t="s">
        <v>817</v>
      </c>
      <c r="B4830" s="87">
        <v>0</v>
      </c>
      <c r="C4830" s="21"/>
      <c r="D4830" s="12"/>
      <c r="E4830" s="12"/>
      <c r="F4830" s="12"/>
      <c r="G4830" s="12"/>
      <c r="H4830" s="12"/>
      <c r="I4830" s="13"/>
      <c r="J4830" s="13"/>
      <c r="K4830" s="13"/>
      <c r="L4830" s="13"/>
      <c r="M4830" s="13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5"/>
      <c r="AD4830" s="48"/>
    </row>
    <row r="4831" spans="1:30">
      <c r="A4831" s="99" t="s">
        <v>666</v>
      </c>
      <c r="B4831" s="87"/>
      <c r="C4831" s="21"/>
      <c r="D4831" s="12"/>
      <c r="E4831" s="12"/>
      <c r="F4831" s="12"/>
      <c r="G4831" s="12"/>
      <c r="H4831" s="12"/>
      <c r="I4831" s="13"/>
      <c r="J4831" s="13"/>
      <c r="K4831" s="13"/>
      <c r="L4831" s="13"/>
      <c r="M4831" s="13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5"/>
      <c r="AD4831" s="48"/>
    </row>
    <row r="4832" spans="1:30">
      <c r="A4832" s="106" t="s">
        <v>0</v>
      </c>
      <c r="B4832" s="108" t="s">
        <v>223</v>
      </c>
      <c r="C4832" s="50" t="s">
        <v>241</v>
      </c>
      <c r="D4832" s="11">
        <v>155</v>
      </c>
      <c r="E4832" s="11">
        <v>0</v>
      </c>
      <c r="F4832" s="11">
        <v>0</v>
      </c>
      <c r="G4832" s="11">
        <v>0</v>
      </c>
      <c r="H4832" s="11">
        <v>0</v>
      </c>
      <c r="I4832" s="51">
        <v>0</v>
      </c>
      <c r="J4832" s="51">
        <v>0</v>
      </c>
      <c r="K4832" s="51">
        <v>0</v>
      </c>
      <c r="L4832" s="51">
        <v>0</v>
      </c>
      <c r="M4832" s="51">
        <v>0</v>
      </c>
      <c r="N4832" s="52">
        <f>D4832*$D$3</f>
        <v>232.5</v>
      </c>
      <c r="O4832" s="52">
        <f>E4832*$E$3</f>
        <v>0</v>
      </c>
      <c r="P4832" s="52">
        <f>F4832*$F$3</f>
        <v>0</v>
      </c>
      <c r="Q4832" s="52">
        <f>G4832*$G$3</f>
        <v>0</v>
      </c>
      <c r="R4832" s="52">
        <f>H4832*$H$3</f>
        <v>0</v>
      </c>
      <c r="S4832" s="52">
        <f>(N4832/100)*(I4832*$I$3)+(N4832/100)*(J4832*$J$3)</f>
        <v>0</v>
      </c>
      <c r="T4832" s="52">
        <f>(O4832/100)*(K4832*$K$3)</f>
        <v>0</v>
      </c>
      <c r="U4832" s="52">
        <f>(P4832/100)*(K4832*$K$3)+(P4832/100)*(L4832*$L$3)</f>
        <v>0</v>
      </c>
      <c r="V4832" s="52">
        <f>(Q4832/100)*(L4832*$L$3)</f>
        <v>0</v>
      </c>
      <c r="W4832" s="52">
        <f>(R4832/100)*(K4832*$K$3)+(R4832/100)*(L4832*$L$3)</f>
        <v>0</v>
      </c>
      <c r="X4832" s="52">
        <f>N4832+S4832</f>
        <v>232.5</v>
      </c>
      <c r="Y4832" s="52">
        <f>O4832+T4832</f>
        <v>0</v>
      </c>
      <c r="Z4832" s="52">
        <f>P4832+U4832</f>
        <v>0</v>
      </c>
      <c r="AA4832" s="52">
        <f>Q4832+V4832</f>
        <v>0</v>
      </c>
      <c r="AB4832" s="52">
        <f>R4832+W4832</f>
        <v>0</v>
      </c>
      <c r="AC4832" s="53">
        <f>ROUND(X4832+Y4832+Z4832+AA4832+AB4832,1)</f>
        <v>232.5</v>
      </c>
      <c r="AD4832" s="117"/>
    </row>
    <row r="4833" spans="1:30">
      <c r="A4833" s="99" t="s">
        <v>814</v>
      </c>
      <c r="B4833" s="91">
        <v>20</v>
      </c>
      <c r="C4833" s="21"/>
      <c r="D4833" s="12"/>
      <c r="E4833" s="12"/>
      <c r="F4833" s="12"/>
      <c r="G4833" s="12"/>
      <c r="H4833" s="12"/>
      <c r="I4833" s="13"/>
      <c r="J4833" s="13"/>
      <c r="K4833" s="13"/>
      <c r="L4833" s="13"/>
      <c r="M4833" s="13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5"/>
      <c r="AD4833" s="48"/>
    </row>
    <row r="4834" spans="1:30">
      <c r="A4834" s="99" t="s">
        <v>815</v>
      </c>
      <c r="B4834" s="91">
        <v>20</v>
      </c>
      <c r="C4834" s="21"/>
      <c r="D4834" s="12"/>
      <c r="E4834" s="12"/>
      <c r="F4834" s="12"/>
      <c r="G4834" s="12"/>
      <c r="H4834" s="12"/>
      <c r="I4834" s="13"/>
      <c r="J4834" s="13"/>
      <c r="K4834" s="13"/>
      <c r="L4834" s="13"/>
      <c r="M4834" s="13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5"/>
      <c r="AD4834" s="48"/>
    </row>
    <row r="4835" spans="1:30">
      <c r="A4835" s="99" t="s">
        <v>816</v>
      </c>
      <c r="B4835" s="91">
        <v>0</v>
      </c>
      <c r="C4835" s="21"/>
      <c r="D4835" s="12"/>
      <c r="E4835" s="12"/>
      <c r="F4835" s="12"/>
      <c r="G4835" s="12"/>
      <c r="H4835" s="12"/>
      <c r="I4835" s="13"/>
      <c r="J4835" s="13"/>
      <c r="K4835" s="13"/>
      <c r="L4835" s="13"/>
      <c r="M4835" s="13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5"/>
      <c r="AD4835" s="48"/>
    </row>
    <row r="4836" spans="1:30">
      <c r="A4836" s="99" t="s">
        <v>817</v>
      </c>
      <c r="B4836" s="91">
        <v>0</v>
      </c>
      <c r="C4836" s="21"/>
      <c r="D4836" s="12"/>
      <c r="E4836" s="12"/>
      <c r="F4836" s="12"/>
      <c r="G4836" s="12"/>
      <c r="H4836" s="12"/>
      <c r="I4836" s="13"/>
      <c r="J4836" s="13"/>
      <c r="K4836" s="13"/>
      <c r="L4836" s="13"/>
      <c r="M4836" s="13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5"/>
      <c r="AD4836" s="48"/>
    </row>
    <row r="4837" spans="1:30">
      <c r="A4837" s="99" t="s">
        <v>666</v>
      </c>
      <c r="B4837" s="91"/>
      <c r="C4837" s="21"/>
      <c r="D4837" s="12"/>
      <c r="E4837" s="12"/>
      <c r="F4837" s="12"/>
      <c r="G4837" s="12"/>
      <c r="H4837" s="12"/>
      <c r="I4837" s="13"/>
      <c r="J4837" s="13"/>
      <c r="K4837" s="13"/>
      <c r="L4837" s="13"/>
      <c r="M4837" s="13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5"/>
      <c r="AD4837" s="48"/>
    </row>
    <row r="4838" spans="1:30">
      <c r="A4838" s="106" t="s">
        <v>0</v>
      </c>
      <c r="B4838" s="92" t="s">
        <v>224</v>
      </c>
      <c r="C4838" s="50" t="s">
        <v>241</v>
      </c>
      <c r="D4838" s="11">
        <v>100</v>
      </c>
      <c r="E4838" s="11">
        <v>0</v>
      </c>
      <c r="F4838" s="11">
        <v>0</v>
      </c>
      <c r="G4838" s="11">
        <v>80</v>
      </c>
      <c r="H4838" s="11">
        <v>0</v>
      </c>
      <c r="I4838" s="51">
        <v>0</v>
      </c>
      <c r="J4838" s="51">
        <v>0</v>
      </c>
      <c r="K4838" s="51">
        <v>0</v>
      </c>
      <c r="L4838" s="51">
        <v>0</v>
      </c>
      <c r="M4838" s="51">
        <v>0</v>
      </c>
      <c r="N4838" s="52">
        <f>D4838*$D$3</f>
        <v>150</v>
      </c>
      <c r="O4838" s="52">
        <f>E4838*$E$3</f>
        <v>0</v>
      </c>
      <c r="P4838" s="52">
        <f>F4838*$F$3</f>
        <v>0</v>
      </c>
      <c r="Q4838" s="52">
        <f>G4838*$G$3</f>
        <v>120</v>
      </c>
      <c r="R4838" s="52">
        <f>H4838*$H$3</f>
        <v>0</v>
      </c>
      <c r="S4838" s="52">
        <f>(N4838/100)*(I4838*$I$3)+(N4838/100)*(J4838*$J$3)</f>
        <v>0</v>
      </c>
      <c r="T4838" s="52">
        <f>(O4838/100)*(K4838*$K$3)</f>
        <v>0</v>
      </c>
      <c r="U4838" s="52">
        <f>(P4838/100)*(K4838*$K$3)+(P4838/100)*(L4838*$L$3)</f>
        <v>0</v>
      </c>
      <c r="V4838" s="52">
        <f>(Q4838/100)*(L4838*$L$3)</f>
        <v>0</v>
      </c>
      <c r="W4838" s="52">
        <f>(R4838/100)*(K4838*$K$3)+(R4838/100)*(L4838*$L$3)</f>
        <v>0</v>
      </c>
      <c r="X4838" s="52">
        <f>N4838+S4838</f>
        <v>150</v>
      </c>
      <c r="Y4838" s="52">
        <f>O4838+T4838</f>
        <v>0</v>
      </c>
      <c r="Z4838" s="52">
        <f>P4838+U4838</f>
        <v>0</v>
      </c>
      <c r="AA4838" s="52">
        <f>Q4838+V4838</f>
        <v>120</v>
      </c>
      <c r="AB4838" s="52">
        <f>R4838+W4838</f>
        <v>0</v>
      </c>
      <c r="AC4838" s="53">
        <f>ROUND(X4838+Y4838+Z4838+AA4838+AB4838,1)</f>
        <v>270</v>
      </c>
      <c r="AD4838" s="117"/>
    </row>
    <row r="4839" spans="1:30">
      <c r="A4839" s="99" t="s">
        <v>814</v>
      </c>
      <c r="B4839" s="93">
        <v>15</v>
      </c>
      <c r="C4839" s="21"/>
      <c r="D4839" s="12"/>
      <c r="E4839" s="12"/>
      <c r="F4839" s="12"/>
      <c r="G4839" s="12"/>
      <c r="H4839" s="12"/>
      <c r="I4839" s="13"/>
      <c r="J4839" s="13"/>
      <c r="K4839" s="13"/>
      <c r="L4839" s="13"/>
      <c r="M4839" s="13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5"/>
      <c r="AD4839" s="48"/>
    </row>
    <row r="4840" spans="1:30">
      <c r="A4840" s="99" t="s">
        <v>815</v>
      </c>
      <c r="B4840" s="93">
        <v>15</v>
      </c>
      <c r="C4840" s="21"/>
      <c r="D4840" s="12"/>
      <c r="E4840" s="12"/>
      <c r="F4840" s="12"/>
      <c r="G4840" s="12"/>
      <c r="H4840" s="12"/>
      <c r="I4840" s="13"/>
      <c r="J4840" s="13"/>
      <c r="K4840" s="13"/>
      <c r="L4840" s="13"/>
      <c r="M4840" s="13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5"/>
      <c r="AD4840" s="48"/>
    </row>
    <row r="4841" spans="1:30">
      <c r="A4841" s="99" t="s">
        <v>816</v>
      </c>
      <c r="B4841" s="93">
        <v>0</v>
      </c>
      <c r="C4841" s="21"/>
      <c r="D4841" s="12"/>
      <c r="E4841" s="12"/>
      <c r="F4841" s="12"/>
      <c r="G4841" s="12"/>
      <c r="H4841" s="12"/>
      <c r="I4841" s="13"/>
      <c r="J4841" s="13"/>
      <c r="K4841" s="13"/>
      <c r="L4841" s="13"/>
      <c r="M4841" s="13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5"/>
      <c r="AD4841" s="48"/>
    </row>
    <row r="4842" spans="1:30">
      <c r="A4842" s="99" t="s">
        <v>817</v>
      </c>
      <c r="B4842" s="93">
        <v>20</v>
      </c>
      <c r="C4842" s="21"/>
      <c r="D4842" s="12"/>
      <c r="E4842" s="12"/>
      <c r="F4842" s="12"/>
      <c r="G4842" s="12"/>
      <c r="H4842" s="12"/>
      <c r="I4842" s="13"/>
      <c r="J4842" s="13"/>
      <c r="K4842" s="13"/>
      <c r="L4842" s="13"/>
      <c r="M4842" s="13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5"/>
      <c r="AD4842" s="48"/>
    </row>
    <row r="4843" spans="1:30">
      <c r="A4843" s="99" t="s">
        <v>666</v>
      </c>
      <c r="B4843" s="93"/>
      <c r="C4843" s="21"/>
      <c r="D4843" s="12"/>
      <c r="E4843" s="12"/>
      <c r="F4843" s="12"/>
      <c r="G4843" s="12"/>
      <c r="H4843" s="12"/>
      <c r="I4843" s="13"/>
      <c r="J4843" s="13"/>
      <c r="K4843" s="13"/>
      <c r="L4843" s="13"/>
      <c r="M4843" s="13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5"/>
      <c r="AD4843" s="48"/>
    </row>
    <row r="4844" spans="1:30">
      <c r="A4844" s="106" t="s">
        <v>0</v>
      </c>
      <c r="B4844" s="108" t="s">
        <v>225</v>
      </c>
      <c r="C4844" s="50" t="s">
        <v>241</v>
      </c>
      <c r="D4844" s="11">
        <v>152</v>
      </c>
      <c r="E4844" s="11">
        <v>0</v>
      </c>
      <c r="F4844" s="11">
        <v>0</v>
      </c>
      <c r="G4844" s="11">
        <v>0</v>
      </c>
      <c r="H4844" s="11">
        <v>0</v>
      </c>
      <c r="I4844" s="51">
        <v>0</v>
      </c>
      <c r="J4844" s="51">
        <v>0</v>
      </c>
      <c r="K4844" s="51">
        <v>0</v>
      </c>
      <c r="L4844" s="51">
        <v>0</v>
      </c>
      <c r="M4844" s="51">
        <v>0</v>
      </c>
      <c r="N4844" s="52">
        <f>D4844*$D$3</f>
        <v>228</v>
      </c>
      <c r="O4844" s="52">
        <f>E4844*$E$3</f>
        <v>0</v>
      </c>
      <c r="P4844" s="52">
        <f>F4844*$F$3</f>
        <v>0</v>
      </c>
      <c r="Q4844" s="52">
        <f>G4844*$G$3</f>
        <v>0</v>
      </c>
      <c r="R4844" s="52">
        <f>H4844*$H$3</f>
        <v>0</v>
      </c>
      <c r="S4844" s="52">
        <f>(N4844/100)*(I4844*$I$3)+(N4844/100)*(J4844*$J$3)</f>
        <v>0</v>
      </c>
      <c r="T4844" s="52">
        <f>(O4844/100)*(K4844*$K$3)</f>
        <v>0</v>
      </c>
      <c r="U4844" s="52">
        <f>(P4844/100)*(K4844*$K$3)+(P4844/100)*(L4844*$L$3)</f>
        <v>0</v>
      </c>
      <c r="V4844" s="52">
        <f>(Q4844/100)*(L4844*$L$3)</f>
        <v>0</v>
      </c>
      <c r="W4844" s="52">
        <f>(R4844/100)*(K4844*$K$3)+(R4844/100)*(L4844*$L$3)</f>
        <v>0</v>
      </c>
      <c r="X4844" s="52">
        <f>N4844+S4844</f>
        <v>228</v>
      </c>
      <c r="Y4844" s="52">
        <f>O4844+T4844</f>
        <v>0</v>
      </c>
      <c r="Z4844" s="52">
        <f>P4844+U4844</f>
        <v>0</v>
      </c>
      <c r="AA4844" s="52">
        <f>Q4844+V4844</f>
        <v>0</v>
      </c>
      <c r="AB4844" s="52">
        <f>R4844+W4844</f>
        <v>0</v>
      </c>
      <c r="AC4844" s="53">
        <f>ROUND(X4844+Y4844+Z4844+AA4844+AB4844,1)</f>
        <v>228</v>
      </c>
      <c r="AD4844" s="117"/>
    </row>
    <row r="4845" spans="1:30">
      <c r="A4845" s="99" t="s">
        <v>814</v>
      </c>
      <c r="B4845" s="91">
        <v>30</v>
      </c>
      <c r="C4845" s="21"/>
      <c r="D4845" s="12"/>
      <c r="E4845" s="12"/>
      <c r="F4845" s="12"/>
      <c r="G4845" s="12"/>
      <c r="H4845" s="12"/>
      <c r="I4845" s="13"/>
      <c r="J4845" s="13"/>
      <c r="K4845" s="13"/>
      <c r="L4845" s="13"/>
      <c r="M4845" s="13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5"/>
      <c r="AD4845" s="48"/>
    </row>
    <row r="4846" spans="1:30">
      <c r="A4846" s="99" t="s">
        <v>815</v>
      </c>
      <c r="B4846" s="91">
        <v>15</v>
      </c>
      <c r="C4846" s="21"/>
      <c r="D4846" s="12"/>
      <c r="E4846" s="12"/>
      <c r="F4846" s="12"/>
      <c r="G4846" s="12"/>
      <c r="H4846" s="12"/>
      <c r="I4846" s="13"/>
      <c r="J4846" s="13"/>
      <c r="K4846" s="13"/>
      <c r="L4846" s="13"/>
      <c r="M4846" s="13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5"/>
      <c r="AD4846" s="48"/>
    </row>
    <row r="4847" spans="1:30">
      <c r="A4847" s="99" t="s">
        <v>816</v>
      </c>
      <c r="B4847" s="91">
        <v>0</v>
      </c>
      <c r="C4847" s="21"/>
      <c r="D4847" s="12"/>
      <c r="E4847" s="12"/>
      <c r="F4847" s="12"/>
      <c r="G4847" s="12"/>
      <c r="H4847" s="12"/>
      <c r="I4847" s="13"/>
      <c r="J4847" s="13"/>
      <c r="K4847" s="13"/>
      <c r="L4847" s="13"/>
      <c r="M4847" s="13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5"/>
      <c r="AD4847" s="48"/>
    </row>
    <row r="4848" spans="1:30">
      <c r="A4848" s="99" t="s">
        <v>817</v>
      </c>
      <c r="B4848" s="91">
        <v>0</v>
      </c>
      <c r="C4848" s="21"/>
      <c r="D4848" s="12"/>
      <c r="E4848" s="12"/>
      <c r="F4848" s="12"/>
      <c r="G4848" s="12"/>
      <c r="H4848" s="12"/>
      <c r="I4848" s="13"/>
      <c r="J4848" s="13"/>
      <c r="K4848" s="13"/>
      <c r="L4848" s="13"/>
      <c r="M4848" s="13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5"/>
      <c r="AD4848" s="48"/>
    </row>
    <row r="4849" spans="1:30">
      <c r="A4849" s="99" t="s">
        <v>666</v>
      </c>
      <c r="B4849" s="91"/>
      <c r="C4849" s="21"/>
      <c r="D4849" s="12"/>
      <c r="E4849" s="12"/>
      <c r="F4849" s="12"/>
      <c r="G4849" s="12"/>
      <c r="H4849" s="12"/>
      <c r="I4849" s="13"/>
      <c r="J4849" s="13"/>
      <c r="K4849" s="13"/>
      <c r="L4849" s="13"/>
      <c r="M4849" s="13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5"/>
      <c r="AD4849" s="48"/>
    </row>
    <row r="4850" spans="1:30">
      <c r="A4850" s="106" t="s">
        <v>0</v>
      </c>
      <c r="B4850" s="92" t="s">
        <v>226</v>
      </c>
      <c r="C4850" s="50" t="s">
        <v>242</v>
      </c>
      <c r="D4850" s="11">
        <v>140</v>
      </c>
      <c r="E4850" s="11">
        <v>0</v>
      </c>
      <c r="F4850" s="11">
        <v>0</v>
      </c>
      <c r="G4850" s="11">
        <v>0</v>
      </c>
      <c r="H4850" s="11">
        <v>0</v>
      </c>
      <c r="I4850" s="51">
        <v>0</v>
      </c>
      <c r="J4850" s="51">
        <v>0</v>
      </c>
      <c r="K4850" s="51">
        <v>0</v>
      </c>
      <c r="L4850" s="51">
        <v>0</v>
      </c>
      <c r="M4850" s="51">
        <v>0</v>
      </c>
      <c r="N4850" s="52">
        <f>D4850*$D$3</f>
        <v>210</v>
      </c>
      <c r="O4850" s="52">
        <f>E4850*$E$3</f>
        <v>0</v>
      </c>
      <c r="P4850" s="52">
        <f>F4850*$F$3</f>
        <v>0</v>
      </c>
      <c r="Q4850" s="52">
        <f>G4850*$G$3</f>
        <v>0</v>
      </c>
      <c r="R4850" s="52">
        <f>H4850*$H$3</f>
        <v>0</v>
      </c>
      <c r="S4850" s="52">
        <f>(N4850/100)*(I4850*$I$3)+(N4850/100)*(J4850*$J$3)</f>
        <v>0</v>
      </c>
      <c r="T4850" s="52">
        <f>(O4850/100)*(K4850*$K$3)</f>
        <v>0</v>
      </c>
      <c r="U4850" s="52">
        <f>(P4850/100)*(K4850*$K$3)+(P4850/100)*(L4850*$L$3)</f>
        <v>0</v>
      </c>
      <c r="V4850" s="52">
        <f>(Q4850/100)*(L4850*$L$3)</f>
        <v>0</v>
      </c>
      <c r="W4850" s="52">
        <f>(R4850/100)*(K4850*$K$3)+(R4850/100)*(L4850*$L$3)</f>
        <v>0</v>
      </c>
      <c r="X4850" s="52">
        <f>N4850+S4850</f>
        <v>210</v>
      </c>
      <c r="Y4850" s="52">
        <f>O4850+T4850</f>
        <v>0</v>
      </c>
      <c r="Z4850" s="52">
        <f>P4850+U4850</f>
        <v>0</v>
      </c>
      <c r="AA4850" s="52">
        <f>Q4850+V4850</f>
        <v>0</v>
      </c>
      <c r="AB4850" s="52">
        <f>R4850+W4850</f>
        <v>0</v>
      </c>
      <c r="AC4850" s="53">
        <f>ROUND(X4850+Y4850+Z4850+AA4850+AB4850,1)</f>
        <v>210</v>
      </c>
      <c r="AD4850" s="117"/>
    </row>
    <row r="4851" spans="1:30">
      <c r="A4851" s="99" t="s">
        <v>814</v>
      </c>
      <c r="B4851" s="93">
        <v>25</v>
      </c>
      <c r="C4851" s="21"/>
      <c r="D4851" s="12"/>
      <c r="E4851" s="12"/>
      <c r="F4851" s="12"/>
      <c r="G4851" s="12"/>
      <c r="H4851" s="12"/>
      <c r="I4851" s="13"/>
      <c r="J4851" s="13"/>
      <c r="K4851" s="13"/>
      <c r="L4851" s="13"/>
      <c r="M4851" s="13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5"/>
      <c r="AD4851" s="48"/>
    </row>
    <row r="4852" spans="1:30">
      <c r="A4852" s="99" t="s">
        <v>815</v>
      </c>
      <c r="B4852" s="93">
        <v>25</v>
      </c>
      <c r="C4852" s="21"/>
      <c r="D4852" s="12"/>
      <c r="E4852" s="12"/>
      <c r="F4852" s="12"/>
      <c r="G4852" s="12"/>
      <c r="H4852" s="12"/>
      <c r="I4852" s="13"/>
      <c r="J4852" s="13"/>
      <c r="K4852" s="13"/>
      <c r="L4852" s="13"/>
      <c r="M4852" s="13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5"/>
      <c r="AD4852" s="48"/>
    </row>
    <row r="4853" spans="1:30">
      <c r="A4853" s="99" t="s">
        <v>816</v>
      </c>
      <c r="B4853" s="93">
        <v>0</v>
      </c>
      <c r="C4853" s="21"/>
      <c r="D4853" s="12"/>
      <c r="E4853" s="12"/>
      <c r="F4853" s="12"/>
      <c r="G4853" s="12"/>
      <c r="H4853" s="12"/>
      <c r="I4853" s="13"/>
      <c r="J4853" s="13"/>
      <c r="K4853" s="13"/>
      <c r="L4853" s="13"/>
      <c r="M4853" s="13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5"/>
      <c r="AD4853" s="48"/>
    </row>
    <row r="4854" spans="1:30">
      <c r="A4854" s="99" t="s">
        <v>817</v>
      </c>
      <c r="B4854" s="93">
        <v>0</v>
      </c>
      <c r="C4854" s="21"/>
      <c r="D4854" s="12"/>
      <c r="E4854" s="12"/>
      <c r="F4854" s="12"/>
      <c r="G4854" s="12"/>
      <c r="H4854" s="12"/>
      <c r="I4854" s="13"/>
      <c r="J4854" s="13"/>
      <c r="K4854" s="13"/>
      <c r="L4854" s="13"/>
      <c r="M4854" s="13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5"/>
      <c r="AD4854" s="48"/>
    </row>
    <row r="4855" spans="1:30">
      <c r="A4855" s="99" t="s">
        <v>666</v>
      </c>
      <c r="B4855" s="93"/>
      <c r="C4855" s="21"/>
      <c r="D4855" s="12"/>
      <c r="E4855" s="12"/>
      <c r="F4855" s="12"/>
      <c r="G4855" s="12"/>
      <c r="H4855" s="12"/>
      <c r="I4855" s="13"/>
      <c r="J4855" s="13"/>
      <c r="K4855" s="13"/>
      <c r="L4855" s="13"/>
      <c r="M4855" s="13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5"/>
      <c r="AD4855" s="48"/>
    </row>
    <row r="4856" spans="1:30">
      <c r="A4856" s="109"/>
      <c r="B4856" s="157" t="s">
        <v>352</v>
      </c>
      <c r="C4856" s="157"/>
      <c r="D4856" s="157"/>
      <c r="E4856" s="157"/>
      <c r="F4856" s="157"/>
      <c r="G4856" s="157"/>
      <c r="H4856" s="157"/>
      <c r="I4856" s="157"/>
      <c r="J4856" s="157"/>
      <c r="K4856" s="157"/>
      <c r="L4856" s="157"/>
      <c r="M4856" s="157"/>
      <c r="N4856" s="157"/>
      <c r="O4856" s="157"/>
      <c r="P4856" s="157"/>
      <c r="Q4856" s="157"/>
      <c r="R4856" s="157"/>
      <c r="S4856" s="157"/>
      <c r="T4856" s="157"/>
      <c r="U4856" s="157"/>
      <c r="V4856" s="157"/>
      <c r="W4856" s="157"/>
      <c r="X4856" s="157"/>
      <c r="Y4856" s="157"/>
      <c r="Z4856" s="157"/>
      <c r="AA4856" s="157"/>
      <c r="AB4856" s="157"/>
      <c r="AC4856" s="18">
        <v>400</v>
      </c>
      <c r="AD4856" s="18"/>
    </row>
    <row r="4857" spans="1:30">
      <c r="A4857" s="99"/>
      <c r="B4857" s="91" t="s">
        <v>196</v>
      </c>
      <c r="C4857" s="21" t="s">
        <v>243</v>
      </c>
      <c r="D4857" s="12">
        <v>20</v>
      </c>
      <c r="E4857" s="12">
        <v>0</v>
      </c>
      <c r="F4857" s="12">
        <v>0</v>
      </c>
      <c r="G4857" s="12">
        <v>0</v>
      </c>
      <c r="H4857" s="12">
        <v>0</v>
      </c>
      <c r="I4857" s="13">
        <v>500</v>
      </c>
      <c r="J4857" s="13">
        <v>500</v>
      </c>
      <c r="K4857" s="13">
        <v>0</v>
      </c>
      <c r="L4857" s="13">
        <v>0</v>
      </c>
      <c r="M4857" s="13">
        <v>0</v>
      </c>
      <c r="N4857" s="14">
        <f>D4857</f>
        <v>20</v>
      </c>
      <c r="O4857" s="14">
        <f>E4857</f>
        <v>0</v>
      </c>
      <c r="P4857" s="14">
        <f>F4857</f>
        <v>0</v>
      </c>
      <c r="Q4857" s="14">
        <f>G4857</f>
        <v>0</v>
      </c>
      <c r="R4857" s="14">
        <f>H4857</f>
        <v>0</v>
      </c>
      <c r="S4857" s="14">
        <f>(N4857/100)*(I4857)+(N4857/100)*(J4857)</f>
        <v>200</v>
      </c>
      <c r="T4857" s="14">
        <f>(O4857/100)*(K4857)</f>
        <v>0</v>
      </c>
      <c r="U4857" s="14">
        <f>(P4857/100)*(K4857)+(P4857/100)*(L4857)</f>
        <v>0</v>
      </c>
      <c r="V4857" s="14">
        <f>(Q4857/100)*(L4857)</f>
        <v>0</v>
      </c>
      <c r="W4857" s="14">
        <f>(R4857/100)*(K4857)+(R4857/100)*(L4857)</f>
        <v>0</v>
      </c>
      <c r="X4857" s="14">
        <f>N4857+S4857</f>
        <v>220</v>
      </c>
      <c r="Y4857" s="14">
        <f>O4857+T4857</f>
        <v>0</v>
      </c>
      <c r="Z4857" s="14">
        <f>P4857+U4857</f>
        <v>0</v>
      </c>
      <c r="AA4857" s="14">
        <f>Q4857+V4857</f>
        <v>0</v>
      </c>
      <c r="AB4857" s="14">
        <f>R4857+W4857</f>
        <v>0</v>
      </c>
      <c r="AC4857" s="15">
        <f>ROUND(X4857+Y4857+Z4857+AA4857+AB4857,1)</f>
        <v>220</v>
      </c>
      <c r="AD4857" s="48">
        <v>0</v>
      </c>
    </row>
    <row r="4858" spans="1:30">
      <c r="A4858" s="107"/>
      <c r="B4858" s="157" t="s">
        <v>470</v>
      </c>
      <c r="C4858" s="157"/>
      <c r="D4858" s="157"/>
      <c r="E4858" s="157"/>
      <c r="F4858" s="157"/>
      <c r="G4858" s="157"/>
      <c r="H4858" s="157"/>
      <c r="I4858" s="157"/>
      <c r="J4858" s="157"/>
      <c r="K4858" s="157"/>
      <c r="L4858" s="157"/>
      <c r="M4858" s="157"/>
      <c r="N4858" s="157"/>
      <c r="O4858" s="157"/>
      <c r="P4858" s="157"/>
      <c r="Q4858" s="157"/>
      <c r="R4858" s="157"/>
      <c r="S4858" s="157"/>
      <c r="T4858" s="157"/>
      <c r="U4858" s="157"/>
      <c r="V4858" s="157"/>
      <c r="W4858" s="157"/>
      <c r="X4858" s="157"/>
      <c r="Y4858" s="157"/>
      <c r="Z4858" s="157"/>
      <c r="AA4858" s="157"/>
      <c r="AB4858" s="157"/>
      <c r="AC4858" s="18">
        <v>0</v>
      </c>
      <c r="AD4858" s="18"/>
    </row>
    <row r="4859" spans="1:30">
      <c r="A4859" s="99"/>
      <c r="B4859" s="87" t="s">
        <v>471</v>
      </c>
      <c r="C4859" s="21" t="s">
        <v>243</v>
      </c>
      <c r="D4859" s="12">
        <v>67</v>
      </c>
      <c r="E4859" s="12">
        <v>0</v>
      </c>
      <c r="F4859" s="12">
        <v>0</v>
      </c>
      <c r="G4859" s="12">
        <v>0</v>
      </c>
      <c r="H4859" s="12">
        <v>0</v>
      </c>
      <c r="I4859" s="13">
        <v>19</v>
      </c>
      <c r="J4859" s="13">
        <v>0</v>
      </c>
      <c r="K4859" s="13">
        <v>0</v>
      </c>
      <c r="L4859" s="13">
        <v>0</v>
      </c>
      <c r="M4859" s="13">
        <v>0</v>
      </c>
      <c r="N4859" s="14">
        <f>D4859*$D$3</f>
        <v>100.5</v>
      </c>
      <c r="O4859" s="14">
        <f>E4859*$E$3</f>
        <v>0</v>
      </c>
      <c r="P4859" s="14">
        <f>F4859*$F$3</f>
        <v>0</v>
      </c>
      <c r="Q4859" s="14">
        <f>G4859*$G$3</f>
        <v>0</v>
      </c>
      <c r="R4859" s="14">
        <f>H4859*$H$3</f>
        <v>0</v>
      </c>
      <c r="S4859" s="14">
        <f>(N4859/100)*(I4859*$I$3)+(N4859/100)*(J4859*$J$3)</f>
        <v>28.642499999999998</v>
      </c>
      <c r="T4859" s="14">
        <f>(O4859/100)*(K4859*$K$3)</f>
        <v>0</v>
      </c>
      <c r="U4859" s="14">
        <f>(P4859/100)*(K4859*$K$3)+(P4859/100)*(L4859*$L$3)</f>
        <v>0</v>
      </c>
      <c r="V4859" s="14">
        <f>(Q4859/100)*(L4859*$L$3)</f>
        <v>0</v>
      </c>
      <c r="W4859" s="14">
        <f>(R4859/100)*(K4859*$K$3)+(R4859/100)*(L4859*$L$3)</f>
        <v>0</v>
      </c>
      <c r="X4859" s="14">
        <f>N4859+S4859</f>
        <v>129.14249999999998</v>
      </c>
      <c r="Y4859" s="14">
        <f>O4859+T4859</f>
        <v>0</v>
      </c>
      <c r="Z4859" s="14">
        <f>P4859+U4859</f>
        <v>0</v>
      </c>
      <c r="AA4859" s="14">
        <f>Q4859+V4859</f>
        <v>0</v>
      </c>
      <c r="AB4859" s="14">
        <f>R4859+W4859</f>
        <v>0</v>
      </c>
      <c r="AC4859" s="15">
        <f>ROUND(X4859+Y4859+Z4859+AA4859+AB4859,1)</f>
        <v>129.1</v>
      </c>
      <c r="AD4859" s="48"/>
    </row>
    <row r="4860" spans="1:30">
      <c r="A4860" s="99"/>
      <c r="B4860" s="87" t="s">
        <v>472</v>
      </c>
      <c r="C4860" s="21" t="s">
        <v>243</v>
      </c>
      <c r="D4860" s="12">
        <v>70</v>
      </c>
      <c r="E4860" s="12">
        <v>0</v>
      </c>
      <c r="F4860" s="12">
        <v>0</v>
      </c>
      <c r="G4860" s="12">
        <v>0</v>
      </c>
      <c r="H4860" s="12">
        <v>0</v>
      </c>
      <c r="I4860" s="13">
        <v>20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ref="N4860:N4900" si="1472">D4860*$D$3</f>
        <v>105</v>
      </c>
      <c r="O4860" s="14">
        <f t="shared" ref="O4860:O4900" si="1473">E4860*$E$3</f>
        <v>0</v>
      </c>
      <c r="P4860" s="14">
        <f t="shared" ref="P4860:P4900" si="1474">F4860*$F$3</f>
        <v>0</v>
      </c>
      <c r="Q4860" s="14">
        <f t="shared" ref="Q4860:Q4900" si="1475">G4860*$G$3</f>
        <v>0</v>
      </c>
      <c r="R4860" s="14">
        <f t="shared" ref="R4860:R4900" si="1476">H4860*$H$3</f>
        <v>0</v>
      </c>
      <c r="S4860" s="14">
        <f t="shared" ref="S4860:S4900" si="1477">(N4860/100)*(I4860*$I$3)+(N4860/100)*(J4860*$J$3)</f>
        <v>31.5</v>
      </c>
      <c r="T4860" s="14">
        <f t="shared" ref="T4860:T4900" si="1478">(O4860/100)*(K4860*$K$3)</f>
        <v>0</v>
      </c>
      <c r="U4860" s="14">
        <f t="shared" ref="U4860:U4900" si="1479">(P4860/100)*(K4860*$K$3)+(P4860/100)*(L4860*$L$3)</f>
        <v>0</v>
      </c>
      <c r="V4860" s="14">
        <f t="shared" ref="V4860:V4900" si="1480">(Q4860/100)*(L4860*$L$3)</f>
        <v>0</v>
      </c>
      <c r="W4860" s="14">
        <f t="shared" ref="W4860:W4900" si="1481">(R4860/100)*(K4860*$K$3)+(R4860/100)*(L4860*$L$3)</f>
        <v>0</v>
      </c>
      <c r="X4860" s="14">
        <f t="shared" ref="X4860:X4900" si="1482">N4860+S4860</f>
        <v>136.5</v>
      </c>
      <c r="Y4860" s="14">
        <f t="shared" ref="Y4860:Y4900" si="1483">O4860+T4860</f>
        <v>0</v>
      </c>
      <c r="Z4860" s="14">
        <f t="shared" ref="Z4860:Z4900" si="1484">P4860+U4860</f>
        <v>0</v>
      </c>
      <c r="AA4860" s="14">
        <f t="shared" ref="AA4860:AA4900" si="1485">Q4860+V4860</f>
        <v>0</v>
      </c>
      <c r="AB4860" s="14">
        <f t="shared" ref="AB4860:AB4900" si="1486">R4860+W4860</f>
        <v>0</v>
      </c>
      <c r="AC4860" s="15">
        <f t="shared" ref="AC4860:AC4900" si="1487">ROUND(X4860+Y4860+Z4860+AA4860+AB4860,1)</f>
        <v>136.5</v>
      </c>
      <c r="AD4860" s="48"/>
    </row>
    <row r="4861" spans="1:30">
      <c r="A4861" s="99"/>
      <c r="B4861" s="87" t="s">
        <v>473</v>
      </c>
      <c r="C4861" s="21" t="s">
        <v>243</v>
      </c>
      <c r="D4861" s="12">
        <v>79</v>
      </c>
      <c r="E4861" s="12">
        <v>0</v>
      </c>
      <c r="F4861" s="12">
        <v>0</v>
      </c>
      <c r="G4861" s="12">
        <v>0</v>
      </c>
      <c r="H4861" s="12">
        <v>0</v>
      </c>
      <c r="I4861" s="13">
        <v>30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72"/>
        <v>118.5</v>
      </c>
      <c r="O4861" s="14">
        <f t="shared" si="1473"/>
        <v>0</v>
      </c>
      <c r="P4861" s="14">
        <f t="shared" si="1474"/>
        <v>0</v>
      </c>
      <c r="Q4861" s="14">
        <f t="shared" si="1475"/>
        <v>0</v>
      </c>
      <c r="R4861" s="14">
        <f t="shared" si="1476"/>
        <v>0</v>
      </c>
      <c r="S4861" s="14">
        <f t="shared" si="1477"/>
        <v>53.325000000000003</v>
      </c>
      <c r="T4861" s="14">
        <f t="shared" si="1478"/>
        <v>0</v>
      </c>
      <c r="U4861" s="14">
        <f t="shared" si="1479"/>
        <v>0</v>
      </c>
      <c r="V4861" s="14">
        <f t="shared" si="1480"/>
        <v>0</v>
      </c>
      <c r="W4861" s="14">
        <f t="shared" si="1481"/>
        <v>0</v>
      </c>
      <c r="X4861" s="14">
        <f t="shared" si="1482"/>
        <v>171.82499999999999</v>
      </c>
      <c r="Y4861" s="14">
        <f t="shared" si="1483"/>
        <v>0</v>
      </c>
      <c r="Z4861" s="14">
        <f t="shared" si="1484"/>
        <v>0</v>
      </c>
      <c r="AA4861" s="14">
        <f t="shared" si="1485"/>
        <v>0</v>
      </c>
      <c r="AB4861" s="14">
        <f t="shared" si="1486"/>
        <v>0</v>
      </c>
      <c r="AC4861" s="15">
        <f t="shared" si="1487"/>
        <v>171.8</v>
      </c>
      <c r="AD4861" s="48"/>
    </row>
    <row r="4862" spans="1:30">
      <c r="A4862" s="99"/>
      <c r="B4862" s="87" t="s">
        <v>474</v>
      </c>
      <c r="C4862" s="21" t="s">
        <v>243</v>
      </c>
      <c r="D4862" s="12">
        <v>78</v>
      </c>
      <c r="E4862" s="12">
        <v>0</v>
      </c>
      <c r="F4862" s="12">
        <v>0</v>
      </c>
      <c r="G4862" s="12">
        <v>0</v>
      </c>
      <c r="H4862" s="12">
        <v>0</v>
      </c>
      <c r="I4862" s="13">
        <v>30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72"/>
        <v>117</v>
      </c>
      <c r="O4862" s="14">
        <f t="shared" si="1473"/>
        <v>0</v>
      </c>
      <c r="P4862" s="14">
        <f t="shared" si="1474"/>
        <v>0</v>
      </c>
      <c r="Q4862" s="14">
        <f t="shared" si="1475"/>
        <v>0</v>
      </c>
      <c r="R4862" s="14">
        <f t="shared" si="1476"/>
        <v>0</v>
      </c>
      <c r="S4862" s="14">
        <f t="shared" si="1477"/>
        <v>52.65</v>
      </c>
      <c r="T4862" s="14">
        <f t="shared" si="1478"/>
        <v>0</v>
      </c>
      <c r="U4862" s="14">
        <f t="shared" si="1479"/>
        <v>0</v>
      </c>
      <c r="V4862" s="14">
        <f t="shared" si="1480"/>
        <v>0</v>
      </c>
      <c r="W4862" s="14">
        <f t="shared" si="1481"/>
        <v>0</v>
      </c>
      <c r="X4862" s="14">
        <f t="shared" si="1482"/>
        <v>169.65</v>
      </c>
      <c r="Y4862" s="14">
        <f t="shared" si="1483"/>
        <v>0</v>
      </c>
      <c r="Z4862" s="14">
        <f t="shared" si="1484"/>
        <v>0</v>
      </c>
      <c r="AA4862" s="14">
        <f t="shared" si="1485"/>
        <v>0</v>
      </c>
      <c r="AB4862" s="14">
        <f t="shared" si="1486"/>
        <v>0</v>
      </c>
      <c r="AC4862" s="15">
        <f t="shared" si="1487"/>
        <v>169.7</v>
      </c>
      <c r="AD4862" s="48"/>
    </row>
    <row r="4863" spans="1:30">
      <c r="A4863" s="99"/>
      <c r="B4863" s="87" t="s">
        <v>475</v>
      </c>
      <c r="C4863" s="21" t="s">
        <v>243</v>
      </c>
      <c r="D4863" s="12">
        <v>72</v>
      </c>
      <c r="E4863" s="12">
        <v>0</v>
      </c>
      <c r="F4863" s="12">
        <v>0</v>
      </c>
      <c r="G4863" s="12">
        <v>0</v>
      </c>
      <c r="H4863" s="12">
        <v>0</v>
      </c>
      <c r="I4863" s="13">
        <v>20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72"/>
        <v>108</v>
      </c>
      <c r="O4863" s="14">
        <f t="shared" si="1473"/>
        <v>0</v>
      </c>
      <c r="P4863" s="14">
        <f t="shared" si="1474"/>
        <v>0</v>
      </c>
      <c r="Q4863" s="14">
        <f t="shared" si="1475"/>
        <v>0</v>
      </c>
      <c r="R4863" s="14">
        <f t="shared" si="1476"/>
        <v>0</v>
      </c>
      <c r="S4863" s="14">
        <f t="shared" si="1477"/>
        <v>32.400000000000006</v>
      </c>
      <c r="T4863" s="14">
        <f t="shared" si="1478"/>
        <v>0</v>
      </c>
      <c r="U4863" s="14">
        <f t="shared" si="1479"/>
        <v>0</v>
      </c>
      <c r="V4863" s="14">
        <f t="shared" si="1480"/>
        <v>0</v>
      </c>
      <c r="W4863" s="14">
        <f t="shared" si="1481"/>
        <v>0</v>
      </c>
      <c r="X4863" s="14">
        <f t="shared" si="1482"/>
        <v>140.4</v>
      </c>
      <c r="Y4863" s="14">
        <f t="shared" si="1483"/>
        <v>0</v>
      </c>
      <c r="Z4863" s="14">
        <f t="shared" si="1484"/>
        <v>0</v>
      </c>
      <c r="AA4863" s="14">
        <f t="shared" si="1485"/>
        <v>0</v>
      </c>
      <c r="AB4863" s="14">
        <f t="shared" si="1486"/>
        <v>0</v>
      </c>
      <c r="AC4863" s="15">
        <f t="shared" si="1487"/>
        <v>140.4</v>
      </c>
      <c r="AD4863" s="48"/>
    </row>
    <row r="4864" spans="1:30">
      <c r="A4864" s="99"/>
      <c r="B4864" s="87" t="s">
        <v>476</v>
      </c>
      <c r="C4864" s="21" t="s">
        <v>243</v>
      </c>
      <c r="D4864" s="12">
        <v>71</v>
      </c>
      <c r="E4864" s="12">
        <v>0</v>
      </c>
      <c r="F4864" s="12">
        <v>0</v>
      </c>
      <c r="G4864" s="12">
        <v>0</v>
      </c>
      <c r="H4864" s="12">
        <v>0</v>
      </c>
      <c r="I4864" s="13">
        <v>20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72"/>
        <v>106.5</v>
      </c>
      <c r="O4864" s="14">
        <f t="shared" si="1473"/>
        <v>0</v>
      </c>
      <c r="P4864" s="14">
        <f t="shared" si="1474"/>
        <v>0</v>
      </c>
      <c r="Q4864" s="14">
        <f t="shared" si="1475"/>
        <v>0</v>
      </c>
      <c r="R4864" s="14">
        <f t="shared" si="1476"/>
        <v>0</v>
      </c>
      <c r="S4864" s="14">
        <f t="shared" si="1477"/>
        <v>31.95</v>
      </c>
      <c r="T4864" s="14">
        <f t="shared" si="1478"/>
        <v>0</v>
      </c>
      <c r="U4864" s="14">
        <f t="shared" si="1479"/>
        <v>0</v>
      </c>
      <c r="V4864" s="14">
        <f t="shared" si="1480"/>
        <v>0</v>
      </c>
      <c r="W4864" s="14">
        <f t="shared" si="1481"/>
        <v>0</v>
      </c>
      <c r="X4864" s="14">
        <f t="shared" si="1482"/>
        <v>138.44999999999999</v>
      </c>
      <c r="Y4864" s="14">
        <f t="shared" si="1483"/>
        <v>0</v>
      </c>
      <c r="Z4864" s="14">
        <f t="shared" si="1484"/>
        <v>0</v>
      </c>
      <c r="AA4864" s="14">
        <f t="shared" si="1485"/>
        <v>0</v>
      </c>
      <c r="AB4864" s="14">
        <f t="shared" si="1486"/>
        <v>0</v>
      </c>
      <c r="AC4864" s="15">
        <f t="shared" si="1487"/>
        <v>138.5</v>
      </c>
      <c r="AD4864" s="48"/>
    </row>
    <row r="4865" spans="1:30">
      <c r="A4865" s="99"/>
      <c r="B4865" s="87" t="s">
        <v>477</v>
      </c>
      <c r="C4865" s="21" t="s">
        <v>243</v>
      </c>
      <c r="D4865" s="12">
        <v>78</v>
      </c>
      <c r="E4865" s="12">
        <v>0</v>
      </c>
      <c r="F4865" s="12">
        <v>0</v>
      </c>
      <c r="G4865" s="12">
        <v>0</v>
      </c>
      <c r="H4865" s="12">
        <v>0</v>
      </c>
      <c r="I4865" s="13">
        <v>30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72"/>
        <v>117</v>
      </c>
      <c r="O4865" s="14">
        <f t="shared" si="1473"/>
        <v>0</v>
      </c>
      <c r="P4865" s="14">
        <f t="shared" si="1474"/>
        <v>0</v>
      </c>
      <c r="Q4865" s="14">
        <f t="shared" si="1475"/>
        <v>0</v>
      </c>
      <c r="R4865" s="14">
        <f t="shared" si="1476"/>
        <v>0</v>
      </c>
      <c r="S4865" s="14">
        <f t="shared" si="1477"/>
        <v>52.65</v>
      </c>
      <c r="T4865" s="14">
        <f t="shared" si="1478"/>
        <v>0</v>
      </c>
      <c r="U4865" s="14">
        <f t="shared" si="1479"/>
        <v>0</v>
      </c>
      <c r="V4865" s="14">
        <f t="shared" si="1480"/>
        <v>0</v>
      </c>
      <c r="W4865" s="14">
        <f t="shared" si="1481"/>
        <v>0</v>
      </c>
      <c r="X4865" s="14">
        <f t="shared" si="1482"/>
        <v>169.65</v>
      </c>
      <c r="Y4865" s="14">
        <f t="shared" si="1483"/>
        <v>0</v>
      </c>
      <c r="Z4865" s="14">
        <f t="shared" si="1484"/>
        <v>0</v>
      </c>
      <c r="AA4865" s="14">
        <f t="shared" si="1485"/>
        <v>0</v>
      </c>
      <c r="AB4865" s="14">
        <f t="shared" si="1486"/>
        <v>0</v>
      </c>
      <c r="AC4865" s="15">
        <f t="shared" si="1487"/>
        <v>169.7</v>
      </c>
      <c r="AD4865" s="48"/>
    </row>
    <row r="4866" spans="1:30">
      <c r="A4866" s="99"/>
      <c r="B4866" s="87" t="s">
        <v>478</v>
      </c>
      <c r="C4866" s="21" t="s">
        <v>243</v>
      </c>
      <c r="D4866" s="12">
        <v>80</v>
      </c>
      <c r="E4866" s="12">
        <v>0</v>
      </c>
      <c r="F4866" s="12">
        <v>0</v>
      </c>
      <c r="G4866" s="12">
        <v>0</v>
      </c>
      <c r="H4866" s="12">
        <v>0</v>
      </c>
      <c r="I4866" s="13">
        <v>30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72"/>
        <v>120</v>
      </c>
      <c r="O4866" s="14">
        <f t="shared" si="1473"/>
        <v>0</v>
      </c>
      <c r="P4866" s="14">
        <f t="shared" si="1474"/>
        <v>0</v>
      </c>
      <c r="Q4866" s="14">
        <f t="shared" si="1475"/>
        <v>0</v>
      </c>
      <c r="R4866" s="14">
        <f t="shared" si="1476"/>
        <v>0</v>
      </c>
      <c r="S4866" s="14">
        <f t="shared" si="1477"/>
        <v>54</v>
      </c>
      <c r="T4866" s="14">
        <f t="shared" si="1478"/>
        <v>0</v>
      </c>
      <c r="U4866" s="14">
        <f t="shared" si="1479"/>
        <v>0</v>
      </c>
      <c r="V4866" s="14">
        <f t="shared" si="1480"/>
        <v>0</v>
      </c>
      <c r="W4866" s="14">
        <f t="shared" si="1481"/>
        <v>0</v>
      </c>
      <c r="X4866" s="14">
        <f t="shared" si="1482"/>
        <v>174</v>
      </c>
      <c r="Y4866" s="14">
        <f t="shared" si="1483"/>
        <v>0</v>
      </c>
      <c r="Z4866" s="14">
        <f t="shared" si="1484"/>
        <v>0</v>
      </c>
      <c r="AA4866" s="14">
        <f t="shared" si="1485"/>
        <v>0</v>
      </c>
      <c r="AB4866" s="14">
        <f t="shared" si="1486"/>
        <v>0</v>
      </c>
      <c r="AC4866" s="15">
        <f t="shared" si="1487"/>
        <v>174</v>
      </c>
      <c r="AD4866" s="48"/>
    </row>
    <row r="4867" spans="1:30">
      <c r="A4867" s="99"/>
      <c r="B4867" s="87" t="s">
        <v>479</v>
      </c>
      <c r="C4867" s="21" t="s">
        <v>243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50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72"/>
        <v>150</v>
      </c>
      <c r="O4867" s="14">
        <f t="shared" si="1473"/>
        <v>0</v>
      </c>
      <c r="P4867" s="14">
        <f t="shared" si="1474"/>
        <v>0</v>
      </c>
      <c r="Q4867" s="14">
        <f t="shared" si="1475"/>
        <v>0</v>
      </c>
      <c r="R4867" s="14">
        <f t="shared" si="1476"/>
        <v>0</v>
      </c>
      <c r="S4867" s="14">
        <f t="shared" si="1477"/>
        <v>112.5</v>
      </c>
      <c r="T4867" s="14">
        <f t="shared" si="1478"/>
        <v>0</v>
      </c>
      <c r="U4867" s="14">
        <f t="shared" si="1479"/>
        <v>0</v>
      </c>
      <c r="V4867" s="14">
        <f t="shared" si="1480"/>
        <v>0</v>
      </c>
      <c r="W4867" s="14">
        <f t="shared" si="1481"/>
        <v>0</v>
      </c>
      <c r="X4867" s="14">
        <f t="shared" si="1482"/>
        <v>262.5</v>
      </c>
      <c r="Y4867" s="14">
        <f t="shared" si="1483"/>
        <v>0</v>
      </c>
      <c r="Z4867" s="14">
        <f t="shared" si="1484"/>
        <v>0</v>
      </c>
      <c r="AA4867" s="14">
        <f t="shared" si="1485"/>
        <v>0</v>
      </c>
      <c r="AB4867" s="14">
        <f t="shared" si="1486"/>
        <v>0</v>
      </c>
      <c r="AC4867" s="15">
        <f t="shared" si="1487"/>
        <v>262.5</v>
      </c>
      <c r="AD4867" s="48"/>
    </row>
    <row r="4868" spans="1:30">
      <c r="A4868" s="99"/>
      <c r="B4868" s="87" t="s">
        <v>481</v>
      </c>
      <c r="C4868" s="21" t="s">
        <v>243</v>
      </c>
      <c r="D4868" s="12">
        <v>69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472"/>
        <v>103.5</v>
      </c>
      <c r="O4868" s="14">
        <f t="shared" si="1473"/>
        <v>0</v>
      </c>
      <c r="P4868" s="14">
        <f t="shared" si="1474"/>
        <v>0</v>
      </c>
      <c r="Q4868" s="14">
        <f t="shared" si="1475"/>
        <v>0</v>
      </c>
      <c r="R4868" s="14">
        <f t="shared" si="1476"/>
        <v>0</v>
      </c>
      <c r="S4868" s="14">
        <f t="shared" si="1477"/>
        <v>31.049999999999997</v>
      </c>
      <c r="T4868" s="14">
        <f t="shared" si="1478"/>
        <v>0</v>
      </c>
      <c r="U4868" s="14">
        <f t="shared" si="1479"/>
        <v>0</v>
      </c>
      <c r="V4868" s="14">
        <f t="shared" si="1480"/>
        <v>0</v>
      </c>
      <c r="W4868" s="14">
        <f t="shared" si="1481"/>
        <v>0</v>
      </c>
      <c r="X4868" s="14">
        <f t="shared" si="1482"/>
        <v>134.55000000000001</v>
      </c>
      <c r="Y4868" s="14">
        <f t="shared" si="1483"/>
        <v>0</v>
      </c>
      <c r="Z4868" s="14">
        <f t="shared" si="1484"/>
        <v>0</v>
      </c>
      <c r="AA4868" s="14">
        <f t="shared" si="1485"/>
        <v>0</v>
      </c>
      <c r="AB4868" s="14">
        <f t="shared" si="1486"/>
        <v>0</v>
      </c>
      <c r="AC4868" s="15">
        <f t="shared" si="1487"/>
        <v>134.6</v>
      </c>
      <c r="AD4868" s="48"/>
    </row>
    <row r="4869" spans="1:30">
      <c r="A4869" s="99"/>
      <c r="B4869" s="87" t="s">
        <v>482</v>
      </c>
      <c r="C4869" s="21" t="s">
        <v>243</v>
      </c>
      <c r="D4869" s="12">
        <v>69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472"/>
        <v>103.5</v>
      </c>
      <c r="O4869" s="14">
        <f t="shared" si="1473"/>
        <v>0</v>
      </c>
      <c r="P4869" s="14">
        <f t="shared" si="1474"/>
        <v>0</v>
      </c>
      <c r="Q4869" s="14">
        <f t="shared" si="1475"/>
        <v>0</v>
      </c>
      <c r="R4869" s="14">
        <f t="shared" si="1476"/>
        <v>0</v>
      </c>
      <c r="S4869" s="14">
        <f t="shared" si="1477"/>
        <v>31.049999999999997</v>
      </c>
      <c r="T4869" s="14">
        <f t="shared" si="1478"/>
        <v>0</v>
      </c>
      <c r="U4869" s="14">
        <f t="shared" si="1479"/>
        <v>0</v>
      </c>
      <c r="V4869" s="14">
        <f t="shared" si="1480"/>
        <v>0</v>
      </c>
      <c r="W4869" s="14">
        <f t="shared" si="1481"/>
        <v>0</v>
      </c>
      <c r="X4869" s="14">
        <f t="shared" si="1482"/>
        <v>134.55000000000001</v>
      </c>
      <c r="Y4869" s="14">
        <f t="shared" si="1483"/>
        <v>0</v>
      </c>
      <c r="Z4869" s="14">
        <f t="shared" si="1484"/>
        <v>0</v>
      </c>
      <c r="AA4869" s="14">
        <f t="shared" si="1485"/>
        <v>0</v>
      </c>
      <c r="AB4869" s="14">
        <f t="shared" si="1486"/>
        <v>0</v>
      </c>
      <c r="AC4869" s="15">
        <f t="shared" si="1487"/>
        <v>134.6</v>
      </c>
      <c r="AD4869" s="48"/>
    </row>
    <row r="4870" spans="1:30">
      <c r="A4870" s="99"/>
      <c r="B4870" s="87" t="s">
        <v>483</v>
      </c>
      <c r="C4870" s="21" t="s">
        <v>243</v>
      </c>
      <c r="D4870" s="12">
        <v>74</v>
      </c>
      <c r="E4870" s="12">
        <v>0</v>
      </c>
      <c r="F4870" s="12">
        <v>0</v>
      </c>
      <c r="G4870" s="12">
        <v>0</v>
      </c>
      <c r="H4870" s="12">
        <v>0</v>
      </c>
      <c r="I4870" s="13">
        <v>20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472"/>
        <v>111</v>
      </c>
      <c r="O4870" s="14">
        <f t="shared" si="1473"/>
        <v>0</v>
      </c>
      <c r="P4870" s="14">
        <f t="shared" si="1474"/>
        <v>0</v>
      </c>
      <c r="Q4870" s="14">
        <f t="shared" si="1475"/>
        <v>0</v>
      </c>
      <c r="R4870" s="14">
        <f t="shared" si="1476"/>
        <v>0</v>
      </c>
      <c r="S4870" s="14">
        <f t="shared" si="1477"/>
        <v>33.300000000000004</v>
      </c>
      <c r="T4870" s="14">
        <f t="shared" si="1478"/>
        <v>0</v>
      </c>
      <c r="U4870" s="14">
        <f t="shared" si="1479"/>
        <v>0</v>
      </c>
      <c r="V4870" s="14">
        <f t="shared" si="1480"/>
        <v>0</v>
      </c>
      <c r="W4870" s="14">
        <f t="shared" si="1481"/>
        <v>0</v>
      </c>
      <c r="X4870" s="14">
        <f t="shared" si="1482"/>
        <v>144.30000000000001</v>
      </c>
      <c r="Y4870" s="14">
        <f t="shared" si="1483"/>
        <v>0</v>
      </c>
      <c r="Z4870" s="14">
        <f t="shared" si="1484"/>
        <v>0</v>
      </c>
      <c r="AA4870" s="14">
        <f t="shared" si="1485"/>
        <v>0</v>
      </c>
      <c r="AB4870" s="14">
        <f t="shared" si="1486"/>
        <v>0</v>
      </c>
      <c r="AC4870" s="15">
        <f t="shared" si="1487"/>
        <v>144.30000000000001</v>
      </c>
      <c r="AD4870" s="48"/>
    </row>
    <row r="4871" spans="1:30">
      <c r="A4871" s="99"/>
      <c r="B4871" s="87" t="s">
        <v>484</v>
      </c>
      <c r="C4871" s="21" t="s">
        <v>243</v>
      </c>
      <c r="D4871" s="12">
        <v>69</v>
      </c>
      <c r="E4871" s="12">
        <v>0</v>
      </c>
      <c r="F4871" s="12">
        <v>0</v>
      </c>
      <c r="G4871" s="12">
        <v>0</v>
      </c>
      <c r="H4871" s="12">
        <v>0</v>
      </c>
      <c r="I4871" s="13">
        <v>20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472"/>
        <v>103.5</v>
      </c>
      <c r="O4871" s="14">
        <f t="shared" si="1473"/>
        <v>0</v>
      </c>
      <c r="P4871" s="14">
        <f t="shared" si="1474"/>
        <v>0</v>
      </c>
      <c r="Q4871" s="14">
        <f t="shared" si="1475"/>
        <v>0</v>
      </c>
      <c r="R4871" s="14">
        <f t="shared" si="1476"/>
        <v>0</v>
      </c>
      <c r="S4871" s="14">
        <f t="shared" si="1477"/>
        <v>31.049999999999997</v>
      </c>
      <c r="T4871" s="14">
        <f t="shared" si="1478"/>
        <v>0</v>
      </c>
      <c r="U4871" s="14">
        <f t="shared" si="1479"/>
        <v>0</v>
      </c>
      <c r="V4871" s="14">
        <f t="shared" si="1480"/>
        <v>0</v>
      </c>
      <c r="W4871" s="14">
        <f t="shared" si="1481"/>
        <v>0</v>
      </c>
      <c r="X4871" s="14">
        <f t="shared" si="1482"/>
        <v>134.55000000000001</v>
      </c>
      <c r="Y4871" s="14">
        <f t="shared" si="1483"/>
        <v>0</v>
      </c>
      <c r="Z4871" s="14">
        <f t="shared" si="1484"/>
        <v>0</v>
      </c>
      <c r="AA4871" s="14">
        <f t="shared" si="1485"/>
        <v>0</v>
      </c>
      <c r="AB4871" s="14">
        <f t="shared" si="1486"/>
        <v>0</v>
      </c>
      <c r="AC4871" s="15">
        <f t="shared" si="1487"/>
        <v>134.6</v>
      </c>
      <c r="AD4871" s="48"/>
    </row>
    <row r="4872" spans="1:30">
      <c r="A4872" s="99"/>
      <c r="B4872" s="87" t="s">
        <v>485</v>
      </c>
      <c r="C4872" s="21" t="s">
        <v>243</v>
      </c>
      <c r="D4872" s="12">
        <v>69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472"/>
        <v>103.5</v>
      </c>
      <c r="O4872" s="14">
        <f t="shared" si="1473"/>
        <v>0</v>
      </c>
      <c r="P4872" s="14">
        <f t="shared" si="1474"/>
        <v>0</v>
      </c>
      <c r="Q4872" s="14">
        <f t="shared" si="1475"/>
        <v>0</v>
      </c>
      <c r="R4872" s="14">
        <f t="shared" si="1476"/>
        <v>0</v>
      </c>
      <c r="S4872" s="14">
        <f t="shared" si="1477"/>
        <v>31.049999999999997</v>
      </c>
      <c r="T4872" s="14">
        <f t="shared" si="1478"/>
        <v>0</v>
      </c>
      <c r="U4872" s="14">
        <f t="shared" si="1479"/>
        <v>0</v>
      </c>
      <c r="V4872" s="14">
        <f t="shared" si="1480"/>
        <v>0</v>
      </c>
      <c r="W4872" s="14">
        <f t="shared" si="1481"/>
        <v>0</v>
      </c>
      <c r="X4872" s="14">
        <f t="shared" si="1482"/>
        <v>134.55000000000001</v>
      </c>
      <c r="Y4872" s="14">
        <f t="shared" si="1483"/>
        <v>0</v>
      </c>
      <c r="Z4872" s="14">
        <f t="shared" si="1484"/>
        <v>0</v>
      </c>
      <c r="AA4872" s="14">
        <f t="shared" si="1485"/>
        <v>0</v>
      </c>
      <c r="AB4872" s="14">
        <f t="shared" si="1486"/>
        <v>0</v>
      </c>
      <c r="AC4872" s="15">
        <f t="shared" si="1487"/>
        <v>134.6</v>
      </c>
      <c r="AD4872" s="48"/>
    </row>
    <row r="4873" spans="1:30">
      <c r="A4873" s="99"/>
      <c r="B4873" s="87" t="s">
        <v>486</v>
      </c>
      <c r="C4873" s="21" t="s">
        <v>243</v>
      </c>
      <c r="D4873" s="12">
        <v>90</v>
      </c>
      <c r="E4873" s="12">
        <v>0</v>
      </c>
      <c r="F4873" s="12">
        <v>0</v>
      </c>
      <c r="G4873" s="12">
        <v>0</v>
      </c>
      <c r="H4873" s="12">
        <v>0</v>
      </c>
      <c r="I4873" s="13">
        <v>50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472"/>
        <v>135</v>
      </c>
      <c r="O4873" s="14">
        <f t="shared" si="1473"/>
        <v>0</v>
      </c>
      <c r="P4873" s="14">
        <f t="shared" si="1474"/>
        <v>0</v>
      </c>
      <c r="Q4873" s="14">
        <f t="shared" si="1475"/>
        <v>0</v>
      </c>
      <c r="R4873" s="14">
        <f t="shared" si="1476"/>
        <v>0</v>
      </c>
      <c r="S4873" s="14">
        <f t="shared" si="1477"/>
        <v>101.25</v>
      </c>
      <c r="T4873" s="14">
        <f t="shared" si="1478"/>
        <v>0</v>
      </c>
      <c r="U4873" s="14">
        <f t="shared" si="1479"/>
        <v>0</v>
      </c>
      <c r="V4873" s="14">
        <f t="shared" si="1480"/>
        <v>0</v>
      </c>
      <c r="W4873" s="14">
        <f t="shared" si="1481"/>
        <v>0</v>
      </c>
      <c r="X4873" s="14">
        <f t="shared" si="1482"/>
        <v>236.25</v>
      </c>
      <c r="Y4873" s="14">
        <f t="shared" si="1483"/>
        <v>0</v>
      </c>
      <c r="Z4873" s="14">
        <f t="shared" si="1484"/>
        <v>0</v>
      </c>
      <c r="AA4873" s="14">
        <f t="shared" si="1485"/>
        <v>0</v>
      </c>
      <c r="AB4873" s="14">
        <f t="shared" si="1486"/>
        <v>0</v>
      </c>
      <c r="AC4873" s="15">
        <f t="shared" si="1487"/>
        <v>236.3</v>
      </c>
      <c r="AD4873" s="48"/>
    </row>
    <row r="4874" spans="1:30">
      <c r="A4874" s="99"/>
      <c r="B4874" s="87" t="s">
        <v>487</v>
      </c>
      <c r="C4874" s="21" t="s">
        <v>243</v>
      </c>
      <c r="D4874" s="12">
        <v>69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472"/>
        <v>103.5</v>
      </c>
      <c r="O4874" s="14">
        <f t="shared" si="1473"/>
        <v>0</v>
      </c>
      <c r="P4874" s="14">
        <f t="shared" si="1474"/>
        <v>0</v>
      </c>
      <c r="Q4874" s="14">
        <f t="shared" si="1475"/>
        <v>0</v>
      </c>
      <c r="R4874" s="14">
        <f t="shared" si="1476"/>
        <v>0</v>
      </c>
      <c r="S4874" s="14">
        <f t="shared" si="1477"/>
        <v>31.049999999999997</v>
      </c>
      <c r="T4874" s="14">
        <f t="shared" si="1478"/>
        <v>0</v>
      </c>
      <c r="U4874" s="14">
        <f t="shared" si="1479"/>
        <v>0</v>
      </c>
      <c r="V4874" s="14">
        <f t="shared" si="1480"/>
        <v>0</v>
      </c>
      <c r="W4874" s="14">
        <f t="shared" si="1481"/>
        <v>0</v>
      </c>
      <c r="X4874" s="14">
        <f t="shared" si="1482"/>
        <v>134.55000000000001</v>
      </c>
      <c r="Y4874" s="14">
        <f t="shared" si="1483"/>
        <v>0</v>
      </c>
      <c r="Z4874" s="14">
        <f t="shared" si="1484"/>
        <v>0</v>
      </c>
      <c r="AA4874" s="14">
        <f t="shared" si="1485"/>
        <v>0</v>
      </c>
      <c r="AB4874" s="14">
        <f t="shared" si="1486"/>
        <v>0</v>
      </c>
      <c r="AC4874" s="15">
        <f t="shared" si="1487"/>
        <v>134.6</v>
      </c>
      <c r="AD4874" s="48"/>
    </row>
    <row r="4875" spans="1:30">
      <c r="A4875" s="99"/>
      <c r="B4875" s="87" t="s">
        <v>488</v>
      </c>
      <c r="C4875" s="21" t="s">
        <v>243</v>
      </c>
      <c r="D4875" s="12">
        <v>69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472"/>
        <v>103.5</v>
      </c>
      <c r="O4875" s="14">
        <f t="shared" si="1473"/>
        <v>0</v>
      </c>
      <c r="P4875" s="14">
        <f t="shared" si="1474"/>
        <v>0</v>
      </c>
      <c r="Q4875" s="14">
        <f t="shared" si="1475"/>
        <v>0</v>
      </c>
      <c r="R4875" s="14">
        <f t="shared" si="1476"/>
        <v>0</v>
      </c>
      <c r="S4875" s="14">
        <f t="shared" si="1477"/>
        <v>31.049999999999997</v>
      </c>
      <c r="T4875" s="14">
        <f t="shared" si="1478"/>
        <v>0</v>
      </c>
      <c r="U4875" s="14">
        <f t="shared" si="1479"/>
        <v>0</v>
      </c>
      <c r="V4875" s="14">
        <f t="shared" si="1480"/>
        <v>0</v>
      </c>
      <c r="W4875" s="14">
        <f t="shared" si="1481"/>
        <v>0</v>
      </c>
      <c r="X4875" s="14">
        <f t="shared" si="1482"/>
        <v>134.55000000000001</v>
      </c>
      <c r="Y4875" s="14">
        <f t="shared" si="1483"/>
        <v>0</v>
      </c>
      <c r="Z4875" s="14">
        <f t="shared" si="1484"/>
        <v>0</v>
      </c>
      <c r="AA4875" s="14">
        <f t="shared" si="1485"/>
        <v>0</v>
      </c>
      <c r="AB4875" s="14">
        <f t="shared" si="1486"/>
        <v>0</v>
      </c>
      <c r="AC4875" s="15">
        <f t="shared" si="1487"/>
        <v>134.6</v>
      </c>
      <c r="AD4875" s="48"/>
    </row>
    <row r="4876" spans="1:30">
      <c r="A4876" s="99"/>
      <c r="B4876" s="87" t="s">
        <v>489</v>
      </c>
      <c r="C4876" s="21" t="s">
        <v>243</v>
      </c>
      <c r="D4876" s="12">
        <v>81</v>
      </c>
      <c r="E4876" s="12">
        <v>0</v>
      </c>
      <c r="F4876" s="12">
        <v>0</v>
      </c>
      <c r="G4876" s="12">
        <v>0</v>
      </c>
      <c r="H4876" s="12">
        <v>0</v>
      </c>
      <c r="I4876" s="13">
        <v>21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472"/>
        <v>121.5</v>
      </c>
      <c r="O4876" s="14">
        <f t="shared" si="1473"/>
        <v>0</v>
      </c>
      <c r="P4876" s="14">
        <f t="shared" si="1474"/>
        <v>0</v>
      </c>
      <c r="Q4876" s="14">
        <f t="shared" si="1475"/>
        <v>0</v>
      </c>
      <c r="R4876" s="14">
        <f t="shared" si="1476"/>
        <v>0</v>
      </c>
      <c r="S4876" s="14">
        <f t="shared" si="1477"/>
        <v>38.272500000000001</v>
      </c>
      <c r="T4876" s="14">
        <f t="shared" si="1478"/>
        <v>0</v>
      </c>
      <c r="U4876" s="14">
        <f t="shared" si="1479"/>
        <v>0</v>
      </c>
      <c r="V4876" s="14">
        <f t="shared" si="1480"/>
        <v>0</v>
      </c>
      <c r="W4876" s="14">
        <f t="shared" si="1481"/>
        <v>0</v>
      </c>
      <c r="X4876" s="14">
        <f t="shared" si="1482"/>
        <v>159.77250000000001</v>
      </c>
      <c r="Y4876" s="14">
        <f t="shared" si="1483"/>
        <v>0</v>
      </c>
      <c r="Z4876" s="14">
        <f t="shared" si="1484"/>
        <v>0</v>
      </c>
      <c r="AA4876" s="14">
        <f t="shared" si="1485"/>
        <v>0</v>
      </c>
      <c r="AB4876" s="14">
        <f t="shared" si="1486"/>
        <v>0</v>
      </c>
      <c r="AC4876" s="15">
        <f t="shared" si="1487"/>
        <v>159.80000000000001</v>
      </c>
      <c r="AD4876" s="48"/>
    </row>
    <row r="4877" spans="1:30">
      <c r="A4877" s="99"/>
      <c r="B4877" s="87" t="s">
        <v>490</v>
      </c>
      <c r="C4877" s="21" t="s">
        <v>243</v>
      </c>
      <c r="D4877" s="12">
        <v>76</v>
      </c>
      <c r="E4877" s="12">
        <v>0</v>
      </c>
      <c r="F4877" s="12">
        <v>0</v>
      </c>
      <c r="G4877" s="12">
        <v>0</v>
      </c>
      <c r="H4877" s="12">
        <v>0</v>
      </c>
      <c r="I4877" s="13">
        <v>21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472"/>
        <v>114</v>
      </c>
      <c r="O4877" s="14">
        <f t="shared" si="1473"/>
        <v>0</v>
      </c>
      <c r="P4877" s="14">
        <f t="shared" si="1474"/>
        <v>0</v>
      </c>
      <c r="Q4877" s="14">
        <f t="shared" si="1475"/>
        <v>0</v>
      </c>
      <c r="R4877" s="14">
        <f t="shared" si="1476"/>
        <v>0</v>
      </c>
      <c r="S4877" s="14">
        <f t="shared" si="1477"/>
        <v>35.909999999999997</v>
      </c>
      <c r="T4877" s="14">
        <f t="shared" si="1478"/>
        <v>0</v>
      </c>
      <c r="U4877" s="14">
        <f t="shared" si="1479"/>
        <v>0</v>
      </c>
      <c r="V4877" s="14">
        <f t="shared" si="1480"/>
        <v>0</v>
      </c>
      <c r="W4877" s="14">
        <f t="shared" si="1481"/>
        <v>0</v>
      </c>
      <c r="X4877" s="14">
        <f t="shared" si="1482"/>
        <v>149.91</v>
      </c>
      <c r="Y4877" s="14">
        <f t="shared" si="1483"/>
        <v>0</v>
      </c>
      <c r="Z4877" s="14">
        <f t="shared" si="1484"/>
        <v>0</v>
      </c>
      <c r="AA4877" s="14">
        <f t="shared" si="1485"/>
        <v>0</v>
      </c>
      <c r="AB4877" s="14">
        <f t="shared" si="1486"/>
        <v>0</v>
      </c>
      <c r="AC4877" s="15">
        <f t="shared" si="1487"/>
        <v>149.9</v>
      </c>
      <c r="AD4877" s="48"/>
    </row>
    <row r="4878" spans="1:30">
      <c r="A4878" s="99"/>
      <c r="B4878" s="87" t="s">
        <v>491</v>
      </c>
      <c r="C4878" s="21" t="s">
        <v>243</v>
      </c>
      <c r="D4878" s="12">
        <v>72</v>
      </c>
      <c r="E4878" s="12">
        <v>0</v>
      </c>
      <c r="F4878" s="12">
        <v>0</v>
      </c>
      <c r="G4878" s="12">
        <v>0</v>
      </c>
      <c r="H4878" s="12">
        <v>0</v>
      </c>
      <c r="I4878" s="13">
        <v>20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472"/>
        <v>108</v>
      </c>
      <c r="O4878" s="14">
        <f t="shared" si="1473"/>
        <v>0</v>
      </c>
      <c r="P4878" s="14">
        <f t="shared" si="1474"/>
        <v>0</v>
      </c>
      <c r="Q4878" s="14">
        <f t="shared" si="1475"/>
        <v>0</v>
      </c>
      <c r="R4878" s="14">
        <f t="shared" si="1476"/>
        <v>0</v>
      </c>
      <c r="S4878" s="14">
        <f t="shared" si="1477"/>
        <v>32.400000000000006</v>
      </c>
      <c r="T4878" s="14">
        <f t="shared" si="1478"/>
        <v>0</v>
      </c>
      <c r="U4878" s="14">
        <f t="shared" si="1479"/>
        <v>0</v>
      </c>
      <c r="V4878" s="14">
        <f t="shared" si="1480"/>
        <v>0</v>
      </c>
      <c r="W4878" s="14">
        <f t="shared" si="1481"/>
        <v>0</v>
      </c>
      <c r="X4878" s="14">
        <f t="shared" si="1482"/>
        <v>140.4</v>
      </c>
      <c r="Y4878" s="14">
        <f t="shared" si="1483"/>
        <v>0</v>
      </c>
      <c r="Z4878" s="14">
        <f t="shared" si="1484"/>
        <v>0</v>
      </c>
      <c r="AA4878" s="14">
        <f t="shared" si="1485"/>
        <v>0</v>
      </c>
      <c r="AB4878" s="14">
        <f t="shared" si="1486"/>
        <v>0</v>
      </c>
      <c r="AC4878" s="15">
        <f t="shared" si="1487"/>
        <v>140.4</v>
      </c>
      <c r="AD4878" s="48"/>
    </row>
    <row r="4879" spans="1:30">
      <c r="A4879" s="99"/>
      <c r="B4879" s="87" t="s">
        <v>492</v>
      </c>
      <c r="C4879" s="21" t="s">
        <v>243</v>
      </c>
      <c r="D4879" s="12">
        <v>74</v>
      </c>
      <c r="E4879" s="12">
        <v>0</v>
      </c>
      <c r="F4879" s="12">
        <v>0</v>
      </c>
      <c r="G4879" s="12">
        <v>0</v>
      </c>
      <c r="H4879" s="12">
        <v>0</v>
      </c>
      <c r="I4879" s="13">
        <v>21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472"/>
        <v>111</v>
      </c>
      <c r="O4879" s="14">
        <f t="shared" si="1473"/>
        <v>0</v>
      </c>
      <c r="P4879" s="14">
        <f t="shared" si="1474"/>
        <v>0</v>
      </c>
      <c r="Q4879" s="14">
        <f t="shared" si="1475"/>
        <v>0</v>
      </c>
      <c r="R4879" s="14">
        <f t="shared" si="1476"/>
        <v>0</v>
      </c>
      <c r="S4879" s="14">
        <f t="shared" si="1477"/>
        <v>34.965000000000003</v>
      </c>
      <c r="T4879" s="14">
        <f t="shared" si="1478"/>
        <v>0</v>
      </c>
      <c r="U4879" s="14">
        <f t="shared" si="1479"/>
        <v>0</v>
      </c>
      <c r="V4879" s="14">
        <f t="shared" si="1480"/>
        <v>0</v>
      </c>
      <c r="W4879" s="14">
        <f t="shared" si="1481"/>
        <v>0</v>
      </c>
      <c r="X4879" s="14">
        <f t="shared" si="1482"/>
        <v>145.965</v>
      </c>
      <c r="Y4879" s="14">
        <f t="shared" si="1483"/>
        <v>0</v>
      </c>
      <c r="Z4879" s="14">
        <f t="shared" si="1484"/>
        <v>0</v>
      </c>
      <c r="AA4879" s="14">
        <f t="shared" si="1485"/>
        <v>0</v>
      </c>
      <c r="AB4879" s="14">
        <f t="shared" si="1486"/>
        <v>0</v>
      </c>
      <c r="AC4879" s="15">
        <f t="shared" si="1487"/>
        <v>146</v>
      </c>
      <c r="AD4879" s="48"/>
    </row>
    <row r="4880" spans="1:30">
      <c r="A4880" s="99"/>
      <c r="B4880" s="87" t="s">
        <v>495</v>
      </c>
      <c r="C4880" s="21" t="s">
        <v>243</v>
      </c>
      <c r="D4880" s="12">
        <v>84</v>
      </c>
      <c r="E4880" s="12">
        <v>0</v>
      </c>
      <c r="F4880" s="12">
        <v>0</v>
      </c>
      <c r="G4880" s="12">
        <v>0</v>
      </c>
      <c r="H4880" s="12">
        <v>0</v>
      </c>
      <c r="I4880" s="13">
        <v>28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472"/>
        <v>126</v>
      </c>
      <c r="O4880" s="14">
        <f t="shared" si="1473"/>
        <v>0</v>
      </c>
      <c r="P4880" s="14">
        <f t="shared" si="1474"/>
        <v>0</v>
      </c>
      <c r="Q4880" s="14">
        <f t="shared" si="1475"/>
        <v>0</v>
      </c>
      <c r="R4880" s="14">
        <f t="shared" si="1476"/>
        <v>0</v>
      </c>
      <c r="S4880" s="14">
        <f t="shared" si="1477"/>
        <v>52.92</v>
      </c>
      <c r="T4880" s="14">
        <f t="shared" si="1478"/>
        <v>0</v>
      </c>
      <c r="U4880" s="14">
        <f t="shared" si="1479"/>
        <v>0</v>
      </c>
      <c r="V4880" s="14">
        <f t="shared" si="1480"/>
        <v>0</v>
      </c>
      <c r="W4880" s="14">
        <f t="shared" si="1481"/>
        <v>0</v>
      </c>
      <c r="X4880" s="14">
        <f t="shared" si="1482"/>
        <v>178.92000000000002</v>
      </c>
      <c r="Y4880" s="14">
        <f t="shared" si="1483"/>
        <v>0</v>
      </c>
      <c r="Z4880" s="14">
        <f t="shared" si="1484"/>
        <v>0</v>
      </c>
      <c r="AA4880" s="14">
        <f t="shared" si="1485"/>
        <v>0</v>
      </c>
      <c r="AB4880" s="14">
        <f t="shared" si="1486"/>
        <v>0</v>
      </c>
      <c r="AC4880" s="15">
        <f t="shared" si="1487"/>
        <v>178.9</v>
      </c>
      <c r="AD4880" s="48"/>
    </row>
    <row r="4881" spans="1:30">
      <c r="A4881" s="99"/>
      <c r="B4881" s="87" t="s">
        <v>497</v>
      </c>
      <c r="C4881" s="21" t="s">
        <v>243</v>
      </c>
      <c r="D4881" s="12">
        <v>83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472"/>
        <v>124.5</v>
      </c>
      <c r="O4881" s="14">
        <f t="shared" si="1473"/>
        <v>0</v>
      </c>
      <c r="P4881" s="14">
        <f t="shared" si="1474"/>
        <v>0</v>
      </c>
      <c r="Q4881" s="14">
        <f t="shared" si="1475"/>
        <v>0</v>
      </c>
      <c r="R4881" s="14">
        <f t="shared" si="1476"/>
        <v>0</v>
      </c>
      <c r="S4881" s="14">
        <f t="shared" si="1477"/>
        <v>56.025000000000006</v>
      </c>
      <c r="T4881" s="14">
        <f t="shared" si="1478"/>
        <v>0</v>
      </c>
      <c r="U4881" s="14">
        <f t="shared" si="1479"/>
        <v>0</v>
      </c>
      <c r="V4881" s="14">
        <f t="shared" si="1480"/>
        <v>0</v>
      </c>
      <c r="W4881" s="14">
        <f t="shared" si="1481"/>
        <v>0</v>
      </c>
      <c r="X4881" s="14">
        <f t="shared" si="1482"/>
        <v>180.52500000000001</v>
      </c>
      <c r="Y4881" s="14">
        <f t="shared" si="1483"/>
        <v>0</v>
      </c>
      <c r="Z4881" s="14">
        <f t="shared" si="1484"/>
        <v>0</v>
      </c>
      <c r="AA4881" s="14">
        <f t="shared" si="1485"/>
        <v>0</v>
      </c>
      <c r="AB4881" s="14">
        <f t="shared" si="1486"/>
        <v>0</v>
      </c>
      <c r="AC4881" s="15">
        <f t="shared" si="1487"/>
        <v>180.5</v>
      </c>
      <c r="AD4881" s="48"/>
    </row>
    <row r="4882" spans="1:30">
      <c r="A4882" s="99"/>
      <c r="B4882" s="87" t="s">
        <v>498</v>
      </c>
      <c r="C4882" s="21" t="s">
        <v>243</v>
      </c>
      <c r="D4882" s="12">
        <v>79</v>
      </c>
      <c r="E4882" s="12">
        <v>0</v>
      </c>
      <c r="F4882" s="12">
        <v>0</v>
      </c>
      <c r="G4882" s="12">
        <v>0</v>
      </c>
      <c r="H4882" s="12">
        <v>0</v>
      </c>
      <c r="I4882" s="13">
        <v>29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472"/>
        <v>118.5</v>
      </c>
      <c r="O4882" s="14">
        <f t="shared" si="1473"/>
        <v>0</v>
      </c>
      <c r="P4882" s="14">
        <f t="shared" si="1474"/>
        <v>0</v>
      </c>
      <c r="Q4882" s="14">
        <f t="shared" si="1475"/>
        <v>0</v>
      </c>
      <c r="R4882" s="14">
        <f t="shared" si="1476"/>
        <v>0</v>
      </c>
      <c r="S4882" s="14">
        <f t="shared" si="1477"/>
        <v>51.547499999999999</v>
      </c>
      <c r="T4882" s="14">
        <f t="shared" si="1478"/>
        <v>0</v>
      </c>
      <c r="U4882" s="14">
        <f t="shared" si="1479"/>
        <v>0</v>
      </c>
      <c r="V4882" s="14">
        <f t="shared" si="1480"/>
        <v>0</v>
      </c>
      <c r="W4882" s="14">
        <f t="shared" si="1481"/>
        <v>0</v>
      </c>
      <c r="X4882" s="14">
        <f t="shared" si="1482"/>
        <v>170.04750000000001</v>
      </c>
      <c r="Y4882" s="14">
        <f t="shared" si="1483"/>
        <v>0</v>
      </c>
      <c r="Z4882" s="14">
        <f t="shared" si="1484"/>
        <v>0</v>
      </c>
      <c r="AA4882" s="14">
        <f t="shared" si="1485"/>
        <v>0</v>
      </c>
      <c r="AB4882" s="14">
        <f t="shared" si="1486"/>
        <v>0</v>
      </c>
      <c r="AC4882" s="15">
        <f t="shared" si="1487"/>
        <v>170</v>
      </c>
      <c r="AD4882" s="48"/>
    </row>
    <row r="4883" spans="1:30">
      <c r="A4883" s="99"/>
      <c r="B4883" s="87" t="s">
        <v>500</v>
      </c>
      <c r="C4883" s="21" t="s">
        <v>243</v>
      </c>
      <c r="D4883" s="12">
        <v>56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si="1472"/>
        <v>84</v>
      </c>
      <c r="O4883" s="14">
        <f t="shared" si="1473"/>
        <v>0</v>
      </c>
      <c r="P4883" s="14">
        <f t="shared" si="1474"/>
        <v>0</v>
      </c>
      <c r="Q4883" s="14">
        <f t="shared" si="1475"/>
        <v>0</v>
      </c>
      <c r="R4883" s="14">
        <f t="shared" si="1476"/>
        <v>0</v>
      </c>
      <c r="S4883" s="14">
        <f t="shared" si="1477"/>
        <v>37.799999999999997</v>
      </c>
      <c r="T4883" s="14">
        <f t="shared" si="1478"/>
        <v>0</v>
      </c>
      <c r="U4883" s="14">
        <f t="shared" si="1479"/>
        <v>0</v>
      </c>
      <c r="V4883" s="14">
        <f t="shared" si="1480"/>
        <v>0</v>
      </c>
      <c r="W4883" s="14">
        <f t="shared" si="1481"/>
        <v>0</v>
      </c>
      <c r="X4883" s="14">
        <f t="shared" si="1482"/>
        <v>121.8</v>
      </c>
      <c r="Y4883" s="14">
        <f t="shared" si="1483"/>
        <v>0</v>
      </c>
      <c r="Z4883" s="14">
        <f t="shared" si="1484"/>
        <v>0</v>
      </c>
      <c r="AA4883" s="14">
        <f t="shared" si="1485"/>
        <v>0</v>
      </c>
      <c r="AB4883" s="14">
        <f t="shared" si="1486"/>
        <v>0</v>
      </c>
      <c r="AC4883" s="15">
        <f t="shared" si="1487"/>
        <v>121.8</v>
      </c>
      <c r="AD4883" s="48"/>
    </row>
    <row r="4884" spans="1:30">
      <c r="A4884" s="99"/>
      <c r="B4884" s="87" t="s">
        <v>504</v>
      </c>
      <c r="C4884" s="21" t="s">
        <v>243</v>
      </c>
      <c r="D4884" s="12">
        <v>108</v>
      </c>
      <c r="E4884" s="12">
        <v>0</v>
      </c>
      <c r="F4884" s="12">
        <v>0</v>
      </c>
      <c r="G4884" s="12">
        <v>0</v>
      </c>
      <c r="H4884" s="12">
        <v>0</v>
      </c>
      <c r="I4884" s="13">
        <v>50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472"/>
        <v>162</v>
      </c>
      <c r="O4884" s="14">
        <f t="shared" si="1473"/>
        <v>0</v>
      </c>
      <c r="P4884" s="14">
        <f t="shared" si="1474"/>
        <v>0</v>
      </c>
      <c r="Q4884" s="14">
        <f t="shared" si="1475"/>
        <v>0</v>
      </c>
      <c r="R4884" s="14">
        <f t="shared" si="1476"/>
        <v>0</v>
      </c>
      <c r="S4884" s="14">
        <f t="shared" si="1477"/>
        <v>121.50000000000001</v>
      </c>
      <c r="T4884" s="14">
        <f t="shared" si="1478"/>
        <v>0</v>
      </c>
      <c r="U4884" s="14">
        <f t="shared" si="1479"/>
        <v>0</v>
      </c>
      <c r="V4884" s="14">
        <f t="shared" si="1480"/>
        <v>0</v>
      </c>
      <c r="W4884" s="14">
        <f t="shared" si="1481"/>
        <v>0</v>
      </c>
      <c r="X4884" s="14">
        <f t="shared" si="1482"/>
        <v>283.5</v>
      </c>
      <c r="Y4884" s="14">
        <f t="shared" si="1483"/>
        <v>0</v>
      </c>
      <c r="Z4884" s="14">
        <f t="shared" si="1484"/>
        <v>0</v>
      </c>
      <c r="AA4884" s="14">
        <f t="shared" si="1485"/>
        <v>0</v>
      </c>
      <c r="AB4884" s="14">
        <f t="shared" si="1486"/>
        <v>0</v>
      </c>
      <c r="AC4884" s="15">
        <f t="shared" si="1487"/>
        <v>283.5</v>
      </c>
      <c r="AD4884" s="48"/>
    </row>
    <row r="4885" spans="1:30">
      <c r="A4885" s="99"/>
      <c r="B4885" s="87" t="s">
        <v>505</v>
      </c>
      <c r="C4885" s="21" t="s">
        <v>243</v>
      </c>
      <c r="D4885" s="12">
        <v>110</v>
      </c>
      <c r="E4885" s="12">
        <v>0</v>
      </c>
      <c r="F4885" s="12">
        <v>0</v>
      </c>
      <c r="G4885" s="12">
        <v>0</v>
      </c>
      <c r="H4885" s="12">
        <v>0</v>
      </c>
      <c r="I4885" s="13">
        <v>50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472"/>
        <v>165</v>
      </c>
      <c r="O4885" s="14">
        <f t="shared" si="1473"/>
        <v>0</v>
      </c>
      <c r="P4885" s="14">
        <f t="shared" si="1474"/>
        <v>0</v>
      </c>
      <c r="Q4885" s="14">
        <f t="shared" si="1475"/>
        <v>0</v>
      </c>
      <c r="R4885" s="14">
        <f t="shared" si="1476"/>
        <v>0</v>
      </c>
      <c r="S4885" s="14">
        <f t="shared" si="1477"/>
        <v>123.75</v>
      </c>
      <c r="T4885" s="14">
        <f t="shared" si="1478"/>
        <v>0</v>
      </c>
      <c r="U4885" s="14">
        <f t="shared" si="1479"/>
        <v>0</v>
      </c>
      <c r="V4885" s="14">
        <f t="shared" si="1480"/>
        <v>0</v>
      </c>
      <c r="W4885" s="14">
        <f t="shared" si="1481"/>
        <v>0</v>
      </c>
      <c r="X4885" s="14">
        <f t="shared" si="1482"/>
        <v>288.75</v>
      </c>
      <c r="Y4885" s="14">
        <f t="shared" si="1483"/>
        <v>0</v>
      </c>
      <c r="Z4885" s="14">
        <f t="shared" si="1484"/>
        <v>0</v>
      </c>
      <c r="AA4885" s="14">
        <f t="shared" si="1485"/>
        <v>0</v>
      </c>
      <c r="AB4885" s="14">
        <f t="shared" si="1486"/>
        <v>0</v>
      </c>
      <c r="AC4885" s="15">
        <f t="shared" si="1487"/>
        <v>288.8</v>
      </c>
      <c r="AD4885" s="48"/>
    </row>
    <row r="4886" spans="1:30">
      <c r="A4886" s="99"/>
      <c r="B4886" s="87" t="s">
        <v>506</v>
      </c>
      <c r="C4886" s="21" t="s">
        <v>243</v>
      </c>
      <c r="D4886" s="12">
        <v>76</v>
      </c>
      <c r="E4886" s="12">
        <v>0</v>
      </c>
      <c r="F4886" s="12">
        <v>0</v>
      </c>
      <c r="G4886" s="12">
        <v>0</v>
      </c>
      <c r="H4886" s="12">
        <v>0</v>
      </c>
      <c r="I4886" s="13">
        <v>29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472"/>
        <v>114</v>
      </c>
      <c r="O4886" s="14">
        <f t="shared" si="1473"/>
        <v>0</v>
      </c>
      <c r="P4886" s="14">
        <f t="shared" si="1474"/>
        <v>0</v>
      </c>
      <c r="Q4886" s="14">
        <f t="shared" si="1475"/>
        <v>0</v>
      </c>
      <c r="R4886" s="14">
        <f t="shared" si="1476"/>
        <v>0</v>
      </c>
      <c r="S4886" s="14">
        <f t="shared" si="1477"/>
        <v>49.589999999999996</v>
      </c>
      <c r="T4886" s="14">
        <f t="shared" si="1478"/>
        <v>0</v>
      </c>
      <c r="U4886" s="14">
        <f t="shared" si="1479"/>
        <v>0</v>
      </c>
      <c r="V4886" s="14">
        <f t="shared" si="1480"/>
        <v>0</v>
      </c>
      <c r="W4886" s="14">
        <f t="shared" si="1481"/>
        <v>0</v>
      </c>
      <c r="X4886" s="14">
        <f t="shared" si="1482"/>
        <v>163.59</v>
      </c>
      <c r="Y4886" s="14">
        <f t="shared" si="1483"/>
        <v>0</v>
      </c>
      <c r="Z4886" s="14">
        <f t="shared" si="1484"/>
        <v>0</v>
      </c>
      <c r="AA4886" s="14">
        <f t="shared" si="1485"/>
        <v>0</v>
      </c>
      <c r="AB4886" s="14">
        <f t="shared" si="1486"/>
        <v>0</v>
      </c>
      <c r="AC4886" s="15">
        <f t="shared" si="1487"/>
        <v>163.6</v>
      </c>
      <c r="AD4886" s="48"/>
    </row>
    <row r="4887" spans="1:30">
      <c r="A4887" s="99"/>
      <c r="B4887" s="87" t="s">
        <v>507</v>
      </c>
      <c r="C4887" s="21" t="s">
        <v>243</v>
      </c>
      <c r="D4887" s="12">
        <v>82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472"/>
        <v>123</v>
      </c>
      <c r="O4887" s="14">
        <f t="shared" si="1473"/>
        <v>0</v>
      </c>
      <c r="P4887" s="14">
        <f t="shared" si="1474"/>
        <v>0</v>
      </c>
      <c r="Q4887" s="14">
        <f t="shared" si="1475"/>
        <v>0</v>
      </c>
      <c r="R4887" s="14">
        <f t="shared" si="1476"/>
        <v>0</v>
      </c>
      <c r="S4887" s="14">
        <f t="shared" si="1477"/>
        <v>55.35</v>
      </c>
      <c r="T4887" s="14">
        <f t="shared" si="1478"/>
        <v>0</v>
      </c>
      <c r="U4887" s="14">
        <f t="shared" si="1479"/>
        <v>0</v>
      </c>
      <c r="V4887" s="14">
        <f t="shared" si="1480"/>
        <v>0</v>
      </c>
      <c r="W4887" s="14">
        <f t="shared" si="1481"/>
        <v>0</v>
      </c>
      <c r="X4887" s="14">
        <f t="shared" si="1482"/>
        <v>178.35</v>
      </c>
      <c r="Y4887" s="14">
        <f t="shared" si="1483"/>
        <v>0</v>
      </c>
      <c r="Z4887" s="14">
        <f t="shared" si="1484"/>
        <v>0</v>
      </c>
      <c r="AA4887" s="14">
        <f t="shared" si="1485"/>
        <v>0</v>
      </c>
      <c r="AB4887" s="14">
        <f t="shared" si="1486"/>
        <v>0</v>
      </c>
      <c r="AC4887" s="15">
        <f t="shared" si="1487"/>
        <v>178.4</v>
      </c>
      <c r="AD4887" s="48"/>
    </row>
    <row r="4888" spans="1:30">
      <c r="A4888" s="99"/>
      <c r="B4888" s="87" t="s">
        <v>510</v>
      </c>
      <c r="C4888" s="21" t="s">
        <v>243</v>
      </c>
      <c r="D4888" s="12">
        <v>88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472"/>
        <v>132</v>
      </c>
      <c r="O4888" s="14">
        <f t="shared" si="1473"/>
        <v>0</v>
      </c>
      <c r="P4888" s="14">
        <f t="shared" si="1474"/>
        <v>0</v>
      </c>
      <c r="Q4888" s="14">
        <f t="shared" si="1475"/>
        <v>0</v>
      </c>
      <c r="R4888" s="14">
        <f t="shared" si="1476"/>
        <v>0</v>
      </c>
      <c r="S4888" s="14">
        <f t="shared" si="1477"/>
        <v>59.400000000000006</v>
      </c>
      <c r="T4888" s="14">
        <f t="shared" si="1478"/>
        <v>0</v>
      </c>
      <c r="U4888" s="14">
        <f t="shared" si="1479"/>
        <v>0</v>
      </c>
      <c r="V4888" s="14">
        <f t="shared" si="1480"/>
        <v>0</v>
      </c>
      <c r="W4888" s="14">
        <f t="shared" si="1481"/>
        <v>0</v>
      </c>
      <c r="X4888" s="14">
        <f t="shared" si="1482"/>
        <v>191.4</v>
      </c>
      <c r="Y4888" s="14">
        <f t="shared" si="1483"/>
        <v>0</v>
      </c>
      <c r="Z4888" s="14">
        <f t="shared" si="1484"/>
        <v>0</v>
      </c>
      <c r="AA4888" s="14">
        <f t="shared" si="1485"/>
        <v>0</v>
      </c>
      <c r="AB4888" s="14">
        <f t="shared" si="1486"/>
        <v>0</v>
      </c>
      <c r="AC4888" s="15">
        <f t="shared" si="1487"/>
        <v>191.4</v>
      </c>
      <c r="AD4888" s="48"/>
    </row>
    <row r="4889" spans="1:30">
      <c r="A4889" s="99"/>
      <c r="B4889" s="87" t="s">
        <v>512</v>
      </c>
      <c r="C4889" s="21" t="s">
        <v>243</v>
      </c>
      <c r="D4889" s="12">
        <v>82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472"/>
        <v>123</v>
      </c>
      <c r="O4889" s="14">
        <f t="shared" si="1473"/>
        <v>0</v>
      </c>
      <c r="P4889" s="14">
        <f t="shared" si="1474"/>
        <v>0</v>
      </c>
      <c r="Q4889" s="14">
        <f t="shared" si="1475"/>
        <v>0</v>
      </c>
      <c r="R4889" s="14">
        <f t="shared" si="1476"/>
        <v>0</v>
      </c>
      <c r="S4889" s="14">
        <f t="shared" si="1477"/>
        <v>55.35</v>
      </c>
      <c r="T4889" s="14">
        <f t="shared" si="1478"/>
        <v>0</v>
      </c>
      <c r="U4889" s="14">
        <f t="shared" si="1479"/>
        <v>0</v>
      </c>
      <c r="V4889" s="14">
        <f t="shared" si="1480"/>
        <v>0</v>
      </c>
      <c r="W4889" s="14">
        <f t="shared" si="1481"/>
        <v>0</v>
      </c>
      <c r="X4889" s="14">
        <f t="shared" si="1482"/>
        <v>178.35</v>
      </c>
      <c r="Y4889" s="14">
        <f t="shared" si="1483"/>
        <v>0</v>
      </c>
      <c r="Z4889" s="14">
        <f t="shared" si="1484"/>
        <v>0</v>
      </c>
      <c r="AA4889" s="14">
        <f t="shared" si="1485"/>
        <v>0</v>
      </c>
      <c r="AB4889" s="14">
        <f t="shared" si="1486"/>
        <v>0</v>
      </c>
      <c r="AC4889" s="15">
        <f t="shared" si="1487"/>
        <v>178.4</v>
      </c>
      <c r="AD4889" s="48"/>
    </row>
    <row r="4890" spans="1:30">
      <c r="A4890" s="99"/>
      <c r="B4890" s="87" t="s">
        <v>514</v>
      </c>
      <c r="C4890" s="21" t="s">
        <v>243</v>
      </c>
      <c r="D4890" s="12">
        <v>77</v>
      </c>
      <c r="E4890" s="12">
        <v>0</v>
      </c>
      <c r="F4890" s="12">
        <v>0</v>
      </c>
      <c r="G4890" s="12">
        <v>0</v>
      </c>
      <c r="H4890" s="12">
        <v>0</v>
      </c>
      <c r="I4890" s="13">
        <v>29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472"/>
        <v>115.5</v>
      </c>
      <c r="O4890" s="14">
        <f t="shared" si="1473"/>
        <v>0</v>
      </c>
      <c r="P4890" s="14">
        <f t="shared" si="1474"/>
        <v>0</v>
      </c>
      <c r="Q4890" s="14">
        <f t="shared" si="1475"/>
        <v>0</v>
      </c>
      <c r="R4890" s="14">
        <f t="shared" si="1476"/>
        <v>0</v>
      </c>
      <c r="S4890" s="14">
        <f t="shared" si="1477"/>
        <v>50.2425</v>
      </c>
      <c r="T4890" s="14">
        <f t="shared" si="1478"/>
        <v>0</v>
      </c>
      <c r="U4890" s="14">
        <f t="shared" si="1479"/>
        <v>0</v>
      </c>
      <c r="V4890" s="14">
        <f t="shared" si="1480"/>
        <v>0</v>
      </c>
      <c r="W4890" s="14">
        <f t="shared" si="1481"/>
        <v>0</v>
      </c>
      <c r="X4890" s="14">
        <f t="shared" si="1482"/>
        <v>165.74250000000001</v>
      </c>
      <c r="Y4890" s="14">
        <f t="shared" si="1483"/>
        <v>0</v>
      </c>
      <c r="Z4890" s="14">
        <f t="shared" si="1484"/>
        <v>0</v>
      </c>
      <c r="AA4890" s="14">
        <f t="shared" si="1485"/>
        <v>0</v>
      </c>
      <c r="AB4890" s="14">
        <f t="shared" si="1486"/>
        <v>0</v>
      </c>
      <c r="AC4890" s="15">
        <f t="shared" si="1487"/>
        <v>165.7</v>
      </c>
      <c r="AD4890" s="48"/>
    </row>
    <row r="4891" spans="1:30">
      <c r="A4891" s="99"/>
      <c r="B4891" s="87" t="s">
        <v>515</v>
      </c>
      <c r="C4891" s="21" t="s">
        <v>243</v>
      </c>
      <c r="D4891" s="12">
        <v>88</v>
      </c>
      <c r="E4891" s="12">
        <v>0</v>
      </c>
      <c r="F4891" s="12">
        <v>0</v>
      </c>
      <c r="G4891" s="12">
        <v>0</v>
      </c>
      <c r="H4891" s="12">
        <v>0</v>
      </c>
      <c r="I4891" s="13">
        <v>29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472"/>
        <v>132</v>
      </c>
      <c r="O4891" s="14">
        <f t="shared" si="1473"/>
        <v>0</v>
      </c>
      <c r="P4891" s="14">
        <f t="shared" si="1474"/>
        <v>0</v>
      </c>
      <c r="Q4891" s="14">
        <f t="shared" si="1475"/>
        <v>0</v>
      </c>
      <c r="R4891" s="14">
        <f t="shared" si="1476"/>
        <v>0</v>
      </c>
      <c r="S4891" s="14">
        <f t="shared" si="1477"/>
        <v>57.42</v>
      </c>
      <c r="T4891" s="14">
        <f t="shared" si="1478"/>
        <v>0</v>
      </c>
      <c r="U4891" s="14">
        <f t="shared" si="1479"/>
        <v>0</v>
      </c>
      <c r="V4891" s="14">
        <f t="shared" si="1480"/>
        <v>0</v>
      </c>
      <c r="W4891" s="14">
        <f t="shared" si="1481"/>
        <v>0</v>
      </c>
      <c r="X4891" s="14">
        <f t="shared" si="1482"/>
        <v>189.42000000000002</v>
      </c>
      <c r="Y4891" s="14">
        <f t="shared" si="1483"/>
        <v>0</v>
      </c>
      <c r="Z4891" s="14">
        <f t="shared" si="1484"/>
        <v>0</v>
      </c>
      <c r="AA4891" s="14">
        <f t="shared" si="1485"/>
        <v>0</v>
      </c>
      <c r="AB4891" s="14">
        <f t="shared" si="1486"/>
        <v>0</v>
      </c>
      <c r="AC4891" s="15">
        <f t="shared" si="1487"/>
        <v>189.4</v>
      </c>
      <c r="AD4891" s="48"/>
    </row>
    <row r="4892" spans="1:30">
      <c r="A4892" s="99"/>
      <c r="B4892" s="87" t="s">
        <v>516</v>
      </c>
      <c r="C4892" s="21" t="s">
        <v>243</v>
      </c>
      <c r="D4892" s="12">
        <v>94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472"/>
        <v>141</v>
      </c>
      <c r="O4892" s="14">
        <f t="shared" si="1473"/>
        <v>0</v>
      </c>
      <c r="P4892" s="14">
        <f t="shared" si="1474"/>
        <v>0</v>
      </c>
      <c r="Q4892" s="14">
        <f t="shared" si="1475"/>
        <v>0</v>
      </c>
      <c r="R4892" s="14">
        <f t="shared" si="1476"/>
        <v>0</v>
      </c>
      <c r="S4892" s="14">
        <f t="shared" si="1477"/>
        <v>63.449999999999996</v>
      </c>
      <c r="T4892" s="14">
        <f t="shared" si="1478"/>
        <v>0</v>
      </c>
      <c r="U4892" s="14">
        <f t="shared" si="1479"/>
        <v>0</v>
      </c>
      <c r="V4892" s="14">
        <f t="shared" si="1480"/>
        <v>0</v>
      </c>
      <c r="W4892" s="14">
        <f t="shared" si="1481"/>
        <v>0</v>
      </c>
      <c r="X4892" s="14">
        <f t="shared" si="1482"/>
        <v>204.45</v>
      </c>
      <c r="Y4892" s="14">
        <f t="shared" si="1483"/>
        <v>0</v>
      </c>
      <c r="Z4892" s="14">
        <f t="shared" si="1484"/>
        <v>0</v>
      </c>
      <c r="AA4892" s="14">
        <f t="shared" si="1485"/>
        <v>0</v>
      </c>
      <c r="AB4892" s="14">
        <f t="shared" si="1486"/>
        <v>0</v>
      </c>
      <c r="AC4892" s="15">
        <f t="shared" si="1487"/>
        <v>204.5</v>
      </c>
      <c r="AD4892" s="48"/>
    </row>
    <row r="4893" spans="1:30">
      <c r="A4893" s="99"/>
      <c r="B4893" s="87" t="s">
        <v>518</v>
      </c>
      <c r="C4893" s="21" t="s">
        <v>243</v>
      </c>
      <c r="D4893" s="12">
        <v>102</v>
      </c>
      <c r="E4893" s="12">
        <v>0</v>
      </c>
      <c r="F4893" s="12">
        <v>0</v>
      </c>
      <c r="G4893" s="12">
        <v>0</v>
      </c>
      <c r="H4893" s="12">
        <v>0</v>
      </c>
      <c r="I4893" s="13">
        <v>50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472"/>
        <v>153</v>
      </c>
      <c r="O4893" s="14">
        <f t="shared" si="1473"/>
        <v>0</v>
      </c>
      <c r="P4893" s="14">
        <f t="shared" si="1474"/>
        <v>0</v>
      </c>
      <c r="Q4893" s="14">
        <f t="shared" si="1475"/>
        <v>0</v>
      </c>
      <c r="R4893" s="14">
        <f t="shared" si="1476"/>
        <v>0</v>
      </c>
      <c r="S4893" s="14">
        <f t="shared" si="1477"/>
        <v>114.75</v>
      </c>
      <c r="T4893" s="14">
        <f t="shared" si="1478"/>
        <v>0</v>
      </c>
      <c r="U4893" s="14">
        <f t="shared" si="1479"/>
        <v>0</v>
      </c>
      <c r="V4893" s="14">
        <f t="shared" si="1480"/>
        <v>0</v>
      </c>
      <c r="W4893" s="14">
        <f t="shared" si="1481"/>
        <v>0</v>
      </c>
      <c r="X4893" s="14">
        <f t="shared" si="1482"/>
        <v>267.75</v>
      </c>
      <c r="Y4893" s="14">
        <f t="shared" si="1483"/>
        <v>0</v>
      </c>
      <c r="Z4893" s="14">
        <f t="shared" si="1484"/>
        <v>0</v>
      </c>
      <c r="AA4893" s="14">
        <f t="shared" si="1485"/>
        <v>0</v>
      </c>
      <c r="AB4893" s="14">
        <f t="shared" si="1486"/>
        <v>0</v>
      </c>
      <c r="AC4893" s="15">
        <f t="shared" si="1487"/>
        <v>267.8</v>
      </c>
      <c r="AD4893" s="48"/>
    </row>
    <row r="4894" spans="1:30">
      <c r="A4894" s="99"/>
      <c r="B4894" s="87" t="s">
        <v>520</v>
      </c>
      <c r="C4894" s="21" t="s">
        <v>243</v>
      </c>
      <c r="D4894" s="12">
        <v>88</v>
      </c>
      <c r="E4894" s="12">
        <v>0</v>
      </c>
      <c r="F4894" s="12">
        <v>0</v>
      </c>
      <c r="G4894" s="12">
        <v>0</v>
      </c>
      <c r="H4894" s="12">
        <v>0</v>
      </c>
      <c r="I4894" s="13">
        <v>30</v>
      </c>
      <c r="J4894" s="13">
        <v>0</v>
      </c>
      <c r="K4894" s="13">
        <v>0</v>
      </c>
      <c r="L4894" s="13">
        <v>0</v>
      </c>
      <c r="M4894" s="13">
        <v>0</v>
      </c>
      <c r="N4894" s="14">
        <f t="shared" si="1472"/>
        <v>132</v>
      </c>
      <c r="O4894" s="14">
        <f t="shared" si="1473"/>
        <v>0</v>
      </c>
      <c r="P4894" s="14">
        <f t="shared" si="1474"/>
        <v>0</v>
      </c>
      <c r="Q4894" s="14">
        <f t="shared" si="1475"/>
        <v>0</v>
      </c>
      <c r="R4894" s="14">
        <f t="shared" si="1476"/>
        <v>0</v>
      </c>
      <c r="S4894" s="14">
        <f t="shared" si="1477"/>
        <v>59.400000000000006</v>
      </c>
      <c r="T4894" s="14">
        <f t="shared" si="1478"/>
        <v>0</v>
      </c>
      <c r="U4894" s="14">
        <f t="shared" si="1479"/>
        <v>0</v>
      </c>
      <c r="V4894" s="14">
        <f t="shared" si="1480"/>
        <v>0</v>
      </c>
      <c r="W4894" s="14">
        <f t="shared" si="1481"/>
        <v>0</v>
      </c>
      <c r="X4894" s="14">
        <f t="shared" si="1482"/>
        <v>191.4</v>
      </c>
      <c r="Y4894" s="14">
        <f t="shared" si="1483"/>
        <v>0</v>
      </c>
      <c r="Z4894" s="14">
        <f t="shared" si="1484"/>
        <v>0</v>
      </c>
      <c r="AA4894" s="14">
        <f t="shared" si="1485"/>
        <v>0</v>
      </c>
      <c r="AB4894" s="14">
        <f t="shared" si="1486"/>
        <v>0</v>
      </c>
      <c r="AC4894" s="15">
        <f t="shared" si="1487"/>
        <v>191.4</v>
      </c>
      <c r="AD4894" s="48"/>
    </row>
    <row r="4895" spans="1:30">
      <c r="A4895" s="99"/>
      <c r="B4895" s="87" t="s">
        <v>523</v>
      </c>
      <c r="C4895" s="21" t="s">
        <v>243</v>
      </c>
      <c r="D4895" s="12">
        <v>120</v>
      </c>
      <c r="E4895" s="12">
        <v>0</v>
      </c>
      <c r="F4895" s="12">
        <v>0</v>
      </c>
      <c r="G4895" s="12">
        <v>0</v>
      </c>
      <c r="H4895" s="12">
        <v>0</v>
      </c>
      <c r="I4895" s="13">
        <v>50</v>
      </c>
      <c r="J4895" s="13">
        <v>0</v>
      </c>
      <c r="K4895" s="13">
        <v>0</v>
      </c>
      <c r="L4895" s="13">
        <v>0</v>
      </c>
      <c r="M4895" s="13">
        <v>0</v>
      </c>
      <c r="N4895" s="14">
        <f t="shared" si="1472"/>
        <v>180</v>
      </c>
      <c r="O4895" s="14">
        <f t="shared" si="1473"/>
        <v>0</v>
      </c>
      <c r="P4895" s="14">
        <f t="shared" si="1474"/>
        <v>0</v>
      </c>
      <c r="Q4895" s="14">
        <f t="shared" si="1475"/>
        <v>0</v>
      </c>
      <c r="R4895" s="14">
        <f t="shared" si="1476"/>
        <v>0</v>
      </c>
      <c r="S4895" s="14">
        <f t="shared" si="1477"/>
        <v>135</v>
      </c>
      <c r="T4895" s="14">
        <f t="shared" si="1478"/>
        <v>0</v>
      </c>
      <c r="U4895" s="14">
        <f t="shared" si="1479"/>
        <v>0</v>
      </c>
      <c r="V4895" s="14">
        <f t="shared" si="1480"/>
        <v>0</v>
      </c>
      <c r="W4895" s="14">
        <f t="shared" si="1481"/>
        <v>0</v>
      </c>
      <c r="X4895" s="14">
        <f t="shared" si="1482"/>
        <v>315</v>
      </c>
      <c r="Y4895" s="14">
        <f t="shared" si="1483"/>
        <v>0</v>
      </c>
      <c r="Z4895" s="14">
        <f t="shared" si="1484"/>
        <v>0</v>
      </c>
      <c r="AA4895" s="14">
        <f t="shared" si="1485"/>
        <v>0</v>
      </c>
      <c r="AB4895" s="14">
        <f t="shared" si="1486"/>
        <v>0</v>
      </c>
      <c r="AC4895" s="15">
        <f t="shared" si="1487"/>
        <v>315</v>
      </c>
      <c r="AD4895" s="48"/>
    </row>
    <row r="4896" spans="1:30">
      <c r="A4896" s="99"/>
      <c r="B4896" s="87" t="s">
        <v>524</v>
      </c>
      <c r="C4896" s="21" t="s">
        <v>243</v>
      </c>
      <c r="D4896" s="12">
        <v>120</v>
      </c>
      <c r="E4896" s="12">
        <v>0</v>
      </c>
      <c r="F4896" s="12">
        <v>0</v>
      </c>
      <c r="G4896" s="12">
        <v>0</v>
      </c>
      <c r="H4896" s="12">
        <v>0</v>
      </c>
      <c r="I4896" s="13">
        <v>50</v>
      </c>
      <c r="J4896" s="13">
        <v>0</v>
      </c>
      <c r="K4896" s="13">
        <v>0</v>
      </c>
      <c r="L4896" s="13">
        <v>0</v>
      </c>
      <c r="M4896" s="13">
        <v>0</v>
      </c>
      <c r="N4896" s="14">
        <f t="shared" si="1472"/>
        <v>180</v>
      </c>
      <c r="O4896" s="14">
        <f t="shared" si="1473"/>
        <v>0</v>
      </c>
      <c r="P4896" s="14">
        <f t="shared" si="1474"/>
        <v>0</v>
      </c>
      <c r="Q4896" s="14">
        <f t="shared" si="1475"/>
        <v>0</v>
      </c>
      <c r="R4896" s="14">
        <f t="shared" si="1476"/>
        <v>0</v>
      </c>
      <c r="S4896" s="14">
        <f t="shared" si="1477"/>
        <v>135</v>
      </c>
      <c r="T4896" s="14">
        <f t="shared" si="1478"/>
        <v>0</v>
      </c>
      <c r="U4896" s="14">
        <f t="shared" si="1479"/>
        <v>0</v>
      </c>
      <c r="V4896" s="14">
        <f t="shared" si="1480"/>
        <v>0</v>
      </c>
      <c r="W4896" s="14">
        <f t="shared" si="1481"/>
        <v>0</v>
      </c>
      <c r="X4896" s="14">
        <f t="shared" si="1482"/>
        <v>315</v>
      </c>
      <c r="Y4896" s="14">
        <f t="shared" si="1483"/>
        <v>0</v>
      </c>
      <c r="Z4896" s="14">
        <f t="shared" si="1484"/>
        <v>0</v>
      </c>
      <c r="AA4896" s="14">
        <f t="shared" si="1485"/>
        <v>0</v>
      </c>
      <c r="AB4896" s="14">
        <f t="shared" si="1486"/>
        <v>0</v>
      </c>
      <c r="AC4896" s="15">
        <f t="shared" si="1487"/>
        <v>315</v>
      </c>
      <c r="AD4896" s="48"/>
    </row>
    <row r="4897" spans="1:30">
      <c r="A4897" s="99"/>
      <c r="B4897" s="87" t="s">
        <v>529</v>
      </c>
      <c r="C4897" s="21" t="s">
        <v>243</v>
      </c>
      <c r="D4897" s="12">
        <v>122</v>
      </c>
      <c r="E4897" s="12">
        <v>0</v>
      </c>
      <c r="F4897" s="12">
        <v>0</v>
      </c>
      <c r="G4897" s="12">
        <v>0</v>
      </c>
      <c r="H4897" s="12">
        <v>0</v>
      </c>
      <c r="I4897" s="13">
        <v>60</v>
      </c>
      <c r="J4897" s="13">
        <v>0</v>
      </c>
      <c r="K4897" s="13">
        <v>0</v>
      </c>
      <c r="L4897" s="13">
        <v>0</v>
      </c>
      <c r="M4897" s="13">
        <v>0</v>
      </c>
      <c r="N4897" s="14">
        <f t="shared" si="1472"/>
        <v>183</v>
      </c>
      <c r="O4897" s="14">
        <f t="shared" si="1473"/>
        <v>0</v>
      </c>
      <c r="P4897" s="14">
        <f t="shared" si="1474"/>
        <v>0</v>
      </c>
      <c r="Q4897" s="14">
        <f t="shared" si="1475"/>
        <v>0</v>
      </c>
      <c r="R4897" s="14">
        <f t="shared" si="1476"/>
        <v>0</v>
      </c>
      <c r="S4897" s="14">
        <f t="shared" si="1477"/>
        <v>164.70000000000002</v>
      </c>
      <c r="T4897" s="14">
        <f t="shared" si="1478"/>
        <v>0</v>
      </c>
      <c r="U4897" s="14">
        <f t="shared" si="1479"/>
        <v>0</v>
      </c>
      <c r="V4897" s="14">
        <f t="shared" si="1480"/>
        <v>0</v>
      </c>
      <c r="W4897" s="14">
        <f t="shared" si="1481"/>
        <v>0</v>
      </c>
      <c r="X4897" s="14">
        <f t="shared" si="1482"/>
        <v>347.70000000000005</v>
      </c>
      <c r="Y4897" s="14">
        <f t="shared" si="1483"/>
        <v>0</v>
      </c>
      <c r="Z4897" s="14">
        <f t="shared" si="1484"/>
        <v>0</v>
      </c>
      <c r="AA4897" s="14">
        <f t="shared" si="1485"/>
        <v>0</v>
      </c>
      <c r="AB4897" s="14">
        <f t="shared" si="1486"/>
        <v>0</v>
      </c>
      <c r="AC4897" s="15">
        <f t="shared" si="1487"/>
        <v>347.7</v>
      </c>
      <c r="AD4897" s="48"/>
    </row>
    <row r="4898" spans="1:30">
      <c r="A4898" s="99"/>
      <c r="B4898" s="87" t="s">
        <v>531</v>
      </c>
      <c r="C4898" s="21" t="s">
        <v>243</v>
      </c>
      <c r="D4898" s="12">
        <v>108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0</v>
      </c>
      <c r="K4898" s="13">
        <v>0</v>
      </c>
      <c r="L4898" s="13">
        <v>0</v>
      </c>
      <c r="M4898" s="13">
        <v>0</v>
      </c>
      <c r="N4898" s="14">
        <f t="shared" si="1472"/>
        <v>162</v>
      </c>
      <c r="O4898" s="14">
        <f t="shared" si="1473"/>
        <v>0</v>
      </c>
      <c r="P4898" s="14">
        <f t="shared" si="1474"/>
        <v>0</v>
      </c>
      <c r="Q4898" s="14">
        <f t="shared" si="1475"/>
        <v>0</v>
      </c>
      <c r="R4898" s="14">
        <f t="shared" si="1476"/>
        <v>0</v>
      </c>
      <c r="S4898" s="14">
        <f t="shared" si="1477"/>
        <v>121.50000000000001</v>
      </c>
      <c r="T4898" s="14">
        <f t="shared" si="1478"/>
        <v>0</v>
      </c>
      <c r="U4898" s="14">
        <f t="shared" si="1479"/>
        <v>0</v>
      </c>
      <c r="V4898" s="14">
        <f t="shared" si="1480"/>
        <v>0</v>
      </c>
      <c r="W4898" s="14">
        <f t="shared" si="1481"/>
        <v>0</v>
      </c>
      <c r="X4898" s="14">
        <f t="shared" si="1482"/>
        <v>283.5</v>
      </c>
      <c r="Y4898" s="14">
        <f t="shared" si="1483"/>
        <v>0</v>
      </c>
      <c r="Z4898" s="14">
        <f t="shared" si="1484"/>
        <v>0</v>
      </c>
      <c r="AA4898" s="14">
        <f t="shared" si="1485"/>
        <v>0</v>
      </c>
      <c r="AB4898" s="14">
        <f t="shared" si="1486"/>
        <v>0</v>
      </c>
      <c r="AC4898" s="15">
        <f t="shared" si="1487"/>
        <v>283.5</v>
      </c>
      <c r="AD4898" s="48"/>
    </row>
    <row r="4899" spans="1:30">
      <c r="A4899" s="99"/>
      <c r="B4899" s="87" t="s">
        <v>353</v>
      </c>
      <c r="C4899" s="21" t="s">
        <v>243</v>
      </c>
      <c r="D4899" s="12">
        <v>112</v>
      </c>
      <c r="E4899" s="12">
        <v>0</v>
      </c>
      <c r="F4899" s="12">
        <v>0</v>
      </c>
      <c r="G4899" s="12">
        <v>0</v>
      </c>
      <c r="H4899" s="12">
        <v>0</v>
      </c>
      <c r="I4899" s="13">
        <v>80</v>
      </c>
      <c r="J4899" s="13">
        <v>0</v>
      </c>
      <c r="K4899" s="13">
        <v>0</v>
      </c>
      <c r="L4899" s="13">
        <v>0</v>
      </c>
      <c r="M4899" s="13">
        <v>0</v>
      </c>
      <c r="N4899" s="14">
        <f t="shared" si="1472"/>
        <v>168</v>
      </c>
      <c r="O4899" s="14">
        <f t="shared" si="1473"/>
        <v>0</v>
      </c>
      <c r="P4899" s="14">
        <f t="shared" si="1474"/>
        <v>0</v>
      </c>
      <c r="Q4899" s="14">
        <f t="shared" si="1475"/>
        <v>0</v>
      </c>
      <c r="R4899" s="14">
        <f t="shared" si="1476"/>
        <v>0</v>
      </c>
      <c r="S4899" s="14">
        <f t="shared" si="1477"/>
        <v>201.6</v>
      </c>
      <c r="T4899" s="14">
        <f t="shared" si="1478"/>
        <v>0</v>
      </c>
      <c r="U4899" s="14">
        <f t="shared" si="1479"/>
        <v>0</v>
      </c>
      <c r="V4899" s="14">
        <f t="shared" si="1480"/>
        <v>0</v>
      </c>
      <c r="W4899" s="14">
        <f t="shared" si="1481"/>
        <v>0</v>
      </c>
      <c r="X4899" s="14">
        <f t="shared" si="1482"/>
        <v>369.6</v>
      </c>
      <c r="Y4899" s="14">
        <f t="shared" si="1483"/>
        <v>0</v>
      </c>
      <c r="Z4899" s="14">
        <f t="shared" si="1484"/>
        <v>0</v>
      </c>
      <c r="AA4899" s="14">
        <f t="shared" si="1485"/>
        <v>0</v>
      </c>
      <c r="AB4899" s="14">
        <f t="shared" si="1486"/>
        <v>0</v>
      </c>
      <c r="AC4899" s="15">
        <f t="shared" si="1487"/>
        <v>369.6</v>
      </c>
      <c r="AD4899" s="48"/>
    </row>
    <row r="4900" spans="1:30">
      <c r="A4900" s="99"/>
      <c r="B4900" s="87" t="s">
        <v>534</v>
      </c>
      <c r="C4900" s="21" t="s">
        <v>243</v>
      </c>
      <c r="D4900" s="12">
        <v>112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0</v>
      </c>
      <c r="M4900" s="13">
        <v>0</v>
      </c>
      <c r="N4900" s="14">
        <f t="shared" si="1472"/>
        <v>168</v>
      </c>
      <c r="O4900" s="14">
        <f t="shared" si="1473"/>
        <v>0</v>
      </c>
      <c r="P4900" s="14">
        <f t="shared" si="1474"/>
        <v>0</v>
      </c>
      <c r="Q4900" s="14">
        <f t="shared" si="1475"/>
        <v>0</v>
      </c>
      <c r="R4900" s="14">
        <f t="shared" si="1476"/>
        <v>0</v>
      </c>
      <c r="S4900" s="14">
        <f t="shared" si="1477"/>
        <v>252</v>
      </c>
      <c r="T4900" s="14">
        <f t="shared" si="1478"/>
        <v>0</v>
      </c>
      <c r="U4900" s="14">
        <f t="shared" si="1479"/>
        <v>0</v>
      </c>
      <c r="V4900" s="14">
        <f t="shared" si="1480"/>
        <v>0</v>
      </c>
      <c r="W4900" s="14">
        <f t="shared" si="1481"/>
        <v>0</v>
      </c>
      <c r="X4900" s="14">
        <f t="shared" si="1482"/>
        <v>420</v>
      </c>
      <c r="Y4900" s="14">
        <f t="shared" si="1483"/>
        <v>0</v>
      </c>
      <c r="Z4900" s="14">
        <f t="shared" si="1484"/>
        <v>0</v>
      </c>
      <c r="AA4900" s="14">
        <f t="shared" si="1485"/>
        <v>0</v>
      </c>
      <c r="AB4900" s="14">
        <f t="shared" si="1486"/>
        <v>0</v>
      </c>
      <c r="AC4900" s="15">
        <f t="shared" si="1487"/>
        <v>420</v>
      </c>
      <c r="AD4900" s="48"/>
    </row>
    <row r="4901" spans="1:30">
      <c r="A4901" s="99"/>
      <c r="B4901" s="87" t="s">
        <v>317</v>
      </c>
      <c r="C4901" s="21" t="s">
        <v>243</v>
      </c>
      <c r="D4901" s="12">
        <v>108</v>
      </c>
      <c r="E4901" s="12">
        <v>0</v>
      </c>
      <c r="F4901" s="12">
        <v>0</v>
      </c>
      <c r="G4901" s="12">
        <v>0</v>
      </c>
      <c r="H4901" s="12">
        <v>0</v>
      </c>
      <c r="I4901" s="13">
        <v>60</v>
      </c>
      <c r="J4901" s="13">
        <v>0</v>
      </c>
      <c r="K4901" s="13">
        <v>0</v>
      </c>
      <c r="L4901" s="13">
        <v>0</v>
      </c>
      <c r="M4901" s="13">
        <v>0</v>
      </c>
      <c r="N4901" s="14">
        <f>D4901*$D$3</f>
        <v>162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145.80000000000001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307.8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307.8</v>
      </c>
      <c r="AD4901" s="48"/>
    </row>
    <row r="4902" spans="1:30">
      <c r="A4902" s="99"/>
      <c r="B4902" s="87" t="s">
        <v>884</v>
      </c>
      <c r="C4902" s="21" t="s">
        <v>243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60</v>
      </c>
      <c r="J4902" s="13">
        <v>20</v>
      </c>
      <c r="K4902" s="13">
        <v>0</v>
      </c>
      <c r="L4902" s="13">
        <v>0</v>
      </c>
      <c r="M4902" s="13">
        <v>0</v>
      </c>
      <c r="N4902" s="14">
        <f t="shared" ref="N4902" si="1488">D4902*$D$3</f>
        <v>165</v>
      </c>
      <c r="O4902" s="14">
        <f t="shared" ref="O4902" si="1489">E4902*$E$3</f>
        <v>0</v>
      </c>
      <c r="P4902" s="14">
        <f t="shared" ref="P4902" si="1490">F4902*$F$3</f>
        <v>0</v>
      </c>
      <c r="Q4902" s="14">
        <f t="shared" ref="Q4902" si="1491">G4902*$G$3</f>
        <v>0</v>
      </c>
      <c r="R4902" s="14">
        <f t="shared" ref="R4902" si="1492">H4902*$H$3</f>
        <v>0</v>
      </c>
      <c r="S4902" s="14">
        <f t="shared" ref="S4902" si="1493">(N4902/100)*(I4902*$I$3)+(N4902/100)*(J4902*$J$3)</f>
        <v>198</v>
      </c>
      <c r="T4902" s="14">
        <f t="shared" ref="T4902" si="1494">(O4902/100)*(K4902*$K$3)</f>
        <v>0</v>
      </c>
      <c r="U4902" s="14">
        <f t="shared" ref="U4902" si="1495">(P4902/100)*(K4902*$K$3)+(P4902/100)*(L4902*$L$3)</f>
        <v>0</v>
      </c>
      <c r="V4902" s="14">
        <f t="shared" ref="V4902" si="1496">(Q4902/100)*(L4902*$L$3)</f>
        <v>0</v>
      </c>
      <c r="W4902" s="14">
        <f t="shared" ref="W4902" si="1497">(R4902/100)*(K4902*$K$3)+(R4902/100)*(L4902*$L$3)</f>
        <v>0</v>
      </c>
      <c r="X4902" s="14">
        <f t="shared" ref="X4902" si="1498">N4902+S4902</f>
        <v>363</v>
      </c>
      <c r="Y4902" s="14">
        <f t="shared" ref="Y4902" si="1499">O4902+T4902</f>
        <v>0</v>
      </c>
      <c r="Z4902" s="14">
        <f t="shared" ref="Z4902" si="1500">P4902+U4902</f>
        <v>0</v>
      </c>
      <c r="AA4902" s="14">
        <f t="shared" ref="AA4902" si="1501">Q4902+V4902</f>
        <v>0</v>
      </c>
      <c r="AB4902" s="14">
        <f t="shared" ref="AB4902" si="1502">R4902+W4902</f>
        <v>0</v>
      </c>
      <c r="AC4902" s="15">
        <f t="shared" ref="AC4902" si="1503">ROUND(X4902+Y4902+Z4902+AA4902+AB4902,1)</f>
        <v>363</v>
      </c>
      <c r="AD4902" s="48"/>
    </row>
    <row r="4903" spans="1:30">
      <c r="A4903" s="99"/>
      <c r="B4903" s="87" t="s">
        <v>885</v>
      </c>
      <c r="C4903" s="21" t="s">
        <v>243</v>
      </c>
      <c r="D4903" s="12">
        <v>60</v>
      </c>
      <c r="E4903" s="12">
        <v>0</v>
      </c>
      <c r="F4903" s="12">
        <v>80</v>
      </c>
      <c r="G4903" s="12">
        <v>0</v>
      </c>
      <c r="H4903" s="12">
        <v>0</v>
      </c>
      <c r="I4903" s="13">
        <v>10</v>
      </c>
      <c r="J4903" s="13">
        <v>10</v>
      </c>
      <c r="K4903" s="13">
        <v>20</v>
      </c>
      <c r="L4903" s="13">
        <v>20</v>
      </c>
      <c r="M4903" s="13">
        <v>0</v>
      </c>
      <c r="N4903" s="14">
        <f t="shared" ref="N4903" si="1504">D4903*$D$3</f>
        <v>90</v>
      </c>
      <c r="O4903" s="14">
        <f t="shared" ref="O4903" si="1505">E4903*$E$3</f>
        <v>0</v>
      </c>
      <c r="P4903" s="14">
        <f t="shared" ref="P4903" si="1506">F4903*$F$3</f>
        <v>120</v>
      </c>
      <c r="Q4903" s="14">
        <f t="shared" ref="Q4903" si="1507">G4903*$G$3</f>
        <v>0</v>
      </c>
      <c r="R4903" s="14">
        <f t="shared" ref="R4903" si="1508">H4903*$H$3</f>
        <v>0</v>
      </c>
      <c r="S4903" s="14">
        <f t="shared" ref="S4903" si="1509">(N4903/100)*(I4903*$I$3)+(N4903/100)*(J4903*$J$3)</f>
        <v>27</v>
      </c>
      <c r="T4903" s="14">
        <f t="shared" ref="T4903" si="1510">(O4903/100)*(K4903*$K$3)</f>
        <v>0</v>
      </c>
      <c r="U4903" s="14">
        <f t="shared" ref="U4903" si="1511">(P4903/100)*(K4903*$K$3)+(P4903/100)*(L4903*$L$3)</f>
        <v>72</v>
      </c>
      <c r="V4903" s="14">
        <f t="shared" ref="V4903" si="1512">(Q4903/100)*(L4903*$L$3)</f>
        <v>0</v>
      </c>
      <c r="W4903" s="14">
        <f t="shared" ref="W4903" si="1513">(R4903/100)*(K4903*$K$3)+(R4903/100)*(L4903*$L$3)</f>
        <v>0</v>
      </c>
      <c r="X4903" s="14">
        <f t="shared" ref="X4903" si="1514">N4903+S4903</f>
        <v>117</v>
      </c>
      <c r="Y4903" s="14">
        <f t="shared" ref="Y4903" si="1515">O4903+T4903</f>
        <v>0</v>
      </c>
      <c r="Z4903" s="14">
        <f t="shared" ref="Z4903" si="1516">P4903+U4903</f>
        <v>192</v>
      </c>
      <c r="AA4903" s="14">
        <f t="shared" ref="AA4903" si="1517">Q4903+V4903</f>
        <v>0</v>
      </c>
      <c r="AB4903" s="14">
        <f t="shared" ref="AB4903" si="1518">R4903+W4903</f>
        <v>0</v>
      </c>
      <c r="AC4903" s="15">
        <f t="shared" ref="AC4903" si="1519">ROUND(X4903+Y4903+Z4903+AA4903+AB4903,1)</f>
        <v>309</v>
      </c>
      <c r="AD4903" s="48"/>
    </row>
    <row r="4904" spans="1:30">
      <c r="A4904" s="99"/>
      <c r="B4904" s="94" t="s">
        <v>535</v>
      </c>
      <c r="C4904" s="21" t="s">
        <v>241</v>
      </c>
      <c r="D4904" s="12">
        <v>76</v>
      </c>
      <c r="E4904" s="12">
        <v>0</v>
      </c>
      <c r="F4904" s="12">
        <v>0</v>
      </c>
      <c r="G4904" s="12">
        <v>0</v>
      </c>
      <c r="H4904" s="12">
        <v>0</v>
      </c>
      <c r="I4904" s="13">
        <v>21</v>
      </c>
      <c r="J4904" s="13">
        <v>0</v>
      </c>
      <c r="K4904" s="13">
        <v>0</v>
      </c>
      <c r="L4904" s="13">
        <v>0</v>
      </c>
      <c r="M4904" s="13">
        <v>0</v>
      </c>
      <c r="N4904" s="14">
        <f t="shared" ref="N4904:N4927" si="1520">D4904*$D$3</f>
        <v>114</v>
      </c>
      <c r="O4904" s="14">
        <f t="shared" ref="O4904:O4927" si="1521">E4904*$E$3</f>
        <v>0</v>
      </c>
      <c r="P4904" s="14">
        <f t="shared" ref="P4904:P4927" si="1522">F4904*$F$3</f>
        <v>0</v>
      </c>
      <c r="Q4904" s="14">
        <f t="shared" ref="Q4904:Q4927" si="1523">G4904*$G$3</f>
        <v>0</v>
      </c>
      <c r="R4904" s="14">
        <f t="shared" ref="R4904:R4927" si="1524">H4904*$H$3</f>
        <v>0</v>
      </c>
      <c r="S4904" s="14">
        <f t="shared" ref="S4904:S4927" si="1525">(N4904/100)*(I4904*$I$3)+(N4904/100)*(J4904*$J$3)</f>
        <v>35.909999999999997</v>
      </c>
      <c r="T4904" s="14">
        <f t="shared" ref="T4904:T4927" si="1526">(O4904/100)*(K4904*$K$3)</f>
        <v>0</v>
      </c>
      <c r="U4904" s="14">
        <f t="shared" ref="U4904:U4927" si="1527">(P4904/100)*(K4904*$K$3)+(P4904/100)*(L4904*$L$3)</f>
        <v>0</v>
      </c>
      <c r="V4904" s="14">
        <f t="shared" ref="V4904:V4927" si="1528">(Q4904/100)*(L4904*$L$3)</f>
        <v>0</v>
      </c>
      <c r="W4904" s="14">
        <f t="shared" ref="W4904:W4927" si="1529">(R4904/100)*(K4904*$K$3)+(R4904/100)*(L4904*$L$3)</f>
        <v>0</v>
      </c>
      <c r="X4904" s="14">
        <f t="shared" ref="X4904:X4927" si="1530">N4904+S4904</f>
        <v>149.91</v>
      </c>
      <c r="Y4904" s="14">
        <f t="shared" ref="Y4904:Y4927" si="1531">O4904+T4904</f>
        <v>0</v>
      </c>
      <c r="Z4904" s="14">
        <f t="shared" ref="Z4904:Z4927" si="1532">P4904+U4904</f>
        <v>0</v>
      </c>
      <c r="AA4904" s="14">
        <f t="shared" ref="AA4904:AA4927" si="1533">Q4904+V4904</f>
        <v>0</v>
      </c>
      <c r="AB4904" s="14">
        <f t="shared" ref="AB4904:AB4927" si="1534">R4904+W4904</f>
        <v>0</v>
      </c>
      <c r="AC4904" s="15">
        <f t="shared" ref="AC4904:AC4927" si="1535">ROUND(X4904+Y4904+Z4904+AA4904+AB4904,1)</f>
        <v>149.9</v>
      </c>
      <c r="AD4904" s="48"/>
    </row>
    <row r="4905" spans="1:30">
      <c r="A4905" s="99"/>
      <c r="B4905" s="95" t="s">
        <v>480</v>
      </c>
      <c r="C4905" s="21" t="s">
        <v>341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37</v>
      </c>
      <c r="J4905" s="13">
        <v>0</v>
      </c>
      <c r="K4905" s="13">
        <v>0</v>
      </c>
      <c r="L4905" s="13">
        <v>0</v>
      </c>
      <c r="M4905" s="13">
        <v>0</v>
      </c>
      <c r="N4905" s="14">
        <f t="shared" si="1520"/>
        <v>187.5</v>
      </c>
      <c r="O4905" s="14">
        <f t="shared" si="1521"/>
        <v>0</v>
      </c>
      <c r="P4905" s="14">
        <f t="shared" si="1522"/>
        <v>0</v>
      </c>
      <c r="Q4905" s="14">
        <f t="shared" si="1523"/>
        <v>0</v>
      </c>
      <c r="R4905" s="14">
        <f t="shared" si="1524"/>
        <v>0</v>
      </c>
      <c r="S4905" s="14">
        <f t="shared" si="1525"/>
        <v>104.0625</v>
      </c>
      <c r="T4905" s="14">
        <f t="shared" si="1526"/>
        <v>0</v>
      </c>
      <c r="U4905" s="14">
        <f t="shared" si="1527"/>
        <v>0</v>
      </c>
      <c r="V4905" s="14">
        <f t="shared" si="1528"/>
        <v>0</v>
      </c>
      <c r="W4905" s="14">
        <f t="shared" si="1529"/>
        <v>0</v>
      </c>
      <c r="X4905" s="14">
        <f t="shared" si="1530"/>
        <v>291.5625</v>
      </c>
      <c r="Y4905" s="14">
        <f t="shared" si="1531"/>
        <v>0</v>
      </c>
      <c r="Z4905" s="14">
        <f t="shared" si="1532"/>
        <v>0</v>
      </c>
      <c r="AA4905" s="14">
        <f t="shared" si="1533"/>
        <v>0</v>
      </c>
      <c r="AB4905" s="14">
        <f t="shared" si="1534"/>
        <v>0</v>
      </c>
      <c r="AC4905" s="15">
        <f t="shared" si="1535"/>
        <v>291.60000000000002</v>
      </c>
      <c r="AD4905" s="48"/>
    </row>
    <row r="4906" spans="1:30">
      <c r="A4906" s="99"/>
      <c r="B4906" s="91" t="s">
        <v>493</v>
      </c>
      <c r="C4906" s="21" t="s">
        <v>241</v>
      </c>
      <c r="D4906" s="12">
        <v>72</v>
      </c>
      <c r="E4906" s="12">
        <v>0</v>
      </c>
      <c r="F4906" s="12">
        <v>0</v>
      </c>
      <c r="G4906" s="12">
        <v>0</v>
      </c>
      <c r="H4906" s="12">
        <v>0</v>
      </c>
      <c r="I4906" s="13">
        <v>21</v>
      </c>
      <c r="J4906" s="13">
        <v>0</v>
      </c>
      <c r="K4906" s="13">
        <v>0</v>
      </c>
      <c r="L4906" s="13">
        <v>0</v>
      </c>
      <c r="M4906" s="13">
        <v>0</v>
      </c>
      <c r="N4906" s="14">
        <f t="shared" si="1520"/>
        <v>108</v>
      </c>
      <c r="O4906" s="14">
        <f t="shared" si="1521"/>
        <v>0</v>
      </c>
      <c r="P4906" s="14">
        <f t="shared" si="1522"/>
        <v>0</v>
      </c>
      <c r="Q4906" s="14">
        <f t="shared" si="1523"/>
        <v>0</v>
      </c>
      <c r="R4906" s="14">
        <f t="shared" si="1524"/>
        <v>0</v>
      </c>
      <c r="S4906" s="14">
        <f t="shared" si="1525"/>
        <v>34.020000000000003</v>
      </c>
      <c r="T4906" s="14">
        <f t="shared" si="1526"/>
        <v>0</v>
      </c>
      <c r="U4906" s="14">
        <f t="shared" si="1527"/>
        <v>0</v>
      </c>
      <c r="V4906" s="14">
        <f t="shared" si="1528"/>
        <v>0</v>
      </c>
      <c r="W4906" s="14">
        <f t="shared" si="1529"/>
        <v>0</v>
      </c>
      <c r="X4906" s="14">
        <f t="shared" si="1530"/>
        <v>142.02000000000001</v>
      </c>
      <c r="Y4906" s="14">
        <f t="shared" si="1531"/>
        <v>0</v>
      </c>
      <c r="Z4906" s="14">
        <f t="shared" si="1532"/>
        <v>0</v>
      </c>
      <c r="AA4906" s="14">
        <f t="shared" si="1533"/>
        <v>0</v>
      </c>
      <c r="AB4906" s="14">
        <f t="shared" si="1534"/>
        <v>0</v>
      </c>
      <c r="AC4906" s="15">
        <f t="shared" si="1535"/>
        <v>142</v>
      </c>
      <c r="AD4906" s="48"/>
    </row>
    <row r="4907" spans="1:30">
      <c r="A4907" s="99"/>
      <c r="B4907" s="95" t="s">
        <v>494</v>
      </c>
      <c r="C4907" s="21" t="s">
        <v>341</v>
      </c>
      <c r="D4907" s="12">
        <v>76</v>
      </c>
      <c r="E4907" s="12">
        <v>0</v>
      </c>
      <c r="F4907" s="12">
        <v>0</v>
      </c>
      <c r="G4907" s="12">
        <v>0</v>
      </c>
      <c r="H4907" s="12">
        <v>0</v>
      </c>
      <c r="I4907" s="13">
        <v>35</v>
      </c>
      <c r="J4907" s="13">
        <v>0</v>
      </c>
      <c r="K4907" s="13">
        <v>0</v>
      </c>
      <c r="L4907" s="13">
        <v>0</v>
      </c>
      <c r="M4907" s="13">
        <v>0</v>
      </c>
      <c r="N4907" s="14">
        <f t="shared" si="1520"/>
        <v>114</v>
      </c>
      <c r="O4907" s="14">
        <f t="shared" si="1521"/>
        <v>0</v>
      </c>
      <c r="P4907" s="14">
        <f t="shared" si="1522"/>
        <v>0</v>
      </c>
      <c r="Q4907" s="14">
        <f t="shared" si="1523"/>
        <v>0</v>
      </c>
      <c r="R4907" s="14">
        <f t="shared" si="1524"/>
        <v>0</v>
      </c>
      <c r="S4907" s="14">
        <f t="shared" si="1525"/>
        <v>59.849999999999994</v>
      </c>
      <c r="T4907" s="14">
        <f t="shared" si="1526"/>
        <v>0</v>
      </c>
      <c r="U4907" s="14">
        <f t="shared" si="1527"/>
        <v>0</v>
      </c>
      <c r="V4907" s="14">
        <f t="shared" si="1528"/>
        <v>0</v>
      </c>
      <c r="W4907" s="14">
        <f t="shared" si="1529"/>
        <v>0</v>
      </c>
      <c r="X4907" s="14">
        <f t="shared" si="1530"/>
        <v>173.85</v>
      </c>
      <c r="Y4907" s="14">
        <f t="shared" si="1531"/>
        <v>0</v>
      </c>
      <c r="Z4907" s="14">
        <f t="shared" si="1532"/>
        <v>0</v>
      </c>
      <c r="AA4907" s="14">
        <f t="shared" si="1533"/>
        <v>0</v>
      </c>
      <c r="AB4907" s="14">
        <f t="shared" si="1534"/>
        <v>0</v>
      </c>
      <c r="AC4907" s="15">
        <f t="shared" si="1535"/>
        <v>173.9</v>
      </c>
      <c r="AD4907" s="48"/>
    </row>
    <row r="4908" spans="1:30">
      <c r="A4908" s="99"/>
      <c r="B4908" s="95" t="s">
        <v>496</v>
      </c>
      <c r="C4908" s="21" t="s">
        <v>341</v>
      </c>
      <c r="D4908" s="12">
        <v>106</v>
      </c>
      <c r="E4908" s="12">
        <v>0</v>
      </c>
      <c r="F4908" s="12">
        <v>11</v>
      </c>
      <c r="G4908" s="12">
        <v>0</v>
      </c>
      <c r="H4908" s="12">
        <v>0</v>
      </c>
      <c r="I4908" s="13">
        <v>21</v>
      </c>
      <c r="J4908" s="13">
        <v>0</v>
      </c>
      <c r="K4908" s="13">
        <v>6</v>
      </c>
      <c r="L4908" s="13">
        <v>16</v>
      </c>
      <c r="M4908" s="13">
        <v>0</v>
      </c>
      <c r="N4908" s="14">
        <f t="shared" si="1520"/>
        <v>159</v>
      </c>
      <c r="O4908" s="14">
        <f t="shared" si="1521"/>
        <v>0</v>
      </c>
      <c r="P4908" s="14">
        <f t="shared" si="1522"/>
        <v>16.5</v>
      </c>
      <c r="Q4908" s="14">
        <f t="shared" si="1523"/>
        <v>0</v>
      </c>
      <c r="R4908" s="14">
        <f t="shared" si="1524"/>
        <v>0</v>
      </c>
      <c r="S4908" s="14">
        <f t="shared" si="1525"/>
        <v>50.085000000000001</v>
      </c>
      <c r="T4908" s="14">
        <f t="shared" si="1526"/>
        <v>0</v>
      </c>
      <c r="U4908" s="14">
        <f t="shared" si="1527"/>
        <v>5.4450000000000003</v>
      </c>
      <c r="V4908" s="14">
        <f t="shared" si="1528"/>
        <v>0</v>
      </c>
      <c r="W4908" s="14">
        <f t="shared" si="1529"/>
        <v>0</v>
      </c>
      <c r="X4908" s="14">
        <f t="shared" si="1530"/>
        <v>209.08500000000001</v>
      </c>
      <c r="Y4908" s="14">
        <f t="shared" si="1531"/>
        <v>0</v>
      </c>
      <c r="Z4908" s="14">
        <f t="shared" si="1532"/>
        <v>21.945</v>
      </c>
      <c r="AA4908" s="14">
        <f t="shared" si="1533"/>
        <v>0</v>
      </c>
      <c r="AB4908" s="14">
        <f t="shared" si="1534"/>
        <v>0</v>
      </c>
      <c r="AC4908" s="15">
        <f t="shared" si="1535"/>
        <v>231</v>
      </c>
      <c r="AD4908" s="48"/>
    </row>
    <row r="4909" spans="1:30">
      <c r="A4909" s="99"/>
      <c r="B4909" s="91" t="s">
        <v>499</v>
      </c>
      <c r="C4909" s="21" t="s">
        <v>241</v>
      </c>
      <c r="D4909" s="12">
        <v>55</v>
      </c>
      <c r="E4909" s="12">
        <v>0</v>
      </c>
      <c r="F4909" s="12">
        <v>0</v>
      </c>
      <c r="G4909" s="12">
        <v>0</v>
      </c>
      <c r="H4909" s="12">
        <v>0</v>
      </c>
      <c r="I4909" s="13">
        <v>25</v>
      </c>
      <c r="J4909" s="13">
        <v>0</v>
      </c>
      <c r="K4909" s="13">
        <v>0</v>
      </c>
      <c r="L4909" s="13">
        <v>0</v>
      </c>
      <c r="M4909" s="13">
        <v>0</v>
      </c>
      <c r="N4909" s="14">
        <f t="shared" si="1520"/>
        <v>82.5</v>
      </c>
      <c r="O4909" s="14">
        <f t="shared" si="1521"/>
        <v>0</v>
      </c>
      <c r="P4909" s="14">
        <f t="shared" si="1522"/>
        <v>0</v>
      </c>
      <c r="Q4909" s="14">
        <f t="shared" si="1523"/>
        <v>0</v>
      </c>
      <c r="R4909" s="14">
        <f t="shared" si="1524"/>
        <v>0</v>
      </c>
      <c r="S4909" s="14">
        <f t="shared" si="1525"/>
        <v>30.9375</v>
      </c>
      <c r="T4909" s="14">
        <f t="shared" si="1526"/>
        <v>0</v>
      </c>
      <c r="U4909" s="14">
        <f t="shared" si="1527"/>
        <v>0</v>
      </c>
      <c r="V4909" s="14">
        <f t="shared" si="1528"/>
        <v>0</v>
      </c>
      <c r="W4909" s="14">
        <f t="shared" si="1529"/>
        <v>0</v>
      </c>
      <c r="X4909" s="14">
        <f t="shared" si="1530"/>
        <v>113.4375</v>
      </c>
      <c r="Y4909" s="14">
        <f t="shared" si="1531"/>
        <v>0</v>
      </c>
      <c r="Z4909" s="14">
        <f t="shared" si="1532"/>
        <v>0</v>
      </c>
      <c r="AA4909" s="14">
        <f t="shared" si="1533"/>
        <v>0</v>
      </c>
      <c r="AB4909" s="14">
        <f t="shared" si="1534"/>
        <v>0</v>
      </c>
      <c r="AC4909" s="15">
        <f t="shared" si="1535"/>
        <v>113.4</v>
      </c>
      <c r="AD4909" s="48"/>
    </row>
    <row r="4910" spans="1:30">
      <c r="A4910" s="99"/>
      <c r="B4910" s="91" t="s">
        <v>501</v>
      </c>
      <c r="C4910" s="21" t="s">
        <v>241</v>
      </c>
      <c r="D4910" s="12">
        <v>99</v>
      </c>
      <c r="E4910" s="12">
        <v>0</v>
      </c>
      <c r="F4910" s="12">
        <v>0</v>
      </c>
      <c r="G4910" s="12">
        <v>0</v>
      </c>
      <c r="H4910" s="12">
        <v>0</v>
      </c>
      <c r="I4910" s="13">
        <v>31</v>
      </c>
      <c r="J4910" s="13">
        <v>0</v>
      </c>
      <c r="K4910" s="13">
        <v>0</v>
      </c>
      <c r="L4910" s="13">
        <v>0</v>
      </c>
      <c r="M4910" s="13">
        <v>0</v>
      </c>
      <c r="N4910" s="14">
        <f t="shared" si="1520"/>
        <v>148.5</v>
      </c>
      <c r="O4910" s="14">
        <f t="shared" si="1521"/>
        <v>0</v>
      </c>
      <c r="P4910" s="14">
        <f t="shared" si="1522"/>
        <v>0</v>
      </c>
      <c r="Q4910" s="14">
        <f t="shared" si="1523"/>
        <v>0</v>
      </c>
      <c r="R4910" s="14">
        <f t="shared" si="1524"/>
        <v>0</v>
      </c>
      <c r="S4910" s="14">
        <f t="shared" si="1525"/>
        <v>69.052500000000009</v>
      </c>
      <c r="T4910" s="14">
        <f t="shared" si="1526"/>
        <v>0</v>
      </c>
      <c r="U4910" s="14">
        <f t="shared" si="1527"/>
        <v>0</v>
      </c>
      <c r="V4910" s="14">
        <f t="shared" si="1528"/>
        <v>0</v>
      </c>
      <c r="W4910" s="14">
        <f t="shared" si="1529"/>
        <v>0</v>
      </c>
      <c r="X4910" s="14">
        <f t="shared" si="1530"/>
        <v>217.55250000000001</v>
      </c>
      <c r="Y4910" s="14">
        <f t="shared" si="1531"/>
        <v>0</v>
      </c>
      <c r="Z4910" s="14">
        <f t="shared" si="1532"/>
        <v>0</v>
      </c>
      <c r="AA4910" s="14">
        <f t="shared" si="1533"/>
        <v>0</v>
      </c>
      <c r="AB4910" s="14">
        <f t="shared" si="1534"/>
        <v>0</v>
      </c>
      <c r="AC4910" s="15">
        <f t="shared" si="1535"/>
        <v>217.6</v>
      </c>
      <c r="AD4910" s="48"/>
    </row>
    <row r="4911" spans="1:30">
      <c r="A4911" s="99"/>
      <c r="B4911" s="91" t="s">
        <v>502</v>
      </c>
      <c r="C4911" s="21" t="s">
        <v>242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35</v>
      </c>
      <c r="J4911" s="13">
        <v>0</v>
      </c>
      <c r="K4911" s="13">
        <v>0</v>
      </c>
      <c r="L4911" s="13">
        <v>0</v>
      </c>
      <c r="M4911" s="13">
        <v>0</v>
      </c>
      <c r="N4911" s="14">
        <f t="shared" si="1520"/>
        <v>150</v>
      </c>
      <c r="O4911" s="14">
        <f t="shared" si="1521"/>
        <v>0</v>
      </c>
      <c r="P4911" s="14">
        <f t="shared" si="1522"/>
        <v>0</v>
      </c>
      <c r="Q4911" s="14">
        <f t="shared" si="1523"/>
        <v>0</v>
      </c>
      <c r="R4911" s="14">
        <f t="shared" si="1524"/>
        <v>0</v>
      </c>
      <c r="S4911" s="14">
        <f t="shared" si="1525"/>
        <v>78.75</v>
      </c>
      <c r="T4911" s="14">
        <f t="shared" si="1526"/>
        <v>0</v>
      </c>
      <c r="U4911" s="14">
        <f t="shared" si="1527"/>
        <v>0</v>
      </c>
      <c r="V4911" s="14">
        <f t="shared" si="1528"/>
        <v>0</v>
      </c>
      <c r="W4911" s="14">
        <f t="shared" si="1529"/>
        <v>0</v>
      </c>
      <c r="X4911" s="14">
        <f t="shared" si="1530"/>
        <v>228.75</v>
      </c>
      <c r="Y4911" s="14">
        <f t="shared" si="1531"/>
        <v>0</v>
      </c>
      <c r="Z4911" s="14">
        <f t="shared" si="1532"/>
        <v>0</v>
      </c>
      <c r="AA4911" s="14">
        <f t="shared" si="1533"/>
        <v>0</v>
      </c>
      <c r="AB4911" s="14">
        <f t="shared" si="1534"/>
        <v>0</v>
      </c>
      <c r="AC4911" s="15">
        <f t="shared" si="1535"/>
        <v>228.8</v>
      </c>
      <c r="AD4911" s="48"/>
    </row>
    <row r="4912" spans="1:30">
      <c r="A4912" s="99"/>
      <c r="B4912" s="91" t="s">
        <v>503</v>
      </c>
      <c r="C4912" s="21" t="s">
        <v>241</v>
      </c>
      <c r="D4912" s="12">
        <v>86</v>
      </c>
      <c r="E4912" s="12">
        <v>0</v>
      </c>
      <c r="F4912" s="12">
        <v>0</v>
      </c>
      <c r="G4912" s="12">
        <v>0</v>
      </c>
      <c r="H4912" s="12">
        <v>0</v>
      </c>
      <c r="I4912" s="13">
        <v>31</v>
      </c>
      <c r="J4912" s="13">
        <v>0</v>
      </c>
      <c r="K4912" s="13">
        <v>0</v>
      </c>
      <c r="L4912" s="13">
        <v>0</v>
      </c>
      <c r="M4912" s="13">
        <v>0</v>
      </c>
      <c r="N4912" s="14">
        <f t="shared" si="1520"/>
        <v>129</v>
      </c>
      <c r="O4912" s="14">
        <f t="shared" si="1521"/>
        <v>0</v>
      </c>
      <c r="P4912" s="14">
        <f t="shared" si="1522"/>
        <v>0</v>
      </c>
      <c r="Q4912" s="14">
        <f t="shared" si="1523"/>
        <v>0</v>
      </c>
      <c r="R4912" s="14">
        <f t="shared" si="1524"/>
        <v>0</v>
      </c>
      <c r="S4912" s="14">
        <f t="shared" si="1525"/>
        <v>59.984999999999999</v>
      </c>
      <c r="T4912" s="14">
        <f t="shared" si="1526"/>
        <v>0</v>
      </c>
      <c r="U4912" s="14">
        <f t="shared" si="1527"/>
        <v>0</v>
      </c>
      <c r="V4912" s="14">
        <f t="shared" si="1528"/>
        <v>0</v>
      </c>
      <c r="W4912" s="14">
        <f t="shared" si="1529"/>
        <v>0</v>
      </c>
      <c r="X4912" s="14">
        <f t="shared" si="1530"/>
        <v>188.98500000000001</v>
      </c>
      <c r="Y4912" s="14">
        <f t="shared" si="1531"/>
        <v>0</v>
      </c>
      <c r="Z4912" s="14">
        <f t="shared" si="1532"/>
        <v>0</v>
      </c>
      <c r="AA4912" s="14">
        <f t="shared" si="1533"/>
        <v>0</v>
      </c>
      <c r="AB4912" s="14">
        <f t="shared" si="1534"/>
        <v>0</v>
      </c>
      <c r="AC4912" s="15">
        <f t="shared" si="1535"/>
        <v>189</v>
      </c>
      <c r="AD4912" s="48"/>
    </row>
    <row r="4913" spans="1:30">
      <c r="A4913" s="99"/>
      <c r="B4913" s="91" t="s">
        <v>508</v>
      </c>
      <c r="C4913" s="21" t="s">
        <v>241</v>
      </c>
      <c r="D4913" s="12">
        <v>83</v>
      </c>
      <c r="E4913" s="12">
        <v>0</v>
      </c>
      <c r="F4913" s="12">
        <v>0</v>
      </c>
      <c r="G4913" s="12">
        <v>0</v>
      </c>
      <c r="H4913" s="12">
        <v>0</v>
      </c>
      <c r="I4913" s="13">
        <v>31</v>
      </c>
      <c r="J4913" s="13">
        <v>0</v>
      </c>
      <c r="K4913" s="13">
        <v>0</v>
      </c>
      <c r="L4913" s="13">
        <v>0</v>
      </c>
      <c r="M4913" s="13">
        <v>0</v>
      </c>
      <c r="N4913" s="14">
        <f t="shared" si="1520"/>
        <v>124.5</v>
      </c>
      <c r="O4913" s="14">
        <f t="shared" si="1521"/>
        <v>0</v>
      </c>
      <c r="P4913" s="14">
        <f t="shared" si="1522"/>
        <v>0</v>
      </c>
      <c r="Q4913" s="14">
        <f t="shared" si="1523"/>
        <v>0</v>
      </c>
      <c r="R4913" s="14">
        <f t="shared" si="1524"/>
        <v>0</v>
      </c>
      <c r="S4913" s="14">
        <f t="shared" si="1525"/>
        <v>57.892500000000005</v>
      </c>
      <c r="T4913" s="14">
        <f t="shared" si="1526"/>
        <v>0</v>
      </c>
      <c r="U4913" s="14">
        <f t="shared" si="1527"/>
        <v>0</v>
      </c>
      <c r="V4913" s="14">
        <f t="shared" si="1528"/>
        <v>0</v>
      </c>
      <c r="W4913" s="14">
        <f t="shared" si="1529"/>
        <v>0</v>
      </c>
      <c r="X4913" s="14">
        <f t="shared" si="1530"/>
        <v>182.39250000000001</v>
      </c>
      <c r="Y4913" s="14">
        <f t="shared" si="1531"/>
        <v>0</v>
      </c>
      <c r="Z4913" s="14">
        <f t="shared" si="1532"/>
        <v>0</v>
      </c>
      <c r="AA4913" s="14">
        <f t="shared" si="1533"/>
        <v>0</v>
      </c>
      <c r="AB4913" s="14">
        <f t="shared" si="1534"/>
        <v>0</v>
      </c>
      <c r="AC4913" s="15">
        <f t="shared" si="1535"/>
        <v>182.4</v>
      </c>
      <c r="AD4913" s="48"/>
    </row>
    <row r="4914" spans="1:30">
      <c r="A4914" s="99"/>
      <c r="B4914" s="91" t="s">
        <v>509</v>
      </c>
      <c r="C4914" s="21" t="s">
        <v>241</v>
      </c>
      <c r="D4914" s="12">
        <v>83</v>
      </c>
      <c r="E4914" s="12">
        <v>0</v>
      </c>
      <c r="F4914" s="12">
        <v>0</v>
      </c>
      <c r="G4914" s="12">
        <v>0</v>
      </c>
      <c r="H4914" s="12">
        <v>0</v>
      </c>
      <c r="I4914" s="13">
        <v>31</v>
      </c>
      <c r="J4914" s="13">
        <v>0</v>
      </c>
      <c r="K4914" s="13">
        <v>0</v>
      </c>
      <c r="L4914" s="13">
        <v>0</v>
      </c>
      <c r="M4914" s="13">
        <v>0</v>
      </c>
      <c r="N4914" s="14">
        <f t="shared" si="1520"/>
        <v>124.5</v>
      </c>
      <c r="O4914" s="14">
        <f t="shared" si="1521"/>
        <v>0</v>
      </c>
      <c r="P4914" s="14">
        <f t="shared" si="1522"/>
        <v>0</v>
      </c>
      <c r="Q4914" s="14">
        <f t="shared" si="1523"/>
        <v>0</v>
      </c>
      <c r="R4914" s="14">
        <f t="shared" si="1524"/>
        <v>0</v>
      </c>
      <c r="S4914" s="14">
        <f t="shared" si="1525"/>
        <v>57.892500000000005</v>
      </c>
      <c r="T4914" s="14">
        <f t="shared" si="1526"/>
        <v>0</v>
      </c>
      <c r="U4914" s="14">
        <f t="shared" si="1527"/>
        <v>0</v>
      </c>
      <c r="V4914" s="14">
        <f t="shared" si="1528"/>
        <v>0</v>
      </c>
      <c r="W4914" s="14">
        <f t="shared" si="1529"/>
        <v>0</v>
      </c>
      <c r="X4914" s="14">
        <f t="shared" si="1530"/>
        <v>182.39250000000001</v>
      </c>
      <c r="Y4914" s="14">
        <f t="shared" si="1531"/>
        <v>0</v>
      </c>
      <c r="Z4914" s="14">
        <f t="shared" si="1532"/>
        <v>0</v>
      </c>
      <c r="AA4914" s="14">
        <f t="shared" si="1533"/>
        <v>0</v>
      </c>
      <c r="AB4914" s="14">
        <f t="shared" si="1534"/>
        <v>0</v>
      </c>
      <c r="AC4914" s="15">
        <f t="shared" si="1535"/>
        <v>182.4</v>
      </c>
      <c r="AD4914" s="48"/>
    </row>
    <row r="4915" spans="1:30">
      <c r="A4915" s="99"/>
      <c r="B4915" s="91" t="s">
        <v>511</v>
      </c>
      <c r="C4915" s="21" t="s">
        <v>241</v>
      </c>
      <c r="D4915" s="12">
        <v>80</v>
      </c>
      <c r="E4915" s="12">
        <v>0</v>
      </c>
      <c r="F4915" s="12">
        <v>0</v>
      </c>
      <c r="G4915" s="12">
        <v>0</v>
      </c>
      <c r="H4915" s="12">
        <v>0</v>
      </c>
      <c r="I4915" s="13">
        <v>30</v>
      </c>
      <c r="J4915" s="13">
        <v>0</v>
      </c>
      <c r="K4915" s="13">
        <v>0</v>
      </c>
      <c r="L4915" s="13">
        <v>0</v>
      </c>
      <c r="M4915" s="13">
        <v>0</v>
      </c>
      <c r="N4915" s="14">
        <f t="shared" si="1520"/>
        <v>120</v>
      </c>
      <c r="O4915" s="14">
        <f t="shared" si="1521"/>
        <v>0</v>
      </c>
      <c r="P4915" s="14">
        <f t="shared" si="1522"/>
        <v>0</v>
      </c>
      <c r="Q4915" s="14">
        <f t="shared" si="1523"/>
        <v>0</v>
      </c>
      <c r="R4915" s="14">
        <f t="shared" si="1524"/>
        <v>0</v>
      </c>
      <c r="S4915" s="14">
        <f t="shared" si="1525"/>
        <v>54</v>
      </c>
      <c r="T4915" s="14">
        <f t="shared" si="1526"/>
        <v>0</v>
      </c>
      <c r="U4915" s="14">
        <f t="shared" si="1527"/>
        <v>0</v>
      </c>
      <c r="V4915" s="14">
        <f t="shared" si="1528"/>
        <v>0</v>
      </c>
      <c r="W4915" s="14">
        <f t="shared" si="1529"/>
        <v>0</v>
      </c>
      <c r="X4915" s="14">
        <f t="shared" si="1530"/>
        <v>174</v>
      </c>
      <c r="Y4915" s="14">
        <f t="shared" si="1531"/>
        <v>0</v>
      </c>
      <c r="Z4915" s="14">
        <f t="shared" si="1532"/>
        <v>0</v>
      </c>
      <c r="AA4915" s="14">
        <f t="shared" si="1533"/>
        <v>0</v>
      </c>
      <c r="AB4915" s="14">
        <f t="shared" si="1534"/>
        <v>0</v>
      </c>
      <c r="AC4915" s="15">
        <f t="shared" si="1535"/>
        <v>174</v>
      </c>
      <c r="AD4915" s="48"/>
    </row>
    <row r="4916" spans="1:30">
      <c r="A4916" s="99"/>
      <c r="B4916" s="91" t="s">
        <v>513</v>
      </c>
      <c r="C4916" s="21" t="s">
        <v>241</v>
      </c>
      <c r="D4916" s="12">
        <v>89</v>
      </c>
      <c r="E4916" s="12">
        <v>0</v>
      </c>
      <c r="F4916" s="12">
        <v>0</v>
      </c>
      <c r="G4916" s="12">
        <v>0</v>
      </c>
      <c r="H4916" s="12">
        <v>0</v>
      </c>
      <c r="I4916" s="13">
        <v>31</v>
      </c>
      <c r="J4916" s="13">
        <v>0</v>
      </c>
      <c r="K4916" s="13">
        <v>0</v>
      </c>
      <c r="L4916" s="13">
        <v>0</v>
      </c>
      <c r="M4916" s="13">
        <v>0</v>
      </c>
      <c r="N4916" s="14">
        <f t="shared" si="1520"/>
        <v>133.5</v>
      </c>
      <c r="O4916" s="14">
        <f t="shared" si="1521"/>
        <v>0</v>
      </c>
      <c r="P4916" s="14">
        <f t="shared" si="1522"/>
        <v>0</v>
      </c>
      <c r="Q4916" s="14">
        <f t="shared" si="1523"/>
        <v>0</v>
      </c>
      <c r="R4916" s="14">
        <f t="shared" si="1524"/>
        <v>0</v>
      </c>
      <c r="S4916" s="14">
        <f t="shared" si="1525"/>
        <v>62.077500000000001</v>
      </c>
      <c r="T4916" s="14">
        <f t="shared" si="1526"/>
        <v>0</v>
      </c>
      <c r="U4916" s="14">
        <f t="shared" si="1527"/>
        <v>0</v>
      </c>
      <c r="V4916" s="14">
        <f t="shared" si="1528"/>
        <v>0</v>
      </c>
      <c r="W4916" s="14">
        <f t="shared" si="1529"/>
        <v>0</v>
      </c>
      <c r="X4916" s="14">
        <f t="shared" si="1530"/>
        <v>195.57749999999999</v>
      </c>
      <c r="Y4916" s="14">
        <f t="shared" si="1531"/>
        <v>0</v>
      </c>
      <c r="Z4916" s="14">
        <f t="shared" si="1532"/>
        <v>0</v>
      </c>
      <c r="AA4916" s="14">
        <f t="shared" si="1533"/>
        <v>0</v>
      </c>
      <c r="AB4916" s="14">
        <f t="shared" si="1534"/>
        <v>0</v>
      </c>
      <c r="AC4916" s="15">
        <f t="shared" si="1535"/>
        <v>195.6</v>
      </c>
      <c r="AD4916" s="48"/>
    </row>
    <row r="4917" spans="1:30">
      <c r="A4917" s="99"/>
      <c r="B4917" s="91" t="s">
        <v>517</v>
      </c>
      <c r="C4917" s="21" t="s">
        <v>241</v>
      </c>
      <c r="D4917" s="12">
        <v>83</v>
      </c>
      <c r="E4917" s="12">
        <v>0</v>
      </c>
      <c r="F4917" s="12">
        <v>0</v>
      </c>
      <c r="G4917" s="12">
        <v>0</v>
      </c>
      <c r="H4917" s="12">
        <v>0</v>
      </c>
      <c r="I4917" s="13">
        <v>31</v>
      </c>
      <c r="J4917" s="13">
        <v>0</v>
      </c>
      <c r="K4917" s="13">
        <v>0</v>
      </c>
      <c r="L4917" s="13">
        <v>0</v>
      </c>
      <c r="M4917" s="13">
        <v>0</v>
      </c>
      <c r="N4917" s="14">
        <f t="shared" si="1520"/>
        <v>124.5</v>
      </c>
      <c r="O4917" s="14">
        <f t="shared" si="1521"/>
        <v>0</v>
      </c>
      <c r="P4917" s="14">
        <f t="shared" si="1522"/>
        <v>0</v>
      </c>
      <c r="Q4917" s="14">
        <f t="shared" si="1523"/>
        <v>0</v>
      </c>
      <c r="R4917" s="14">
        <f t="shared" si="1524"/>
        <v>0</v>
      </c>
      <c r="S4917" s="14">
        <f t="shared" si="1525"/>
        <v>57.892500000000005</v>
      </c>
      <c r="T4917" s="14">
        <f t="shared" si="1526"/>
        <v>0</v>
      </c>
      <c r="U4917" s="14">
        <f t="shared" si="1527"/>
        <v>0</v>
      </c>
      <c r="V4917" s="14">
        <f t="shared" si="1528"/>
        <v>0</v>
      </c>
      <c r="W4917" s="14">
        <f t="shared" si="1529"/>
        <v>0</v>
      </c>
      <c r="X4917" s="14">
        <f t="shared" si="1530"/>
        <v>182.39250000000001</v>
      </c>
      <c r="Y4917" s="14">
        <f t="shared" si="1531"/>
        <v>0</v>
      </c>
      <c r="Z4917" s="14">
        <f t="shared" si="1532"/>
        <v>0</v>
      </c>
      <c r="AA4917" s="14">
        <f t="shared" si="1533"/>
        <v>0</v>
      </c>
      <c r="AB4917" s="14">
        <f t="shared" si="1534"/>
        <v>0</v>
      </c>
      <c r="AC4917" s="15">
        <f t="shared" si="1535"/>
        <v>182.4</v>
      </c>
      <c r="AD4917" s="48"/>
    </row>
    <row r="4918" spans="1:30">
      <c r="A4918" s="99"/>
      <c r="B4918" s="91" t="s">
        <v>519</v>
      </c>
      <c r="C4918" s="21" t="s">
        <v>242</v>
      </c>
      <c r="D4918" s="12">
        <v>95</v>
      </c>
      <c r="E4918" s="12">
        <v>0</v>
      </c>
      <c r="F4918" s="12">
        <v>0</v>
      </c>
      <c r="G4918" s="12">
        <v>0</v>
      </c>
      <c r="H4918" s="12">
        <v>0</v>
      </c>
      <c r="I4918" s="13">
        <v>31</v>
      </c>
      <c r="J4918" s="13">
        <v>0</v>
      </c>
      <c r="K4918" s="13">
        <v>0</v>
      </c>
      <c r="L4918" s="13">
        <v>0</v>
      </c>
      <c r="M4918" s="13">
        <v>0</v>
      </c>
      <c r="N4918" s="14">
        <f t="shared" si="1520"/>
        <v>142.5</v>
      </c>
      <c r="O4918" s="14">
        <f t="shared" si="1521"/>
        <v>0</v>
      </c>
      <c r="P4918" s="14">
        <f t="shared" si="1522"/>
        <v>0</v>
      </c>
      <c r="Q4918" s="14">
        <f t="shared" si="1523"/>
        <v>0</v>
      </c>
      <c r="R4918" s="14">
        <f t="shared" si="1524"/>
        <v>0</v>
      </c>
      <c r="S4918" s="14">
        <f t="shared" si="1525"/>
        <v>66.262500000000003</v>
      </c>
      <c r="T4918" s="14">
        <f t="shared" si="1526"/>
        <v>0</v>
      </c>
      <c r="U4918" s="14">
        <f t="shared" si="1527"/>
        <v>0</v>
      </c>
      <c r="V4918" s="14">
        <f t="shared" si="1528"/>
        <v>0</v>
      </c>
      <c r="W4918" s="14">
        <f t="shared" si="1529"/>
        <v>0</v>
      </c>
      <c r="X4918" s="14">
        <f t="shared" si="1530"/>
        <v>208.76249999999999</v>
      </c>
      <c r="Y4918" s="14">
        <f t="shared" si="1531"/>
        <v>0</v>
      </c>
      <c r="Z4918" s="14">
        <f t="shared" si="1532"/>
        <v>0</v>
      </c>
      <c r="AA4918" s="14">
        <f t="shared" si="1533"/>
        <v>0</v>
      </c>
      <c r="AB4918" s="14">
        <f t="shared" si="1534"/>
        <v>0</v>
      </c>
      <c r="AC4918" s="15">
        <f t="shared" si="1535"/>
        <v>208.8</v>
      </c>
      <c r="AD4918" s="48"/>
    </row>
    <row r="4919" spans="1:30">
      <c r="A4919" s="99"/>
      <c r="B4919" s="91" t="s">
        <v>521</v>
      </c>
      <c r="C4919" s="21" t="s">
        <v>241</v>
      </c>
      <c r="D4919" s="12">
        <v>90</v>
      </c>
      <c r="E4919" s="12">
        <v>0</v>
      </c>
      <c r="F4919" s="12">
        <v>0</v>
      </c>
      <c r="G4919" s="12">
        <v>0</v>
      </c>
      <c r="H4919" s="12">
        <v>0</v>
      </c>
      <c r="I4919" s="13">
        <v>30</v>
      </c>
      <c r="J4919" s="13">
        <v>0</v>
      </c>
      <c r="K4919" s="13">
        <v>0</v>
      </c>
      <c r="L4919" s="13">
        <v>0</v>
      </c>
      <c r="M4919" s="13">
        <v>0</v>
      </c>
      <c r="N4919" s="14">
        <f t="shared" si="1520"/>
        <v>135</v>
      </c>
      <c r="O4919" s="14">
        <f t="shared" si="1521"/>
        <v>0</v>
      </c>
      <c r="P4919" s="14">
        <f t="shared" si="1522"/>
        <v>0</v>
      </c>
      <c r="Q4919" s="14">
        <f t="shared" si="1523"/>
        <v>0</v>
      </c>
      <c r="R4919" s="14">
        <f t="shared" si="1524"/>
        <v>0</v>
      </c>
      <c r="S4919" s="14">
        <f t="shared" si="1525"/>
        <v>60.750000000000007</v>
      </c>
      <c r="T4919" s="14">
        <f t="shared" si="1526"/>
        <v>0</v>
      </c>
      <c r="U4919" s="14">
        <f t="shared" si="1527"/>
        <v>0</v>
      </c>
      <c r="V4919" s="14">
        <f t="shared" si="1528"/>
        <v>0</v>
      </c>
      <c r="W4919" s="14">
        <f t="shared" si="1529"/>
        <v>0</v>
      </c>
      <c r="X4919" s="14">
        <f t="shared" si="1530"/>
        <v>195.75</v>
      </c>
      <c r="Y4919" s="14">
        <f t="shared" si="1531"/>
        <v>0</v>
      </c>
      <c r="Z4919" s="14">
        <f t="shared" si="1532"/>
        <v>0</v>
      </c>
      <c r="AA4919" s="14">
        <f t="shared" si="1533"/>
        <v>0</v>
      </c>
      <c r="AB4919" s="14">
        <f t="shared" si="1534"/>
        <v>0</v>
      </c>
      <c r="AC4919" s="15">
        <f t="shared" si="1535"/>
        <v>195.8</v>
      </c>
      <c r="AD4919" s="48"/>
    </row>
    <row r="4920" spans="1:30">
      <c r="A4920" s="99"/>
      <c r="B4920" s="95" t="s">
        <v>522</v>
      </c>
      <c r="C4920" s="21" t="s">
        <v>341</v>
      </c>
      <c r="D4920" s="12">
        <v>132</v>
      </c>
      <c r="E4920" s="12">
        <v>0</v>
      </c>
      <c r="F4920" s="12">
        <v>0</v>
      </c>
      <c r="G4920" s="12">
        <v>0</v>
      </c>
      <c r="H4920" s="12">
        <v>0</v>
      </c>
      <c r="I4920" s="13">
        <v>35</v>
      </c>
      <c r="J4920" s="13">
        <v>0</v>
      </c>
      <c r="K4920" s="13">
        <v>0</v>
      </c>
      <c r="L4920" s="13">
        <v>10</v>
      </c>
      <c r="M4920" s="13">
        <v>0</v>
      </c>
      <c r="N4920" s="14">
        <f t="shared" si="1520"/>
        <v>198</v>
      </c>
      <c r="O4920" s="14">
        <f t="shared" si="1521"/>
        <v>0</v>
      </c>
      <c r="P4920" s="14">
        <f t="shared" si="1522"/>
        <v>0</v>
      </c>
      <c r="Q4920" s="14">
        <f t="shared" si="1523"/>
        <v>0</v>
      </c>
      <c r="R4920" s="14">
        <f t="shared" si="1524"/>
        <v>0</v>
      </c>
      <c r="S4920" s="14">
        <f t="shared" si="1525"/>
        <v>103.95</v>
      </c>
      <c r="T4920" s="14">
        <f t="shared" si="1526"/>
        <v>0</v>
      </c>
      <c r="U4920" s="14">
        <f t="shared" si="1527"/>
        <v>0</v>
      </c>
      <c r="V4920" s="14">
        <f t="shared" si="1528"/>
        <v>0</v>
      </c>
      <c r="W4920" s="14">
        <f t="shared" si="1529"/>
        <v>0</v>
      </c>
      <c r="X4920" s="14">
        <f t="shared" si="1530"/>
        <v>301.95</v>
      </c>
      <c r="Y4920" s="14">
        <f t="shared" si="1531"/>
        <v>0</v>
      </c>
      <c r="Z4920" s="14">
        <f t="shared" si="1532"/>
        <v>0</v>
      </c>
      <c r="AA4920" s="14">
        <f t="shared" si="1533"/>
        <v>0</v>
      </c>
      <c r="AB4920" s="14">
        <f t="shared" si="1534"/>
        <v>0</v>
      </c>
      <c r="AC4920" s="15">
        <f t="shared" si="1535"/>
        <v>302</v>
      </c>
      <c r="AD4920" s="48"/>
    </row>
    <row r="4921" spans="1:30">
      <c r="A4921" s="99"/>
      <c r="B4921" s="91" t="s">
        <v>525</v>
      </c>
      <c r="C4921" s="21" t="s">
        <v>242</v>
      </c>
      <c r="D4921" s="12">
        <v>130</v>
      </c>
      <c r="E4921" s="12">
        <v>0</v>
      </c>
      <c r="F4921" s="12">
        <v>0</v>
      </c>
      <c r="G4921" s="12">
        <v>0</v>
      </c>
      <c r="H4921" s="12">
        <v>0</v>
      </c>
      <c r="I4921" s="13">
        <v>110</v>
      </c>
      <c r="J4921" s="13">
        <v>0</v>
      </c>
      <c r="K4921" s="13">
        <v>0</v>
      </c>
      <c r="L4921" s="13">
        <v>0</v>
      </c>
      <c r="M4921" s="13">
        <v>0</v>
      </c>
      <c r="N4921" s="14">
        <f t="shared" si="1520"/>
        <v>195</v>
      </c>
      <c r="O4921" s="14">
        <f t="shared" si="1521"/>
        <v>0</v>
      </c>
      <c r="P4921" s="14">
        <f t="shared" si="1522"/>
        <v>0</v>
      </c>
      <c r="Q4921" s="14">
        <f t="shared" si="1523"/>
        <v>0</v>
      </c>
      <c r="R4921" s="14">
        <f t="shared" si="1524"/>
        <v>0</v>
      </c>
      <c r="S4921" s="14">
        <f t="shared" si="1525"/>
        <v>321.75</v>
      </c>
      <c r="T4921" s="14">
        <f t="shared" si="1526"/>
        <v>0</v>
      </c>
      <c r="U4921" s="14">
        <f t="shared" si="1527"/>
        <v>0</v>
      </c>
      <c r="V4921" s="14">
        <f t="shared" si="1528"/>
        <v>0</v>
      </c>
      <c r="W4921" s="14">
        <f t="shared" si="1529"/>
        <v>0</v>
      </c>
      <c r="X4921" s="14">
        <f t="shared" si="1530"/>
        <v>516.75</v>
      </c>
      <c r="Y4921" s="14">
        <f t="shared" si="1531"/>
        <v>0</v>
      </c>
      <c r="Z4921" s="14">
        <f t="shared" si="1532"/>
        <v>0</v>
      </c>
      <c r="AA4921" s="14">
        <f t="shared" si="1533"/>
        <v>0</v>
      </c>
      <c r="AB4921" s="14">
        <f t="shared" si="1534"/>
        <v>0</v>
      </c>
      <c r="AC4921" s="15">
        <f t="shared" si="1535"/>
        <v>516.79999999999995</v>
      </c>
      <c r="AD4921" s="48"/>
    </row>
    <row r="4922" spans="1:30">
      <c r="A4922" s="99"/>
      <c r="B4922" s="91" t="s">
        <v>526</v>
      </c>
      <c r="C4922" s="21" t="s">
        <v>241</v>
      </c>
      <c r="D4922" s="12">
        <v>119</v>
      </c>
      <c r="E4922" s="12">
        <v>0</v>
      </c>
      <c r="F4922" s="12">
        <v>0</v>
      </c>
      <c r="G4922" s="12">
        <v>0</v>
      </c>
      <c r="H4922" s="12">
        <v>0</v>
      </c>
      <c r="I4922" s="13">
        <v>37</v>
      </c>
      <c r="J4922" s="13">
        <v>0</v>
      </c>
      <c r="K4922" s="13">
        <v>0</v>
      </c>
      <c r="L4922" s="13">
        <v>0</v>
      </c>
      <c r="M4922" s="13">
        <v>0</v>
      </c>
      <c r="N4922" s="14">
        <f t="shared" si="1520"/>
        <v>178.5</v>
      </c>
      <c r="O4922" s="14">
        <f t="shared" si="1521"/>
        <v>0</v>
      </c>
      <c r="P4922" s="14">
        <f t="shared" si="1522"/>
        <v>0</v>
      </c>
      <c r="Q4922" s="14">
        <f t="shared" si="1523"/>
        <v>0</v>
      </c>
      <c r="R4922" s="14">
        <f t="shared" si="1524"/>
        <v>0</v>
      </c>
      <c r="S4922" s="14">
        <f t="shared" si="1525"/>
        <v>99.067499999999995</v>
      </c>
      <c r="T4922" s="14">
        <f t="shared" si="1526"/>
        <v>0</v>
      </c>
      <c r="U4922" s="14">
        <f t="shared" si="1527"/>
        <v>0</v>
      </c>
      <c r="V4922" s="14">
        <f t="shared" si="1528"/>
        <v>0</v>
      </c>
      <c r="W4922" s="14">
        <f t="shared" si="1529"/>
        <v>0</v>
      </c>
      <c r="X4922" s="14">
        <f t="shared" si="1530"/>
        <v>277.5675</v>
      </c>
      <c r="Y4922" s="14">
        <f t="shared" si="1531"/>
        <v>0</v>
      </c>
      <c r="Z4922" s="14">
        <f t="shared" si="1532"/>
        <v>0</v>
      </c>
      <c r="AA4922" s="14">
        <f t="shared" si="1533"/>
        <v>0</v>
      </c>
      <c r="AB4922" s="14">
        <f t="shared" si="1534"/>
        <v>0</v>
      </c>
      <c r="AC4922" s="15">
        <f t="shared" si="1535"/>
        <v>277.60000000000002</v>
      </c>
      <c r="AD4922" s="48"/>
    </row>
    <row r="4923" spans="1:30">
      <c r="A4923" s="99"/>
      <c r="B4923" s="95" t="s">
        <v>527</v>
      </c>
      <c r="C4923" s="21" t="s">
        <v>341</v>
      </c>
      <c r="D4923" s="12">
        <v>110</v>
      </c>
      <c r="E4923" s="12">
        <v>0</v>
      </c>
      <c r="F4923" s="12">
        <v>0</v>
      </c>
      <c r="G4923" s="12">
        <v>0</v>
      </c>
      <c r="H4923" s="12">
        <v>0</v>
      </c>
      <c r="I4923" s="13">
        <v>80</v>
      </c>
      <c r="J4923" s="13">
        <v>0</v>
      </c>
      <c r="K4923" s="13">
        <v>0</v>
      </c>
      <c r="L4923" s="13">
        <v>0</v>
      </c>
      <c r="M4923" s="13">
        <v>0</v>
      </c>
      <c r="N4923" s="14">
        <f t="shared" si="1520"/>
        <v>165</v>
      </c>
      <c r="O4923" s="14">
        <f t="shared" si="1521"/>
        <v>0</v>
      </c>
      <c r="P4923" s="14">
        <f t="shared" si="1522"/>
        <v>0</v>
      </c>
      <c r="Q4923" s="14">
        <f t="shared" si="1523"/>
        <v>0</v>
      </c>
      <c r="R4923" s="14">
        <f t="shared" si="1524"/>
        <v>0</v>
      </c>
      <c r="S4923" s="14">
        <f t="shared" si="1525"/>
        <v>198</v>
      </c>
      <c r="T4923" s="14">
        <f t="shared" si="1526"/>
        <v>0</v>
      </c>
      <c r="U4923" s="14">
        <f t="shared" si="1527"/>
        <v>0</v>
      </c>
      <c r="V4923" s="14">
        <f t="shared" si="1528"/>
        <v>0</v>
      </c>
      <c r="W4923" s="14">
        <f t="shared" si="1529"/>
        <v>0</v>
      </c>
      <c r="X4923" s="14">
        <f t="shared" si="1530"/>
        <v>363</v>
      </c>
      <c r="Y4923" s="14">
        <f t="shared" si="1531"/>
        <v>0</v>
      </c>
      <c r="Z4923" s="14">
        <f t="shared" si="1532"/>
        <v>0</v>
      </c>
      <c r="AA4923" s="14">
        <f t="shared" si="1533"/>
        <v>0</v>
      </c>
      <c r="AB4923" s="14">
        <f t="shared" si="1534"/>
        <v>0</v>
      </c>
      <c r="AC4923" s="15">
        <f t="shared" si="1535"/>
        <v>363</v>
      </c>
      <c r="AD4923" s="48"/>
    </row>
    <row r="4924" spans="1:30">
      <c r="A4924" s="99"/>
      <c r="B4924" s="91" t="s">
        <v>528</v>
      </c>
      <c r="C4924" s="21" t="s">
        <v>242</v>
      </c>
      <c r="D4924" s="12">
        <v>130</v>
      </c>
      <c r="E4924" s="12">
        <v>0</v>
      </c>
      <c r="F4924" s="12">
        <v>0</v>
      </c>
      <c r="G4924" s="12">
        <v>0</v>
      </c>
      <c r="H4924" s="12">
        <v>0</v>
      </c>
      <c r="I4924" s="13">
        <v>100</v>
      </c>
      <c r="J4924" s="13">
        <v>0</v>
      </c>
      <c r="K4924" s="13">
        <v>0</v>
      </c>
      <c r="L4924" s="13">
        <v>0</v>
      </c>
      <c r="M4924" s="13">
        <v>0</v>
      </c>
      <c r="N4924" s="14">
        <f t="shared" si="1520"/>
        <v>195</v>
      </c>
      <c r="O4924" s="14">
        <f t="shared" si="1521"/>
        <v>0</v>
      </c>
      <c r="P4924" s="14">
        <f t="shared" si="1522"/>
        <v>0</v>
      </c>
      <c r="Q4924" s="14">
        <f t="shared" si="1523"/>
        <v>0</v>
      </c>
      <c r="R4924" s="14">
        <f t="shared" si="1524"/>
        <v>0</v>
      </c>
      <c r="S4924" s="14">
        <f t="shared" si="1525"/>
        <v>292.5</v>
      </c>
      <c r="T4924" s="14">
        <f t="shared" si="1526"/>
        <v>0</v>
      </c>
      <c r="U4924" s="14">
        <f t="shared" si="1527"/>
        <v>0</v>
      </c>
      <c r="V4924" s="14">
        <f t="shared" si="1528"/>
        <v>0</v>
      </c>
      <c r="W4924" s="14">
        <f t="shared" si="1529"/>
        <v>0</v>
      </c>
      <c r="X4924" s="14">
        <f t="shared" si="1530"/>
        <v>487.5</v>
      </c>
      <c r="Y4924" s="14">
        <f t="shared" si="1531"/>
        <v>0</v>
      </c>
      <c r="Z4924" s="14">
        <f t="shared" si="1532"/>
        <v>0</v>
      </c>
      <c r="AA4924" s="14">
        <f t="shared" si="1533"/>
        <v>0</v>
      </c>
      <c r="AB4924" s="14">
        <f t="shared" si="1534"/>
        <v>0</v>
      </c>
      <c r="AC4924" s="15">
        <f t="shared" si="1535"/>
        <v>487.5</v>
      </c>
      <c r="AD4924" s="48"/>
    </row>
    <row r="4925" spans="1:30">
      <c r="A4925" s="99"/>
      <c r="B4925" s="91" t="s">
        <v>530</v>
      </c>
      <c r="C4925" s="21" t="s">
        <v>241</v>
      </c>
      <c r="D4925" s="12">
        <v>108</v>
      </c>
      <c r="E4925" s="12">
        <v>0</v>
      </c>
      <c r="F4925" s="12">
        <v>0</v>
      </c>
      <c r="G4925" s="12">
        <v>0</v>
      </c>
      <c r="H4925" s="12">
        <v>0</v>
      </c>
      <c r="I4925" s="13">
        <v>36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20"/>
        <v>162</v>
      </c>
      <c r="O4925" s="14">
        <f t="shared" si="1521"/>
        <v>0</v>
      </c>
      <c r="P4925" s="14">
        <f t="shared" si="1522"/>
        <v>0</v>
      </c>
      <c r="Q4925" s="14">
        <f t="shared" si="1523"/>
        <v>0</v>
      </c>
      <c r="R4925" s="14">
        <f t="shared" si="1524"/>
        <v>0</v>
      </c>
      <c r="S4925" s="14">
        <f t="shared" si="1525"/>
        <v>87.48</v>
      </c>
      <c r="T4925" s="14">
        <f t="shared" si="1526"/>
        <v>0</v>
      </c>
      <c r="U4925" s="14">
        <f t="shared" si="1527"/>
        <v>0</v>
      </c>
      <c r="V4925" s="14">
        <f t="shared" si="1528"/>
        <v>0</v>
      </c>
      <c r="W4925" s="14">
        <f t="shared" si="1529"/>
        <v>0</v>
      </c>
      <c r="X4925" s="14">
        <f t="shared" si="1530"/>
        <v>249.48000000000002</v>
      </c>
      <c r="Y4925" s="14">
        <f t="shared" si="1531"/>
        <v>0</v>
      </c>
      <c r="Z4925" s="14">
        <f t="shared" si="1532"/>
        <v>0</v>
      </c>
      <c r="AA4925" s="14">
        <f t="shared" si="1533"/>
        <v>0</v>
      </c>
      <c r="AB4925" s="14">
        <f t="shared" si="1534"/>
        <v>0</v>
      </c>
      <c r="AC4925" s="15">
        <f t="shared" si="1535"/>
        <v>249.5</v>
      </c>
      <c r="AD4925" s="48"/>
    </row>
    <row r="4926" spans="1:30">
      <c r="A4926" s="99"/>
      <c r="B4926" s="91" t="s">
        <v>532</v>
      </c>
      <c r="C4926" s="21" t="s">
        <v>241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100</v>
      </c>
      <c r="J4926" s="13">
        <v>0</v>
      </c>
      <c r="K4926" s="13">
        <v>0</v>
      </c>
      <c r="L4926" s="13">
        <v>0</v>
      </c>
      <c r="M4926" s="13">
        <v>0</v>
      </c>
      <c r="N4926" s="14">
        <f t="shared" si="1520"/>
        <v>187.5</v>
      </c>
      <c r="O4926" s="14">
        <f t="shared" si="1521"/>
        <v>0</v>
      </c>
      <c r="P4926" s="14">
        <f t="shared" si="1522"/>
        <v>0</v>
      </c>
      <c r="Q4926" s="14">
        <f t="shared" si="1523"/>
        <v>0</v>
      </c>
      <c r="R4926" s="14">
        <f t="shared" si="1524"/>
        <v>0</v>
      </c>
      <c r="S4926" s="14">
        <f t="shared" si="1525"/>
        <v>281.25</v>
      </c>
      <c r="T4926" s="14">
        <f t="shared" si="1526"/>
        <v>0</v>
      </c>
      <c r="U4926" s="14">
        <f t="shared" si="1527"/>
        <v>0</v>
      </c>
      <c r="V4926" s="14">
        <f t="shared" si="1528"/>
        <v>0</v>
      </c>
      <c r="W4926" s="14">
        <f t="shared" si="1529"/>
        <v>0</v>
      </c>
      <c r="X4926" s="14">
        <f t="shared" si="1530"/>
        <v>468.75</v>
      </c>
      <c r="Y4926" s="14">
        <f t="shared" si="1531"/>
        <v>0</v>
      </c>
      <c r="Z4926" s="14">
        <f t="shared" si="1532"/>
        <v>0</v>
      </c>
      <c r="AA4926" s="14">
        <f t="shared" si="1533"/>
        <v>0</v>
      </c>
      <c r="AB4926" s="14">
        <f t="shared" si="1534"/>
        <v>0</v>
      </c>
      <c r="AC4926" s="15">
        <f t="shared" si="1535"/>
        <v>468.8</v>
      </c>
      <c r="AD4926" s="48"/>
    </row>
    <row r="4927" spans="1:30">
      <c r="A4927" s="99"/>
      <c r="B4927" s="91" t="s">
        <v>533</v>
      </c>
      <c r="C4927" s="21" t="s">
        <v>242</v>
      </c>
      <c r="D4927" s="12">
        <v>114</v>
      </c>
      <c r="E4927" s="12">
        <v>0</v>
      </c>
      <c r="F4927" s="12">
        <v>0</v>
      </c>
      <c r="G4927" s="12">
        <v>0</v>
      </c>
      <c r="H4927" s="12">
        <v>0</v>
      </c>
      <c r="I4927" s="13">
        <v>35</v>
      </c>
      <c r="J4927" s="13">
        <v>0</v>
      </c>
      <c r="K4927" s="13">
        <v>0</v>
      </c>
      <c r="L4927" s="13">
        <v>0</v>
      </c>
      <c r="M4927" s="13">
        <v>0</v>
      </c>
      <c r="N4927" s="14">
        <f t="shared" si="1520"/>
        <v>171</v>
      </c>
      <c r="O4927" s="14">
        <f t="shared" si="1521"/>
        <v>0</v>
      </c>
      <c r="P4927" s="14">
        <f t="shared" si="1522"/>
        <v>0</v>
      </c>
      <c r="Q4927" s="14">
        <f t="shared" si="1523"/>
        <v>0</v>
      </c>
      <c r="R4927" s="14">
        <f t="shared" si="1524"/>
        <v>0</v>
      </c>
      <c r="S4927" s="14">
        <f t="shared" si="1525"/>
        <v>89.774999999999991</v>
      </c>
      <c r="T4927" s="14">
        <f t="shared" si="1526"/>
        <v>0</v>
      </c>
      <c r="U4927" s="14">
        <f t="shared" si="1527"/>
        <v>0</v>
      </c>
      <c r="V4927" s="14">
        <f t="shared" si="1528"/>
        <v>0</v>
      </c>
      <c r="W4927" s="14">
        <f t="shared" si="1529"/>
        <v>0</v>
      </c>
      <c r="X4927" s="14">
        <f t="shared" si="1530"/>
        <v>260.77499999999998</v>
      </c>
      <c r="Y4927" s="14">
        <f t="shared" si="1531"/>
        <v>0</v>
      </c>
      <c r="Z4927" s="14">
        <f t="shared" si="1532"/>
        <v>0</v>
      </c>
      <c r="AA4927" s="14">
        <f t="shared" si="1533"/>
        <v>0</v>
      </c>
      <c r="AB4927" s="14">
        <f t="shared" si="1534"/>
        <v>0</v>
      </c>
      <c r="AC4927" s="15">
        <f t="shared" si="1535"/>
        <v>260.8</v>
      </c>
      <c r="AD4927" s="48"/>
    </row>
    <row r="4928" spans="1:30">
      <c r="A4928" s="99"/>
      <c r="B4928" s="94" t="s">
        <v>573</v>
      </c>
      <c r="C4928" s="21" t="s">
        <v>241</v>
      </c>
      <c r="D4928" s="12">
        <v>79</v>
      </c>
      <c r="E4928" s="12">
        <v>0</v>
      </c>
      <c r="F4928" s="12">
        <v>0</v>
      </c>
      <c r="G4928" s="12">
        <v>0</v>
      </c>
      <c r="H4928" s="12">
        <v>0</v>
      </c>
      <c r="I4928" s="13">
        <v>50</v>
      </c>
      <c r="J4928" s="13">
        <v>0</v>
      </c>
      <c r="K4928" s="13">
        <v>0</v>
      </c>
      <c r="L4928" s="13">
        <v>0</v>
      </c>
      <c r="M4928" s="13">
        <v>0</v>
      </c>
      <c r="N4928" s="14">
        <f t="shared" ref="N4928:N4938" si="1536">D4928*$D$3</f>
        <v>118.5</v>
      </c>
      <c r="O4928" s="14">
        <f t="shared" ref="O4928:O4938" si="1537">E4928*$E$3</f>
        <v>0</v>
      </c>
      <c r="P4928" s="14">
        <f t="shared" ref="P4928:P4938" si="1538">F4928*$F$3</f>
        <v>0</v>
      </c>
      <c r="Q4928" s="14">
        <f t="shared" ref="Q4928:Q4938" si="1539">G4928*$G$3</f>
        <v>0</v>
      </c>
      <c r="R4928" s="14">
        <f t="shared" ref="R4928:R4938" si="1540">H4928*$H$3</f>
        <v>0</v>
      </c>
      <c r="S4928" s="14">
        <f t="shared" ref="S4928:S4938" si="1541">(N4928/100)*(I4928*$I$3)+(N4928/100)*(J4928*$J$3)</f>
        <v>88.875</v>
      </c>
      <c r="T4928" s="14">
        <f t="shared" ref="T4928:T4938" si="1542">(O4928/100)*(K4928*$K$3)</f>
        <v>0</v>
      </c>
      <c r="U4928" s="14">
        <f t="shared" ref="U4928:U4938" si="1543">(P4928/100)*(K4928*$K$3)+(P4928/100)*(L4928*$L$3)</f>
        <v>0</v>
      </c>
      <c r="V4928" s="14">
        <f t="shared" ref="V4928:V4938" si="1544">(Q4928/100)*(L4928*$L$3)</f>
        <v>0</v>
      </c>
      <c r="W4928" s="14">
        <f t="shared" ref="W4928:W4938" si="1545">(R4928/100)*(K4928*$K$3)+(R4928/100)*(L4928*$L$3)</f>
        <v>0</v>
      </c>
      <c r="X4928" s="14">
        <f t="shared" ref="X4928:X4938" si="1546">N4928+S4928</f>
        <v>207.375</v>
      </c>
      <c r="Y4928" s="14">
        <f t="shared" ref="Y4928:Y4938" si="1547">O4928+T4928</f>
        <v>0</v>
      </c>
      <c r="Z4928" s="14">
        <f t="shared" ref="Z4928:Z4938" si="1548">P4928+U4928</f>
        <v>0</v>
      </c>
      <c r="AA4928" s="14">
        <f t="shared" ref="AA4928:AA4938" si="1549">Q4928+V4928</f>
        <v>0</v>
      </c>
      <c r="AB4928" s="14">
        <f t="shared" ref="AB4928:AB4938" si="1550">R4928+W4928</f>
        <v>0</v>
      </c>
      <c r="AC4928" s="15">
        <f t="shared" ref="AC4928:AC4938" si="1551">ROUND(X4928+Y4928+Z4928+AA4928+AB4928,1)</f>
        <v>207.4</v>
      </c>
      <c r="AD4928" s="48"/>
    </row>
    <row r="4929" spans="1:30">
      <c r="A4929" s="99"/>
      <c r="B4929" s="94" t="s">
        <v>574</v>
      </c>
      <c r="C4929" s="21" t="s">
        <v>241</v>
      </c>
      <c r="D4929" s="12">
        <v>80</v>
      </c>
      <c r="E4929" s="12">
        <v>0</v>
      </c>
      <c r="F4929" s="12">
        <v>0</v>
      </c>
      <c r="G4929" s="12">
        <v>0</v>
      </c>
      <c r="H4929" s="12">
        <v>0</v>
      </c>
      <c r="I4929" s="13">
        <v>40</v>
      </c>
      <c r="J4929" s="13">
        <v>0</v>
      </c>
      <c r="K4929" s="13">
        <v>0</v>
      </c>
      <c r="L4929" s="13">
        <v>0</v>
      </c>
      <c r="M4929" s="13">
        <v>0</v>
      </c>
      <c r="N4929" s="14">
        <f t="shared" si="1536"/>
        <v>120</v>
      </c>
      <c r="O4929" s="14">
        <f t="shared" si="1537"/>
        <v>0</v>
      </c>
      <c r="P4929" s="14">
        <f t="shared" si="1538"/>
        <v>0</v>
      </c>
      <c r="Q4929" s="14">
        <f t="shared" si="1539"/>
        <v>0</v>
      </c>
      <c r="R4929" s="14">
        <f t="shared" si="1540"/>
        <v>0</v>
      </c>
      <c r="S4929" s="14">
        <f t="shared" si="1541"/>
        <v>72</v>
      </c>
      <c r="T4929" s="14">
        <f t="shared" si="1542"/>
        <v>0</v>
      </c>
      <c r="U4929" s="14">
        <f t="shared" si="1543"/>
        <v>0</v>
      </c>
      <c r="V4929" s="14">
        <f t="shared" si="1544"/>
        <v>0</v>
      </c>
      <c r="W4929" s="14">
        <f t="shared" si="1545"/>
        <v>0</v>
      </c>
      <c r="X4929" s="14">
        <f t="shared" si="1546"/>
        <v>192</v>
      </c>
      <c r="Y4929" s="14">
        <f t="shared" si="1547"/>
        <v>0</v>
      </c>
      <c r="Z4929" s="14">
        <f t="shared" si="1548"/>
        <v>0</v>
      </c>
      <c r="AA4929" s="14">
        <f t="shared" si="1549"/>
        <v>0</v>
      </c>
      <c r="AB4929" s="14">
        <f t="shared" si="1550"/>
        <v>0</v>
      </c>
      <c r="AC4929" s="15">
        <f t="shared" si="1551"/>
        <v>192</v>
      </c>
      <c r="AD4929" s="48"/>
    </row>
    <row r="4930" spans="1:30">
      <c r="A4930" s="99"/>
      <c r="B4930" s="94" t="s">
        <v>575</v>
      </c>
      <c r="C4930" s="21" t="s">
        <v>241</v>
      </c>
      <c r="D4930" s="12">
        <v>90</v>
      </c>
      <c r="E4930" s="12">
        <v>0</v>
      </c>
      <c r="F4930" s="12">
        <v>0</v>
      </c>
      <c r="G4930" s="12">
        <v>0</v>
      </c>
      <c r="H4930" s="12">
        <v>0</v>
      </c>
      <c r="I4930" s="13">
        <v>80</v>
      </c>
      <c r="J4930" s="13">
        <v>0</v>
      </c>
      <c r="K4930" s="13">
        <v>0</v>
      </c>
      <c r="L4930" s="13">
        <v>0</v>
      </c>
      <c r="M4930" s="13">
        <v>0</v>
      </c>
      <c r="N4930" s="14">
        <f t="shared" si="1536"/>
        <v>135</v>
      </c>
      <c r="O4930" s="14">
        <f t="shared" si="1537"/>
        <v>0</v>
      </c>
      <c r="P4930" s="14">
        <f t="shared" si="1538"/>
        <v>0</v>
      </c>
      <c r="Q4930" s="14">
        <f t="shared" si="1539"/>
        <v>0</v>
      </c>
      <c r="R4930" s="14">
        <f t="shared" si="1540"/>
        <v>0</v>
      </c>
      <c r="S4930" s="14">
        <f t="shared" si="1541"/>
        <v>162</v>
      </c>
      <c r="T4930" s="14">
        <f t="shared" si="1542"/>
        <v>0</v>
      </c>
      <c r="U4930" s="14">
        <f t="shared" si="1543"/>
        <v>0</v>
      </c>
      <c r="V4930" s="14">
        <f t="shared" si="1544"/>
        <v>0</v>
      </c>
      <c r="W4930" s="14">
        <f t="shared" si="1545"/>
        <v>0</v>
      </c>
      <c r="X4930" s="14">
        <f t="shared" si="1546"/>
        <v>297</v>
      </c>
      <c r="Y4930" s="14">
        <f t="shared" si="1547"/>
        <v>0</v>
      </c>
      <c r="Z4930" s="14">
        <f t="shared" si="1548"/>
        <v>0</v>
      </c>
      <c r="AA4930" s="14">
        <f t="shared" si="1549"/>
        <v>0</v>
      </c>
      <c r="AB4930" s="14">
        <f t="shared" si="1550"/>
        <v>0</v>
      </c>
      <c r="AC4930" s="15">
        <f t="shared" si="1551"/>
        <v>297</v>
      </c>
      <c r="AD4930" s="48"/>
    </row>
    <row r="4931" spans="1:30">
      <c r="A4931" s="99"/>
      <c r="B4931" s="94" t="s">
        <v>576</v>
      </c>
      <c r="C4931" s="21" t="s">
        <v>241</v>
      </c>
      <c r="D4931" s="12">
        <v>90</v>
      </c>
      <c r="E4931" s="12">
        <v>0</v>
      </c>
      <c r="F4931" s="12">
        <v>0</v>
      </c>
      <c r="G4931" s="12">
        <v>0</v>
      </c>
      <c r="H4931" s="12">
        <v>0</v>
      </c>
      <c r="I4931" s="13">
        <v>100</v>
      </c>
      <c r="J4931" s="13">
        <v>0</v>
      </c>
      <c r="K4931" s="13">
        <v>0</v>
      </c>
      <c r="L4931" s="13">
        <v>0</v>
      </c>
      <c r="M4931" s="13">
        <v>0</v>
      </c>
      <c r="N4931" s="14">
        <f t="shared" si="1536"/>
        <v>135</v>
      </c>
      <c r="O4931" s="14">
        <f t="shared" si="1537"/>
        <v>0</v>
      </c>
      <c r="P4931" s="14">
        <f t="shared" si="1538"/>
        <v>0</v>
      </c>
      <c r="Q4931" s="14">
        <f t="shared" si="1539"/>
        <v>0</v>
      </c>
      <c r="R4931" s="14">
        <f t="shared" si="1540"/>
        <v>0</v>
      </c>
      <c r="S4931" s="14">
        <f t="shared" si="1541"/>
        <v>202.5</v>
      </c>
      <c r="T4931" s="14">
        <f t="shared" si="1542"/>
        <v>0</v>
      </c>
      <c r="U4931" s="14">
        <f t="shared" si="1543"/>
        <v>0</v>
      </c>
      <c r="V4931" s="14">
        <f t="shared" si="1544"/>
        <v>0</v>
      </c>
      <c r="W4931" s="14">
        <f t="shared" si="1545"/>
        <v>0</v>
      </c>
      <c r="X4931" s="14">
        <f t="shared" si="1546"/>
        <v>337.5</v>
      </c>
      <c r="Y4931" s="14">
        <f t="shared" si="1547"/>
        <v>0</v>
      </c>
      <c r="Z4931" s="14">
        <f t="shared" si="1548"/>
        <v>0</v>
      </c>
      <c r="AA4931" s="14">
        <f t="shared" si="1549"/>
        <v>0</v>
      </c>
      <c r="AB4931" s="14">
        <f t="shared" si="1550"/>
        <v>0</v>
      </c>
      <c r="AC4931" s="15">
        <f t="shared" si="1551"/>
        <v>337.5</v>
      </c>
      <c r="AD4931" s="48"/>
    </row>
    <row r="4932" spans="1:30">
      <c r="A4932" s="99"/>
      <c r="B4932" s="94" t="s">
        <v>577</v>
      </c>
      <c r="C4932" s="21" t="s">
        <v>242</v>
      </c>
      <c r="D4932" s="12">
        <v>110</v>
      </c>
      <c r="E4932" s="12">
        <v>0</v>
      </c>
      <c r="F4932" s="12">
        <v>0</v>
      </c>
      <c r="G4932" s="12">
        <v>0</v>
      </c>
      <c r="H4932" s="12">
        <v>0</v>
      </c>
      <c r="I4932" s="13">
        <v>50</v>
      </c>
      <c r="J4932" s="13">
        <v>0</v>
      </c>
      <c r="K4932" s="13">
        <v>0</v>
      </c>
      <c r="L4932" s="13">
        <v>0</v>
      </c>
      <c r="M4932" s="13">
        <v>0</v>
      </c>
      <c r="N4932" s="14">
        <f t="shared" si="1536"/>
        <v>165</v>
      </c>
      <c r="O4932" s="14">
        <f t="shared" si="1537"/>
        <v>0</v>
      </c>
      <c r="P4932" s="14">
        <f t="shared" si="1538"/>
        <v>0</v>
      </c>
      <c r="Q4932" s="14">
        <f t="shared" si="1539"/>
        <v>0</v>
      </c>
      <c r="R4932" s="14">
        <f t="shared" si="1540"/>
        <v>0</v>
      </c>
      <c r="S4932" s="14">
        <f t="shared" si="1541"/>
        <v>123.75</v>
      </c>
      <c r="T4932" s="14">
        <f t="shared" si="1542"/>
        <v>0</v>
      </c>
      <c r="U4932" s="14">
        <f t="shared" si="1543"/>
        <v>0</v>
      </c>
      <c r="V4932" s="14">
        <f t="shared" si="1544"/>
        <v>0</v>
      </c>
      <c r="W4932" s="14">
        <f t="shared" si="1545"/>
        <v>0</v>
      </c>
      <c r="X4932" s="14">
        <f t="shared" si="1546"/>
        <v>288.75</v>
      </c>
      <c r="Y4932" s="14">
        <f t="shared" si="1547"/>
        <v>0</v>
      </c>
      <c r="Z4932" s="14">
        <f t="shared" si="1548"/>
        <v>0</v>
      </c>
      <c r="AA4932" s="14">
        <f t="shared" si="1549"/>
        <v>0</v>
      </c>
      <c r="AB4932" s="14">
        <f t="shared" si="1550"/>
        <v>0</v>
      </c>
      <c r="AC4932" s="15">
        <f t="shared" si="1551"/>
        <v>288.8</v>
      </c>
      <c r="AD4932" s="48"/>
    </row>
    <row r="4933" spans="1:30">
      <c r="A4933" s="99"/>
      <c r="B4933" s="94" t="s">
        <v>598</v>
      </c>
      <c r="C4933" s="21" t="s">
        <v>241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30</v>
      </c>
      <c r="J4933" s="13">
        <v>0</v>
      </c>
      <c r="K4933" s="13">
        <v>0</v>
      </c>
      <c r="L4933" s="13">
        <v>0</v>
      </c>
      <c r="M4933" s="13">
        <v>0</v>
      </c>
      <c r="N4933" s="14">
        <f t="shared" si="1536"/>
        <v>120</v>
      </c>
      <c r="O4933" s="14">
        <f t="shared" si="1537"/>
        <v>0</v>
      </c>
      <c r="P4933" s="14">
        <f t="shared" si="1538"/>
        <v>0</v>
      </c>
      <c r="Q4933" s="14">
        <f t="shared" si="1539"/>
        <v>0</v>
      </c>
      <c r="R4933" s="14">
        <f t="shared" si="1540"/>
        <v>0</v>
      </c>
      <c r="S4933" s="14">
        <f t="shared" si="1541"/>
        <v>54</v>
      </c>
      <c r="T4933" s="14">
        <f t="shared" si="1542"/>
        <v>0</v>
      </c>
      <c r="U4933" s="14">
        <f t="shared" si="1543"/>
        <v>0</v>
      </c>
      <c r="V4933" s="14">
        <f t="shared" si="1544"/>
        <v>0</v>
      </c>
      <c r="W4933" s="14">
        <f t="shared" si="1545"/>
        <v>0</v>
      </c>
      <c r="X4933" s="14">
        <f t="shared" si="1546"/>
        <v>174</v>
      </c>
      <c r="Y4933" s="14">
        <f t="shared" si="1547"/>
        <v>0</v>
      </c>
      <c r="Z4933" s="14">
        <f t="shared" si="1548"/>
        <v>0</v>
      </c>
      <c r="AA4933" s="14">
        <f t="shared" si="1549"/>
        <v>0</v>
      </c>
      <c r="AB4933" s="14">
        <f t="shared" si="1550"/>
        <v>0</v>
      </c>
      <c r="AC4933" s="15">
        <f t="shared" si="1551"/>
        <v>174</v>
      </c>
      <c r="AD4933" s="48"/>
    </row>
    <row r="4934" spans="1:30">
      <c r="A4934" s="99"/>
      <c r="B4934" s="94" t="s">
        <v>599</v>
      </c>
      <c r="C4934" s="21" t="s">
        <v>241</v>
      </c>
      <c r="D4934" s="12">
        <v>88</v>
      </c>
      <c r="E4934" s="12">
        <v>0</v>
      </c>
      <c r="F4934" s="12">
        <v>0</v>
      </c>
      <c r="G4934" s="12">
        <v>0</v>
      </c>
      <c r="H4934" s="12">
        <v>0</v>
      </c>
      <c r="I4934" s="13">
        <v>30</v>
      </c>
      <c r="J4934" s="13">
        <v>0</v>
      </c>
      <c r="K4934" s="13">
        <v>0</v>
      </c>
      <c r="L4934" s="13">
        <v>0</v>
      </c>
      <c r="M4934" s="13">
        <v>0</v>
      </c>
      <c r="N4934" s="14">
        <f t="shared" si="1536"/>
        <v>132</v>
      </c>
      <c r="O4934" s="14">
        <f t="shared" si="1537"/>
        <v>0</v>
      </c>
      <c r="P4934" s="14">
        <f t="shared" si="1538"/>
        <v>0</v>
      </c>
      <c r="Q4934" s="14">
        <f t="shared" si="1539"/>
        <v>0</v>
      </c>
      <c r="R4934" s="14">
        <f t="shared" si="1540"/>
        <v>0</v>
      </c>
      <c r="S4934" s="14">
        <f t="shared" si="1541"/>
        <v>59.400000000000006</v>
      </c>
      <c r="T4934" s="14">
        <f t="shared" si="1542"/>
        <v>0</v>
      </c>
      <c r="U4934" s="14">
        <f t="shared" si="1543"/>
        <v>0</v>
      </c>
      <c r="V4934" s="14">
        <f t="shared" si="1544"/>
        <v>0</v>
      </c>
      <c r="W4934" s="14">
        <f t="shared" si="1545"/>
        <v>0</v>
      </c>
      <c r="X4934" s="14">
        <f t="shared" si="1546"/>
        <v>191.4</v>
      </c>
      <c r="Y4934" s="14">
        <f t="shared" si="1547"/>
        <v>0</v>
      </c>
      <c r="Z4934" s="14">
        <f t="shared" si="1548"/>
        <v>0</v>
      </c>
      <c r="AA4934" s="14">
        <f t="shared" si="1549"/>
        <v>0</v>
      </c>
      <c r="AB4934" s="14">
        <f t="shared" si="1550"/>
        <v>0</v>
      </c>
      <c r="AC4934" s="15">
        <f t="shared" si="1551"/>
        <v>191.4</v>
      </c>
      <c r="AD4934" s="48"/>
    </row>
    <row r="4935" spans="1:30">
      <c r="A4935" s="99"/>
      <c r="B4935" s="94" t="s">
        <v>600</v>
      </c>
      <c r="C4935" s="21" t="s">
        <v>241</v>
      </c>
      <c r="D4935" s="12">
        <v>88</v>
      </c>
      <c r="E4935" s="12">
        <v>0</v>
      </c>
      <c r="F4935" s="12">
        <v>0</v>
      </c>
      <c r="G4935" s="12">
        <v>0</v>
      </c>
      <c r="H4935" s="12">
        <v>0</v>
      </c>
      <c r="I4935" s="13">
        <v>30</v>
      </c>
      <c r="J4935" s="13">
        <v>0</v>
      </c>
      <c r="K4935" s="13">
        <v>0</v>
      </c>
      <c r="L4935" s="13">
        <v>0</v>
      </c>
      <c r="M4935" s="13">
        <v>0</v>
      </c>
      <c r="N4935" s="14">
        <f t="shared" si="1536"/>
        <v>132</v>
      </c>
      <c r="O4935" s="14">
        <f t="shared" si="1537"/>
        <v>0</v>
      </c>
      <c r="P4935" s="14">
        <f t="shared" si="1538"/>
        <v>0</v>
      </c>
      <c r="Q4935" s="14">
        <f t="shared" si="1539"/>
        <v>0</v>
      </c>
      <c r="R4935" s="14">
        <f t="shared" si="1540"/>
        <v>0</v>
      </c>
      <c r="S4935" s="14">
        <f t="shared" si="1541"/>
        <v>59.400000000000006</v>
      </c>
      <c r="T4935" s="14">
        <f t="shared" si="1542"/>
        <v>0</v>
      </c>
      <c r="U4935" s="14">
        <f t="shared" si="1543"/>
        <v>0</v>
      </c>
      <c r="V4935" s="14">
        <f t="shared" si="1544"/>
        <v>0</v>
      </c>
      <c r="W4935" s="14">
        <f t="shared" si="1545"/>
        <v>0</v>
      </c>
      <c r="X4935" s="14">
        <f t="shared" si="1546"/>
        <v>191.4</v>
      </c>
      <c r="Y4935" s="14">
        <f t="shared" si="1547"/>
        <v>0</v>
      </c>
      <c r="Z4935" s="14">
        <f t="shared" si="1548"/>
        <v>0</v>
      </c>
      <c r="AA4935" s="14">
        <f t="shared" si="1549"/>
        <v>0</v>
      </c>
      <c r="AB4935" s="14">
        <f t="shared" si="1550"/>
        <v>0</v>
      </c>
      <c r="AC4935" s="15">
        <f t="shared" si="1551"/>
        <v>191.4</v>
      </c>
      <c r="AD4935" s="48"/>
    </row>
    <row r="4936" spans="1:30">
      <c r="A4936" s="99"/>
      <c r="B4936" s="94" t="s">
        <v>601</v>
      </c>
      <c r="C4936" s="21" t="s">
        <v>241</v>
      </c>
      <c r="D4936" s="12">
        <v>100</v>
      </c>
      <c r="E4936" s="12">
        <v>0</v>
      </c>
      <c r="F4936" s="12">
        <v>0</v>
      </c>
      <c r="G4936" s="12">
        <v>0</v>
      </c>
      <c r="H4936" s="12">
        <v>0</v>
      </c>
      <c r="I4936" s="13">
        <v>50</v>
      </c>
      <c r="J4936" s="13">
        <v>0</v>
      </c>
      <c r="K4936" s="13">
        <v>0</v>
      </c>
      <c r="L4936" s="13">
        <v>0</v>
      </c>
      <c r="M4936" s="13">
        <v>0</v>
      </c>
      <c r="N4936" s="14">
        <f t="shared" si="1536"/>
        <v>150</v>
      </c>
      <c r="O4936" s="14">
        <f t="shared" si="1537"/>
        <v>0</v>
      </c>
      <c r="P4936" s="14">
        <f t="shared" si="1538"/>
        <v>0</v>
      </c>
      <c r="Q4936" s="14">
        <f t="shared" si="1539"/>
        <v>0</v>
      </c>
      <c r="R4936" s="14">
        <f t="shared" si="1540"/>
        <v>0</v>
      </c>
      <c r="S4936" s="14">
        <f t="shared" si="1541"/>
        <v>112.5</v>
      </c>
      <c r="T4936" s="14">
        <f t="shared" si="1542"/>
        <v>0</v>
      </c>
      <c r="U4936" s="14">
        <f t="shared" si="1543"/>
        <v>0</v>
      </c>
      <c r="V4936" s="14">
        <f t="shared" si="1544"/>
        <v>0</v>
      </c>
      <c r="W4936" s="14">
        <f t="shared" si="1545"/>
        <v>0</v>
      </c>
      <c r="X4936" s="14">
        <f t="shared" si="1546"/>
        <v>262.5</v>
      </c>
      <c r="Y4936" s="14">
        <f t="shared" si="1547"/>
        <v>0</v>
      </c>
      <c r="Z4936" s="14">
        <f t="shared" si="1548"/>
        <v>0</v>
      </c>
      <c r="AA4936" s="14">
        <f t="shared" si="1549"/>
        <v>0</v>
      </c>
      <c r="AB4936" s="14">
        <f t="shared" si="1550"/>
        <v>0</v>
      </c>
      <c r="AC4936" s="15">
        <f t="shared" si="1551"/>
        <v>262.5</v>
      </c>
      <c r="AD4936" s="48"/>
    </row>
    <row r="4937" spans="1:30">
      <c r="A4937" s="99"/>
      <c r="B4937" s="95" t="s">
        <v>602</v>
      </c>
      <c r="C4937" s="21" t="s">
        <v>341</v>
      </c>
      <c r="D4937" s="12">
        <v>88</v>
      </c>
      <c r="E4937" s="12">
        <v>0</v>
      </c>
      <c r="F4937" s="12">
        <v>0</v>
      </c>
      <c r="G4937" s="12">
        <v>0</v>
      </c>
      <c r="H4937" s="12">
        <v>0</v>
      </c>
      <c r="I4937" s="13">
        <v>30</v>
      </c>
      <c r="J4937" s="13">
        <v>0</v>
      </c>
      <c r="K4937" s="13">
        <v>0</v>
      </c>
      <c r="L4937" s="13">
        <v>0</v>
      </c>
      <c r="M4937" s="13">
        <v>0</v>
      </c>
      <c r="N4937" s="14">
        <f t="shared" si="1536"/>
        <v>132</v>
      </c>
      <c r="O4937" s="14">
        <f t="shared" si="1537"/>
        <v>0</v>
      </c>
      <c r="P4937" s="14">
        <f t="shared" si="1538"/>
        <v>0</v>
      </c>
      <c r="Q4937" s="14">
        <f t="shared" si="1539"/>
        <v>0</v>
      </c>
      <c r="R4937" s="14">
        <f t="shared" si="1540"/>
        <v>0</v>
      </c>
      <c r="S4937" s="14">
        <f t="shared" si="1541"/>
        <v>59.400000000000006</v>
      </c>
      <c r="T4937" s="14">
        <f t="shared" si="1542"/>
        <v>0</v>
      </c>
      <c r="U4937" s="14">
        <f t="shared" si="1543"/>
        <v>0</v>
      </c>
      <c r="V4937" s="14">
        <f t="shared" si="1544"/>
        <v>0</v>
      </c>
      <c r="W4937" s="14">
        <f t="shared" si="1545"/>
        <v>0</v>
      </c>
      <c r="X4937" s="14">
        <f t="shared" si="1546"/>
        <v>191.4</v>
      </c>
      <c r="Y4937" s="14">
        <f t="shared" si="1547"/>
        <v>0</v>
      </c>
      <c r="Z4937" s="14">
        <f t="shared" si="1548"/>
        <v>0</v>
      </c>
      <c r="AA4937" s="14">
        <f t="shared" si="1549"/>
        <v>0</v>
      </c>
      <c r="AB4937" s="14">
        <f t="shared" si="1550"/>
        <v>0</v>
      </c>
      <c r="AC4937" s="15">
        <f t="shared" si="1551"/>
        <v>191.4</v>
      </c>
      <c r="AD4937" s="48"/>
    </row>
    <row r="4938" spans="1:30">
      <c r="A4938" s="99"/>
      <c r="B4938" s="94" t="s">
        <v>603</v>
      </c>
      <c r="C4938" s="21" t="s">
        <v>242</v>
      </c>
      <c r="D4938" s="12">
        <v>100</v>
      </c>
      <c r="E4938" s="12">
        <v>0</v>
      </c>
      <c r="F4938" s="12">
        <v>0</v>
      </c>
      <c r="G4938" s="12">
        <v>0</v>
      </c>
      <c r="H4938" s="12">
        <v>0</v>
      </c>
      <c r="I4938" s="13">
        <v>80</v>
      </c>
      <c r="J4938" s="13">
        <v>0</v>
      </c>
      <c r="K4938" s="13">
        <v>0</v>
      </c>
      <c r="L4938" s="13">
        <v>0</v>
      </c>
      <c r="M4938" s="13">
        <v>0</v>
      </c>
      <c r="N4938" s="14">
        <f t="shared" si="1536"/>
        <v>150</v>
      </c>
      <c r="O4938" s="14">
        <f t="shared" si="1537"/>
        <v>0</v>
      </c>
      <c r="P4938" s="14">
        <f t="shared" si="1538"/>
        <v>0</v>
      </c>
      <c r="Q4938" s="14">
        <f t="shared" si="1539"/>
        <v>0</v>
      </c>
      <c r="R4938" s="14">
        <f t="shared" si="1540"/>
        <v>0</v>
      </c>
      <c r="S4938" s="14">
        <f t="shared" si="1541"/>
        <v>180</v>
      </c>
      <c r="T4938" s="14">
        <f t="shared" si="1542"/>
        <v>0</v>
      </c>
      <c r="U4938" s="14">
        <f t="shared" si="1543"/>
        <v>0</v>
      </c>
      <c r="V4938" s="14">
        <f t="shared" si="1544"/>
        <v>0</v>
      </c>
      <c r="W4938" s="14">
        <f t="shared" si="1545"/>
        <v>0</v>
      </c>
      <c r="X4938" s="14">
        <f t="shared" si="1546"/>
        <v>330</v>
      </c>
      <c r="Y4938" s="14">
        <f t="shared" si="1547"/>
        <v>0</v>
      </c>
      <c r="Z4938" s="14">
        <f t="shared" si="1548"/>
        <v>0</v>
      </c>
      <c r="AA4938" s="14">
        <f t="shared" si="1549"/>
        <v>0</v>
      </c>
      <c r="AB4938" s="14">
        <f t="shared" si="1550"/>
        <v>0</v>
      </c>
      <c r="AC4938" s="15">
        <f t="shared" si="1551"/>
        <v>330</v>
      </c>
      <c r="AD4938" s="48"/>
    </row>
    <row r="4939" spans="1:30">
      <c r="A4939" s="99"/>
      <c r="B4939" s="94" t="s">
        <v>882</v>
      </c>
      <c r="C4939" s="21" t="s">
        <v>241</v>
      </c>
      <c r="D4939" s="12">
        <v>80</v>
      </c>
      <c r="E4939" s="12">
        <v>60</v>
      </c>
      <c r="F4939" s="12">
        <v>0</v>
      </c>
      <c r="G4939" s="12">
        <v>0</v>
      </c>
      <c r="H4939" s="12">
        <v>0</v>
      </c>
      <c r="I4939" s="13">
        <v>20</v>
      </c>
      <c r="J4939" s="13">
        <v>0</v>
      </c>
      <c r="K4939" s="13">
        <v>60</v>
      </c>
      <c r="L4939" s="13">
        <v>0</v>
      </c>
      <c r="M4939" s="13">
        <v>0</v>
      </c>
      <c r="N4939" s="14">
        <f t="shared" ref="N4939" si="1552">D4939*$D$3</f>
        <v>120</v>
      </c>
      <c r="O4939" s="14">
        <f t="shared" ref="O4939" si="1553">E4939*$E$3</f>
        <v>90</v>
      </c>
      <c r="P4939" s="14">
        <f t="shared" ref="P4939" si="1554">F4939*$F$3</f>
        <v>0</v>
      </c>
      <c r="Q4939" s="14">
        <f t="shared" ref="Q4939" si="1555">G4939*$G$3</f>
        <v>0</v>
      </c>
      <c r="R4939" s="14">
        <f t="shared" ref="R4939" si="1556">H4939*$H$3</f>
        <v>0</v>
      </c>
      <c r="S4939" s="14">
        <f t="shared" ref="S4939" si="1557">(N4939/100)*(I4939*$I$3)+(N4939/100)*(J4939*$J$3)</f>
        <v>36</v>
      </c>
      <c r="T4939" s="14">
        <f t="shared" ref="T4939" si="1558">(O4939/100)*(K4939*$K$3)</f>
        <v>81</v>
      </c>
      <c r="U4939" s="14">
        <f t="shared" ref="U4939" si="1559">(P4939/100)*(K4939*$K$3)+(P4939/100)*(L4939*$L$3)</f>
        <v>0</v>
      </c>
      <c r="V4939" s="14">
        <f t="shared" ref="V4939" si="1560">(Q4939/100)*(L4939*$L$3)</f>
        <v>0</v>
      </c>
      <c r="W4939" s="14">
        <f t="shared" ref="W4939" si="1561">(R4939/100)*(K4939*$K$3)+(R4939/100)*(L4939*$L$3)</f>
        <v>0</v>
      </c>
      <c r="X4939" s="14">
        <f t="shared" ref="X4939" si="1562">N4939+S4939</f>
        <v>156</v>
      </c>
      <c r="Y4939" s="14">
        <f t="shared" ref="Y4939" si="1563">O4939+T4939</f>
        <v>171</v>
      </c>
      <c r="Z4939" s="14">
        <f t="shared" ref="Z4939" si="1564">P4939+U4939</f>
        <v>0</v>
      </c>
      <c r="AA4939" s="14">
        <f t="shared" ref="AA4939" si="1565">Q4939+V4939</f>
        <v>0</v>
      </c>
      <c r="AB4939" s="14">
        <f t="shared" ref="AB4939" si="1566">R4939+W4939</f>
        <v>0</v>
      </c>
      <c r="AC4939" s="15">
        <f t="shared" ref="AC4939" si="1567">ROUND(X4939+Y4939+Z4939+AA4939+AB4939,1)</f>
        <v>327</v>
      </c>
      <c r="AD4939" s="48"/>
    </row>
    <row r="4940" spans="1:30">
      <c r="A4940" s="99"/>
      <c r="B4940" s="94" t="s">
        <v>883</v>
      </c>
      <c r="C4940" s="21" t="s">
        <v>241</v>
      </c>
      <c r="D4940" s="12">
        <v>90</v>
      </c>
      <c r="E4940" s="12">
        <v>0</v>
      </c>
      <c r="F4940" s="12">
        <v>0</v>
      </c>
      <c r="G4940" s="12">
        <v>0</v>
      </c>
      <c r="H4940" s="12">
        <v>0</v>
      </c>
      <c r="I4940" s="13">
        <v>40</v>
      </c>
      <c r="J4940" s="13">
        <v>20</v>
      </c>
      <c r="K4940" s="13">
        <v>0</v>
      </c>
      <c r="L4940" s="13">
        <v>0</v>
      </c>
      <c r="M4940" s="13">
        <v>0</v>
      </c>
      <c r="N4940" s="14">
        <f t="shared" ref="N4940" si="1568">D4940*$D$3</f>
        <v>135</v>
      </c>
      <c r="O4940" s="14">
        <f t="shared" ref="O4940" si="1569">E4940*$E$3</f>
        <v>0</v>
      </c>
      <c r="P4940" s="14">
        <f t="shared" ref="P4940" si="1570">F4940*$F$3</f>
        <v>0</v>
      </c>
      <c r="Q4940" s="14">
        <f t="shared" ref="Q4940" si="1571">G4940*$G$3</f>
        <v>0</v>
      </c>
      <c r="R4940" s="14">
        <f t="shared" ref="R4940" si="1572">H4940*$H$3</f>
        <v>0</v>
      </c>
      <c r="S4940" s="14">
        <f t="shared" ref="S4940" si="1573">(N4940/100)*(I4940*$I$3)+(N4940/100)*(J4940*$J$3)</f>
        <v>121.5</v>
      </c>
      <c r="T4940" s="14">
        <f t="shared" ref="T4940" si="1574">(O4940/100)*(K4940*$K$3)</f>
        <v>0</v>
      </c>
      <c r="U4940" s="14">
        <f t="shared" ref="U4940" si="1575">(P4940/100)*(K4940*$K$3)+(P4940/100)*(L4940*$L$3)</f>
        <v>0</v>
      </c>
      <c r="V4940" s="14">
        <f t="shared" ref="V4940" si="1576">(Q4940/100)*(L4940*$L$3)</f>
        <v>0</v>
      </c>
      <c r="W4940" s="14">
        <f t="shared" ref="W4940" si="1577">(R4940/100)*(K4940*$K$3)+(R4940/100)*(L4940*$L$3)</f>
        <v>0</v>
      </c>
      <c r="X4940" s="14">
        <f t="shared" ref="X4940" si="1578">N4940+S4940</f>
        <v>256.5</v>
      </c>
      <c r="Y4940" s="14">
        <f t="shared" ref="Y4940" si="1579">O4940+T4940</f>
        <v>0</v>
      </c>
      <c r="Z4940" s="14">
        <f t="shared" ref="Z4940" si="1580">P4940+U4940</f>
        <v>0</v>
      </c>
      <c r="AA4940" s="14">
        <f t="shared" ref="AA4940" si="1581">Q4940+V4940</f>
        <v>0</v>
      </c>
      <c r="AB4940" s="14">
        <f t="shared" ref="AB4940" si="1582">R4940+W4940</f>
        <v>0</v>
      </c>
      <c r="AC4940" s="15">
        <f t="shared" ref="AC4940" si="1583">ROUND(X4940+Y4940+Z4940+AA4940+AB4940,1)</f>
        <v>256.5</v>
      </c>
      <c r="AD4940" s="48"/>
    </row>
    <row r="4941" spans="1:30">
      <c r="A4941" s="107"/>
      <c r="B4941" s="157" t="s">
        <v>366</v>
      </c>
      <c r="C4941" s="157"/>
      <c r="D4941" s="157"/>
      <c r="E4941" s="157"/>
      <c r="F4941" s="157"/>
      <c r="G4941" s="157"/>
      <c r="H4941" s="157"/>
      <c r="I4941" s="157"/>
      <c r="J4941" s="157"/>
      <c r="K4941" s="157"/>
      <c r="L4941" s="157"/>
      <c r="M4941" s="157"/>
      <c r="N4941" s="157"/>
      <c r="O4941" s="157"/>
      <c r="P4941" s="157"/>
      <c r="Q4941" s="157"/>
      <c r="R4941" s="157"/>
      <c r="S4941" s="157"/>
      <c r="T4941" s="157"/>
      <c r="U4941" s="157"/>
      <c r="V4941" s="157"/>
      <c r="W4941" s="157"/>
      <c r="X4941" s="157"/>
      <c r="Y4941" s="157"/>
      <c r="Z4941" s="157"/>
      <c r="AA4941" s="157"/>
      <c r="AB4941" s="157"/>
      <c r="AC4941" s="18">
        <v>2</v>
      </c>
      <c r="AD4941" s="18"/>
    </row>
    <row r="4942" spans="1:30">
      <c r="A4942" s="99"/>
      <c r="B4942" s="87" t="s">
        <v>354</v>
      </c>
      <c r="C4942" s="21" t="s">
        <v>469</v>
      </c>
      <c r="D4942" s="12">
        <v>0</v>
      </c>
      <c r="E4942" s="12">
        <v>0</v>
      </c>
      <c r="F4942" s="12">
        <v>0</v>
      </c>
      <c r="G4942" s="12">
        <v>0</v>
      </c>
      <c r="H4942" s="12">
        <v>0</v>
      </c>
      <c r="I4942" s="13">
        <v>0</v>
      </c>
      <c r="J4942" s="13">
        <v>0</v>
      </c>
      <c r="K4942" s="13">
        <v>30</v>
      </c>
      <c r="L4942" s="13">
        <v>0</v>
      </c>
      <c r="M4942" s="13">
        <v>0</v>
      </c>
      <c r="N4942" s="14" t="s">
        <v>239</v>
      </c>
      <c r="O4942" s="14" t="s">
        <v>239</v>
      </c>
      <c r="P4942" s="14" t="s">
        <v>239</v>
      </c>
      <c r="Q4942" s="14" t="s">
        <v>239</v>
      </c>
      <c r="R4942" s="14" t="s">
        <v>239</v>
      </c>
      <c r="S4942" s="14" t="s">
        <v>239</v>
      </c>
      <c r="T4942" s="14" t="s">
        <v>239</v>
      </c>
      <c r="U4942" s="14" t="s">
        <v>239</v>
      </c>
      <c r="V4942" s="14" t="s">
        <v>239</v>
      </c>
      <c r="W4942" s="14" t="s">
        <v>239</v>
      </c>
      <c r="X4942" s="14" t="s">
        <v>239</v>
      </c>
      <c r="Y4942" s="14" t="s">
        <v>239</v>
      </c>
      <c r="Z4942" s="14" t="s">
        <v>239</v>
      </c>
      <c r="AA4942" s="14" t="s">
        <v>239</v>
      </c>
      <c r="AB4942" s="14" t="s">
        <v>239</v>
      </c>
      <c r="AC4942" s="15">
        <f>(I4942*$AC$4941)+(J4942*$AC$4941)+(L4942*$AC$4941)+(K4942*$AC$4941)+(M4942*$AC$4941)+100</f>
        <v>160</v>
      </c>
      <c r="AD4942" s="48" t="s">
        <v>239</v>
      </c>
    </row>
    <row r="4943" spans="1:30">
      <c r="A4943" s="99"/>
      <c r="B4943" s="87"/>
      <c r="C4943" s="21" t="s">
        <v>853</v>
      </c>
      <c r="D4943" s="12">
        <v>100</v>
      </c>
      <c r="E4943" s="12">
        <v>0</v>
      </c>
      <c r="F4943" s="12">
        <v>0</v>
      </c>
      <c r="G4943" s="12">
        <v>0</v>
      </c>
      <c r="H4943" s="12">
        <v>0</v>
      </c>
      <c r="I4943" s="13">
        <v>50</v>
      </c>
      <c r="J4943" s="13">
        <v>30</v>
      </c>
      <c r="K4943" s="13">
        <v>30</v>
      </c>
      <c r="L4943" s="13">
        <v>0</v>
      </c>
      <c r="M4943" s="13">
        <v>0</v>
      </c>
      <c r="N4943" s="14">
        <f>D4943*$D$3</f>
        <v>150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180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330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330</v>
      </c>
      <c r="AD4943" s="48"/>
    </row>
    <row r="4944" spans="1:30">
      <c r="A4944" s="99"/>
      <c r="B4944" s="116" t="s">
        <v>355</v>
      </c>
      <c r="C4944" s="50" t="s">
        <v>239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15</v>
      </c>
      <c r="L4944" s="51">
        <v>15</v>
      </c>
      <c r="M4944" s="51">
        <v>0</v>
      </c>
      <c r="N4944" s="52" t="s">
        <v>239</v>
      </c>
      <c r="O4944" s="52" t="s">
        <v>239</v>
      </c>
      <c r="P4944" s="52" t="s">
        <v>239</v>
      </c>
      <c r="Q4944" s="52" t="s">
        <v>239</v>
      </c>
      <c r="R4944" s="52" t="s">
        <v>239</v>
      </c>
      <c r="S4944" s="52" t="s">
        <v>239</v>
      </c>
      <c r="T4944" s="52" t="s">
        <v>239</v>
      </c>
      <c r="U4944" s="52" t="s">
        <v>239</v>
      </c>
      <c r="V4944" s="52" t="s">
        <v>239</v>
      </c>
      <c r="W4944" s="52" t="s">
        <v>239</v>
      </c>
      <c r="X4944" s="52" t="s">
        <v>239</v>
      </c>
      <c r="Y4944" s="52" t="s">
        <v>239</v>
      </c>
      <c r="Z4944" s="52" t="s">
        <v>239</v>
      </c>
      <c r="AA4944" s="52" t="s">
        <v>239</v>
      </c>
      <c r="AB4944" s="52" t="s">
        <v>239</v>
      </c>
      <c r="AC4944" s="53">
        <f>(I4944*$AC$4941)+(J4944*$AC$4941)+(L4944*$AC$4941)+(K4944*$AC$4941)+(M4944*$AC$4941)+100</f>
        <v>160</v>
      </c>
      <c r="AD4944" s="117" t="s">
        <v>239</v>
      </c>
    </row>
    <row r="4945" spans="1:30">
      <c r="A4945" s="99"/>
      <c r="B4945" s="87"/>
      <c r="C4945" s="21" t="s">
        <v>853</v>
      </c>
      <c r="D4945" s="12">
        <v>80</v>
      </c>
      <c r="E4945" s="12">
        <v>0</v>
      </c>
      <c r="F4945" s="12">
        <v>0</v>
      </c>
      <c r="G4945" s="12">
        <v>0</v>
      </c>
      <c r="H4945" s="12">
        <v>50</v>
      </c>
      <c r="I4945" s="13">
        <v>40</v>
      </c>
      <c r="J4945" s="13">
        <v>10</v>
      </c>
      <c r="K4945" s="13">
        <v>15</v>
      </c>
      <c r="L4945" s="13">
        <v>15</v>
      </c>
      <c r="M4945" s="13">
        <v>0</v>
      </c>
      <c r="N4945" s="14">
        <f>D4945*$D$3</f>
        <v>120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75</v>
      </c>
      <c r="S4945" s="14">
        <f>(N4945/100)*(I4945*$I$3)+(N4945/100)*(J4945*$J$3)</f>
        <v>90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33.75</v>
      </c>
      <c r="X4945" s="14">
        <f>N4945+S4945</f>
        <v>210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108.75</v>
      </c>
      <c r="AC4945" s="15">
        <f>ROUND(X4945+Y4945+Z4945+AA4945+AB4945,1)</f>
        <v>318.8</v>
      </c>
      <c r="AD4945" s="48"/>
    </row>
    <row r="4946" spans="1:30">
      <c r="A4946" s="99"/>
      <c r="B4946" s="116" t="s">
        <v>356</v>
      </c>
      <c r="C4946" s="50" t="s">
        <v>239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35</v>
      </c>
      <c r="L4946" s="51">
        <v>0</v>
      </c>
      <c r="M4946" s="51">
        <v>0</v>
      </c>
      <c r="N4946" s="52" t="s">
        <v>239</v>
      </c>
      <c r="O4946" s="52" t="s">
        <v>239</v>
      </c>
      <c r="P4946" s="52" t="s">
        <v>239</v>
      </c>
      <c r="Q4946" s="52" t="s">
        <v>239</v>
      </c>
      <c r="R4946" s="52" t="s">
        <v>239</v>
      </c>
      <c r="S4946" s="52" t="s">
        <v>239</v>
      </c>
      <c r="T4946" s="52" t="s">
        <v>239</v>
      </c>
      <c r="U4946" s="52" t="s">
        <v>239</v>
      </c>
      <c r="V4946" s="52" t="s">
        <v>239</v>
      </c>
      <c r="W4946" s="52" t="s">
        <v>239</v>
      </c>
      <c r="X4946" s="52" t="s">
        <v>239</v>
      </c>
      <c r="Y4946" s="52" t="s">
        <v>239</v>
      </c>
      <c r="Z4946" s="52" t="s">
        <v>239</v>
      </c>
      <c r="AA4946" s="52" t="s">
        <v>239</v>
      </c>
      <c r="AB4946" s="52" t="s">
        <v>239</v>
      </c>
      <c r="AC4946" s="53">
        <f>(I4946*$AC$4941)+(J4946*$AC$4941)+(L4946*$AC$4941)+(K4946*$AC$4941)+(M4946*$AC$4941)+100</f>
        <v>170</v>
      </c>
      <c r="AD4946" s="117" t="s">
        <v>239</v>
      </c>
    </row>
    <row r="4947" spans="1:30">
      <c r="A4947" s="99"/>
      <c r="B4947" s="87"/>
      <c r="C4947" s="21" t="s">
        <v>853</v>
      </c>
      <c r="D4947" s="12">
        <v>100</v>
      </c>
      <c r="E4947" s="12">
        <v>0</v>
      </c>
      <c r="F4947" s="12">
        <v>0</v>
      </c>
      <c r="G4947" s="12">
        <v>0</v>
      </c>
      <c r="H4947" s="12">
        <v>60</v>
      </c>
      <c r="I4947" s="13">
        <v>20</v>
      </c>
      <c r="J4947" s="13">
        <v>10</v>
      </c>
      <c r="K4947" s="13">
        <v>35</v>
      </c>
      <c r="L4947" s="13">
        <v>0</v>
      </c>
      <c r="M4947" s="13">
        <v>0</v>
      </c>
      <c r="N4947" s="14">
        <f>D4947*$D$3</f>
        <v>150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90</v>
      </c>
      <c r="S4947" s="14">
        <f>(N4947/100)*(I4947*$I$3)+(N4947/100)*(J4947*$J$3)</f>
        <v>67.5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47.25</v>
      </c>
      <c r="X4947" s="14">
        <f>N4947+S4947</f>
        <v>217.5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137.25</v>
      </c>
      <c r="AC4947" s="15">
        <f>ROUND(X4947+Y4947+Z4947+AA4947+AB4947,1)</f>
        <v>354.8</v>
      </c>
      <c r="AD4947" s="48"/>
    </row>
    <row r="4948" spans="1:30">
      <c r="A4948" s="99"/>
      <c r="B4948" s="116" t="s">
        <v>357</v>
      </c>
      <c r="C4948" s="50" t="s">
        <v>239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35</v>
      </c>
      <c r="L4948" s="51">
        <v>0</v>
      </c>
      <c r="M4948" s="51">
        <v>0</v>
      </c>
      <c r="N4948" s="52" t="s">
        <v>239</v>
      </c>
      <c r="O4948" s="52" t="s">
        <v>239</v>
      </c>
      <c r="P4948" s="52" t="s">
        <v>239</v>
      </c>
      <c r="Q4948" s="52" t="s">
        <v>239</v>
      </c>
      <c r="R4948" s="52" t="s">
        <v>239</v>
      </c>
      <c r="S4948" s="52" t="s">
        <v>239</v>
      </c>
      <c r="T4948" s="52" t="s">
        <v>239</v>
      </c>
      <c r="U4948" s="52" t="s">
        <v>239</v>
      </c>
      <c r="V4948" s="52" t="s">
        <v>239</v>
      </c>
      <c r="W4948" s="52" t="s">
        <v>239</v>
      </c>
      <c r="X4948" s="52" t="s">
        <v>239</v>
      </c>
      <c r="Y4948" s="52" t="s">
        <v>239</v>
      </c>
      <c r="Z4948" s="52" t="s">
        <v>239</v>
      </c>
      <c r="AA4948" s="52" t="s">
        <v>239</v>
      </c>
      <c r="AB4948" s="52" t="s">
        <v>239</v>
      </c>
      <c r="AC4948" s="53">
        <f>(I4948*$AC$4941)+(J4948*$AC$4941)+(L4948*$AC$4941)+(K4948*$AC$4941)+(M4948*$AC$4941)+100</f>
        <v>170</v>
      </c>
      <c r="AD4948" s="117" t="s">
        <v>239</v>
      </c>
    </row>
    <row r="4949" spans="1:30">
      <c r="A4949" s="99"/>
      <c r="B4949" s="87"/>
      <c r="C4949" s="21" t="s">
        <v>853</v>
      </c>
      <c r="D4949" s="12">
        <v>102</v>
      </c>
      <c r="E4949" s="12">
        <v>0</v>
      </c>
      <c r="F4949" s="12">
        <v>0</v>
      </c>
      <c r="G4949" s="12">
        <v>0</v>
      </c>
      <c r="H4949" s="12">
        <v>0</v>
      </c>
      <c r="I4949" s="13">
        <v>40</v>
      </c>
      <c r="J4949" s="13">
        <v>40</v>
      </c>
      <c r="K4949" s="13">
        <v>35</v>
      </c>
      <c r="L4949" s="13">
        <v>0</v>
      </c>
      <c r="M4949" s="13">
        <v>0</v>
      </c>
      <c r="N4949" s="14">
        <f>D4949*$D$3</f>
        <v>153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183.6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336.6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336.6</v>
      </c>
      <c r="AD4949" s="48"/>
    </row>
    <row r="4950" spans="1:30">
      <c r="A4950" s="99"/>
      <c r="B4950" s="116" t="s">
        <v>358</v>
      </c>
      <c r="C4950" s="50" t="s">
        <v>239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40</v>
      </c>
      <c r="L4950" s="51">
        <v>0</v>
      </c>
      <c r="M4950" s="51">
        <v>0</v>
      </c>
      <c r="N4950" s="52" t="s">
        <v>239</v>
      </c>
      <c r="O4950" s="52" t="s">
        <v>239</v>
      </c>
      <c r="P4950" s="52" t="s">
        <v>239</v>
      </c>
      <c r="Q4950" s="52" t="s">
        <v>239</v>
      </c>
      <c r="R4950" s="52" t="s">
        <v>239</v>
      </c>
      <c r="S4950" s="52" t="s">
        <v>239</v>
      </c>
      <c r="T4950" s="52" t="s">
        <v>239</v>
      </c>
      <c r="U4950" s="52" t="s">
        <v>239</v>
      </c>
      <c r="V4950" s="52" t="s">
        <v>239</v>
      </c>
      <c r="W4950" s="52" t="s">
        <v>239</v>
      </c>
      <c r="X4950" s="52" t="s">
        <v>239</v>
      </c>
      <c r="Y4950" s="52" t="s">
        <v>239</v>
      </c>
      <c r="Z4950" s="52" t="s">
        <v>239</v>
      </c>
      <c r="AA4950" s="52" t="s">
        <v>239</v>
      </c>
      <c r="AB4950" s="52" t="s">
        <v>239</v>
      </c>
      <c r="AC4950" s="53">
        <f>(I4950*$AC$4941)+(J4950*$AC$4941)+(L4950*$AC$4941)+(K4950*$AC$4941)+(M4950*$AC$4941)+100</f>
        <v>180</v>
      </c>
      <c r="AD4950" s="117" t="s">
        <v>239</v>
      </c>
    </row>
    <row r="4951" spans="1:30">
      <c r="A4951" s="99"/>
      <c r="B4951" s="87"/>
      <c r="C4951" s="21" t="s">
        <v>853</v>
      </c>
      <c r="D4951" s="12">
        <v>90</v>
      </c>
      <c r="E4951" s="12">
        <v>0</v>
      </c>
      <c r="F4951" s="12">
        <v>0</v>
      </c>
      <c r="G4951" s="12">
        <v>0</v>
      </c>
      <c r="H4951" s="12">
        <v>40</v>
      </c>
      <c r="I4951" s="13">
        <v>50</v>
      </c>
      <c r="J4951" s="13">
        <v>10</v>
      </c>
      <c r="K4951" s="13">
        <v>40</v>
      </c>
      <c r="L4951" s="13">
        <v>0</v>
      </c>
      <c r="M4951" s="13">
        <v>0</v>
      </c>
      <c r="N4951" s="14">
        <f>D4951*$D$3</f>
        <v>135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60</v>
      </c>
      <c r="S4951" s="14">
        <f>(N4951/100)*(I4951*$I$3)+(N4951/100)*(J4951*$J$3)</f>
        <v>121.5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36</v>
      </c>
      <c r="X4951" s="14">
        <f>N4951+S4951</f>
        <v>256.5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96</v>
      </c>
      <c r="AC4951" s="15">
        <f>ROUND(X4951+Y4951+Z4951+AA4951+AB4951,1)</f>
        <v>352.5</v>
      </c>
      <c r="AD4951" s="48"/>
    </row>
    <row r="4952" spans="1:30">
      <c r="A4952" s="99"/>
      <c r="B4952" s="116" t="s">
        <v>359</v>
      </c>
      <c r="C4952" s="50" t="s">
        <v>239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45</v>
      </c>
      <c r="L4952" s="51">
        <v>0</v>
      </c>
      <c r="M4952" s="51">
        <v>0</v>
      </c>
      <c r="N4952" s="52" t="s">
        <v>239</v>
      </c>
      <c r="O4952" s="52" t="s">
        <v>239</v>
      </c>
      <c r="P4952" s="52" t="s">
        <v>239</v>
      </c>
      <c r="Q4952" s="52" t="s">
        <v>239</v>
      </c>
      <c r="R4952" s="52" t="s">
        <v>239</v>
      </c>
      <c r="S4952" s="52" t="s">
        <v>239</v>
      </c>
      <c r="T4952" s="52" t="s">
        <v>239</v>
      </c>
      <c r="U4952" s="52" t="s">
        <v>239</v>
      </c>
      <c r="V4952" s="52" t="s">
        <v>239</v>
      </c>
      <c r="W4952" s="52" t="s">
        <v>239</v>
      </c>
      <c r="X4952" s="52" t="s">
        <v>239</v>
      </c>
      <c r="Y4952" s="52" t="s">
        <v>239</v>
      </c>
      <c r="Z4952" s="52" t="s">
        <v>239</v>
      </c>
      <c r="AA4952" s="52" t="s">
        <v>239</v>
      </c>
      <c r="AB4952" s="52" t="s">
        <v>239</v>
      </c>
      <c r="AC4952" s="53">
        <f>(I4952*$AC$4941)+(J4952*$AC$4941)+(L4952*$AC$4941)+(K4952*$AC$4941)+(M4952*$AC$4941)+100</f>
        <v>190</v>
      </c>
      <c r="AD4952" s="117" t="s">
        <v>239</v>
      </c>
    </row>
    <row r="4953" spans="1:30">
      <c r="A4953" s="99"/>
      <c r="B4953" s="87"/>
      <c r="C4953" s="21" t="s">
        <v>853</v>
      </c>
      <c r="D4953" s="12">
        <v>105</v>
      </c>
      <c r="E4953" s="12">
        <v>0</v>
      </c>
      <c r="F4953" s="12">
        <v>0</v>
      </c>
      <c r="G4953" s="12">
        <v>0</v>
      </c>
      <c r="H4953" s="12">
        <v>0</v>
      </c>
      <c r="I4953" s="13">
        <v>40</v>
      </c>
      <c r="J4953" s="13">
        <v>40</v>
      </c>
      <c r="K4953" s="13">
        <v>45</v>
      </c>
      <c r="L4953" s="13">
        <v>0</v>
      </c>
      <c r="M4953" s="13">
        <v>0</v>
      </c>
      <c r="N4953" s="14">
        <f>D4953*$D$3</f>
        <v>157.5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189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346.5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346.5</v>
      </c>
      <c r="AD4953" s="48"/>
    </row>
    <row r="4954" spans="1:30">
      <c r="A4954" s="99"/>
      <c r="B4954" s="116" t="s">
        <v>360</v>
      </c>
      <c r="C4954" s="50" t="s">
        <v>239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40</v>
      </c>
      <c r="L4954" s="51">
        <v>0</v>
      </c>
      <c r="M4954" s="51">
        <v>0</v>
      </c>
      <c r="N4954" s="52" t="s">
        <v>239</v>
      </c>
      <c r="O4954" s="52" t="s">
        <v>239</v>
      </c>
      <c r="P4954" s="52" t="s">
        <v>239</v>
      </c>
      <c r="Q4954" s="52" t="s">
        <v>239</v>
      </c>
      <c r="R4954" s="52" t="s">
        <v>239</v>
      </c>
      <c r="S4954" s="52" t="s">
        <v>239</v>
      </c>
      <c r="T4954" s="52" t="s">
        <v>239</v>
      </c>
      <c r="U4954" s="52" t="s">
        <v>239</v>
      </c>
      <c r="V4954" s="52" t="s">
        <v>239</v>
      </c>
      <c r="W4954" s="52" t="s">
        <v>239</v>
      </c>
      <c r="X4954" s="52" t="s">
        <v>239</v>
      </c>
      <c r="Y4954" s="52" t="s">
        <v>239</v>
      </c>
      <c r="Z4954" s="52" t="s">
        <v>239</v>
      </c>
      <c r="AA4954" s="52" t="s">
        <v>239</v>
      </c>
      <c r="AB4954" s="52" t="s">
        <v>239</v>
      </c>
      <c r="AC4954" s="53">
        <f>(I4954*$AC$4941)+(J4954*$AC$4941)+(L4954*$AC$4941)+(K4954*$AC$4941)+(M4954*$AC$4941)+100</f>
        <v>180</v>
      </c>
      <c r="AD4954" s="117" t="s">
        <v>239</v>
      </c>
    </row>
    <row r="4955" spans="1:30">
      <c r="A4955" s="99"/>
      <c r="B4955" s="87"/>
      <c r="C4955" s="21" t="s">
        <v>853</v>
      </c>
      <c r="D4955" s="12">
        <v>55</v>
      </c>
      <c r="E4955" s="12">
        <v>0</v>
      </c>
      <c r="F4955" s="12">
        <v>60</v>
      </c>
      <c r="G4955" s="12">
        <v>0</v>
      </c>
      <c r="H4955" s="12">
        <v>0</v>
      </c>
      <c r="I4955" s="13">
        <v>30</v>
      </c>
      <c r="J4955" s="13">
        <v>60</v>
      </c>
      <c r="K4955" s="13">
        <v>40</v>
      </c>
      <c r="L4955" s="13">
        <v>0</v>
      </c>
      <c r="M4955" s="13">
        <v>0</v>
      </c>
      <c r="N4955" s="14">
        <f>D4955*$D$3</f>
        <v>82.5</v>
      </c>
      <c r="O4955" s="14">
        <f>E4955*$E$3</f>
        <v>0</v>
      </c>
      <c r="P4955" s="14">
        <f>F4955*$F$3</f>
        <v>90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111.375</v>
      </c>
      <c r="T4955" s="14">
        <f>(O4955/100)*(K4955*$K$3)</f>
        <v>0</v>
      </c>
      <c r="U4955" s="14">
        <f>(P4955/100)*(K4955*$K$3)+(P4955/100)*(L4955*$L$3)</f>
        <v>54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193.875</v>
      </c>
      <c r="Y4955" s="14">
        <f>O4955+T4955</f>
        <v>0</v>
      </c>
      <c r="Z4955" s="14">
        <f>P4955+U4955</f>
        <v>144</v>
      </c>
      <c r="AA4955" s="14">
        <f>Q4955+V4955</f>
        <v>0</v>
      </c>
      <c r="AB4955" s="14">
        <f>R4955+W4955</f>
        <v>0</v>
      </c>
      <c r="AC4955" s="15">
        <f>ROUND(X4955+Y4955+Z4955+AA4955+AB4955,1)</f>
        <v>337.9</v>
      </c>
      <c r="AD4955" s="48"/>
    </row>
    <row r="4956" spans="1:30">
      <c r="A4956" s="99"/>
      <c r="B4956" s="116" t="s">
        <v>818</v>
      </c>
      <c r="C4956" s="50" t="s">
        <v>239</v>
      </c>
      <c r="D4956" s="11">
        <v>0</v>
      </c>
      <c r="E4956" s="11">
        <v>0</v>
      </c>
      <c r="F4956" s="11">
        <v>0</v>
      </c>
      <c r="G4956" s="11">
        <v>0</v>
      </c>
      <c r="H4956" s="11">
        <v>0</v>
      </c>
      <c r="I4956" s="51">
        <v>0</v>
      </c>
      <c r="J4956" s="51">
        <v>0</v>
      </c>
      <c r="K4956" s="51">
        <v>0</v>
      </c>
      <c r="L4956" s="51">
        <v>0</v>
      </c>
      <c r="M4956" s="51">
        <v>40</v>
      </c>
      <c r="N4956" s="52" t="s">
        <v>239</v>
      </c>
      <c r="O4956" s="52" t="s">
        <v>239</v>
      </c>
      <c r="P4956" s="52" t="s">
        <v>239</v>
      </c>
      <c r="Q4956" s="52" t="s">
        <v>239</v>
      </c>
      <c r="R4956" s="52" t="s">
        <v>239</v>
      </c>
      <c r="S4956" s="52" t="s">
        <v>239</v>
      </c>
      <c r="T4956" s="52" t="s">
        <v>239</v>
      </c>
      <c r="U4956" s="52" t="s">
        <v>239</v>
      </c>
      <c r="V4956" s="52" t="s">
        <v>239</v>
      </c>
      <c r="W4956" s="52" t="s">
        <v>239</v>
      </c>
      <c r="X4956" s="52" t="s">
        <v>239</v>
      </c>
      <c r="Y4956" s="52" t="s">
        <v>239</v>
      </c>
      <c r="Z4956" s="52" t="s">
        <v>239</v>
      </c>
      <c r="AA4956" s="52" t="s">
        <v>239</v>
      </c>
      <c r="AB4956" s="52" t="s">
        <v>239</v>
      </c>
      <c r="AC4956" s="53">
        <f>(I4956*$AC$4941)+(J4956*$AC$4941)+(L4956*$AC$4941)+(K4956*$AC$4941)+(M4956*$AC$4941)+100</f>
        <v>180</v>
      </c>
      <c r="AD4956" s="117" t="s">
        <v>239</v>
      </c>
    </row>
    <row r="4957" spans="1:30">
      <c r="A4957" s="99"/>
      <c r="B4957" s="87"/>
      <c r="C4957" s="21" t="s">
        <v>853</v>
      </c>
      <c r="D4957" s="12">
        <v>80</v>
      </c>
      <c r="E4957" s="12">
        <v>0</v>
      </c>
      <c r="F4957" s="12">
        <v>0</v>
      </c>
      <c r="G4957" s="12">
        <v>0</v>
      </c>
      <c r="H4957" s="12">
        <v>0</v>
      </c>
      <c r="I4957" s="13">
        <v>30</v>
      </c>
      <c r="J4957" s="13">
        <v>20</v>
      </c>
      <c r="K4957" s="13">
        <v>0</v>
      </c>
      <c r="L4957" s="13">
        <v>0</v>
      </c>
      <c r="M4957" s="13">
        <v>40</v>
      </c>
      <c r="N4957" s="14">
        <f>D4957*$D$3</f>
        <v>120</v>
      </c>
      <c r="O4957" s="14">
        <f>E4957*$E$3</f>
        <v>0</v>
      </c>
      <c r="P4957" s="14">
        <f>F4957*$F$3</f>
        <v>0</v>
      </c>
      <c r="Q4957" s="14">
        <f>G4957*$G$3</f>
        <v>0</v>
      </c>
      <c r="R4957" s="14">
        <f>H4957*$H$3</f>
        <v>0</v>
      </c>
      <c r="S4957" s="14">
        <f>(N4957/100)*(I4957*$I$3)+(N4957/100)*(J4957*$J$3)+(N4957/100)*(M4957*$M$3)</f>
        <v>162</v>
      </c>
      <c r="T4957" s="14">
        <f>(O4957/100)*(K4957*$K$3)</f>
        <v>0</v>
      </c>
      <c r="U4957" s="14">
        <f>(P4957/100)*(K4957*$K$3)+(P4957/100)*(L4957*$L$3)</f>
        <v>0</v>
      </c>
      <c r="V4957" s="14">
        <f>(Q4957/100)*(L4957*$L$3)</f>
        <v>0</v>
      </c>
      <c r="W4957" s="14">
        <f>(R4957/100)*(K4957*$K$3)</f>
        <v>0</v>
      </c>
      <c r="X4957" s="14">
        <f>N4957+S4957</f>
        <v>282</v>
      </c>
      <c r="Y4957" s="14">
        <f>O4957+T4957</f>
        <v>0</v>
      </c>
      <c r="Z4957" s="14">
        <f>P4957+U4957</f>
        <v>0</v>
      </c>
      <c r="AA4957" s="14">
        <f>Q4957+V4957</f>
        <v>0</v>
      </c>
      <c r="AB4957" s="14">
        <f>R4957+W4957</f>
        <v>0</v>
      </c>
      <c r="AC4957" s="15">
        <f>ROUND(X4957+Y4957+Z4957+AA4957+AB4957,1)</f>
        <v>282</v>
      </c>
      <c r="AD4957" s="48" t="s">
        <v>327</v>
      </c>
    </row>
    <row r="4958" spans="1:30">
      <c r="A4958" s="99"/>
      <c r="B4958" s="116" t="s">
        <v>361</v>
      </c>
      <c r="C4958" s="50" t="s">
        <v>239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51">
        <v>0</v>
      </c>
      <c r="J4958" s="51">
        <v>0</v>
      </c>
      <c r="K4958" s="51">
        <v>40</v>
      </c>
      <c r="L4958" s="51">
        <v>0</v>
      </c>
      <c r="M4958" s="51">
        <v>0</v>
      </c>
      <c r="N4958" s="52" t="s">
        <v>239</v>
      </c>
      <c r="O4958" s="52" t="s">
        <v>239</v>
      </c>
      <c r="P4958" s="52" t="s">
        <v>239</v>
      </c>
      <c r="Q4958" s="52" t="s">
        <v>239</v>
      </c>
      <c r="R4958" s="52" t="s">
        <v>239</v>
      </c>
      <c r="S4958" s="52" t="s">
        <v>239</v>
      </c>
      <c r="T4958" s="52" t="s">
        <v>239</v>
      </c>
      <c r="U4958" s="52" t="s">
        <v>239</v>
      </c>
      <c r="V4958" s="52" t="s">
        <v>239</v>
      </c>
      <c r="W4958" s="52" t="s">
        <v>239</v>
      </c>
      <c r="X4958" s="52" t="s">
        <v>239</v>
      </c>
      <c r="Y4958" s="52" t="s">
        <v>239</v>
      </c>
      <c r="Z4958" s="52" t="s">
        <v>239</v>
      </c>
      <c r="AA4958" s="52" t="s">
        <v>239</v>
      </c>
      <c r="AB4958" s="52" t="s">
        <v>239</v>
      </c>
      <c r="AC4958" s="53">
        <f>(I4958*$AC$4941)+(J4958*$AC$4941)+(L4958*$AC$4941)+(K4958*$AC$4941)+(M4958*$AC$4941)+100</f>
        <v>180</v>
      </c>
      <c r="AD4958" s="117" t="s">
        <v>239</v>
      </c>
    </row>
    <row r="4959" spans="1:30">
      <c r="A4959" s="99"/>
      <c r="B4959" s="87"/>
      <c r="C4959" s="21" t="s">
        <v>853</v>
      </c>
      <c r="D4959" s="12">
        <v>116</v>
      </c>
      <c r="E4959" s="12">
        <v>0</v>
      </c>
      <c r="F4959" s="12">
        <v>0</v>
      </c>
      <c r="G4959" s="12">
        <v>0</v>
      </c>
      <c r="H4959" s="12">
        <v>0</v>
      </c>
      <c r="I4959" s="13">
        <v>40</v>
      </c>
      <c r="J4959" s="13">
        <v>20</v>
      </c>
      <c r="K4959" s="13">
        <v>40</v>
      </c>
      <c r="L4959" s="13">
        <v>0</v>
      </c>
      <c r="M4959" s="13">
        <v>0</v>
      </c>
      <c r="N4959" s="14">
        <f>D4959*$D$3</f>
        <v>174</v>
      </c>
      <c r="O4959" s="14">
        <f>E4959*$E$3</f>
        <v>0</v>
      </c>
      <c r="P4959" s="14">
        <f>F4959*$F$3</f>
        <v>0</v>
      </c>
      <c r="Q4959" s="14">
        <f>G4959*$G$3</f>
        <v>0</v>
      </c>
      <c r="R4959" s="14">
        <f>H4959*$H$3</f>
        <v>0</v>
      </c>
      <c r="S4959" s="14">
        <f>(N4959/100)*(I4959*$I$3)+(N4959/100)*(J4959*$J$3)</f>
        <v>156.60000000000002</v>
      </c>
      <c r="T4959" s="14">
        <f>(O4959/100)*(K4959*$K$3)</f>
        <v>0</v>
      </c>
      <c r="U4959" s="14">
        <f>(P4959/100)*(K4959*$K$3)+(P4959/100)*(L4959*$L$3)</f>
        <v>0</v>
      </c>
      <c r="V4959" s="14">
        <f>(Q4959/100)*(L4959*$L$3)</f>
        <v>0</v>
      </c>
      <c r="W4959" s="14">
        <f>(R4959/100)*(K4959*$K$3)+(R4959/100)*(L4959*$L$3)</f>
        <v>0</v>
      </c>
      <c r="X4959" s="14">
        <f>N4959+S4959</f>
        <v>330.6</v>
      </c>
      <c r="Y4959" s="14">
        <f>O4959+T4959</f>
        <v>0</v>
      </c>
      <c r="Z4959" s="14">
        <f>P4959+U4959</f>
        <v>0</v>
      </c>
      <c r="AA4959" s="14">
        <f>Q4959+V4959</f>
        <v>0</v>
      </c>
      <c r="AB4959" s="14">
        <f>R4959+W4959</f>
        <v>0</v>
      </c>
      <c r="AC4959" s="15">
        <f>ROUND(X4959+Y4959+Z4959+AA4959+AB4959,1)</f>
        <v>330.6</v>
      </c>
      <c r="AD4959" s="48"/>
    </row>
    <row r="4960" spans="1:30">
      <c r="A4960" s="99"/>
      <c r="B4960" s="116" t="s">
        <v>362</v>
      </c>
      <c r="C4960" s="50" t="s">
        <v>239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51">
        <v>0</v>
      </c>
      <c r="J4960" s="51">
        <v>0</v>
      </c>
      <c r="K4960" s="51">
        <v>30</v>
      </c>
      <c r="L4960" s="51">
        <v>0</v>
      </c>
      <c r="M4960" s="51">
        <v>0</v>
      </c>
      <c r="N4960" s="52" t="s">
        <v>239</v>
      </c>
      <c r="O4960" s="52" t="s">
        <v>239</v>
      </c>
      <c r="P4960" s="52" t="s">
        <v>239</v>
      </c>
      <c r="Q4960" s="52" t="s">
        <v>239</v>
      </c>
      <c r="R4960" s="52" t="s">
        <v>239</v>
      </c>
      <c r="S4960" s="52" t="s">
        <v>239</v>
      </c>
      <c r="T4960" s="52" t="s">
        <v>239</v>
      </c>
      <c r="U4960" s="52" t="s">
        <v>239</v>
      </c>
      <c r="V4960" s="52" t="s">
        <v>239</v>
      </c>
      <c r="W4960" s="52" t="s">
        <v>239</v>
      </c>
      <c r="X4960" s="52" t="s">
        <v>239</v>
      </c>
      <c r="Y4960" s="52" t="s">
        <v>239</v>
      </c>
      <c r="Z4960" s="52" t="s">
        <v>239</v>
      </c>
      <c r="AA4960" s="52" t="s">
        <v>239</v>
      </c>
      <c r="AB4960" s="52" t="s">
        <v>239</v>
      </c>
      <c r="AC4960" s="53">
        <f>(I4960*$AC$4941)+(J4960*$AC$4941)+(L4960*$AC$4941)+(K4960*$AC$4941)+(M4960*$AC$4941)+100</f>
        <v>160</v>
      </c>
      <c r="AD4960" s="117" t="s">
        <v>239</v>
      </c>
    </row>
    <row r="4961" spans="1:30">
      <c r="A4961" s="99"/>
      <c r="B4961" s="87"/>
      <c r="C4961" s="21" t="s">
        <v>853</v>
      </c>
      <c r="D4961" s="12">
        <v>104</v>
      </c>
      <c r="E4961" s="12">
        <v>0</v>
      </c>
      <c r="F4961" s="12">
        <v>0</v>
      </c>
      <c r="G4961" s="12">
        <v>0</v>
      </c>
      <c r="H4961" s="12">
        <v>0</v>
      </c>
      <c r="I4961" s="13">
        <v>30</v>
      </c>
      <c r="J4961" s="13">
        <v>50</v>
      </c>
      <c r="K4961" s="13">
        <v>30</v>
      </c>
      <c r="L4961" s="13">
        <v>0</v>
      </c>
      <c r="M4961" s="13">
        <v>0</v>
      </c>
      <c r="N4961" s="14">
        <f>D4961*$D$3</f>
        <v>156</v>
      </c>
      <c r="O4961" s="14">
        <f>E4961*$E$3</f>
        <v>0</v>
      </c>
      <c r="P4961" s="14">
        <f>F4961*$F$3</f>
        <v>0</v>
      </c>
      <c r="Q4961" s="14">
        <f>G4961*$G$3</f>
        <v>0</v>
      </c>
      <c r="R4961" s="14">
        <f>H4961*$H$3</f>
        <v>0</v>
      </c>
      <c r="S4961" s="14">
        <f>(N4961/100)*(I4961*$I$3)+(N4961/100)*(J4961*$J$3)</f>
        <v>187.2</v>
      </c>
      <c r="T4961" s="14">
        <f>(O4961/100)*(K4961*$K$3)</f>
        <v>0</v>
      </c>
      <c r="U4961" s="14">
        <f>(P4961/100)*(K4961*$K$3)+(P4961/100)*(L4961*$L$3)</f>
        <v>0</v>
      </c>
      <c r="V4961" s="14">
        <f>(Q4961/100)*(L4961*$L$3)</f>
        <v>0</v>
      </c>
      <c r="W4961" s="14">
        <f>(R4961/100)*(K4961*$K$3)+(R4961/100)*(L4961*$L$3)</f>
        <v>0</v>
      </c>
      <c r="X4961" s="14">
        <f>N4961+S4961</f>
        <v>343.2</v>
      </c>
      <c r="Y4961" s="14">
        <f>O4961+T4961</f>
        <v>0</v>
      </c>
      <c r="Z4961" s="14">
        <f>P4961+U4961</f>
        <v>0</v>
      </c>
      <c r="AA4961" s="14">
        <f>Q4961+V4961</f>
        <v>0</v>
      </c>
      <c r="AB4961" s="14">
        <f>R4961+W4961</f>
        <v>0</v>
      </c>
      <c r="AC4961" s="15">
        <f>ROUND(X4961+Y4961+Z4961+AA4961+AB4961,1)</f>
        <v>343.2</v>
      </c>
      <c r="AD4961" s="48"/>
    </row>
    <row r="4962" spans="1:30">
      <c r="A4962" s="99"/>
      <c r="B4962" s="116" t="s">
        <v>363</v>
      </c>
      <c r="C4962" s="50" t="s">
        <v>239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51">
        <v>0</v>
      </c>
      <c r="J4962" s="51">
        <v>0</v>
      </c>
      <c r="K4962" s="51">
        <v>0</v>
      </c>
      <c r="L4962" s="51">
        <v>50</v>
      </c>
      <c r="M4962" s="51">
        <v>0</v>
      </c>
      <c r="N4962" s="52" t="s">
        <v>239</v>
      </c>
      <c r="O4962" s="52" t="s">
        <v>239</v>
      </c>
      <c r="P4962" s="52" t="s">
        <v>239</v>
      </c>
      <c r="Q4962" s="52" t="s">
        <v>239</v>
      </c>
      <c r="R4962" s="52" t="s">
        <v>239</v>
      </c>
      <c r="S4962" s="52" t="s">
        <v>239</v>
      </c>
      <c r="T4962" s="52" t="s">
        <v>239</v>
      </c>
      <c r="U4962" s="52" t="s">
        <v>239</v>
      </c>
      <c r="V4962" s="52" t="s">
        <v>239</v>
      </c>
      <c r="W4962" s="52" t="s">
        <v>239</v>
      </c>
      <c r="X4962" s="52" t="s">
        <v>239</v>
      </c>
      <c r="Y4962" s="52" t="s">
        <v>239</v>
      </c>
      <c r="Z4962" s="52" t="s">
        <v>239</v>
      </c>
      <c r="AA4962" s="52" t="s">
        <v>239</v>
      </c>
      <c r="AB4962" s="52" t="s">
        <v>239</v>
      </c>
      <c r="AC4962" s="53">
        <f>(I4962*$AC$4941)+(J4962*$AC$4941)+(L4962*$AC$4941)+(K4962*$AC$4941)+(M4962*$AC$4941)+100</f>
        <v>200</v>
      </c>
      <c r="AD4962" s="117" t="s">
        <v>239</v>
      </c>
    </row>
    <row r="4963" spans="1:30">
      <c r="A4963" s="99"/>
      <c r="B4963" s="87"/>
      <c r="C4963" s="21" t="s">
        <v>853</v>
      </c>
      <c r="D4963" s="12">
        <v>78</v>
      </c>
      <c r="E4963" s="12">
        <v>80</v>
      </c>
      <c r="F4963" s="12">
        <v>0</v>
      </c>
      <c r="G4963" s="12">
        <v>0</v>
      </c>
      <c r="H4963" s="12">
        <v>0</v>
      </c>
      <c r="I4963" s="13">
        <v>40</v>
      </c>
      <c r="J4963" s="13">
        <v>50</v>
      </c>
      <c r="K4963" s="13">
        <v>0</v>
      </c>
      <c r="L4963" s="13">
        <v>50</v>
      </c>
      <c r="M4963" s="13">
        <v>0</v>
      </c>
      <c r="N4963" s="14">
        <f>D4963*$D$3</f>
        <v>117</v>
      </c>
      <c r="O4963" s="14">
        <f>E4963*$E$3</f>
        <v>120</v>
      </c>
      <c r="P4963" s="14">
        <f>F4963*$F$3</f>
        <v>0</v>
      </c>
      <c r="Q4963" s="14">
        <f>G4963*$G$3</f>
        <v>0</v>
      </c>
      <c r="R4963" s="14">
        <f>H4963*$H$3</f>
        <v>0</v>
      </c>
      <c r="S4963" s="14">
        <f>(N4963/100)*(I4963*$I$3)+(N4963/100)*(J4963*$J$3)</f>
        <v>157.94999999999999</v>
      </c>
      <c r="T4963" s="14">
        <f>(O4963/100)*(K4963*$K$3)</f>
        <v>0</v>
      </c>
      <c r="U4963" s="14">
        <f>(P4963/100)*(K4963*$K$3)+(P4963/100)*(L4963*$L$3)</f>
        <v>0</v>
      </c>
      <c r="V4963" s="14">
        <f>(Q4963/100)*(L4963*$L$3)</f>
        <v>0</v>
      </c>
      <c r="W4963" s="14">
        <f>(R4963/100)*(K4963*$K$3)+(R4963/100)*(L4963*$L$3)</f>
        <v>0</v>
      </c>
      <c r="X4963" s="14">
        <f>N4963+S4963</f>
        <v>274.95</v>
      </c>
      <c r="Y4963" s="14">
        <f>O4963+T4963</f>
        <v>120</v>
      </c>
      <c r="Z4963" s="14">
        <f>P4963+U4963</f>
        <v>0</v>
      </c>
      <c r="AA4963" s="14">
        <f>Q4963+V4963</f>
        <v>0</v>
      </c>
      <c r="AB4963" s="14">
        <f>R4963+W4963</f>
        <v>0</v>
      </c>
      <c r="AC4963" s="15">
        <f>ROUND(X4963+Y4963+Z4963+AA4963+AB4963,1)</f>
        <v>395</v>
      </c>
      <c r="AD4963" s="48"/>
    </row>
    <row r="4964" spans="1:30">
      <c r="A4964" s="99"/>
      <c r="B4964" s="116" t="s">
        <v>364</v>
      </c>
      <c r="C4964" s="50" t="s">
        <v>239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51">
        <v>0</v>
      </c>
      <c r="J4964" s="51">
        <v>0</v>
      </c>
      <c r="K4964" s="51">
        <v>50</v>
      </c>
      <c r="L4964" s="51">
        <v>0</v>
      </c>
      <c r="M4964" s="51">
        <v>0</v>
      </c>
      <c r="N4964" s="52" t="s">
        <v>239</v>
      </c>
      <c r="O4964" s="52" t="s">
        <v>239</v>
      </c>
      <c r="P4964" s="52" t="s">
        <v>239</v>
      </c>
      <c r="Q4964" s="52" t="s">
        <v>239</v>
      </c>
      <c r="R4964" s="52" t="s">
        <v>239</v>
      </c>
      <c r="S4964" s="52" t="s">
        <v>239</v>
      </c>
      <c r="T4964" s="52" t="s">
        <v>239</v>
      </c>
      <c r="U4964" s="52" t="s">
        <v>239</v>
      </c>
      <c r="V4964" s="52" t="s">
        <v>239</v>
      </c>
      <c r="W4964" s="52" t="s">
        <v>239</v>
      </c>
      <c r="X4964" s="52" t="s">
        <v>239</v>
      </c>
      <c r="Y4964" s="52" t="s">
        <v>239</v>
      </c>
      <c r="Z4964" s="52" t="s">
        <v>239</v>
      </c>
      <c r="AA4964" s="52" t="s">
        <v>239</v>
      </c>
      <c r="AB4964" s="52" t="s">
        <v>239</v>
      </c>
      <c r="AC4964" s="53">
        <f>(I4964*$AC$4941)+(J4964*$AC$4941)+(L4964*$AC$4941)+(K4964*$AC$4941)+(M4964*$AC$4941)+100</f>
        <v>200</v>
      </c>
      <c r="AD4964" s="117" t="s">
        <v>239</v>
      </c>
    </row>
    <row r="4965" spans="1:30">
      <c r="A4965" s="99"/>
      <c r="B4965" s="87"/>
      <c r="C4965" s="21" t="s">
        <v>853</v>
      </c>
      <c r="D4965" s="12">
        <v>109</v>
      </c>
      <c r="E4965" s="12">
        <v>0</v>
      </c>
      <c r="F4965" s="12">
        <v>0</v>
      </c>
      <c r="G4965" s="12">
        <v>0</v>
      </c>
      <c r="H4965" s="12">
        <v>0</v>
      </c>
      <c r="I4965" s="13">
        <v>40</v>
      </c>
      <c r="J4965" s="13">
        <v>30</v>
      </c>
      <c r="K4965" s="13">
        <v>50</v>
      </c>
      <c r="L4965" s="13">
        <v>0</v>
      </c>
      <c r="M4965" s="13">
        <v>0</v>
      </c>
      <c r="N4965" s="14">
        <f>D4965*$D$3</f>
        <v>163.5</v>
      </c>
      <c r="O4965" s="14">
        <f>E4965*$E$3</f>
        <v>0</v>
      </c>
      <c r="P4965" s="14">
        <f>F4965*$F$3</f>
        <v>0</v>
      </c>
      <c r="Q4965" s="14">
        <f>G4965*$G$3</f>
        <v>0</v>
      </c>
      <c r="R4965" s="14">
        <f>H4965*$H$3</f>
        <v>0</v>
      </c>
      <c r="S4965" s="14">
        <f>(N4965/100)*(I4965*$I$3)+(N4965/100)*(J4965*$J$3)</f>
        <v>171.67500000000001</v>
      </c>
      <c r="T4965" s="14">
        <f>(O4965/100)*(K4965*$K$3)</f>
        <v>0</v>
      </c>
      <c r="U4965" s="14">
        <f>(P4965/100)*(K4965*$K$3)+(P4965/100)*(L4965*$L$3)</f>
        <v>0</v>
      </c>
      <c r="V4965" s="14">
        <f>(Q4965/100)*(L4965*$L$3)</f>
        <v>0</v>
      </c>
      <c r="W4965" s="14">
        <f>(R4965/100)*(K4965*$K$3)+(R4965/100)*(L4965*$L$3)</f>
        <v>0</v>
      </c>
      <c r="X4965" s="14">
        <f>N4965+S4965</f>
        <v>335.17500000000001</v>
      </c>
      <c r="Y4965" s="14">
        <f>O4965+T4965</f>
        <v>0</v>
      </c>
      <c r="Z4965" s="14">
        <f>P4965+U4965</f>
        <v>0</v>
      </c>
      <c r="AA4965" s="14">
        <f>Q4965+V4965</f>
        <v>0</v>
      </c>
      <c r="AB4965" s="14">
        <f>R4965+W4965</f>
        <v>0</v>
      </c>
      <c r="AC4965" s="15">
        <f>ROUND(X4965+Y4965+Z4965+AA4965+AB4965,1)</f>
        <v>335.2</v>
      </c>
      <c r="AD4965" s="48"/>
    </row>
    <row r="4966" spans="1:30">
      <c r="A4966" s="99"/>
      <c r="B4966" s="116" t="s">
        <v>365</v>
      </c>
      <c r="C4966" s="50" t="s">
        <v>239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51">
        <v>0</v>
      </c>
      <c r="J4966" s="51">
        <v>0</v>
      </c>
      <c r="K4966" s="51">
        <v>35</v>
      </c>
      <c r="L4966" s="51">
        <v>0</v>
      </c>
      <c r="M4966" s="51">
        <v>0</v>
      </c>
      <c r="N4966" s="52" t="s">
        <v>239</v>
      </c>
      <c r="O4966" s="52" t="s">
        <v>239</v>
      </c>
      <c r="P4966" s="52" t="s">
        <v>239</v>
      </c>
      <c r="Q4966" s="52" t="s">
        <v>239</v>
      </c>
      <c r="R4966" s="52" t="s">
        <v>239</v>
      </c>
      <c r="S4966" s="52" t="s">
        <v>239</v>
      </c>
      <c r="T4966" s="52" t="s">
        <v>239</v>
      </c>
      <c r="U4966" s="52" t="s">
        <v>239</v>
      </c>
      <c r="V4966" s="52" t="s">
        <v>239</v>
      </c>
      <c r="W4966" s="52" t="s">
        <v>239</v>
      </c>
      <c r="X4966" s="52" t="s">
        <v>239</v>
      </c>
      <c r="Y4966" s="52" t="s">
        <v>239</v>
      </c>
      <c r="Z4966" s="52" t="s">
        <v>239</v>
      </c>
      <c r="AA4966" s="52" t="s">
        <v>239</v>
      </c>
      <c r="AB4966" s="52" t="s">
        <v>239</v>
      </c>
      <c r="AC4966" s="53">
        <f>(I4966*$AC$4941)+(J4966*$AC$4941)+(L4966*$AC$4941)+(K4966*$AC$4941)+(M4966*$AC$4941)+100</f>
        <v>170</v>
      </c>
      <c r="AD4966" s="117" t="s">
        <v>239</v>
      </c>
    </row>
    <row r="4967" spans="1:30">
      <c r="A4967" s="99"/>
      <c r="B4967" s="87"/>
      <c r="C4967" s="21" t="s">
        <v>853</v>
      </c>
      <c r="D4967" s="12">
        <v>116</v>
      </c>
      <c r="E4967" s="12">
        <v>0</v>
      </c>
      <c r="F4967" s="12">
        <v>0</v>
      </c>
      <c r="G4967" s="12">
        <v>0</v>
      </c>
      <c r="H4967" s="12">
        <v>0</v>
      </c>
      <c r="I4967" s="13">
        <v>20</v>
      </c>
      <c r="J4967" s="13">
        <v>60</v>
      </c>
      <c r="K4967" s="13">
        <v>35</v>
      </c>
      <c r="L4967" s="13">
        <v>0</v>
      </c>
      <c r="M4967" s="13">
        <v>0</v>
      </c>
      <c r="N4967" s="14">
        <f>D4967*$D$3</f>
        <v>174</v>
      </c>
      <c r="O4967" s="14">
        <f>E4967*$E$3</f>
        <v>0</v>
      </c>
      <c r="P4967" s="14">
        <f>F4967*$F$3</f>
        <v>0</v>
      </c>
      <c r="Q4967" s="14">
        <f>G4967*$G$3</f>
        <v>0</v>
      </c>
      <c r="R4967" s="14">
        <f>H4967*$H$3</f>
        <v>0</v>
      </c>
      <c r="S4967" s="14">
        <f>(N4967/100)*(I4967*$I$3)+(N4967/100)*(J4967*$J$3)</f>
        <v>208.8</v>
      </c>
      <c r="T4967" s="14">
        <f>(O4967/100)*(K4967*$K$3)</f>
        <v>0</v>
      </c>
      <c r="U4967" s="14">
        <f>(P4967/100)*(K4967*$K$3)+(P4967/100)*(L4967*$L$3)</f>
        <v>0</v>
      </c>
      <c r="V4967" s="14">
        <f>(Q4967/100)*(L4967*$L$3)</f>
        <v>0</v>
      </c>
      <c r="W4967" s="14">
        <f>(R4967/100)*(K4967*$K$3)+(R4967/100)*(L4967*$L$3)</f>
        <v>0</v>
      </c>
      <c r="X4967" s="14">
        <f>N4967+S4967</f>
        <v>382.8</v>
      </c>
      <c r="Y4967" s="14">
        <f>O4967+T4967</f>
        <v>0</v>
      </c>
      <c r="Z4967" s="14">
        <f>P4967+U4967</f>
        <v>0</v>
      </c>
      <c r="AA4967" s="14">
        <f>Q4967+V4967</f>
        <v>0</v>
      </c>
      <c r="AB4967" s="14">
        <f>R4967+W4967</f>
        <v>0</v>
      </c>
      <c r="AC4967" s="15">
        <f>ROUND(X4967+Y4967+Z4967+AA4967+AB4967,1)</f>
        <v>382.8</v>
      </c>
      <c r="AD4967" s="48"/>
    </row>
    <row r="4968" spans="1:30">
      <c r="A4968" s="99"/>
      <c r="B4968" s="116" t="s">
        <v>578</v>
      </c>
      <c r="C4968" s="50" t="s">
        <v>239</v>
      </c>
      <c r="D4968" s="11">
        <v>0</v>
      </c>
      <c r="E4968" s="11">
        <v>0</v>
      </c>
      <c r="F4968" s="11">
        <v>0</v>
      </c>
      <c r="G4968" s="11">
        <v>0</v>
      </c>
      <c r="H4968" s="11">
        <v>0</v>
      </c>
      <c r="I4968" s="51">
        <v>0</v>
      </c>
      <c r="J4968" s="51">
        <v>0</v>
      </c>
      <c r="K4968" s="51">
        <v>40</v>
      </c>
      <c r="L4968" s="51">
        <v>0</v>
      </c>
      <c r="M4968" s="51">
        <v>0</v>
      </c>
      <c r="N4968" s="52" t="s">
        <v>239</v>
      </c>
      <c r="O4968" s="52" t="s">
        <v>239</v>
      </c>
      <c r="P4968" s="52" t="s">
        <v>239</v>
      </c>
      <c r="Q4968" s="52" t="s">
        <v>239</v>
      </c>
      <c r="R4968" s="52" t="s">
        <v>239</v>
      </c>
      <c r="S4968" s="52" t="s">
        <v>239</v>
      </c>
      <c r="T4968" s="52" t="s">
        <v>239</v>
      </c>
      <c r="U4968" s="52" t="s">
        <v>239</v>
      </c>
      <c r="V4968" s="52" t="s">
        <v>239</v>
      </c>
      <c r="W4968" s="52" t="s">
        <v>239</v>
      </c>
      <c r="X4968" s="52" t="s">
        <v>239</v>
      </c>
      <c r="Y4968" s="52" t="s">
        <v>239</v>
      </c>
      <c r="Z4968" s="52" t="s">
        <v>239</v>
      </c>
      <c r="AA4968" s="52" t="s">
        <v>239</v>
      </c>
      <c r="AB4968" s="52" t="s">
        <v>239</v>
      </c>
      <c r="AC4968" s="53">
        <f>(I4968*$AC$4941)+(J4968*$AC$4941)+(L4968*$AC$4941)+(K4968*$AC$4941)+(M4968*$AC$4941)+100</f>
        <v>180</v>
      </c>
      <c r="AD4968" s="117" t="s">
        <v>239</v>
      </c>
    </row>
    <row r="4969" spans="1:30">
      <c r="A4969" s="99"/>
      <c r="B4969" s="87"/>
      <c r="C4969" s="21" t="s">
        <v>853</v>
      </c>
      <c r="D4969" s="12">
        <v>100</v>
      </c>
      <c r="E4969" s="12">
        <v>0</v>
      </c>
      <c r="F4969" s="12">
        <v>0</v>
      </c>
      <c r="G4969" s="12">
        <v>0</v>
      </c>
      <c r="H4969" s="12">
        <v>0</v>
      </c>
      <c r="I4969" s="13">
        <v>40</v>
      </c>
      <c r="J4969" s="13">
        <v>40</v>
      </c>
      <c r="K4969" s="13">
        <v>40</v>
      </c>
      <c r="L4969" s="13">
        <v>0</v>
      </c>
      <c r="M4969" s="13">
        <v>0</v>
      </c>
      <c r="N4969" s="14">
        <f>D4969*$D$3</f>
        <v>150</v>
      </c>
      <c r="O4969" s="14">
        <f>E4969*$E$3</f>
        <v>0</v>
      </c>
      <c r="P4969" s="14">
        <f>F4969*$F$3</f>
        <v>0</v>
      </c>
      <c r="Q4969" s="14">
        <f>G4969*$G$3</f>
        <v>0</v>
      </c>
      <c r="R4969" s="14">
        <f>H4969*$H$3</f>
        <v>0</v>
      </c>
      <c r="S4969" s="14">
        <f>(N4969/100)*(I4969*$I$3)+(N4969/100)*(J4969*$J$3)</f>
        <v>180</v>
      </c>
      <c r="T4969" s="14">
        <f>(O4969/100)*(K4969*$K$3)</f>
        <v>0</v>
      </c>
      <c r="U4969" s="14">
        <f>(P4969/100)*(K4969*$K$3)+(P4969/100)*(L4969*$L$3)</f>
        <v>0</v>
      </c>
      <c r="V4969" s="14">
        <f>(Q4969/100)*(L4969*$L$3)</f>
        <v>0</v>
      </c>
      <c r="W4969" s="14">
        <f>(R4969/100)*(K4969*$K$3)+(R4969/100)*(L4969*$L$3)</f>
        <v>0</v>
      </c>
      <c r="X4969" s="14">
        <f>N4969+S4969</f>
        <v>330</v>
      </c>
      <c r="Y4969" s="14">
        <f>O4969+T4969</f>
        <v>0</v>
      </c>
      <c r="Z4969" s="14">
        <f>P4969+U4969</f>
        <v>0</v>
      </c>
      <c r="AA4969" s="14">
        <f>Q4969+V4969</f>
        <v>0</v>
      </c>
      <c r="AB4969" s="14">
        <f>R4969+W4969</f>
        <v>0</v>
      </c>
      <c r="AC4969" s="15">
        <f>ROUND(X4969+Y4969+Z4969+AA4969+AB4969,1)</f>
        <v>330</v>
      </c>
      <c r="AD4969" s="48"/>
    </row>
    <row r="4970" spans="1:30">
      <c r="A4970" s="99"/>
      <c r="B4970" s="116" t="s">
        <v>579</v>
      </c>
      <c r="C4970" s="50" t="s">
        <v>239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51">
        <v>0</v>
      </c>
      <c r="J4970" s="51">
        <v>0</v>
      </c>
      <c r="K4970" s="51">
        <v>50</v>
      </c>
      <c r="L4970" s="51">
        <v>0</v>
      </c>
      <c r="M4970" s="51">
        <v>0</v>
      </c>
      <c r="N4970" s="52" t="s">
        <v>239</v>
      </c>
      <c r="O4970" s="52" t="s">
        <v>239</v>
      </c>
      <c r="P4970" s="52" t="s">
        <v>239</v>
      </c>
      <c r="Q4970" s="52" t="s">
        <v>239</v>
      </c>
      <c r="R4970" s="52" t="s">
        <v>239</v>
      </c>
      <c r="S4970" s="52" t="s">
        <v>239</v>
      </c>
      <c r="T4970" s="52" t="s">
        <v>239</v>
      </c>
      <c r="U4970" s="52" t="s">
        <v>239</v>
      </c>
      <c r="V4970" s="52" t="s">
        <v>239</v>
      </c>
      <c r="W4970" s="52" t="s">
        <v>239</v>
      </c>
      <c r="X4970" s="52" t="s">
        <v>239</v>
      </c>
      <c r="Y4970" s="52" t="s">
        <v>239</v>
      </c>
      <c r="Z4970" s="52" t="s">
        <v>239</v>
      </c>
      <c r="AA4970" s="52" t="s">
        <v>239</v>
      </c>
      <c r="AB4970" s="52" t="s">
        <v>239</v>
      </c>
      <c r="AC4970" s="53">
        <f>(I4970*$AC$4941)+(J4970*$AC$4941)+(L4970*$AC$4941)+(K4970*$AC$4941)+(M4970*$AC$4941)+100</f>
        <v>200</v>
      </c>
      <c r="AD4970" s="117" t="s">
        <v>239</v>
      </c>
    </row>
    <row r="4971" spans="1:30">
      <c r="A4971" s="99"/>
      <c r="B4971" s="87"/>
      <c r="C4971" s="21" t="s">
        <v>853</v>
      </c>
      <c r="D4971" s="12">
        <v>125</v>
      </c>
      <c r="E4971" s="12">
        <v>0</v>
      </c>
      <c r="F4971" s="12">
        <v>0</v>
      </c>
      <c r="G4971" s="12">
        <v>0</v>
      </c>
      <c r="H4971" s="12">
        <v>0</v>
      </c>
      <c r="I4971" s="13">
        <v>80</v>
      </c>
      <c r="J4971" s="13">
        <v>0</v>
      </c>
      <c r="K4971" s="13">
        <v>50</v>
      </c>
      <c r="L4971" s="13">
        <v>0</v>
      </c>
      <c r="M4971" s="13">
        <v>0</v>
      </c>
      <c r="N4971" s="14">
        <f>D4971*$D$3</f>
        <v>187.5</v>
      </c>
      <c r="O4971" s="14">
        <f>E4971*$E$3</f>
        <v>0</v>
      </c>
      <c r="P4971" s="14">
        <f>F4971*$F$3</f>
        <v>0</v>
      </c>
      <c r="Q4971" s="14">
        <f>G4971*$G$3</f>
        <v>0</v>
      </c>
      <c r="R4971" s="14">
        <f>H4971*$H$3</f>
        <v>0</v>
      </c>
      <c r="S4971" s="14">
        <f>(N4971/100)*(I4971*$I$3)+(N4971/100)*(J4971*$J$3)</f>
        <v>225</v>
      </c>
      <c r="T4971" s="14">
        <f>(O4971/100)*(K4971*$K$3)</f>
        <v>0</v>
      </c>
      <c r="U4971" s="14">
        <f>(P4971/100)*(K4971*$K$3)+(P4971/100)*(L4971*$L$3)</f>
        <v>0</v>
      </c>
      <c r="V4971" s="14">
        <f>(Q4971/100)*(L4971*$L$3)</f>
        <v>0</v>
      </c>
      <c r="W4971" s="14">
        <f>(R4971/100)*(K4971*$K$3)+(R4971/100)*(L4971*$L$3)</f>
        <v>0</v>
      </c>
      <c r="X4971" s="14">
        <f>N4971+S4971</f>
        <v>412.5</v>
      </c>
      <c r="Y4971" s="14">
        <f>O4971+T4971</f>
        <v>0</v>
      </c>
      <c r="Z4971" s="14">
        <f>P4971+U4971</f>
        <v>0</v>
      </c>
      <c r="AA4971" s="14">
        <f>Q4971+V4971</f>
        <v>0</v>
      </c>
      <c r="AB4971" s="14">
        <f>R4971+W4971</f>
        <v>0</v>
      </c>
      <c r="AC4971" s="15">
        <f>ROUND(X4971+Y4971+Z4971+AA4971+AB4971,1)</f>
        <v>412.5</v>
      </c>
      <c r="AD4971" s="48"/>
    </row>
    <row r="4972" spans="1:30">
      <c r="A4972" s="99"/>
      <c r="B4972" s="116" t="s">
        <v>879</v>
      </c>
      <c r="C4972" s="50" t="s">
        <v>239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40</v>
      </c>
      <c r="L4972" s="51">
        <v>0</v>
      </c>
      <c r="M4972" s="51">
        <v>0</v>
      </c>
      <c r="N4972" s="52" t="s">
        <v>239</v>
      </c>
      <c r="O4972" s="52" t="s">
        <v>239</v>
      </c>
      <c r="P4972" s="52" t="s">
        <v>239</v>
      </c>
      <c r="Q4972" s="52" t="s">
        <v>239</v>
      </c>
      <c r="R4972" s="52" t="s">
        <v>239</v>
      </c>
      <c r="S4972" s="52" t="s">
        <v>239</v>
      </c>
      <c r="T4972" s="52" t="s">
        <v>239</v>
      </c>
      <c r="U4972" s="52" t="s">
        <v>239</v>
      </c>
      <c r="V4972" s="52" t="s">
        <v>239</v>
      </c>
      <c r="W4972" s="52" t="s">
        <v>239</v>
      </c>
      <c r="X4972" s="52" t="s">
        <v>239</v>
      </c>
      <c r="Y4972" s="52" t="s">
        <v>239</v>
      </c>
      <c r="Z4972" s="52" t="s">
        <v>239</v>
      </c>
      <c r="AA4972" s="52" t="s">
        <v>239</v>
      </c>
      <c r="AB4972" s="52" t="s">
        <v>239</v>
      </c>
      <c r="AC4972" s="53">
        <f>(I4972*$AC$4941)+(J4972*$AC$4941)+(L4972*$AC$4941)+(K4972*$AC$4941)+(M4972*$AC$4941)+100</f>
        <v>180</v>
      </c>
      <c r="AD4972" s="117" t="s">
        <v>239</v>
      </c>
    </row>
    <row r="4973" spans="1:30">
      <c r="A4973" s="99"/>
      <c r="B4973" s="87"/>
      <c r="C4973" s="21" t="s">
        <v>853</v>
      </c>
      <c r="D4973" s="12">
        <v>120</v>
      </c>
      <c r="E4973" s="12">
        <v>0</v>
      </c>
      <c r="F4973" s="12">
        <v>0</v>
      </c>
      <c r="G4973" s="12">
        <v>0</v>
      </c>
      <c r="H4973" s="12">
        <v>0</v>
      </c>
      <c r="I4973" s="13">
        <v>40</v>
      </c>
      <c r="J4973" s="13">
        <v>20</v>
      </c>
      <c r="K4973" s="13">
        <v>40</v>
      </c>
      <c r="L4973" s="13">
        <v>0</v>
      </c>
      <c r="M4973" s="13">
        <v>0</v>
      </c>
      <c r="N4973" s="14">
        <f>D4973*$D$3</f>
        <v>180</v>
      </c>
      <c r="O4973" s="14">
        <f>E4973*$E$3</f>
        <v>0</v>
      </c>
      <c r="P4973" s="14">
        <f>F4973*$F$3</f>
        <v>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162</v>
      </c>
      <c r="T4973" s="14">
        <f>(O4973/100)*(K4973*$K$3)</f>
        <v>0</v>
      </c>
      <c r="U4973" s="14">
        <f>(P4973/100)*(K4973*$K$3)+(P4973/100)*(L4973*$L$3)</f>
        <v>0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342</v>
      </c>
      <c r="Y4973" s="14">
        <f>O4973+T4973</f>
        <v>0</v>
      </c>
      <c r="Z4973" s="14">
        <f>P4973+U4973</f>
        <v>0</v>
      </c>
      <c r="AA4973" s="14">
        <f>Q4973+V4973</f>
        <v>0</v>
      </c>
      <c r="AB4973" s="14">
        <f>R4973+W4973</f>
        <v>0</v>
      </c>
      <c r="AC4973" s="15">
        <f>ROUND(X4973+Y4973+Z4973+AA4973+AB4973,1)</f>
        <v>342</v>
      </c>
      <c r="AD4973" s="48"/>
    </row>
    <row r="4974" spans="1:30">
      <c r="A4974" s="107"/>
      <c r="B4974" s="157" t="s">
        <v>367</v>
      </c>
      <c r="C4974" s="157"/>
      <c r="D4974" s="157"/>
      <c r="E4974" s="157"/>
      <c r="F4974" s="157"/>
      <c r="G4974" s="157"/>
      <c r="H4974" s="157"/>
      <c r="I4974" s="157"/>
      <c r="J4974" s="157"/>
      <c r="K4974" s="157"/>
      <c r="L4974" s="157"/>
      <c r="M4974" s="157"/>
      <c r="N4974" s="157"/>
      <c r="O4974" s="157"/>
      <c r="P4974" s="157"/>
      <c r="Q4974" s="157"/>
      <c r="R4974" s="157"/>
      <c r="S4974" s="157"/>
      <c r="T4974" s="157"/>
      <c r="U4974" s="157"/>
      <c r="V4974" s="157"/>
      <c r="W4974" s="157"/>
      <c r="X4974" s="157"/>
      <c r="Y4974" s="157"/>
      <c r="Z4974" s="157"/>
      <c r="AA4974" s="157"/>
      <c r="AB4974" s="157"/>
      <c r="AC4974" s="18"/>
      <c r="AD4974" s="18"/>
    </row>
    <row r="4975" spans="1:30">
      <c r="A4975" s="99"/>
      <c r="B4975" s="116" t="s">
        <v>368</v>
      </c>
      <c r="C4975" s="50" t="s">
        <v>239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51">
        <v>0</v>
      </c>
      <c r="J4975" s="51">
        <v>0</v>
      </c>
      <c r="K4975" s="51">
        <v>0</v>
      </c>
      <c r="L4975" s="51">
        <v>30</v>
      </c>
      <c r="M4975" s="51">
        <v>0</v>
      </c>
      <c r="N4975" s="52" t="s">
        <v>239</v>
      </c>
      <c r="O4975" s="52" t="s">
        <v>239</v>
      </c>
      <c r="P4975" s="52" t="s">
        <v>239</v>
      </c>
      <c r="Q4975" s="52" t="s">
        <v>239</v>
      </c>
      <c r="R4975" s="52" t="s">
        <v>239</v>
      </c>
      <c r="S4975" s="52" t="s">
        <v>239</v>
      </c>
      <c r="T4975" s="52" t="s">
        <v>239</v>
      </c>
      <c r="U4975" s="52" t="s">
        <v>239</v>
      </c>
      <c r="V4975" s="52" t="s">
        <v>239</v>
      </c>
      <c r="W4975" s="52" t="s">
        <v>239</v>
      </c>
      <c r="X4975" s="52" t="s">
        <v>239</v>
      </c>
      <c r="Y4975" s="52" t="s">
        <v>239</v>
      </c>
      <c r="Z4975" s="52" t="s">
        <v>239</v>
      </c>
      <c r="AA4975" s="52" t="s">
        <v>239</v>
      </c>
      <c r="AB4975" s="52" t="s">
        <v>239</v>
      </c>
      <c r="AC4975" s="53">
        <f>(I4975*$AC$4941)+(J4975*$AC$4941)+(L4975*$AC$4941)+(K4975*$AC$4941)+(M4975*$AC$4941)+100</f>
        <v>160</v>
      </c>
      <c r="AD4975" s="117" t="s">
        <v>239</v>
      </c>
    </row>
    <row r="4976" spans="1:30">
      <c r="A4976" s="99"/>
      <c r="B4976" s="87"/>
      <c r="C4976" s="21" t="s">
        <v>853</v>
      </c>
      <c r="D4976" s="12">
        <v>98</v>
      </c>
      <c r="E4976" s="12">
        <v>0</v>
      </c>
      <c r="F4976" s="12">
        <v>0</v>
      </c>
      <c r="G4976" s="12">
        <v>0</v>
      </c>
      <c r="H4976" s="12">
        <v>0</v>
      </c>
      <c r="I4976" s="13">
        <v>10</v>
      </c>
      <c r="J4976" s="13">
        <v>40</v>
      </c>
      <c r="K4976" s="13">
        <v>0</v>
      </c>
      <c r="L4976" s="13">
        <v>30</v>
      </c>
      <c r="M4976" s="13">
        <v>0</v>
      </c>
      <c r="N4976" s="14">
        <f>D4976*$D$3</f>
        <v>147</v>
      </c>
      <c r="O4976" s="14">
        <f>E4976*$E$3</f>
        <v>0</v>
      </c>
      <c r="P4976" s="14">
        <f>F4976*$F$3</f>
        <v>0</v>
      </c>
      <c r="Q4976" s="14">
        <f>G4976*$G$3</f>
        <v>0</v>
      </c>
      <c r="R4976" s="14">
        <f>H4976*$H$3</f>
        <v>0</v>
      </c>
      <c r="S4976" s="14">
        <f>(N4976/100)*(I4976*$I$3)+(N4976/100)*(J4976*$J$3)</f>
        <v>110.25</v>
      </c>
      <c r="T4976" s="14">
        <f>(O4976/100)*(K4976*$K$3)</f>
        <v>0</v>
      </c>
      <c r="U4976" s="14">
        <f>(P4976/100)*(K4976*$K$3)+(P4976/100)*(L4976*$L$3)</f>
        <v>0</v>
      </c>
      <c r="V4976" s="14">
        <f>(Q4976/100)*(L4976*$L$3)</f>
        <v>0</v>
      </c>
      <c r="W4976" s="14">
        <f>(R4976/100)*(K4976*$K$3)+(R4976/100)*(L4976*$L$3)</f>
        <v>0</v>
      </c>
      <c r="X4976" s="14">
        <f>N4976+S4976</f>
        <v>257.25</v>
      </c>
      <c r="Y4976" s="14">
        <f>O4976+T4976</f>
        <v>0</v>
      </c>
      <c r="Z4976" s="14">
        <f>P4976+U4976</f>
        <v>0</v>
      </c>
      <c r="AA4976" s="14">
        <f>Q4976+V4976</f>
        <v>0</v>
      </c>
      <c r="AB4976" s="14">
        <f>R4976+W4976</f>
        <v>0</v>
      </c>
      <c r="AC4976" s="15">
        <f>ROUND(X4976+Y4976+Z4976+AA4976+AB4976,1)</f>
        <v>257.3</v>
      </c>
      <c r="AD4976" s="48"/>
    </row>
    <row r="4977" spans="1:30">
      <c r="A4977" s="99"/>
      <c r="B4977" s="116" t="s">
        <v>369</v>
      </c>
      <c r="C4977" s="50" t="s">
        <v>239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35</v>
      </c>
      <c r="M4977" s="51">
        <v>0</v>
      </c>
      <c r="N4977" s="52" t="s">
        <v>239</v>
      </c>
      <c r="O4977" s="52" t="s">
        <v>239</v>
      </c>
      <c r="P4977" s="52" t="s">
        <v>239</v>
      </c>
      <c r="Q4977" s="52" t="s">
        <v>239</v>
      </c>
      <c r="R4977" s="52" t="s">
        <v>239</v>
      </c>
      <c r="S4977" s="52" t="s">
        <v>239</v>
      </c>
      <c r="T4977" s="52" t="s">
        <v>239</v>
      </c>
      <c r="U4977" s="52" t="s">
        <v>239</v>
      </c>
      <c r="V4977" s="52" t="s">
        <v>239</v>
      </c>
      <c r="W4977" s="52" t="s">
        <v>239</v>
      </c>
      <c r="X4977" s="52" t="s">
        <v>239</v>
      </c>
      <c r="Y4977" s="52" t="s">
        <v>239</v>
      </c>
      <c r="Z4977" s="52" t="s">
        <v>239</v>
      </c>
      <c r="AA4977" s="52" t="s">
        <v>239</v>
      </c>
      <c r="AB4977" s="52" t="s">
        <v>239</v>
      </c>
      <c r="AC4977" s="53">
        <f>(I4977*$AC$4941)+(J4977*$AC$4941)+(L4977*$AC$4941)+(K4977*$AC$4941)+(M4977*$AC$4941)+100</f>
        <v>170</v>
      </c>
      <c r="AD4977" s="117" t="s">
        <v>239</v>
      </c>
    </row>
    <row r="4978" spans="1:30">
      <c r="A4978" s="99"/>
      <c r="B4978" s="87"/>
      <c r="C4978" s="21" t="s">
        <v>853</v>
      </c>
      <c r="D4978" s="12">
        <v>99</v>
      </c>
      <c r="E4978" s="12">
        <v>0</v>
      </c>
      <c r="F4978" s="12">
        <v>0</v>
      </c>
      <c r="G4978" s="12">
        <v>0</v>
      </c>
      <c r="H4978" s="12">
        <v>0</v>
      </c>
      <c r="I4978" s="13">
        <v>20</v>
      </c>
      <c r="J4978" s="13">
        <v>40</v>
      </c>
      <c r="K4978" s="13">
        <v>0</v>
      </c>
      <c r="L4978" s="13">
        <v>35</v>
      </c>
      <c r="M4978" s="13">
        <v>0</v>
      </c>
      <c r="N4978" s="14">
        <f>D4978*$D$3</f>
        <v>148.5</v>
      </c>
      <c r="O4978" s="14">
        <f>E4978*$E$3</f>
        <v>0</v>
      </c>
      <c r="P4978" s="14">
        <f>F4978*$F$3</f>
        <v>0</v>
      </c>
      <c r="Q4978" s="14">
        <f>G4978*$G$3</f>
        <v>0</v>
      </c>
      <c r="R4978" s="14">
        <f>H4978*$H$3</f>
        <v>0</v>
      </c>
      <c r="S4978" s="14">
        <f>(N4978/100)*(I4978*$I$3)+(N4978/100)*(J4978*$J$3)</f>
        <v>133.65</v>
      </c>
      <c r="T4978" s="14">
        <f>(O4978/100)*(K4978*$K$3)</f>
        <v>0</v>
      </c>
      <c r="U4978" s="14">
        <f>(P4978/100)*(K4978*$K$3)+(P4978/100)*(L4978*$L$3)</f>
        <v>0</v>
      </c>
      <c r="V4978" s="14">
        <f>(Q4978/100)*(L4978*$L$3)</f>
        <v>0</v>
      </c>
      <c r="W4978" s="14">
        <f>(R4978/100)*(K4978*$K$3)+(R4978/100)*(L4978*$L$3)</f>
        <v>0</v>
      </c>
      <c r="X4978" s="14">
        <f>N4978+S4978</f>
        <v>282.14999999999998</v>
      </c>
      <c r="Y4978" s="14">
        <f>O4978+T4978</f>
        <v>0</v>
      </c>
      <c r="Z4978" s="14">
        <f>P4978+U4978</f>
        <v>0</v>
      </c>
      <c r="AA4978" s="14">
        <f>Q4978+V4978</f>
        <v>0</v>
      </c>
      <c r="AB4978" s="14">
        <f>R4978+W4978</f>
        <v>0</v>
      </c>
      <c r="AC4978" s="15">
        <f>ROUND(X4978+Y4978+Z4978+AA4978+AB4978,1)</f>
        <v>282.2</v>
      </c>
      <c r="AD4978" s="48"/>
    </row>
    <row r="4979" spans="1:30">
      <c r="A4979" s="99"/>
      <c r="B4979" s="116" t="s">
        <v>370</v>
      </c>
      <c r="C4979" s="50" t="s">
        <v>239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51">
        <v>0</v>
      </c>
      <c r="J4979" s="51">
        <v>0</v>
      </c>
      <c r="K4979" s="51">
        <v>0</v>
      </c>
      <c r="L4979" s="51">
        <v>40</v>
      </c>
      <c r="M4979" s="51">
        <v>0</v>
      </c>
      <c r="N4979" s="52" t="s">
        <v>239</v>
      </c>
      <c r="O4979" s="52" t="s">
        <v>239</v>
      </c>
      <c r="P4979" s="52" t="s">
        <v>239</v>
      </c>
      <c r="Q4979" s="52" t="s">
        <v>239</v>
      </c>
      <c r="R4979" s="52" t="s">
        <v>239</v>
      </c>
      <c r="S4979" s="52" t="s">
        <v>239</v>
      </c>
      <c r="T4979" s="52" t="s">
        <v>239</v>
      </c>
      <c r="U4979" s="52" t="s">
        <v>239</v>
      </c>
      <c r="V4979" s="52" t="s">
        <v>239</v>
      </c>
      <c r="W4979" s="52" t="s">
        <v>239</v>
      </c>
      <c r="X4979" s="52" t="s">
        <v>239</v>
      </c>
      <c r="Y4979" s="52" t="s">
        <v>239</v>
      </c>
      <c r="Z4979" s="52" t="s">
        <v>239</v>
      </c>
      <c r="AA4979" s="52" t="s">
        <v>239</v>
      </c>
      <c r="AB4979" s="52" t="s">
        <v>239</v>
      </c>
      <c r="AC4979" s="53">
        <f>(I4979*$AC$4941)+(J4979*$AC$4941)+(L4979*$AC$4941)+(K4979*$AC$4941)+(M4979*$AC$4941)+100</f>
        <v>180</v>
      </c>
      <c r="AD4979" s="117" t="s">
        <v>239</v>
      </c>
    </row>
    <row r="4980" spans="1:30">
      <c r="A4980" s="99"/>
      <c r="B4980" s="87"/>
      <c r="C4980" s="21" t="s">
        <v>853</v>
      </c>
      <c r="D4980" s="12">
        <v>102</v>
      </c>
      <c r="E4980" s="12">
        <v>0</v>
      </c>
      <c r="F4980" s="12">
        <v>0</v>
      </c>
      <c r="G4980" s="12">
        <v>0</v>
      </c>
      <c r="H4980" s="12">
        <v>0</v>
      </c>
      <c r="I4980" s="13">
        <v>20</v>
      </c>
      <c r="J4980" s="13">
        <v>20</v>
      </c>
      <c r="K4980" s="13">
        <v>0</v>
      </c>
      <c r="L4980" s="13">
        <v>40</v>
      </c>
      <c r="M4980" s="13">
        <v>0</v>
      </c>
      <c r="N4980" s="14">
        <f>D4980*$D$3</f>
        <v>153</v>
      </c>
      <c r="O4980" s="14">
        <f>E4980*$E$3</f>
        <v>0</v>
      </c>
      <c r="P4980" s="14">
        <f>F4980*$F$3</f>
        <v>0</v>
      </c>
      <c r="Q4980" s="14">
        <f>G4980*$G$3</f>
        <v>0</v>
      </c>
      <c r="R4980" s="14">
        <f>H4980*$H$3</f>
        <v>0</v>
      </c>
      <c r="S4980" s="14">
        <f>(N4980/100)*(I4980*$I$3)+(N4980/100)*(J4980*$J$3)</f>
        <v>91.8</v>
      </c>
      <c r="T4980" s="14">
        <f>(O4980/100)*(K4980*$K$3)</f>
        <v>0</v>
      </c>
      <c r="U4980" s="14">
        <f>(P4980/100)*(K4980*$K$3)+(P4980/100)*(L4980*$L$3)</f>
        <v>0</v>
      </c>
      <c r="V4980" s="14">
        <f>(Q4980/100)*(L4980*$L$3)</f>
        <v>0</v>
      </c>
      <c r="W4980" s="14">
        <f>(R4980/100)*(K4980*$K$3)+(R4980/100)*(L4980*$L$3)</f>
        <v>0</v>
      </c>
      <c r="X4980" s="14">
        <f>N4980+S4980</f>
        <v>244.8</v>
      </c>
      <c r="Y4980" s="14">
        <f>O4980+T4980</f>
        <v>0</v>
      </c>
      <c r="Z4980" s="14">
        <f>P4980+U4980</f>
        <v>0</v>
      </c>
      <c r="AA4980" s="14">
        <f>Q4980+V4980</f>
        <v>0</v>
      </c>
      <c r="AB4980" s="14">
        <f>R4980+W4980</f>
        <v>0</v>
      </c>
      <c r="AC4980" s="15">
        <f>ROUND(X4980+Y4980+Z4980+AA4980+AB4980,1)</f>
        <v>244.8</v>
      </c>
      <c r="AD4980" s="48"/>
    </row>
    <row r="4981" spans="1:30">
      <c r="A4981" s="99"/>
      <c r="B4981" s="116" t="s">
        <v>371</v>
      </c>
      <c r="C4981" s="50" t="s">
        <v>239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51">
        <v>0</v>
      </c>
      <c r="J4981" s="51">
        <v>0</v>
      </c>
      <c r="K4981" s="51">
        <v>40</v>
      </c>
      <c r="L4981" s="51">
        <v>0</v>
      </c>
      <c r="M4981" s="51">
        <v>0</v>
      </c>
      <c r="N4981" s="52" t="s">
        <v>239</v>
      </c>
      <c r="O4981" s="52" t="s">
        <v>239</v>
      </c>
      <c r="P4981" s="52" t="s">
        <v>239</v>
      </c>
      <c r="Q4981" s="52" t="s">
        <v>239</v>
      </c>
      <c r="R4981" s="52" t="s">
        <v>239</v>
      </c>
      <c r="S4981" s="52" t="s">
        <v>239</v>
      </c>
      <c r="T4981" s="52" t="s">
        <v>239</v>
      </c>
      <c r="U4981" s="52" t="s">
        <v>239</v>
      </c>
      <c r="V4981" s="52" t="s">
        <v>239</v>
      </c>
      <c r="W4981" s="52" t="s">
        <v>239</v>
      </c>
      <c r="X4981" s="52" t="s">
        <v>239</v>
      </c>
      <c r="Y4981" s="52" t="s">
        <v>239</v>
      </c>
      <c r="Z4981" s="52" t="s">
        <v>239</v>
      </c>
      <c r="AA4981" s="52" t="s">
        <v>239</v>
      </c>
      <c r="AB4981" s="52" t="s">
        <v>239</v>
      </c>
      <c r="AC4981" s="53">
        <f>(I4981*$AC$4941)+(J4981*$AC$4941)+(L4981*$AC$4941)+(K4981*$AC$4941)+(M4981*$AC$4941)+100</f>
        <v>180</v>
      </c>
      <c r="AD4981" s="117" t="s">
        <v>239</v>
      </c>
    </row>
    <row r="4982" spans="1:30">
      <c r="A4982" s="99"/>
      <c r="B4982" s="87"/>
      <c r="C4982" s="21" t="s">
        <v>853</v>
      </c>
      <c r="D4982" s="12">
        <v>104</v>
      </c>
      <c r="E4982" s="12">
        <v>0</v>
      </c>
      <c r="F4982" s="12">
        <v>0</v>
      </c>
      <c r="G4982" s="12">
        <v>0</v>
      </c>
      <c r="H4982" s="12">
        <v>0</v>
      </c>
      <c r="I4982" s="13">
        <v>25</v>
      </c>
      <c r="J4982" s="13">
        <v>25</v>
      </c>
      <c r="K4982" s="13">
        <v>40</v>
      </c>
      <c r="L4982" s="13">
        <v>0</v>
      </c>
      <c r="M4982" s="13">
        <v>0</v>
      </c>
      <c r="N4982" s="14">
        <f>D4982*$D$3</f>
        <v>156</v>
      </c>
      <c r="O4982" s="14">
        <f>E4982*$E$3</f>
        <v>0</v>
      </c>
      <c r="P4982" s="14">
        <f>F4982*$F$3</f>
        <v>0</v>
      </c>
      <c r="Q4982" s="14">
        <f>G4982*$G$3</f>
        <v>0</v>
      </c>
      <c r="R4982" s="14">
        <f>H4982*$H$3</f>
        <v>0</v>
      </c>
      <c r="S4982" s="14">
        <f>(N4982/100)*(I4982*$I$3)+(N4982/100)*(J4982*$J$3)</f>
        <v>117</v>
      </c>
      <c r="T4982" s="14">
        <f>(O4982/100)*(K4982*$K$3)</f>
        <v>0</v>
      </c>
      <c r="U4982" s="14">
        <f>(P4982/100)*(K4982*$K$3)+(P4982/100)*(L4982*$L$3)</f>
        <v>0</v>
      </c>
      <c r="V4982" s="14">
        <f>(Q4982/100)*(L4982*$L$3)</f>
        <v>0</v>
      </c>
      <c r="W4982" s="14">
        <f>(R4982/100)*(K4982*$K$3)+(R4982/100)*(L4982*$L$3)</f>
        <v>0</v>
      </c>
      <c r="X4982" s="14">
        <f>N4982+S4982</f>
        <v>273</v>
      </c>
      <c r="Y4982" s="14">
        <f>O4982+T4982</f>
        <v>0</v>
      </c>
      <c r="Z4982" s="14">
        <f>P4982+U4982</f>
        <v>0</v>
      </c>
      <c r="AA4982" s="14">
        <f>Q4982+V4982</f>
        <v>0</v>
      </c>
      <c r="AB4982" s="14">
        <f>R4982+W4982</f>
        <v>0</v>
      </c>
      <c r="AC4982" s="15">
        <f>ROUND(X4982+Y4982+Z4982+AA4982+AB4982,1)</f>
        <v>273</v>
      </c>
      <c r="AD4982" s="48"/>
    </row>
    <row r="4983" spans="1:30">
      <c r="A4983" s="99"/>
      <c r="B4983" s="116" t="s">
        <v>372</v>
      </c>
      <c r="C4983" s="50" t="s">
        <v>239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51">
        <v>0</v>
      </c>
      <c r="J4983" s="51">
        <v>0</v>
      </c>
      <c r="K4983" s="51">
        <v>0</v>
      </c>
      <c r="L4983" s="51">
        <v>40</v>
      </c>
      <c r="M4983" s="51">
        <v>0</v>
      </c>
      <c r="N4983" s="52" t="s">
        <v>239</v>
      </c>
      <c r="O4983" s="52" t="s">
        <v>239</v>
      </c>
      <c r="P4983" s="52" t="s">
        <v>239</v>
      </c>
      <c r="Q4983" s="52" t="s">
        <v>239</v>
      </c>
      <c r="R4983" s="52" t="s">
        <v>239</v>
      </c>
      <c r="S4983" s="52" t="s">
        <v>239</v>
      </c>
      <c r="T4983" s="52" t="s">
        <v>239</v>
      </c>
      <c r="U4983" s="52" t="s">
        <v>239</v>
      </c>
      <c r="V4983" s="52" t="s">
        <v>239</v>
      </c>
      <c r="W4983" s="52" t="s">
        <v>239</v>
      </c>
      <c r="X4983" s="52" t="s">
        <v>239</v>
      </c>
      <c r="Y4983" s="52" t="s">
        <v>239</v>
      </c>
      <c r="Z4983" s="52" t="s">
        <v>239</v>
      </c>
      <c r="AA4983" s="52" t="s">
        <v>239</v>
      </c>
      <c r="AB4983" s="52" t="s">
        <v>239</v>
      </c>
      <c r="AC4983" s="53">
        <f>(I4983*$AC$4941)+(J4983*$AC$4941)+(L4983*$AC$4941)+(K4983*$AC$4941)+(M4983*$AC$4941)+100</f>
        <v>180</v>
      </c>
      <c r="AD4983" s="117" t="s">
        <v>239</v>
      </c>
    </row>
    <row r="4984" spans="1:30">
      <c r="A4984" s="99"/>
      <c r="B4984" s="87"/>
      <c r="C4984" s="21" t="s">
        <v>853</v>
      </c>
      <c r="D4984" s="12">
        <v>110</v>
      </c>
      <c r="E4984" s="12">
        <v>0</v>
      </c>
      <c r="F4984" s="12">
        <v>0</v>
      </c>
      <c r="G4984" s="12">
        <v>0</v>
      </c>
      <c r="H4984" s="12">
        <v>0</v>
      </c>
      <c r="I4984" s="13">
        <v>30</v>
      </c>
      <c r="J4984" s="13">
        <v>30</v>
      </c>
      <c r="K4984" s="13">
        <v>0</v>
      </c>
      <c r="L4984" s="13">
        <v>40</v>
      </c>
      <c r="M4984" s="13">
        <v>0</v>
      </c>
      <c r="N4984" s="14">
        <f>D4984*$D$3</f>
        <v>165</v>
      </c>
      <c r="O4984" s="14">
        <f>E4984*$E$3</f>
        <v>0</v>
      </c>
      <c r="P4984" s="14">
        <f>F4984*$F$3</f>
        <v>0</v>
      </c>
      <c r="Q4984" s="14">
        <f>G4984*$G$3</f>
        <v>0</v>
      </c>
      <c r="R4984" s="14">
        <f>H4984*$H$3</f>
        <v>0</v>
      </c>
      <c r="S4984" s="14">
        <f>(N4984/100)*(I4984*$I$3)+(N4984/100)*(J4984*$J$3)</f>
        <v>148.5</v>
      </c>
      <c r="T4984" s="14">
        <f>(O4984/100)*(K4984*$K$3)</f>
        <v>0</v>
      </c>
      <c r="U4984" s="14">
        <f>(P4984/100)*(K4984*$K$3)+(P4984/100)*(L4984*$L$3)</f>
        <v>0</v>
      </c>
      <c r="V4984" s="14">
        <f>(Q4984/100)*(L4984*$L$3)</f>
        <v>0</v>
      </c>
      <c r="W4984" s="14">
        <f>(R4984/100)*(K4984*$K$3)+(R4984/100)*(L4984*$L$3)</f>
        <v>0</v>
      </c>
      <c r="X4984" s="14">
        <f>N4984+S4984</f>
        <v>313.5</v>
      </c>
      <c r="Y4984" s="14">
        <f>O4984+T4984</f>
        <v>0</v>
      </c>
      <c r="Z4984" s="14">
        <f>P4984+U4984</f>
        <v>0</v>
      </c>
      <c r="AA4984" s="14">
        <f>Q4984+V4984</f>
        <v>0</v>
      </c>
      <c r="AB4984" s="14">
        <f>R4984+W4984</f>
        <v>0</v>
      </c>
      <c r="AC4984" s="15">
        <f>ROUND(X4984+Y4984+Z4984+AA4984+AB4984,1)</f>
        <v>313.5</v>
      </c>
      <c r="AD4984" s="48"/>
    </row>
    <row r="4985" spans="1:30">
      <c r="A4985" s="99"/>
      <c r="B4985" s="116" t="s">
        <v>373</v>
      </c>
      <c r="C4985" s="50" t="s">
        <v>239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20</v>
      </c>
      <c r="L4985" s="51">
        <v>20</v>
      </c>
      <c r="M4985" s="51">
        <v>0</v>
      </c>
      <c r="N4985" s="52" t="s">
        <v>239</v>
      </c>
      <c r="O4985" s="52" t="s">
        <v>239</v>
      </c>
      <c r="P4985" s="52" t="s">
        <v>239</v>
      </c>
      <c r="Q4985" s="52" t="s">
        <v>239</v>
      </c>
      <c r="R4985" s="52" t="s">
        <v>239</v>
      </c>
      <c r="S4985" s="52" t="s">
        <v>239</v>
      </c>
      <c r="T4985" s="52" t="s">
        <v>239</v>
      </c>
      <c r="U4985" s="52" t="s">
        <v>239</v>
      </c>
      <c r="V4985" s="52" t="s">
        <v>239</v>
      </c>
      <c r="W4985" s="52" t="s">
        <v>239</v>
      </c>
      <c r="X4985" s="52" t="s">
        <v>239</v>
      </c>
      <c r="Y4985" s="52" t="s">
        <v>239</v>
      </c>
      <c r="Z4985" s="52" t="s">
        <v>239</v>
      </c>
      <c r="AA4985" s="52" t="s">
        <v>239</v>
      </c>
      <c r="AB4985" s="52" t="s">
        <v>239</v>
      </c>
      <c r="AC4985" s="53">
        <f>(I4985*$AC$4941)+(J4985*$AC$4941)+(L4985*$AC$4941)+(K4985*$AC$4941)+(M4985*$AC$4941)+100</f>
        <v>180</v>
      </c>
      <c r="AD4985" s="117" t="s">
        <v>239</v>
      </c>
    </row>
    <row r="4986" spans="1:30">
      <c r="A4986" s="99"/>
      <c r="B4986" s="87"/>
      <c r="C4986" s="21" t="s">
        <v>853</v>
      </c>
      <c r="D4986" s="12">
        <v>80</v>
      </c>
      <c r="E4986" s="12">
        <v>0</v>
      </c>
      <c r="F4986" s="12">
        <v>50</v>
      </c>
      <c r="G4986" s="12">
        <v>0</v>
      </c>
      <c r="H4986" s="12">
        <v>0</v>
      </c>
      <c r="I4986" s="13">
        <v>20</v>
      </c>
      <c r="J4986" s="13">
        <v>40</v>
      </c>
      <c r="K4986" s="13">
        <v>20</v>
      </c>
      <c r="L4986" s="13">
        <v>20</v>
      </c>
      <c r="M4986" s="13">
        <v>0</v>
      </c>
      <c r="N4986" s="14">
        <f>D4986*$D$3</f>
        <v>120</v>
      </c>
      <c r="O4986" s="14">
        <f>E4986*$E$3</f>
        <v>0</v>
      </c>
      <c r="P4986" s="14">
        <f>F4986*$F$3</f>
        <v>75</v>
      </c>
      <c r="Q4986" s="14">
        <f>G4986*$G$3</f>
        <v>0</v>
      </c>
      <c r="R4986" s="14">
        <f>H4986*$H$3</f>
        <v>0</v>
      </c>
      <c r="S4986" s="14">
        <f>(N4986/100)*(I4986*$I$3)+(N4986/100)*(J4986*$J$3)</f>
        <v>108</v>
      </c>
      <c r="T4986" s="14">
        <f>(O4986/100)*(K4986*$K$3)</f>
        <v>0</v>
      </c>
      <c r="U4986" s="14">
        <f>(P4986/100)*(K4986*$K$3)+(P4986/100)*(L4986*$L$3)</f>
        <v>45</v>
      </c>
      <c r="V4986" s="14">
        <f>(Q4986/100)*(L4986*$L$3)</f>
        <v>0</v>
      </c>
      <c r="W4986" s="14">
        <f>(R4986/100)*(K4986*$K$3)+(R4986/100)*(L4986*$L$3)</f>
        <v>0</v>
      </c>
      <c r="X4986" s="14">
        <f>N4986+S4986</f>
        <v>228</v>
      </c>
      <c r="Y4986" s="14">
        <f>O4986+T4986</f>
        <v>0</v>
      </c>
      <c r="Z4986" s="14">
        <f>P4986+U4986</f>
        <v>120</v>
      </c>
      <c r="AA4986" s="14">
        <f>Q4986+V4986</f>
        <v>0</v>
      </c>
      <c r="AB4986" s="14">
        <f>R4986+W4986</f>
        <v>0</v>
      </c>
      <c r="AC4986" s="15">
        <f>ROUND(X4986+Y4986+Z4986+AA4986+AB4986,1)</f>
        <v>348</v>
      </c>
      <c r="AD4986" s="48"/>
    </row>
    <row r="4987" spans="1:30">
      <c r="A4987" s="99"/>
      <c r="B4987" s="116" t="s">
        <v>374</v>
      </c>
      <c r="C4987" s="50" t="s">
        <v>239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51">
        <v>0</v>
      </c>
      <c r="J4987" s="51">
        <v>0</v>
      </c>
      <c r="K4987" s="51">
        <v>0</v>
      </c>
      <c r="L4987" s="51">
        <v>0</v>
      </c>
      <c r="M4987" s="51">
        <v>40</v>
      </c>
      <c r="N4987" s="52" t="s">
        <v>239</v>
      </c>
      <c r="O4987" s="52" t="s">
        <v>239</v>
      </c>
      <c r="P4987" s="52" t="s">
        <v>239</v>
      </c>
      <c r="Q4987" s="52" t="s">
        <v>239</v>
      </c>
      <c r="R4987" s="52" t="s">
        <v>239</v>
      </c>
      <c r="S4987" s="52" t="s">
        <v>239</v>
      </c>
      <c r="T4987" s="52" t="s">
        <v>239</v>
      </c>
      <c r="U4987" s="52" t="s">
        <v>239</v>
      </c>
      <c r="V4987" s="52" t="s">
        <v>239</v>
      </c>
      <c r="W4987" s="52" t="s">
        <v>239</v>
      </c>
      <c r="X4987" s="52" t="s">
        <v>239</v>
      </c>
      <c r="Y4987" s="52" t="s">
        <v>239</v>
      </c>
      <c r="Z4987" s="52" t="s">
        <v>239</v>
      </c>
      <c r="AA4987" s="52" t="s">
        <v>239</v>
      </c>
      <c r="AB4987" s="52" t="s">
        <v>239</v>
      </c>
      <c r="AC4987" s="53">
        <f>(I4987*$AC$4941)+(J4987*$AC$4941)+(L4987*$AC$4941)+(K4987*$AC$4941)+(M4987*$AC$4941)+100</f>
        <v>180</v>
      </c>
      <c r="AD4987" s="117" t="s">
        <v>239</v>
      </c>
    </row>
    <row r="4988" spans="1:30">
      <c r="A4988" s="99"/>
      <c r="B4988" s="87"/>
      <c r="C4988" s="21" t="s">
        <v>853</v>
      </c>
      <c r="D4988" s="12">
        <v>105</v>
      </c>
      <c r="E4988" s="12">
        <v>0</v>
      </c>
      <c r="F4988" s="12">
        <v>0</v>
      </c>
      <c r="G4988" s="12">
        <v>0</v>
      </c>
      <c r="H4988" s="12">
        <v>0</v>
      </c>
      <c r="I4988" s="13">
        <v>25</v>
      </c>
      <c r="J4988" s="13">
        <v>25</v>
      </c>
      <c r="K4988" s="13">
        <v>0</v>
      </c>
      <c r="L4988" s="13">
        <v>0</v>
      </c>
      <c r="M4988" s="13">
        <v>40</v>
      </c>
      <c r="N4988" s="14">
        <f>D4988*$D$3</f>
        <v>157.5</v>
      </c>
      <c r="O4988" s="14">
        <f>E4988*$E$3</f>
        <v>0</v>
      </c>
      <c r="P4988" s="14">
        <f>F4988*$F$3</f>
        <v>0</v>
      </c>
      <c r="Q4988" s="14">
        <f>G4988*$G$3</f>
        <v>0</v>
      </c>
      <c r="R4988" s="14">
        <f>H4988*$H$3</f>
        <v>0</v>
      </c>
      <c r="S4988" s="14">
        <f>(N4988/100)*(I4988*$I$3)+(N4988/100)*(J4988*$J$3)</f>
        <v>118.125</v>
      </c>
      <c r="T4988" s="14">
        <f>(O4988/100)*(K4988*$K$3)</f>
        <v>0</v>
      </c>
      <c r="U4988" s="14">
        <f>(P4988/100)*(K4988*$K$3)+(P4988/100)*(L4988*$L$3)</f>
        <v>0</v>
      </c>
      <c r="V4988" s="14">
        <f>(Q4988/100)*(L4988*$L$3)</f>
        <v>0</v>
      </c>
      <c r="W4988" s="14">
        <f>(R4988/100)*(K4988*$K$3)+(R4988/100)*(L4988*$L$3)</f>
        <v>0</v>
      </c>
      <c r="X4988" s="14">
        <f>N4988+S4988</f>
        <v>275.625</v>
      </c>
      <c r="Y4988" s="14">
        <f>O4988+T4988</f>
        <v>0</v>
      </c>
      <c r="Z4988" s="14">
        <f>P4988+U4988</f>
        <v>0</v>
      </c>
      <c r="AA4988" s="14">
        <f>Q4988+V4988</f>
        <v>0</v>
      </c>
      <c r="AB4988" s="14">
        <f>R4988+W4988</f>
        <v>0</v>
      </c>
      <c r="AC4988" s="15">
        <f>ROUND(X4988+Y4988+Z4988+AA4988+AB4988,1)</f>
        <v>275.60000000000002</v>
      </c>
      <c r="AD4988" s="48"/>
    </row>
    <row r="4989" spans="1:30">
      <c r="A4989" s="99"/>
      <c r="B4989" s="116" t="s">
        <v>581</v>
      </c>
      <c r="C4989" s="50" t="s">
        <v>239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51">
        <v>0</v>
      </c>
      <c r="J4989" s="51">
        <v>0</v>
      </c>
      <c r="K4989" s="51">
        <v>30</v>
      </c>
      <c r="L4989" s="51">
        <v>30</v>
      </c>
      <c r="M4989" s="51">
        <v>0</v>
      </c>
      <c r="N4989" s="52" t="s">
        <v>239</v>
      </c>
      <c r="O4989" s="52" t="s">
        <v>239</v>
      </c>
      <c r="P4989" s="52" t="s">
        <v>239</v>
      </c>
      <c r="Q4989" s="52" t="s">
        <v>239</v>
      </c>
      <c r="R4989" s="52" t="s">
        <v>239</v>
      </c>
      <c r="S4989" s="52" t="s">
        <v>239</v>
      </c>
      <c r="T4989" s="52" t="s">
        <v>239</v>
      </c>
      <c r="U4989" s="52" t="s">
        <v>239</v>
      </c>
      <c r="V4989" s="52" t="s">
        <v>239</v>
      </c>
      <c r="W4989" s="52" t="s">
        <v>239</v>
      </c>
      <c r="X4989" s="52" t="s">
        <v>239</v>
      </c>
      <c r="Y4989" s="52" t="s">
        <v>239</v>
      </c>
      <c r="Z4989" s="52" t="s">
        <v>239</v>
      </c>
      <c r="AA4989" s="52" t="s">
        <v>239</v>
      </c>
      <c r="AB4989" s="52" t="s">
        <v>239</v>
      </c>
      <c r="AC4989" s="53">
        <f>(I4989*$AC$4941)+(J4989*$AC$4941)+(L4989*$AC$4941)+(K4989*$AC$4941)+(M4989*$AC$4941)+100</f>
        <v>220</v>
      </c>
      <c r="AD4989" s="117" t="s">
        <v>239</v>
      </c>
    </row>
    <row r="4990" spans="1:30">
      <c r="A4990" s="99"/>
      <c r="B4990" s="87"/>
      <c r="C4990" s="21" t="s">
        <v>853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20</v>
      </c>
      <c r="J4990" s="13">
        <v>30</v>
      </c>
      <c r="K4990" s="13">
        <v>30</v>
      </c>
      <c r="L4990" s="13">
        <v>30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123.75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288.75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288.8</v>
      </c>
      <c r="AD4990" s="48"/>
    </row>
    <row r="4991" spans="1:30">
      <c r="A4991" s="99"/>
      <c r="B4991" s="116" t="s">
        <v>582</v>
      </c>
      <c r="C4991" s="50" t="s">
        <v>239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40</v>
      </c>
      <c r="M4991" s="51">
        <v>0</v>
      </c>
      <c r="N4991" s="52" t="s">
        <v>239</v>
      </c>
      <c r="O4991" s="52" t="s">
        <v>239</v>
      </c>
      <c r="P4991" s="52" t="s">
        <v>239</v>
      </c>
      <c r="Q4991" s="52" t="s">
        <v>239</v>
      </c>
      <c r="R4991" s="52" t="s">
        <v>239</v>
      </c>
      <c r="S4991" s="52" t="s">
        <v>239</v>
      </c>
      <c r="T4991" s="52" t="s">
        <v>239</v>
      </c>
      <c r="U4991" s="52" t="s">
        <v>239</v>
      </c>
      <c r="V4991" s="52" t="s">
        <v>239</v>
      </c>
      <c r="W4991" s="52" t="s">
        <v>239</v>
      </c>
      <c r="X4991" s="52" t="s">
        <v>239</v>
      </c>
      <c r="Y4991" s="52" t="s">
        <v>239</v>
      </c>
      <c r="Z4991" s="52" t="s">
        <v>239</v>
      </c>
      <c r="AA4991" s="52" t="s">
        <v>239</v>
      </c>
      <c r="AB4991" s="52" t="s">
        <v>239</v>
      </c>
      <c r="AC4991" s="53">
        <f>(I4991*$AC$4941)+(J4991*$AC$4941)+(L4991*$AC$4941)+(K4991*$AC$4941)+(M4991*$AC$4941)+100</f>
        <v>180</v>
      </c>
      <c r="AD4991" s="117" t="s">
        <v>239</v>
      </c>
    </row>
    <row r="4992" spans="1:30">
      <c r="A4992" s="99"/>
      <c r="B4992" s="87"/>
      <c r="C4992" s="21" t="s">
        <v>853</v>
      </c>
      <c r="D4992" s="12">
        <v>112</v>
      </c>
      <c r="E4992" s="12">
        <v>0</v>
      </c>
      <c r="F4992" s="12">
        <v>0</v>
      </c>
      <c r="G4992" s="12">
        <v>0</v>
      </c>
      <c r="H4992" s="12">
        <v>0</v>
      </c>
      <c r="I4992" s="13">
        <v>40</v>
      </c>
      <c r="J4992" s="13">
        <v>40</v>
      </c>
      <c r="K4992" s="13">
        <v>0</v>
      </c>
      <c r="L4992" s="13">
        <v>40</v>
      </c>
      <c r="M4992" s="13">
        <v>0</v>
      </c>
      <c r="N4992" s="14">
        <f>D4992*$D$3</f>
        <v>168</v>
      </c>
      <c r="O4992" s="14">
        <f>E4992*$E$3</f>
        <v>0</v>
      </c>
      <c r="P4992" s="14">
        <f>F4992*$F$3</f>
        <v>0</v>
      </c>
      <c r="Q4992" s="14">
        <f>G4992*$G$3</f>
        <v>0</v>
      </c>
      <c r="R4992" s="14">
        <f>H4992*$H$3</f>
        <v>0</v>
      </c>
      <c r="S4992" s="14">
        <f>(N4992/100)*(I4992*$I$3)+(N4992/100)*(J4992*$J$3)</f>
        <v>201.6</v>
      </c>
      <c r="T4992" s="14">
        <f>(O4992/100)*(K4992*$K$3)</f>
        <v>0</v>
      </c>
      <c r="U4992" s="14">
        <f>(P4992/100)*(K4992*$K$3)+(P4992/100)*(L4992*$L$3)</f>
        <v>0</v>
      </c>
      <c r="V4992" s="14">
        <f>(Q4992/100)*(L4992*$L$3)</f>
        <v>0</v>
      </c>
      <c r="W4992" s="14">
        <f>(R4992/100)*(K4992*$K$3)+(R4992/100)*(L4992*$L$3)</f>
        <v>0</v>
      </c>
      <c r="X4992" s="14">
        <f>N4992+S4992</f>
        <v>369.6</v>
      </c>
      <c r="Y4992" s="14">
        <f>O4992+T4992</f>
        <v>0</v>
      </c>
      <c r="Z4992" s="14">
        <f>P4992+U4992</f>
        <v>0</v>
      </c>
      <c r="AA4992" s="14">
        <f>Q4992+V4992</f>
        <v>0</v>
      </c>
      <c r="AB4992" s="14">
        <f>R4992+W4992</f>
        <v>0</v>
      </c>
      <c r="AC4992" s="15">
        <f>ROUND(X4992+Y4992+Z4992+AA4992+AB4992,1)</f>
        <v>369.6</v>
      </c>
      <c r="AD4992" s="48"/>
    </row>
    <row r="4993" spans="1:30">
      <c r="A4993" s="99"/>
      <c r="B4993" s="116" t="s">
        <v>878</v>
      </c>
      <c r="C4993" s="50" t="s">
        <v>239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51">
        <v>0</v>
      </c>
      <c r="J4993" s="51">
        <v>0</v>
      </c>
      <c r="K4993" s="51">
        <v>40</v>
      </c>
      <c r="L4993" s="51">
        <v>0</v>
      </c>
      <c r="M4993" s="51">
        <v>0</v>
      </c>
      <c r="N4993" s="52" t="s">
        <v>239</v>
      </c>
      <c r="O4993" s="52" t="s">
        <v>239</v>
      </c>
      <c r="P4993" s="52" t="s">
        <v>239</v>
      </c>
      <c r="Q4993" s="52" t="s">
        <v>239</v>
      </c>
      <c r="R4993" s="52" t="s">
        <v>239</v>
      </c>
      <c r="S4993" s="52" t="s">
        <v>239</v>
      </c>
      <c r="T4993" s="52" t="s">
        <v>239</v>
      </c>
      <c r="U4993" s="52" t="s">
        <v>239</v>
      </c>
      <c r="V4993" s="52" t="s">
        <v>239</v>
      </c>
      <c r="W4993" s="52" t="s">
        <v>239</v>
      </c>
      <c r="X4993" s="52" t="s">
        <v>239</v>
      </c>
      <c r="Y4993" s="52" t="s">
        <v>239</v>
      </c>
      <c r="Z4993" s="52" t="s">
        <v>239</v>
      </c>
      <c r="AA4993" s="52" t="s">
        <v>239</v>
      </c>
      <c r="AB4993" s="52" t="s">
        <v>239</v>
      </c>
      <c r="AC4993" s="53">
        <f>(I4993*$AC$4941)+(J4993*$AC$4941)+(L4993*$AC$4941)+(K4993*$AC$4941)+(M4993*$AC$4941)+100</f>
        <v>180</v>
      </c>
      <c r="AD4993" s="117" t="s">
        <v>239</v>
      </c>
    </row>
    <row r="4994" spans="1:30">
      <c r="A4994" s="99"/>
      <c r="B4994" s="87"/>
      <c r="C4994" s="21" t="s">
        <v>853</v>
      </c>
      <c r="D4994" s="12">
        <v>100</v>
      </c>
      <c r="E4994" s="12">
        <v>0</v>
      </c>
      <c r="F4994" s="12">
        <v>0</v>
      </c>
      <c r="G4994" s="12">
        <v>0</v>
      </c>
      <c r="H4994" s="12">
        <v>0</v>
      </c>
      <c r="I4994" s="13">
        <v>10</v>
      </c>
      <c r="J4994" s="13">
        <v>40</v>
      </c>
      <c r="K4994" s="13">
        <v>40</v>
      </c>
      <c r="L4994" s="13">
        <v>0</v>
      </c>
      <c r="M4994" s="13">
        <v>0</v>
      </c>
      <c r="N4994" s="14">
        <f>D4994*$D$3</f>
        <v>150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112.5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262.5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262.5</v>
      </c>
      <c r="AD4994" s="48"/>
    </row>
    <row r="4995" spans="1:30">
      <c r="A4995" s="99"/>
      <c r="B4995" s="116" t="s">
        <v>880</v>
      </c>
      <c r="C4995" s="50" t="s">
        <v>239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51">
        <v>0</v>
      </c>
      <c r="J4995" s="51">
        <v>0</v>
      </c>
      <c r="K4995" s="51">
        <v>0</v>
      </c>
      <c r="L4995" s="51">
        <v>35</v>
      </c>
      <c r="M4995" s="51">
        <v>0</v>
      </c>
      <c r="N4995" s="52" t="s">
        <v>239</v>
      </c>
      <c r="O4995" s="52" t="s">
        <v>239</v>
      </c>
      <c r="P4995" s="52" t="s">
        <v>239</v>
      </c>
      <c r="Q4995" s="52" t="s">
        <v>239</v>
      </c>
      <c r="R4995" s="52" t="s">
        <v>239</v>
      </c>
      <c r="S4995" s="52" t="s">
        <v>239</v>
      </c>
      <c r="T4995" s="52" t="s">
        <v>239</v>
      </c>
      <c r="U4995" s="52" t="s">
        <v>239</v>
      </c>
      <c r="V4995" s="52" t="s">
        <v>239</v>
      </c>
      <c r="W4995" s="52" t="s">
        <v>239</v>
      </c>
      <c r="X4995" s="52" t="s">
        <v>239</v>
      </c>
      <c r="Y4995" s="52" t="s">
        <v>239</v>
      </c>
      <c r="Z4995" s="52" t="s">
        <v>239</v>
      </c>
      <c r="AA4995" s="52" t="s">
        <v>239</v>
      </c>
      <c r="AB4995" s="52" t="s">
        <v>239</v>
      </c>
      <c r="AC4995" s="53">
        <f>(I4995*$AC$4941)+(J4995*$AC$4941)+(L4995*$AC$4941)+(K4995*$AC$4941)+(M4995*$AC$4941)+100</f>
        <v>170</v>
      </c>
      <c r="AD4995" s="117" t="s">
        <v>239</v>
      </c>
    </row>
    <row r="4996" spans="1:30">
      <c r="A4996" s="99"/>
      <c r="B4996" s="87"/>
      <c r="C4996" s="21" t="s">
        <v>853</v>
      </c>
      <c r="D4996" s="12">
        <v>118</v>
      </c>
      <c r="E4996" s="12">
        <v>0</v>
      </c>
      <c r="F4996" s="12">
        <v>0</v>
      </c>
      <c r="G4996" s="12">
        <v>0</v>
      </c>
      <c r="H4996" s="12">
        <v>0</v>
      </c>
      <c r="I4996" s="13">
        <v>20</v>
      </c>
      <c r="J4996" s="13">
        <v>20</v>
      </c>
      <c r="K4996" s="13">
        <v>0</v>
      </c>
      <c r="L4996" s="13">
        <v>35</v>
      </c>
      <c r="M4996" s="13">
        <v>0</v>
      </c>
      <c r="N4996" s="14">
        <f>D4996*$D$3</f>
        <v>177</v>
      </c>
      <c r="O4996" s="14">
        <f>E4996*$E$3</f>
        <v>0</v>
      </c>
      <c r="P4996" s="14">
        <f>F4996*$F$3</f>
        <v>0</v>
      </c>
      <c r="Q4996" s="14">
        <f>G4996*$G$3</f>
        <v>0</v>
      </c>
      <c r="R4996" s="14">
        <f>H4996*$H$3</f>
        <v>0</v>
      </c>
      <c r="S4996" s="14">
        <f>(N4996/100)*(I4996*$I$3)+(N4996/100)*(J4996*$J$3)</f>
        <v>106.2</v>
      </c>
      <c r="T4996" s="14">
        <f>(O4996/100)*(K4996*$K$3)</f>
        <v>0</v>
      </c>
      <c r="U4996" s="14">
        <f>(P4996/100)*(K4996*$K$3)+(P4996/100)*(L4996*$L$3)</f>
        <v>0</v>
      </c>
      <c r="V4996" s="14">
        <f>(Q4996/100)*(L4996*$L$3)</f>
        <v>0</v>
      </c>
      <c r="W4996" s="14">
        <f>(R4996/100)*(K4996*$K$3)+(R4996/100)*(L4996*$L$3)</f>
        <v>0</v>
      </c>
      <c r="X4996" s="14">
        <f>N4996+S4996</f>
        <v>283.2</v>
      </c>
      <c r="Y4996" s="14">
        <f>O4996+T4996</f>
        <v>0</v>
      </c>
      <c r="Z4996" s="14">
        <f>P4996+U4996</f>
        <v>0</v>
      </c>
      <c r="AA4996" s="14">
        <f>Q4996+V4996</f>
        <v>0</v>
      </c>
      <c r="AB4996" s="14">
        <f>R4996+W4996</f>
        <v>0</v>
      </c>
      <c r="AC4996" s="15">
        <f>ROUND(X4996+Y4996+Z4996+AA4996+AB4996,1)</f>
        <v>283.2</v>
      </c>
      <c r="AD4996" s="48"/>
    </row>
    <row r="4997" spans="1:30">
      <c r="A4997" s="99"/>
      <c r="B4997" s="116" t="s">
        <v>881</v>
      </c>
      <c r="C4997" s="50" t="s">
        <v>239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20</v>
      </c>
      <c r="L4997" s="51">
        <v>20</v>
      </c>
      <c r="M4997" s="51">
        <v>0</v>
      </c>
      <c r="N4997" s="52" t="s">
        <v>239</v>
      </c>
      <c r="O4997" s="52" t="s">
        <v>239</v>
      </c>
      <c r="P4997" s="52" t="s">
        <v>239</v>
      </c>
      <c r="Q4997" s="52" t="s">
        <v>239</v>
      </c>
      <c r="R4997" s="52" t="s">
        <v>239</v>
      </c>
      <c r="S4997" s="52" t="s">
        <v>239</v>
      </c>
      <c r="T4997" s="52" t="s">
        <v>239</v>
      </c>
      <c r="U4997" s="52" t="s">
        <v>239</v>
      </c>
      <c r="V4997" s="52" t="s">
        <v>239</v>
      </c>
      <c r="W4997" s="52" t="s">
        <v>239</v>
      </c>
      <c r="X4997" s="52" t="s">
        <v>239</v>
      </c>
      <c r="Y4997" s="52" t="s">
        <v>239</v>
      </c>
      <c r="Z4997" s="52" t="s">
        <v>239</v>
      </c>
      <c r="AA4997" s="52" t="s">
        <v>239</v>
      </c>
      <c r="AB4997" s="52" t="s">
        <v>239</v>
      </c>
      <c r="AC4997" s="53">
        <f>(I4997*$AC$4941)+(J4997*$AC$4941)+(L4997*$AC$4941)+(K4997*$AC$4941)+(M4997*$AC$4941)+100</f>
        <v>180</v>
      </c>
      <c r="AD4997" s="117" t="s">
        <v>239</v>
      </c>
    </row>
    <row r="4998" spans="1:30">
      <c r="A4998" s="99"/>
      <c r="B4998" s="87"/>
      <c r="C4998" s="21" t="s">
        <v>853</v>
      </c>
      <c r="D4998" s="12">
        <v>54</v>
      </c>
      <c r="E4998" s="12">
        <v>0</v>
      </c>
      <c r="F4998" s="12">
        <v>88</v>
      </c>
      <c r="G4998" s="12">
        <v>0</v>
      </c>
      <c r="H4998" s="12">
        <v>0</v>
      </c>
      <c r="I4998" s="13">
        <v>10</v>
      </c>
      <c r="J4998" s="13">
        <v>40</v>
      </c>
      <c r="K4998" s="13">
        <v>20</v>
      </c>
      <c r="L4998" s="13">
        <v>20</v>
      </c>
      <c r="M4998" s="13">
        <v>0</v>
      </c>
      <c r="N4998" s="14">
        <f>D4998*$D$3</f>
        <v>81</v>
      </c>
      <c r="O4998" s="14">
        <f>E4998*$E$3</f>
        <v>0</v>
      </c>
      <c r="P4998" s="14">
        <f>F4998*$F$3</f>
        <v>132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60.75</v>
      </c>
      <c r="T4998" s="14">
        <f>(O4998/100)*(K4998*$K$3)</f>
        <v>0</v>
      </c>
      <c r="U4998" s="14">
        <f>(P4998/100)*(K4998*$K$3)+(P4998/100)*(L4998*$L$3)</f>
        <v>79.2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141.75</v>
      </c>
      <c r="Y4998" s="14">
        <f>O4998+T4998</f>
        <v>0</v>
      </c>
      <c r="Z4998" s="14">
        <f>P4998+U4998</f>
        <v>211.2</v>
      </c>
      <c r="AA4998" s="14">
        <f>Q4998+V4998</f>
        <v>0</v>
      </c>
      <c r="AB4998" s="14">
        <f>R4998+W4998</f>
        <v>0</v>
      </c>
      <c r="AC4998" s="15">
        <f>ROUND(X4998+Y4998+Z4998+AA4998+AB4998,1)</f>
        <v>353</v>
      </c>
      <c r="AD4998" s="48"/>
    </row>
    <row r="4999" spans="1:30">
      <c r="A4999" s="107"/>
      <c r="B4999" s="157" t="s">
        <v>375</v>
      </c>
      <c r="C4999" s="157"/>
      <c r="D4999" s="157"/>
      <c r="E4999" s="157"/>
      <c r="F4999" s="157"/>
      <c r="G4999" s="157"/>
      <c r="H4999" s="157"/>
      <c r="I4999" s="157"/>
      <c r="J4999" s="157"/>
      <c r="K4999" s="157"/>
      <c r="L4999" s="157"/>
      <c r="M4999" s="157"/>
      <c r="N4999" s="157"/>
      <c r="O4999" s="157"/>
      <c r="P4999" s="157"/>
      <c r="Q4999" s="157"/>
      <c r="R4999" s="157"/>
      <c r="S4999" s="157"/>
      <c r="T4999" s="157"/>
      <c r="U4999" s="157"/>
      <c r="V4999" s="157"/>
      <c r="W4999" s="157"/>
      <c r="X4999" s="157"/>
      <c r="Y4999" s="157"/>
      <c r="Z4999" s="157"/>
      <c r="AA4999" s="157"/>
      <c r="AB4999" s="157"/>
      <c r="AC4999" s="18"/>
      <c r="AD4999" s="18"/>
    </row>
    <row r="5000" spans="1:30">
      <c r="A5000" s="99"/>
      <c r="B5000" s="116" t="s">
        <v>376</v>
      </c>
      <c r="C5000" s="50" t="s">
        <v>239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51">
        <v>0</v>
      </c>
      <c r="J5000" s="51">
        <v>0</v>
      </c>
      <c r="K5000" s="51">
        <v>0</v>
      </c>
      <c r="L5000" s="51">
        <v>30</v>
      </c>
      <c r="M5000" s="51">
        <v>0</v>
      </c>
      <c r="N5000" s="52" t="s">
        <v>239</v>
      </c>
      <c r="O5000" s="52" t="s">
        <v>239</v>
      </c>
      <c r="P5000" s="52" t="s">
        <v>239</v>
      </c>
      <c r="Q5000" s="52" t="s">
        <v>239</v>
      </c>
      <c r="R5000" s="52" t="s">
        <v>239</v>
      </c>
      <c r="S5000" s="52" t="s">
        <v>239</v>
      </c>
      <c r="T5000" s="52" t="s">
        <v>239</v>
      </c>
      <c r="U5000" s="52" t="s">
        <v>239</v>
      </c>
      <c r="V5000" s="52" t="s">
        <v>239</v>
      </c>
      <c r="W5000" s="52" t="s">
        <v>239</v>
      </c>
      <c r="X5000" s="52" t="s">
        <v>239</v>
      </c>
      <c r="Y5000" s="52" t="s">
        <v>239</v>
      </c>
      <c r="Z5000" s="52" t="s">
        <v>239</v>
      </c>
      <c r="AA5000" s="52" t="s">
        <v>239</v>
      </c>
      <c r="AB5000" s="52" t="s">
        <v>239</v>
      </c>
      <c r="AC5000" s="53">
        <f>(I5000*$AC$4941)+(J5000*$AC$4941)+(L5000*$AC$4941)+(K5000*$AC$4941)+(M5000*$AC$4941)+100</f>
        <v>160</v>
      </c>
      <c r="AD5000" s="117" t="s">
        <v>239</v>
      </c>
    </row>
    <row r="5001" spans="1:30">
      <c r="A5001" s="99"/>
      <c r="B5001" s="87"/>
      <c r="C5001" s="21" t="s">
        <v>853</v>
      </c>
      <c r="D5001" s="12">
        <v>100</v>
      </c>
      <c r="E5001" s="12">
        <v>0</v>
      </c>
      <c r="F5001" s="12">
        <v>0</v>
      </c>
      <c r="G5001" s="12">
        <v>0</v>
      </c>
      <c r="H5001" s="12">
        <v>0</v>
      </c>
      <c r="I5001" s="13">
        <v>30</v>
      </c>
      <c r="J5001" s="13">
        <v>30</v>
      </c>
      <c r="K5001" s="13">
        <v>0</v>
      </c>
      <c r="L5001" s="13">
        <v>30</v>
      </c>
      <c r="M5001" s="13">
        <v>0</v>
      </c>
      <c r="N5001" s="14">
        <f>D5001*$D$3</f>
        <v>150</v>
      </c>
      <c r="O5001" s="14">
        <f>E5001*$E$3</f>
        <v>0</v>
      </c>
      <c r="P5001" s="14">
        <f>F5001*$F$3</f>
        <v>0</v>
      </c>
      <c r="Q5001" s="14">
        <f>G5001*$G$3</f>
        <v>0</v>
      </c>
      <c r="R5001" s="14">
        <f>H5001*$H$3</f>
        <v>0</v>
      </c>
      <c r="S5001" s="14">
        <f>(N5001/100)*(I5001*$I$3)+(N5001/100)*(J5001*$J$3)</f>
        <v>135</v>
      </c>
      <c r="T5001" s="14">
        <f>(O5001/100)*(K5001*$K$3)</f>
        <v>0</v>
      </c>
      <c r="U5001" s="14">
        <f>(P5001/100)*(K5001*$K$3)+(P5001/100)*(L5001*$L$3)</f>
        <v>0</v>
      </c>
      <c r="V5001" s="14">
        <f>(Q5001/100)*(L5001*$L$3)</f>
        <v>0</v>
      </c>
      <c r="W5001" s="14">
        <f>(R5001/100)*(K5001*$K$3)+(R5001/100)*(L5001*$L$3)</f>
        <v>0</v>
      </c>
      <c r="X5001" s="14">
        <f>N5001+S5001</f>
        <v>285</v>
      </c>
      <c r="Y5001" s="14">
        <f>O5001+T5001</f>
        <v>0</v>
      </c>
      <c r="Z5001" s="14">
        <f>P5001+U5001</f>
        <v>0</v>
      </c>
      <c r="AA5001" s="14">
        <f>Q5001+V5001</f>
        <v>0</v>
      </c>
      <c r="AB5001" s="14">
        <f>R5001+W5001</f>
        <v>0</v>
      </c>
      <c r="AC5001" s="15">
        <f>ROUND(X5001+Y5001+Z5001+AA5001+AB5001,1)</f>
        <v>285</v>
      </c>
      <c r="AD5001" s="48"/>
    </row>
    <row r="5002" spans="1:30">
      <c r="A5002" s="99"/>
      <c r="B5002" s="116" t="s">
        <v>377</v>
      </c>
      <c r="C5002" s="50" t="s">
        <v>239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51">
        <v>0</v>
      </c>
      <c r="J5002" s="51">
        <v>0</v>
      </c>
      <c r="K5002" s="51">
        <v>0</v>
      </c>
      <c r="L5002" s="51">
        <v>35</v>
      </c>
      <c r="M5002" s="51">
        <v>0</v>
      </c>
      <c r="N5002" s="52" t="s">
        <v>239</v>
      </c>
      <c r="O5002" s="52" t="s">
        <v>239</v>
      </c>
      <c r="P5002" s="52" t="s">
        <v>239</v>
      </c>
      <c r="Q5002" s="52" t="s">
        <v>239</v>
      </c>
      <c r="R5002" s="52" t="s">
        <v>239</v>
      </c>
      <c r="S5002" s="52" t="s">
        <v>239</v>
      </c>
      <c r="T5002" s="52" t="s">
        <v>239</v>
      </c>
      <c r="U5002" s="52" t="s">
        <v>239</v>
      </c>
      <c r="V5002" s="52" t="s">
        <v>239</v>
      </c>
      <c r="W5002" s="52" t="s">
        <v>239</v>
      </c>
      <c r="X5002" s="52" t="s">
        <v>239</v>
      </c>
      <c r="Y5002" s="52" t="s">
        <v>239</v>
      </c>
      <c r="Z5002" s="52" t="s">
        <v>239</v>
      </c>
      <c r="AA5002" s="52" t="s">
        <v>239</v>
      </c>
      <c r="AB5002" s="52" t="s">
        <v>239</v>
      </c>
      <c r="AC5002" s="53">
        <f>(I5002*$AC$4941)+(J5002*$AC$4941)+(L5002*$AC$4941)+(K5002*$AC$4941)+(M5002*$AC$4941)+100</f>
        <v>170</v>
      </c>
      <c r="AD5002" s="117" t="s">
        <v>239</v>
      </c>
    </row>
    <row r="5003" spans="1:30">
      <c r="A5003" s="99"/>
      <c r="B5003" s="87"/>
      <c r="C5003" s="21" t="s">
        <v>853</v>
      </c>
      <c r="D5003" s="12">
        <v>102</v>
      </c>
      <c r="E5003" s="12">
        <v>0</v>
      </c>
      <c r="F5003" s="12">
        <v>0</v>
      </c>
      <c r="G5003" s="12">
        <v>0</v>
      </c>
      <c r="H5003" s="12">
        <v>0</v>
      </c>
      <c r="I5003" s="13">
        <v>35</v>
      </c>
      <c r="J5003" s="13">
        <v>35</v>
      </c>
      <c r="K5003" s="13">
        <v>0</v>
      </c>
      <c r="L5003" s="13">
        <v>35</v>
      </c>
      <c r="M5003" s="13">
        <v>0</v>
      </c>
      <c r="N5003" s="14">
        <f>D5003*$D$3</f>
        <v>153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160.65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313.64999999999998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313.7</v>
      </c>
      <c r="AD5003" s="48"/>
    </row>
    <row r="5004" spans="1:30">
      <c r="A5004" s="99"/>
      <c r="B5004" s="116" t="s">
        <v>378</v>
      </c>
      <c r="C5004" s="50" t="s">
        <v>239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51">
        <v>0</v>
      </c>
      <c r="J5004" s="51">
        <v>0</v>
      </c>
      <c r="K5004" s="51">
        <v>0</v>
      </c>
      <c r="L5004" s="51">
        <v>30</v>
      </c>
      <c r="M5004" s="51">
        <v>0</v>
      </c>
      <c r="N5004" s="52" t="s">
        <v>239</v>
      </c>
      <c r="O5004" s="52" t="s">
        <v>239</v>
      </c>
      <c r="P5004" s="52" t="s">
        <v>239</v>
      </c>
      <c r="Q5004" s="52" t="s">
        <v>239</v>
      </c>
      <c r="R5004" s="52" t="s">
        <v>239</v>
      </c>
      <c r="S5004" s="52" t="s">
        <v>239</v>
      </c>
      <c r="T5004" s="52" t="s">
        <v>239</v>
      </c>
      <c r="U5004" s="52" t="s">
        <v>239</v>
      </c>
      <c r="V5004" s="52" t="s">
        <v>239</v>
      </c>
      <c r="W5004" s="52" t="s">
        <v>239</v>
      </c>
      <c r="X5004" s="52" t="s">
        <v>239</v>
      </c>
      <c r="Y5004" s="52" t="s">
        <v>239</v>
      </c>
      <c r="Z5004" s="52" t="s">
        <v>239</v>
      </c>
      <c r="AA5004" s="52" t="s">
        <v>239</v>
      </c>
      <c r="AB5004" s="52" t="s">
        <v>239</v>
      </c>
      <c r="AC5004" s="53">
        <f>(I5004*$AC$4941)+(J5004*$AC$4941)+(L5004*$AC$4941)+(K5004*$AC$4941)+(M5004*$AC$4941)+100</f>
        <v>160</v>
      </c>
      <c r="AD5004" s="117" t="s">
        <v>239</v>
      </c>
    </row>
    <row r="5005" spans="1:30">
      <c r="A5005" s="99"/>
      <c r="B5005" s="87"/>
      <c r="C5005" s="21" t="s">
        <v>853</v>
      </c>
      <c r="D5005" s="12">
        <v>98</v>
      </c>
      <c r="E5005" s="12">
        <v>0</v>
      </c>
      <c r="F5005" s="12">
        <v>0</v>
      </c>
      <c r="G5005" s="12">
        <v>0</v>
      </c>
      <c r="H5005" s="12">
        <v>0</v>
      </c>
      <c r="I5005" s="13">
        <v>30</v>
      </c>
      <c r="J5005" s="13">
        <v>50</v>
      </c>
      <c r="K5005" s="13">
        <v>0</v>
      </c>
      <c r="L5005" s="13">
        <v>30</v>
      </c>
      <c r="M5005" s="13">
        <v>0</v>
      </c>
      <c r="N5005" s="14">
        <f>D5005*$D$3</f>
        <v>147</v>
      </c>
      <c r="O5005" s="14">
        <f>E5005*$E$3</f>
        <v>0</v>
      </c>
      <c r="P5005" s="14">
        <f>F5005*$F$3</f>
        <v>0</v>
      </c>
      <c r="Q5005" s="14">
        <f>G5005*$G$3</f>
        <v>0</v>
      </c>
      <c r="R5005" s="14">
        <f>H5005*$H$3</f>
        <v>0</v>
      </c>
      <c r="S5005" s="14">
        <f>(N5005/100)*(I5005*$I$3)+(N5005/100)*(J5005*$J$3)</f>
        <v>176.4</v>
      </c>
      <c r="T5005" s="14">
        <f>(O5005/100)*(K5005*$K$3)</f>
        <v>0</v>
      </c>
      <c r="U5005" s="14">
        <f>(P5005/100)*(K5005*$K$3)+(P5005/100)*(L5005*$L$3)</f>
        <v>0</v>
      </c>
      <c r="V5005" s="14">
        <f>(Q5005/100)*(L5005*$L$3)</f>
        <v>0</v>
      </c>
      <c r="W5005" s="14">
        <f>(R5005/100)*(K5005*$K$3)+(R5005/100)*(L5005*$L$3)</f>
        <v>0</v>
      </c>
      <c r="X5005" s="14">
        <f>N5005+S5005</f>
        <v>323.39999999999998</v>
      </c>
      <c r="Y5005" s="14">
        <f>O5005+T5005</f>
        <v>0</v>
      </c>
      <c r="Z5005" s="14">
        <f>P5005+U5005</f>
        <v>0</v>
      </c>
      <c r="AA5005" s="14">
        <f>Q5005+V5005</f>
        <v>0</v>
      </c>
      <c r="AB5005" s="14">
        <f>R5005+W5005</f>
        <v>0</v>
      </c>
      <c r="AC5005" s="15">
        <f>ROUND(X5005+Y5005+Z5005+AA5005+AB5005,1)</f>
        <v>323.39999999999998</v>
      </c>
      <c r="AD5005" s="48"/>
    </row>
    <row r="5006" spans="1:30">
      <c r="A5006" s="99"/>
      <c r="B5006" s="116" t="s">
        <v>379</v>
      </c>
      <c r="C5006" s="50" t="s">
        <v>239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51">
        <v>0</v>
      </c>
      <c r="J5006" s="51">
        <v>0</v>
      </c>
      <c r="K5006" s="51">
        <v>0</v>
      </c>
      <c r="L5006" s="51">
        <v>50</v>
      </c>
      <c r="M5006" s="51">
        <v>0</v>
      </c>
      <c r="N5006" s="52" t="s">
        <v>239</v>
      </c>
      <c r="O5006" s="52" t="s">
        <v>239</v>
      </c>
      <c r="P5006" s="52" t="s">
        <v>239</v>
      </c>
      <c r="Q5006" s="52" t="s">
        <v>239</v>
      </c>
      <c r="R5006" s="52" t="s">
        <v>239</v>
      </c>
      <c r="S5006" s="52" t="s">
        <v>239</v>
      </c>
      <c r="T5006" s="52" t="s">
        <v>239</v>
      </c>
      <c r="U5006" s="52" t="s">
        <v>239</v>
      </c>
      <c r="V5006" s="52" t="s">
        <v>239</v>
      </c>
      <c r="W5006" s="52" t="s">
        <v>239</v>
      </c>
      <c r="X5006" s="52" t="s">
        <v>239</v>
      </c>
      <c r="Y5006" s="52" t="s">
        <v>239</v>
      </c>
      <c r="Z5006" s="52" t="s">
        <v>239</v>
      </c>
      <c r="AA5006" s="52" t="s">
        <v>239</v>
      </c>
      <c r="AB5006" s="52" t="s">
        <v>239</v>
      </c>
      <c r="AC5006" s="53">
        <f>(I5006*$AC$4941)+(J5006*$AC$4941)+(L5006*$AC$4941)+(K5006*$AC$4941)+(M5006*$AC$4941)+100</f>
        <v>200</v>
      </c>
      <c r="AD5006" s="117" t="s">
        <v>239</v>
      </c>
    </row>
    <row r="5007" spans="1:30">
      <c r="A5007" s="99"/>
      <c r="B5007" s="87"/>
      <c r="C5007" s="21" t="s">
        <v>853</v>
      </c>
      <c r="D5007" s="12">
        <v>80</v>
      </c>
      <c r="E5007" s="12">
        <v>0</v>
      </c>
      <c r="F5007" s="12">
        <v>0</v>
      </c>
      <c r="G5007" s="12">
        <v>0</v>
      </c>
      <c r="H5007" s="12">
        <v>50</v>
      </c>
      <c r="I5007" s="13">
        <v>20</v>
      </c>
      <c r="J5007" s="13">
        <v>30</v>
      </c>
      <c r="K5007" s="13">
        <v>0</v>
      </c>
      <c r="L5007" s="13">
        <v>50</v>
      </c>
      <c r="M5007" s="13">
        <v>0</v>
      </c>
      <c r="N5007" s="14">
        <f>D5007*$D$3</f>
        <v>120</v>
      </c>
      <c r="O5007" s="14">
        <f>E5007*$E$3</f>
        <v>0</v>
      </c>
      <c r="P5007" s="14">
        <f>F5007*$F$3</f>
        <v>0</v>
      </c>
      <c r="Q5007" s="14">
        <f>G5007*$G$3</f>
        <v>0</v>
      </c>
      <c r="R5007" s="14">
        <f>H5007*$H$3</f>
        <v>75</v>
      </c>
      <c r="S5007" s="14">
        <f>(N5007/100)*(I5007*$I$3)+(N5007/100)*(J5007*$J$3)</f>
        <v>90</v>
      </c>
      <c r="T5007" s="14">
        <f>(O5007/100)*(K5007*$K$3)</f>
        <v>0</v>
      </c>
      <c r="U5007" s="14">
        <f>(P5007/100)*(K5007*$K$3)+(P5007/100)*(L5007*$L$3)</f>
        <v>0</v>
      </c>
      <c r="V5007" s="14">
        <f>(Q5007/100)*(L5007*$L$3)</f>
        <v>0</v>
      </c>
      <c r="W5007" s="14">
        <f>(R5007/100)*(K5007*$K$3)+(R5007/100)*(L5007*$L$3)</f>
        <v>56.25</v>
      </c>
      <c r="X5007" s="14">
        <f>N5007+S5007</f>
        <v>210</v>
      </c>
      <c r="Y5007" s="14">
        <f>O5007+T5007</f>
        <v>0</v>
      </c>
      <c r="Z5007" s="14">
        <f>P5007+U5007</f>
        <v>0</v>
      </c>
      <c r="AA5007" s="14">
        <f>Q5007+V5007</f>
        <v>0</v>
      </c>
      <c r="AB5007" s="14">
        <f>R5007+W5007</f>
        <v>131.25</v>
      </c>
      <c r="AC5007" s="15">
        <f>ROUND(X5007+Y5007+Z5007+AA5007+AB5007,1)</f>
        <v>341.3</v>
      </c>
      <c r="AD5007" s="48"/>
    </row>
    <row r="5008" spans="1:30">
      <c r="A5008" s="99"/>
      <c r="B5008" s="116" t="s">
        <v>380</v>
      </c>
      <c r="C5008" s="50" t="s">
        <v>239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51">
        <v>0</v>
      </c>
      <c r="J5008" s="51">
        <v>0</v>
      </c>
      <c r="K5008" s="51">
        <v>25</v>
      </c>
      <c r="L5008" s="51">
        <v>25</v>
      </c>
      <c r="M5008" s="51">
        <v>0</v>
      </c>
      <c r="N5008" s="52" t="s">
        <v>239</v>
      </c>
      <c r="O5008" s="52" t="s">
        <v>239</v>
      </c>
      <c r="P5008" s="52" t="s">
        <v>239</v>
      </c>
      <c r="Q5008" s="52" t="s">
        <v>239</v>
      </c>
      <c r="R5008" s="52" t="s">
        <v>239</v>
      </c>
      <c r="S5008" s="52" t="s">
        <v>239</v>
      </c>
      <c r="T5008" s="52" t="s">
        <v>239</v>
      </c>
      <c r="U5008" s="52" t="s">
        <v>239</v>
      </c>
      <c r="V5008" s="52" t="s">
        <v>239</v>
      </c>
      <c r="W5008" s="52" t="s">
        <v>239</v>
      </c>
      <c r="X5008" s="52" t="s">
        <v>239</v>
      </c>
      <c r="Y5008" s="52" t="s">
        <v>239</v>
      </c>
      <c r="Z5008" s="52" t="s">
        <v>239</v>
      </c>
      <c r="AA5008" s="52" t="s">
        <v>239</v>
      </c>
      <c r="AB5008" s="52" t="s">
        <v>239</v>
      </c>
      <c r="AC5008" s="53">
        <f>(I5008*$AC$4941)+(J5008*$AC$4941)+(L5008*$AC$4941)+(K5008*$AC$4941)+(M5008*$AC$4941)+100</f>
        <v>200</v>
      </c>
      <c r="AD5008" s="117" t="s">
        <v>239</v>
      </c>
    </row>
    <row r="5009" spans="1:30">
      <c r="A5009" s="99"/>
      <c r="B5009" s="87"/>
      <c r="C5009" s="21" t="s">
        <v>853</v>
      </c>
      <c r="D5009" s="12">
        <v>0</v>
      </c>
      <c r="E5009" s="12">
        <v>125</v>
      </c>
      <c r="F5009" s="12">
        <v>0</v>
      </c>
      <c r="G5009" s="12">
        <v>0</v>
      </c>
      <c r="H5009" s="12">
        <v>0</v>
      </c>
      <c r="I5009" s="13">
        <v>25</v>
      </c>
      <c r="J5009" s="13">
        <v>25</v>
      </c>
      <c r="K5009" s="13">
        <v>25</v>
      </c>
      <c r="L5009" s="13">
        <v>25</v>
      </c>
      <c r="M5009" s="13">
        <v>0</v>
      </c>
      <c r="N5009" s="14">
        <f>D5009*$D$3</f>
        <v>0</v>
      </c>
      <c r="O5009" s="14">
        <f>E5009*$E$3</f>
        <v>187.5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70.3125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0</v>
      </c>
      <c r="Y5009" s="14">
        <f>O5009+T5009</f>
        <v>257.8125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257.8</v>
      </c>
      <c r="AD5009" s="48"/>
    </row>
    <row r="5010" spans="1:30">
      <c r="A5010" s="99"/>
      <c r="B5010" s="116" t="s">
        <v>381</v>
      </c>
      <c r="C5010" s="50" t="s">
        <v>239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51">
        <v>0</v>
      </c>
      <c r="J5010" s="51">
        <v>0</v>
      </c>
      <c r="K5010" s="51">
        <v>0</v>
      </c>
      <c r="L5010" s="51">
        <v>35</v>
      </c>
      <c r="M5010" s="51">
        <v>0</v>
      </c>
      <c r="N5010" s="52" t="s">
        <v>239</v>
      </c>
      <c r="O5010" s="52" t="s">
        <v>239</v>
      </c>
      <c r="P5010" s="52" t="s">
        <v>239</v>
      </c>
      <c r="Q5010" s="52" t="s">
        <v>239</v>
      </c>
      <c r="R5010" s="52" t="s">
        <v>239</v>
      </c>
      <c r="S5010" s="52" t="s">
        <v>239</v>
      </c>
      <c r="T5010" s="52" t="s">
        <v>239</v>
      </c>
      <c r="U5010" s="52" t="s">
        <v>239</v>
      </c>
      <c r="V5010" s="52" t="s">
        <v>239</v>
      </c>
      <c r="W5010" s="52" t="s">
        <v>239</v>
      </c>
      <c r="X5010" s="52" t="s">
        <v>239</v>
      </c>
      <c r="Y5010" s="52" t="s">
        <v>239</v>
      </c>
      <c r="Z5010" s="52" t="s">
        <v>239</v>
      </c>
      <c r="AA5010" s="52" t="s">
        <v>239</v>
      </c>
      <c r="AB5010" s="52" t="s">
        <v>239</v>
      </c>
      <c r="AC5010" s="53">
        <f>(I5010*$AC$4941)+(J5010*$AC$4941)+(L5010*$AC$4941)+(K5010*$AC$4941)+(M5010*$AC$4941)+100</f>
        <v>170</v>
      </c>
      <c r="AD5010" s="117" t="s">
        <v>239</v>
      </c>
    </row>
    <row r="5011" spans="1:30">
      <c r="A5011" s="99"/>
      <c r="B5011" s="87"/>
      <c r="C5011" s="21" t="s">
        <v>853</v>
      </c>
      <c r="D5011" s="12">
        <v>112</v>
      </c>
      <c r="E5011" s="12">
        <v>0</v>
      </c>
      <c r="F5011" s="12">
        <v>0</v>
      </c>
      <c r="G5011" s="12">
        <v>0</v>
      </c>
      <c r="H5011" s="12">
        <v>0</v>
      </c>
      <c r="I5011" s="13">
        <v>30</v>
      </c>
      <c r="J5011" s="13">
        <v>30</v>
      </c>
      <c r="K5011" s="13">
        <v>0</v>
      </c>
      <c r="L5011" s="13">
        <v>35</v>
      </c>
      <c r="M5011" s="13">
        <v>0</v>
      </c>
      <c r="N5011" s="14">
        <f>D5011*$D$3</f>
        <v>168</v>
      </c>
      <c r="O5011" s="14">
        <f>E5011*$E$3</f>
        <v>0</v>
      </c>
      <c r="P5011" s="14">
        <f>F5011*$F$3</f>
        <v>0</v>
      </c>
      <c r="Q5011" s="14">
        <f>G5011*$G$3</f>
        <v>0</v>
      </c>
      <c r="R5011" s="14">
        <f>H5011*$H$3</f>
        <v>0</v>
      </c>
      <c r="S5011" s="14">
        <f>(N5011/100)*(I5011*$I$3)+(N5011/100)*(J5011*$J$3)</f>
        <v>151.19999999999999</v>
      </c>
      <c r="T5011" s="14">
        <f>(O5011/100)*(K5011*$K$3)</f>
        <v>0</v>
      </c>
      <c r="U5011" s="14">
        <f>(P5011/100)*(K5011*$K$3)+(P5011/100)*(L5011*$L$3)</f>
        <v>0</v>
      </c>
      <c r="V5011" s="14">
        <f>(Q5011/100)*(L5011*$L$3)</f>
        <v>0</v>
      </c>
      <c r="W5011" s="14">
        <f>(R5011/100)*(K5011*$K$3)+(R5011/100)*(L5011*$L$3)</f>
        <v>0</v>
      </c>
      <c r="X5011" s="14">
        <f>N5011+S5011</f>
        <v>319.2</v>
      </c>
      <c r="Y5011" s="14">
        <f>O5011+T5011</f>
        <v>0</v>
      </c>
      <c r="Z5011" s="14">
        <f>P5011+U5011</f>
        <v>0</v>
      </c>
      <c r="AA5011" s="14">
        <f>Q5011+V5011</f>
        <v>0</v>
      </c>
      <c r="AB5011" s="14">
        <f>R5011+W5011</f>
        <v>0</v>
      </c>
      <c r="AC5011" s="15">
        <f>ROUND(X5011+Y5011+Z5011+AA5011+AB5011,1)</f>
        <v>319.2</v>
      </c>
      <c r="AD5011" s="48"/>
    </row>
    <row r="5012" spans="1:30">
      <c r="A5012" s="99"/>
      <c r="B5012" s="116" t="s">
        <v>382</v>
      </c>
      <c r="C5012" s="50" t="s">
        <v>239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51">
        <v>0</v>
      </c>
      <c r="J5012" s="51">
        <v>0</v>
      </c>
      <c r="K5012" s="51">
        <v>0</v>
      </c>
      <c r="L5012" s="51">
        <v>40</v>
      </c>
      <c r="M5012" s="51">
        <v>0</v>
      </c>
      <c r="N5012" s="52" t="s">
        <v>239</v>
      </c>
      <c r="O5012" s="52" t="s">
        <v>239</v>
      </c>
      <c r="P5012" s="52" t="s">
        <v>239</v>
      </c>
      <c r="Q5012" s="52" t="s">
        <v>239</v>
      </c>
      <c r="R5012" s="52" t="s">
        <v>239</v>
      </c>
      <c r="S5012" s="52" t="s">
        <v>239</v>
      </c>
      <c r="T5012" s="52" t="s">
        <v>239</v>
      </c>
      <c r="U5012" s="52" t="s">
        <v>239</v>
      </c>
      <c r="V5012" s="52" t="s">
        <v>239</v>
      </c>
      <c r="W5012" s="52" t="s">
        <v>239</v>
      </c>
      <c r="X5012" s="52" t="s">
        <v>239</v>
      </c>
      <c r="Y5012" s="52" t="s">
        <v>239</v>
      </c>
      <c r="Z5012" s="52" t="s">
        <v>239</v>
      </c>
      <c r="AA5012" s="52" t="s">
        <v>239</v>
      </c>
      <c r="AB5012" s="52" t="s">
        <v>239</v>
      </c>
      <c r="AC5012" s="53">
        <f>(I5012*$AC$4941)+(J5012*$AC$4941)+(L5012*$AC$4941)+(K5012*$AC$4941)+(M5012*$AC$4941)+100</f>
        <v>180</v>
      </c>
      <c r="AD5012" s="117" t="s">
        <v>239</v>
      </c>
    </row>
    <row r="5013" spans="1:30">
      <c r="A5013" s="99"/>
      <c r="B5013" s="87"/>
      <c r="C5013" s="21" t="s">
        <v>853</v>
      </c>
      <c r="D5013" s="12">
        <v>108</v>
      </c>
      <c r="E5013" s="12">
        <v>0</v>
      </c>
      <c r="F5013" s="12">
        <v>0</v>
      </c>
      <c r="G5013" s="12">
        <v>0</v>
      </c>
      <c r="H5013" s="12">
        <v>0</v>
      </c>
      <c r="I5013" s="13">
        <v>30</v>
      </c>
      <c r="J5013" s="13">
        <v>30</v>
      </c>
      <c r="K5013" s="13">
        <v>0</v>
      </c>
      <c r="L5013" s="13">
        <v>40</v>
      </c>
      <c r="M5013" s="13">
        <v>0</v>
      </c>
      <c r="N5013" s="14">
        <f>D5013*$D$3</f>
        <v>162</v>
      </c>
      <c r="O5013" s="14">
        <f>E5013*$E$3</f>
        <v>0</v>
      </c>
      <c r="P5013" s="14">
        <f>F5013*$F$3</f>
        <v>0</v>
      </c>
      <c r="Q5013" s="14">
        <f>G5013*$G$3</f>
        <v>0</v>
      </c>
      <c r="R5013" s="14">
        <f>H5013*$H$3</f>
        <v>0</v>
      </c>
      <c r="S5013" s="14">
        <f>(N5013/100)*(I5013*$I$3)+(N5013/100)*(J5013*$J$3)</f>
        <v>145.80000000000001</v>
      </c>
      <c r="T5013" s="14">
        <f>(O5013/100)*(K5013*$K$3)</f>
        <v>0</v>
      </c>
      <c r="U5013" s="14">
        <f>(P5013/100)*(K5013*$K$3)+(P5013/100)*(L5013*$L$3)</f>
        <v>0</v>
      </c>
      <c r="V5013" s="14">
        <f>(Q5013/100)*(L5013*$L$3)</f>
        <v>0</v>
      </c>
      <c r="W5013" s="14">
        <f>(R5013/100)*(K5013*$K$3)+(R5013/100)*(L5013*$L$3)</f>
        <v>0</v>
      </c>
      <c r="X5013" s="14">
        <f>N5013+S5013</f>
        <v>307.8</v>
      </c>
      <c r="Y5013" s="14">
        <f>O5013+T5013</f>
        <v>0</v>
      </c>
      <c r="Z5013" s="14">
        <f>P5013+U5013</f>
        <v>0</v>
      </c>
      <c r="AA5013" s="14">
        <f>Q5013+V5013</f>
        <v>0</v>
      </c>
      <c r="AB5013" s="14">
        <f>R5013+W5013</f>
        <v>0</v>
      </c>
      <c r="AC5013" s="15">
        <f>ROUND(X5013+Y5013+Z5013+AA5013+AB5013,1)</f>
        <v>307.8</v>
      </c>
      <c r="AD5013" s="48"/>
    </row>
    <row r="5014" spans="1:30">
      <c r="A5014" s="99"/>
      <c r="B5014" s="116" t="s">
        <v>383</v>
      </c>
      <c r="C5014" s="50" t="s">
        <v>239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51">
        <v>0</v>
      </c>
      <c r="J5014" s="51">
        <v>0</v>
      </c>
      <c r="K5014" s="51">
        <v>0</v>
      </c>
      <c r="L5014" s="51">
        <v>50</v>
      </c>
      <c r="M5014" s="51">
        <v>0</v>
      </c>
      <c r="N5014" s="52" t="s">
        <v>239</v>
      </c>
      <c r="O5014" s="52" t="s">
        <v>239</v>
      </c>
      <c r="P5014" s="52" t="s">
        <v>239</v>
      </c>
      <c r="Q5014" s="52" t="s">
        <v>239</v>
      </c>
      <c r="R5014" s="52" t="s">
        <v>239</v>
      </c>
      <c r="S5014" s="52" t="s">
        <v>239</v>
      </c>
      <c r="T5014" s="52" t="s">
        <v>239</v>
      </c>
      <c r="U5014" s="52" t="s">
        <v>239</v>
      </c>
      <c r="V5014" s="52" t="s">
        <v>239</v>
      </c>
      <c r="W5014" s="52" t="s">
        <v>239</v>
      </c>
      <c r="X5014" s="52" t="s">
        <v>239</v>
      </c>
      <c r="Y5014" s="52" t="s">
        <v>239</v>
      </c>
      <c r="Z5014" s="52" t="s">
        <v>239</v>
      </c>
      <c r="AA5014" s="52" t="s">
        <v>239</v>
      </c>
      <c r="AB5014" s="52" t="s">
        <v>239</v>
      </c>
      <c r="AC5014" s="53">
        <f>(I5014*$AC$4941)+(J5014*$AC$4941)+(L5014*$AC$4941)+(K5014*$AC$4941)+(M5014*$AC$4941)+100</f>
        <v>200</v>
      </c>
      <c r="AD5014" s="117" t="s">
        <v>239</v>
      </c>
    </row>
    <row r="5015" spans="1:30">
      <c r="A5015" s="99"/>
      <c r="B5015" s="87"/>
      <c r="C5015" s="21" t="s">
        <v>853</v>
      </c>
      <c r="D5015" s="12">
        <v>110</v>
      </c>
      <c r="E5015" s="12">
        <v>0</v>
      </c>
      <c r="F5015" s="12">
        <v>0</v>
      </c>
      <c r="G5015" s="12">
        <v>0</v>
      </c>
      <c r="H5015" s="12">
        <v>0</v>
      </c>
      <c r="I5015" s="13">
        <v>40</v>
      </c>
      <c r="J5015" s="13">
        <v>40</v>
      </c>
      <c r="K5015" s="13">
        <v>0</v>
      </c>
      <c r="L5015" s="13">
        <v>50</v>
      </c>
      <c r="M5015" s="13">
        <v>0</v>
      </c>
      <c r="N5015" s="14">
        <f>D5015*$D$3</f>
        <v>165</v>
      </c>
      <c r="O5015" s="14">
        <f>E5015*$E$3</f>
        <v>0</v>
      </c>
      <c r="P5015" s="14">
        <f>F5015*$F$3</f>
        <v>0</v>
      </c>
      <c r="Q5015" s="14">
        <f>G5015*$G$3</f>
        <v>0</v>
      </c>
      <c r="R5015" s="14">
        <f>H5015*$H$3</f>
        <v>0</v>
      </c>
      <c r="S5015" s="14">
        <f>(N5015/100)*(I5015*$I$3)+(N5015/100)*(J5015*$J$3)</f>
        <v>198</v>
      </c>
      <c r="T5015" s="14">
        <f>(O5015/100)*(K5015*$K$3)</f>
        <v>0</v>
      </c>
      <c r="U5015" s="14">
        <f>(P5015/100)*(K5015*$K$3)+(P5015/100)*(L5015*$L$3)</f>
        <v>0</v>
      </c>
      <c r="V5015" s="14">
        <f>(Q5015/100)*(L5015*$L$3)</f>
        <v>0</v>
      </c>
      <c r="W5015" s="14">
        <f>(R5015/100)*(K5015*$K$3)+(R5015/100)*(L5015*$L$3)</f>
        <v>0</v>
      </c>
      <c r="X5015" s="14">
        <f>N5015+S5015</f>
        <v>363</v>
      </c>
      <c r="Y5015" s="14">
        <f>O5015+T5015</f>
        <v>0</v>
      </c>
      <c r="Z5015" s="14">
        <f>P5015+U5015</f>
        <v>0</v>
      </c>
      <c r="AA5015" s="14">
        <f>Q5015+V5015</f>
        <v>0</v>
      </c>
      <c r="AB5015" s="14">
        <f>R5015+W5015</f>
        <v>0</v>
      </c>
      <c r="AC5015" s="15">
        <f>ROUND(X5015+Y5015+Z5015+AA5015+AB5015,1)</f>
        <v>363</v>
      </c>
      <c r="AD5015" s="48"/>
    </row>
    <row r="5016" spans="1:30">
      <c r="A5016" s="107"/>
      <c r="B5016" s="157" t="s">
        <v>384</v>
      </c>
      <c r="C5016" s="157"/>
      <c r="D5016" s="157"/>
      <c r="E5016" s="157"/>
      <c r="F5016" s="157"/>
      <c r="G5016" s="157"/>
      <c r="H5016" s="157"/>
      <c r="I5016" s="157"/>
      <c r="J5016" s="157"/>
      <c r="K5016" s="157"/>
      <c r="L5016" s="157"/>
      <c r="M5016" s="157"/>
      <c r="N5016" s="157"/>
      <c r="O5016" s="157"/>
      <c r="P5016" s="157"/>
      <c r="Q5016" s="157"/>
      <c r="R5016" s="157"/>
      <c r="S5016" s="157"/>
      <c r="T5016" s="157"/>
      <c r="U5016" s="157"/>
      <c r="V5016" s="157"/>
      <c r="W5016" s="157"/>
      <c r="X5016" s="157"/>
      <c r="Y5016" s="157"/>
      <c r="Z5016" s="157"/>
      <c r="AA5016" s="157"/>
      <c r="AB5016" s="157"/>
      <c r="AC5016" s="18"/>
      <c r="AD5016" s="18"/>
    </row>
    <row r="5017" spans="1:30">
      <c r="A5017" s="99"/>
      <c r="B5017" s="116" t="s">
        <v>385</v>
      </c>
      <c r="C5017" s="50" t="s">
        <v>239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51">
        <v>0</v>
      </c>
      <c r="J5017" s="51">
        <v>0</v>
      </c>
      <c r="K5017" s="51">
        <v>15</v>
      </c>
      <c r="L5017" s="51">
        <v>15</v>
      </c>
      <c r="M5017" s="51">
        <v>0</v>
      </c>
      <c r="N5017" s="52" t="s">
        <v>239</v>
      </c>
      <c r="O5017" s="52" t="s">
        <v>239</v>
      </c>
      <c r="P5017" s="52" t="s">
        <v>239</v>
      </c>
      <c r="Q5017" s="52" t="s">
        <v>239</v>
      </c>
      <c r="R5017" s="52" t="s">
        <v>239</v>
      </c>
      <c r="S5017" s="52" t="s">
        <v>239</v>
      </c>
      <c r="T5017" s="52" t="s">
        <v>239</v>
      </c>
      <c r="U5017" s="52" t="s">
        <v>239</v>
      </c>
      <c r="V5017" s="52" t="s">
        <v>239</v>
      </c>
      <c r="W5017" s="52" t="s">
        <v>239</v>
      </c>
      <c r="X5017" s="52" t="s">
        <v>239</v>
      </c>
      <c r="Y5017" s="52" t="s">
        <v>239</v>
      </c>
      <c r="Z5017" s="52" t="s">
        <v>239</v>
      </c>
      <c r="AA5017" s="52" t="s">
        <v>239</v>
      </c>
      <c r="AB5017" s="52" t="s">
        <v>239</v>
      </c>
      <c r="AC5017" s="53">
        <f>(I5017*$AC$4941)+(J5017*$AC$4941)+(L5017*$AC$4941)+(K5017*$AC$4941)+(M5017*$AC$4941)+100</f>
        <v>160</v>
      </c>
      <c r="AD5017" s="117" t="s">
        <v>239</v>
      </c>
    </row>
    <row r="5018" spans="1:30">
      <c r="A5018" s="99"/>
      <c r="B5018" s="87"/>
      <c r="C5018" s="21" t="s">
        <v>853</v>
      </c>
      <c r="D5018" s="12">
        <v>0</v>
      </c>
      <c r="E5018" s="12">
        <v>0</v>
      </c>
      <c r="F5018" s="12">
        <v>100</v>
      </c>
      <c r="G5018" s="12">
        <v>0</v>
      </c>
      <c r="H5018" s="12">
        <v>0</v>
      </c>
      <c r="I5018" s="13">
        <v>0</v>
      </c>
      <c r="J5018" s="13">
        <v>0</v>
      </c>
      <c r="K5018" s="13">
        <v>15</v>
      </c>
      <c r="L5018" s="13">
        <v>15</v>
      </c>
      <c r="M5018" s="13">
        <v>0</v>
      </c>
      <c r="N5018" s="14">
        <f>D5018*$D$3</f>
        <v>0</v>
      </c>
      <c r="O5018" s="14">
        <f>E5018*$E$3</f>
        <v>0</v>
      </c>
      <c r="P5018" s="14">
        <f>F5018*$F$3</f>
        <v>150</v>
      </c>
      <c r="Q5018" s="14">
        <f>G5018*$G$3</f>
        <v>0</v>
      </c>
      <c r="R5018" s="14">
        <f>H5018*$H$3</f>
        <v>0</v>
      </c>
      <c r="S5018" s="14">
        <f>(N5018/100)*(I5018*$I$3)+(N5018/100)*(J5018*$J$3)</f>
        <v>0</v>
      </c>
      <c r="T5018" s="14">
        <f>(O5018/100)*(K5018*$K$3)</f>
        <v>0</v>
      </c>
      <c r="U5018" s="14">
        <f>(P5018/100)*(K5018*$K$3)+(P5018/100)*(L5018*$L$3)</f>
        <v>67.5</v>
      </c>
      <c r="V5018" s="14">
        <f>(Q5018/100)*(L5018*$L$3)</f>
        <v>0</v>
      </c>
      <c r="W5018" s="14">
        <f>(R5018/100)*(K5018*$K$3)+(R5018/100)*(L5018*$L$3)</f>
        <v>0</v>
      </c>
      <c r="X5018" s="14">
        <f>N5018+S5018</f>
        <v>0</v>
      </c>
      <c r="Y5018" s="14">
        <f>O5018+T5018</f>
        <v>0</v>
      </c>
      <c r="Z5018" s="14">
        <f>P5018+U5018</f>
        <v>217.5</v>
      </c>
      <c r="AA5018" s="14">
        <f>Q5018+V5018</f>
        <v>0</v>
      </c>
      <c r="AB5018" s="14">
        <f>R5018+W5018</f>
        <v>0</v>
      </c>
      <c r="AC5018" s="15">
        <f>ROUND(X5018+Y5018+Z5018+AA5018+AB5018,1)</f>
        <v>217.5</v>
      </c>
      <c r="AD5018" s="48"/>
    </row>
    <row r="5019" spans="1:30">
      <c r="A5019" s="99"/>
      <c r="B5019" s="116" t="s">
        <v>386</v>
      </c>
      <c r="C5019" s="50" t="s">
        <v>239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51">
        <v>0</v>
      </c>
      <c r="J5019" s="51">
        <v>0</v>
      </c>
      <c r="K5019" s="51">
        <v>20</v>
      </c>
      <c r="L5019" s="51">
        <v>20</v>
      </c>
      <c r="M5019" s="51">
        <v>0</v>
      </c>
      <c r="N5019" s="52" t="s">
        <v>239</v>
      </c>
      <c r="O5019" s="52" t="s">
        <v>239</v>
      </c>
      <c r="P5019" s="52" t="s">
        <v>239</v>
      </c>
      <c r="Q5019" s="52" t="s">
        <v>239</v>
      </c>
      <c r="R5019" s="52" t="s">
        <v>239</v>
      </c>
      <c r="S5019" s="52" t="s">
        <v>239</v>
      </c>
      <c r="T5019" s="52" t="s">
        <v>239</v>
      </c>
      <c r="U5019" s="52" t="s">
        <v>239</v>
      </c>
      <c r="V5019" s="52" t="s">
        <v>239</v>
      </c>
      <c r="W5019" s="52" t="s">
        <v>239</v>
      </c>
      <c r="X5019" s="52" t="s">
        <v>239</v>
      </c>
      <c r="Y5019" s="52" t="s">
        <v>239</v>
      </c>
      <c r="Z5019" s="52" t="s">
        <v>239</v>
      </c>
      <c r="AA5019" s="52" t="s">
        <v>239</v>
      </c>
      <c r="AB5019" s="52" t="s">
        <v>239</v>
      </c>
      <c r="AC5019" s="53">
        <f>(I5019*$AC$4941)+(J5019*$AC$4941)+(L5019*$AC$4941)+(K5019*$AC$4941)+(M5019*$AC$4941)+100</f>
        <v>180</v>
      </c>
      <c r="AD5019" s="117" t="s">
        <v>239</v>
      </c>
    </row>
    <row r="5020" spans="1:30">
      <c r="A5020" s="99"/>
      <c r="B5020" s="87"/>
      <c r="C5020" s="21" t="s">
        <v>853</v>
      </c>
      <c r="D5020" s="12">
        <v>0</v>
      </c>
      <c r="E5020" s="12">
        <v>0</v>
      </c>
      <c r="F5020" s="12">
        <v>125</v>
      </c>
      <c r="G5020" s="12">
        <v>0</v>
      </c>
      <c r="H5020" s="12">
        <v>0</v>
      </c>
      <c r="I5020" s="13">
        <v>0</v>
      </c>
      <c r="J5020" s="13">
        <v>0</v>
      </c>
      <c r="K5020" s="13">
        <v>20</v>
      </c>
      <c r="L5020" s="13">
        <v>20</v>
      </c>
      <c r="M5020" s="13">
        <v>0</v>
      </c>
      <c r="N5020" s="14">
        <f>D5020*$D$3</f>
        <v>0</v>
      </c>
      <c r="O5020" s="14">
        <f>E5020*$E$3</f>
        <v>0</v>
      </c>
      <c r="P5020" s="14">
        <f>F5020*$F$3</f>
        <v>187.5</v>
      </c>
      <c r="Q5020" s="14">
        <f>G5020*$G$3</f>
        <v>0</v>
      </c>
      <c r="R5020" s="14">
        <f>H5020*$H$3</f>
        <v>0</v>
      </c>
      <c r="S5020" s="14">
        <f>(N5020/100)*(I5020*$I$3)+(N5020/100)*(J5020*$J$3)</f>
        <v>0</v>
      </c>
      <c r="T5020" s="14">
        <f>(O5020/100)*(K5020*$K$3)</f>
        <v>0</v>
      </c>
      <c r="U5020" s="14">
        <f>(P5020/100)*(K5020*$K$3)+(P5020/100)*(L5020*$L$3)</f>
        <v>112.5</v>
      </c>
      <c r="V5020" s="14">
        <f>(Q5020/100)*(L5020*$L$3)</f>
        <v>0</v>
      </c>
      <c r="W5020" s="14">
        <f>(R5020/100)*(K5020*$K$3)+(R5020/100)*(L5020*$L$3)</f>
        <v>0</v>
      </c>
      <c r="X5020" s="14">
        <f>N5020+S5020</f>
        <v>0</v>
      </c>
      <c r="Y5020" s="14">
        <f>O5020+T5020</f>
        <v>0</v>
      </c>
      <c r="Z5020" s="14">
        <f>P5020+U5020</f>
        <v>300</v>
      </c>
      <c r="AA5020" s="14">
        <f>Q5020+V5020</f>
        <v>0</v>
      </c>
      <c r="AB5020" s="14">
        <f>R5020+W5020</f>
        <v>0</v>
      </c>
      <c r="AC5020" s="15">
        <f>ROUND(X5020+Y5020+Z5020+AA5020+AB5020,1)</f>
        <v>300</v>
      </c>
      <c r="AD5020" s="48"/>
    </row>
    <row r="5021" spans="1:30">
      <c r="A5021" s="99"/>
      <c r="B5021" s="116" t="s">
        <v>387</v>
      </c>
      <c r="C5021" s="50" t="s">
        <v>239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15</v>
      </c>
      <c r="L5021" s="51">
        <v>15</v>
      </c>
      <c r="M5021" s="51">
        <v>0</v>
      </c>
      <c r="N5021" s="52" t="s">
        <v>239</v>
      </c>
      <c r="O5021" s="52" t="s">
        <v>239</v>
      </c>
      <c r="P5021" s="52" t="s">
        <v>239</v>
      </c>
      <c r="Q5021" s="52" t="s">
        <v>239</v>
      </c>
      <c r="R5021" s="52" t="s">
        <v>239</v>
      </c>
      <c r="S5021" s="52" t="s">
        <v>239</v>
      </c>
      <c r="T5021" s="52" t="s">
        <v>239</v>
      </c>
      <c r="U5021" s="52" t="s">
        <v>239</v>
      </c>
      <c r="V5021" s="52" t="s">
        <v>239</v>
      </c>
      <c r="W5021" s="52" t="s">
        <v>239</v>
      </c>
      <c r="X5021" s="52" t="s">
        <v>239</v>
      </c>
      <c r="Y5021" s="52" t="s">
        <v>239</v>
      </c>
      <c r="Z5021" s="52" t="s">
        <v>239</v>
      </c>
      <c r="AA5021" s="52" t="s">
        <v>239</v>
      </c>
      <c r="AB5021" s="52" t="s">
        <v>239</v>
      </c>
      <c r="AC5021" s="53">
        <f>(I5021*$AC$4941)+(J5021*$AC$4941)+(L5021*$AC$4941)+(K5021*$AC$4941)+(M5021*$AC$4941)+100</f>
        <v>160</v>
      </c>
      <c r="AD5021" s="117" t="s">
        <v>239</v>
      </c>
    </row>
    <row r="5022" spans="1:30">
      <c r="A5022" s="99"/>
      <c r="B5022" s="87"/>
      <c r="C5022" s="21" t="s">
        <v>853</v>
      </c>
      <c r="D5022" s="12">
        <v>0</v>
      </c>
      <c r="E5022" s="12">
        <v>0</v>
      </c>
      <c r="F5022" s="12">
        <v>0</v>
      </c>
      <c r="G5022" s="12">
        <v>0</v>
      </c>
      <c r="H5022" s="12">
        <v>100</v>
      </c>
      <c r="I5022" s="13">
        <v>0</v>
      </c>
      <c r="J5022" s="13">
        <v>0</v>
      </c>
      <c r="K5022" s="13">
        <v>15</v>
      </c>
      <c r="L5022" s="13">
        <v>15</v>
      </c>
      <c r="M5022" s="13">
        <v>0</v>
      </c>
      <c r="N5022" s="14">
        <f>D5022*$D$3</f>
        <v>0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150</v>
      </c>
      <c r="S5022" s="14">
        <f>(N5022/100)*(I5022*$I$3)+(N5022/100)*(J5022*$J$3)</f>
        <v>0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67.5</v>
      </c>
      <c r="X5022" s="14">
        <f>N5022+S5022</f>
        <v>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217.5</v>
      </c>
      <c r="AC5022" s="15">
        <f>ROUND(X5022+Y5022+Z5022+AA5022+AB5022,1)</f>
        <v>217.5</v>
      </c>
      <c r="AD5022" s="48"/>
    </row>
    <row r="5023" spans="1:30">
      <c r="A5023" s="99"/>
      <c r="B5023" s="116" t="s">
        <v>388</v>
      </c>
      <c r="C5023" s="50" t="s">
        <v>239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51">
        <v>0</v>
      </c>
      <c r="J5023" s="51">
        <v>0</v>
      </c>
      <c r="K5023" s="51">
        <v>0</v>
      </c>
      <c r="L5023" s="51">
        <v>35</v>
      </c>
      <c r="M5023" s="51">
        <v>0</v>
      </c>
      <c r="N5023" s="52" t="s">
        <v>239</v>
      </c>
      <c r="O5023" s="52" t="s">
        <v>239</v>
      </c>
      <c r="P5023" s="52" t="s">
        <v>239</v>
      </c>
      <c r="Q5023" s="52" t="s">
        <v>239</v>
      </c>
      <c r="R5023" s="52" t="s">
        <v>239</v>
      </c>
      <c r="S5023" s="52" t="s">
        <v>239</v>
      </c>
      <c r="T5023" s="52" t="s">
        <v>239</v>
      </c>
      <c r="U5023" s="52" t="s">
        <v>239</v>
      </c>
      <c r="V5023" s="52" t="s">
        <v>239</v>
      </c>
      <c r="W5023" s="52" t="s">
        <v>239</v>
      </c>
      <c r="X5023" s="52" t="s">
        <v>239</v>
      </c>
      <c r="Y5023" s="52" t="s">
        <v>239</v>
      </c>
      <c r="Z5023" s="52" t="s">
        <v>239</v>
      </c>
      <c r="AA5023" s="52" t="s">
        <v>239</v>
      </c>
      <c r="AB5023" s="52" t="s">
        <v>239</v>
      </c>
      <c r="AC5023" s="53">
        <f>(I5023*$AC$4941)+(J5023*$AC$4941)+(L5023*$AC$4941)+(K5023*$AC$4941)+(M5023*$AC$4941)+100</f>
        <v>170</v>
      </c>
      <c r="AD5023" s="117" t="s">
        <v>239</v>
      </c>
    </row>
    <row r="5024" spans="1:30">
      <c r="A5024" s="99"/>
      <c r="B5024" s="87"/>
      <c r="C5024" s="21" t="s">
        <v>853</v>
      </c>
      <c r="D5024" s="135">
        <v>100</v>
      </c>
      <c r="E5024" s="135">
        <v>0</v>
      </c>
      <c r="F5024" s="135">
        <v>0</v>
      </c>
      <c r="G5024" s="135">
        <v>0</v>
      </c>
      <c r="H5024" s="135">
        <v>0</v>
      </c>
      <c r="I5024" s="136">
        <v>0</v>
      </c>
      <c r="J5024" s="136">
        <v>0</v>
      </c>
      <c r="K5024" s="136">
        <v>0</v>
      </c>
      <c r="L5024" s="136">
        <v>35</v>
      </c>
      <c r="M5024" s="136">
        <v>0</v>
      </c>
      <c r="N5024" s="137">
        <f>D5024*$D$3</f>
        <v>150</v>
      </c>
      <c r="O5024" s="137">
        <f>E5024*$E$3</f>
        <v>0</v>
      </c>
      <c r="P5024" s="137">
        <f>F5024*$F$3</f>
        <v>0</v>
      </c>
      <c r="Q5024" s="137">
        <f>G5024*$G$3</f>
        <v>0</v>
      </c>
      <c r="R5024" s="137">
        <f>H5024*$H$3</f>
        <v>0</v>
      </c>
      <c r="S5024" s="137">
        <f>(N5024/100)*(I5024*$I$3)+(N5024/100)*(J5024*$J$3)+(N5024/100)*(L5024*$L$3)</f>
        <v>78.75</v>
      </c>
      <c r="T5024" s="137">
        <f>(O5024/100)*(K5024*$K$3)</f>
        <v>0</v>
      </c>
      <c r="U5024" s="137">
        <f>(P5024/100)*(K5024*$K$3)+(P5024/100)*(L5024*$L$3)</f>
        <v>0</v>
      </c>
      <c r="V5024" s="137">
        <f>(Q5024/100)*(L5024*$L$3)</f>
        <v>0</v>
      </c>
      <c r="W5024" s="137">
        <f>(R5024/100)*(K5024*$K$3)+(R5024/100)*(L5024*$L$3)</f>
        <v>0</v>
      </c>
      <c r="X5024" s="137">
        <f>N5024+S5024</f>
        <v>228.75</v>
      </c>
      <c r="Y5024" s="137">
        <f>O5024+T5024</f>
        <v>0</v>
      </c>
      <c r="Z5024" s="137">
        <f>P5024+U5024</f>
        <v>0</v>
      </c>
      <c r="AA5024" s="137">
        <f>Q5024+V5024</f>
        <v>0</v>
      </c>
      <c r="AB5024" s="137">
        <f>R5024+W5024</f>
        <v>0</v>
      </c>
      <c r="AC5024" s="138">
        <f>ROUND(X5024+Y5024+Z5024+AA5024+AB5024,1)</f>
        <v>228.8</v>
      </c>
      <c r="AD5024" s="139" t="s">
        <v>329</v>
      </c>
    </row>
    <row r="5025" spans="1:30">
      <c r="A5025" s="99"/>
      <c r="B5025" s="116" t="s">
        <v>389</v>
      </c>
      <c r="C5025" s="50" t="s">
        <v>239</v>
      </c>
      <c r="D5025" s="12">
        <v>0</v>
      </c>
      <c r="E5025" s="12">
        <v>0</v>
      </c>
      <c r="F5025" s="12">
        <v>0</v>
      </c>
      <c r="G5025" s="12">
        <v>0</v>
      </c>
      <c r="H5025" s="12">
        <v>0</v>
      </c>
      <c r="I5025" s="13">
        <v>0</v>
      </c>
      <c r="J5025" s="13">
        <v>0</v>
      </c>
      <c r="K5025" s="13">
        <v>35</v>
      </c>
      <c r="L5025" s="13">
        <v>0</v>
      </c>
      <c r="M5025" s="13">
        <v>0</v>
      </c>
      <c r="N5025" s="14" t="s">
        <v>239</v>
      </c>
      <c r="O5025" s="14" t="s">
        <v>239</v>
      </c>
      <c r="P5025" s="14" t="s">
        <v>239</v>
      </c>
      <c r="Q5025" s="14" t="s">
        <v>239</v>
      </c>
      <c r="R5025" s="14" t="s">
        <v>239</v>
      </c>
      <c r="S5025" s="14" t="s">
        <v>239</v>
      </c>
      <c r="T5025" s="14" t="s">
        <v>239</v>
      </c>
      <c r="U5025" s="14" t="s">
        <v>239</v>
      </c>
      <c r="V5025" s="14" t="s">
        <v>239</v>
      </c>
      <c r="W5025" s="14" t="s">
        <v>239</v>
      </c>
      <c r="X5025" s="14" t="s">
        <v>239</v>
      </c>
      <c r="Y5025" s="14" t="s">
        <v>239</v>
      </c>
      <c r="Z5025" s="14" t="s">
        <v>239</v>
      </c>
      <c r="AA5025" s="14" t="s">
        <v>239</v>
      </c>
      <c r="AB5025" s="14" t="s">
        <v>239</v>
      </c>
      <c r="AC5025" s="15">
        <f>(I5025*$AC$4941)+(J5025*$AC$4941)+(L5025*$AC$4941)+(K5025*$AC$4941)+(M5025*$AC$4941)+100</f>
        <v>170</v>
      </c>
      <c r="AD5025" s="134" t="s">
        <v>239</v>
      </c>
    </row>
    <row r="5026" spans="1:30">
      <c r="A5026" s="99"/>
      <c r="B5026" s="87"/>
      <c r="C5026" s="21" t="s">
        <v>853</v>
      </c>
      <c r="D5026" s="12">
        <v>0</v>
      </c>
      <c r="E5026" s="12">
        <v>100</v>
      </c>
      <c r="F5026" s="12">
        <v>0</v>
      </c>
      <c r="G5026" s="12">
        <v>0</v>
      </c>
      <c r="H5026" s="12">
        <v>0</v>
      </c>
      <c r="I5026" s="13">
        <v>0</v>
      </c>
      <c r="J5026" s="13">
        <v>0</v>
      </c>
      <c r="K5026" s="13">
        <v>35</v>
      </c>
      <c r="L5026" s="13">
        <v>0</v>
      </c>
      <c r="M5026" s="13">
        <v>0</v>
      </c>
      <c r="N5026" s="14">
        <f>D5026*$D$3</f>
        <v>0</v>
      </c>
      <c r="O5026" s="14">
        <f>E5026*$E$3</f>
        <v>150</v>
      </c>
      <c r="P5026" s="14">
        <f>F5026*$F$3</f>
        <v>0</v>
      </c>
      <c r="Q5026" s="14">
        <f>G5026*$G$3</f>
        <v>0</v>
      </c>
      <c r="R5026" s="14">
        <f>H5026*$H$3</f>
        <v>0</v>
      </c>
      <c r="S5026" s="14">
        <f>(N5026/100)*(I5026*$I$3)+(N5026/100)*(J5026*$J$3)</f>
        <v>0</v>
      </c>
      <c r="T5026" s="14">
        <f>(O5026/100)*(K5026*$K$3)</f>
        <v>78.75</v>
      </c>
      <c r="U5026" s="14">
        <f>(P5026/100)*(K5026*$K$3)+(P5026/100)*(L5026*$L$3)</f>
        <v>0</v>
      </c>
      <c r="V5026" s="14">
        <f>(Q5026/100)*(L5026*$L$3)</f>
        <v>0</v>
      </c>
      <c r="W5026" s="14">
        <f>(R5026/100)*(K5026*$K$3)+(R5026/100)*(L5026*$L$3)</f>
        <v>0</v>
      </c>
      <c r="X5026" s="14">
        <f>N5026+S5026</f>
        <v>0</v>
      </c>
      <c r="Y5026" s="14">
        <f>O5026+T5026</f>
        <v>228.75</v>
      </c>
      <c r="Z5026" s="14">
        <f>P5026+U5026</f>
        <v>0</v>
      </c>
      <c r="AA5026" s="14">
        <f>Q5026+V5026</f>
        <v>0</v>
      </c>
      <c r="AB5026" s="14">
        <f>R5026+W5026</f>
        <v>0</v>
      </c>
      <c r="AC5026" s="15">
        <f>ROUND(X5026+Y5026+Z5026+AA5026+AB5026,1)</f>
        <v>228.8</v>
      </c>
      <c r="AD5026" s="48"/>
    </row>
    <row r="5027" spans="1:30">
      <c r="A5027" s="99"/>
      <c r="B5027" s="116" t="s">
        <v>390</v>
      </c>
      <c r="C5027" s="50" t="s">
        <v>239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40</v>
      </c>
      <c r="N5027" s="52" t="s">
        <v>239</v>
      </c>
      <c r="O5027" s="52" t="s">
        <v>239</v>
      </c>
      <c r="P5027" s="52" t="s">
        <v>239</v>
      </c>
      <c r="Q5027" s="52" t="s">
        <v>239</v>
      </c>
      <c r="R5027" s="52" t="s">
        <v>239</v>
      </c>
      <c r="S5027" s="52" t="s">
        <v>239</v>
      </c>
      <c r="T5027" s="52" t="s">
        <v>239</v>
      </c>
      <c r="U5027" s="52" t="s">
        <v>239</v>
      </c>
      <c r="V5027" s="52" t="s">
        <v>239</v>
      </c>
      <c r="W5027" s="52" t="s">
        <v>239</v>
      </c>
      <c r="X5027" s="52" t="s">
        <v>239</v>
      </c>
      <c r="Y5027" s="52" t="s">
        <v>239</v>
      </c>
      <c r="Z5027" s="52" t="s">
        <v>239</v>
      </c>
      <c r="AA5027" s="52" t="s">
        <v>239</v>
      </c>
      <c r="AB5027" s="52" t="s">
        <v>239</v>
      </c>
      <c r="AC5027" s="53">
        <f>(I5027*$AC$4941)+(J5027*$AC$4941)+(L5027*$AC$4941)+(K5027*$AC$4941)+(M5027*$AC$4941)+100</f>
        <v>180</v>
      </c>
      <c r="AD5027" s="117" t="s">
        <v>239</v>
      </c>
    </row>
    <row r="5028" spans="1:30">
      <c r="A5028" s="99"/>
      <c r="B5028" s="87"/>
      <c r="C5028" s="21" t="s">
        <v>853</v>
      </c>
      <c r="D5028" s="12">
        <v>100</v>
      </c>
      <c r="E5028" s="12">
        <v>0</v>
      </c>
      <c r="F5028" s="12">
        <v>0</v>
      </c>
      <c r="G5028" s="12">
        <v>0</v>
      </c>
      <c r="H5028" s="12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40</v>
      </c>
      <c r="N5028" s="14">
        <f>D5028*$D$13</f>
        <v>130</v>
      </c>
      <c r="O5028" s="14">
        <f>E5028*$E$13</f>
        <v>0</v>
      </c>
      <c r="P5028" s="14">
        <f>F5028*$F$13</f>
        <v>0</v>
      </c>
      <c r="Q5028" s="14">
        <f>G5028*$G$13</f>
        <v>0</v>
      </c>
      <c r="R5028" s="14">
        <f>H5028*$H$13</f>
        <v>0</v>
      </c>
      <c r="S5028" s="14">
        <f>(N5028/100)*(I5028*$I$14)+(N5028/100)*(J5028*$J$14)+(N5028/100)*(M5028*$M$14)</f>
        <v>78</v>
      </c>
      <c r="T5028" s="14">
        <f>(O5028/100)*(K5028*$K$13)+(O5028/100)*(M5028*$M$13)</f>
        <v>0</v>
      </c>
      <c r="U5028" s="14">
        <f>(P5028/100)*(K5028*$K$13)+(P5028/100)*(L5028*$L$13)+(P5028/100)*(M5028*$M$13)</f>
        <v>0</v>
      </c>
      <c r="V5028" s="14">
        <f>(Q5028/100)*(L5028*$L$13)+(Q5028/100)*(M5028*$M$13)</f>
        <v>0</v>
      </c>
      <c r="W5028" s="14">
        <f>(R5028/100)*(K5028*$K$13)+(R5028/100)*(L5028*$L$13)+(R5028/100)*(M5028*$M$13)</f>
        <v>0</v>
      </c>
      <c r="X5028" s="14">
        <f>N5028+S5028</f>
        <v>208</v>
      </c>
      <c r="Y5028" s="14">
        <f>O5028+T5028</f>
        <v>0</v>
      </c>
      <c r="Z5028" s="14">
        <f>P5028+U5028</f>
        <v>0</v>
      </c>
      <c r="AA5028" s="14">
        <f>Q5028+V5028</f>
        <v>0</v>
      </c>
      <c r="AB5028" s="14">
        <f>R5028+W5028</f>
        <v>0</v>
      </c>
      <c r="AC5028" s="15">
        <f>ROUND(X5028+Y5028+Z5028+AA5028+AB5028,1)</f>
        <v>208</v>
      </c>
      <c r="AD5028" s="48"/>
    </row>
    <row r="5029" spans="1:30">
      <c r="A5029" s="99"/>
      <c r="B5029" s="116" t="s">
        <v>391</v>
      </c>
      <c r="C5029" s="50" t="s">
        <v>239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51">
        <v>0</v>
      </c>
      <c r="J5029" s="51">
        <v>0</v>
      </c>
      <c r="K5029" s="51">
        <v>25</v>
      </c>
      <c r="L5029" s="51">
        <v>25</v>
      </c>
      <c r="M5029" s="51">
        <v>0</v>
      </c>
      <c r="N5029" s="52" t="s">
        <v>239</v>
      </c>
      <c r="O5029" s="52" t="s">
        <v>239</v>
      </c>
      <c r="P5029" s="52" t="s">
        <v>239</v>
      </c>
      <c r="Q5029" s="52" t="s">
        <v>239</v>
      </c>
      <c r="R5029" s="52" t="s">
        <v>239</v>
      </c>
      <c r="S5029" s="52" t="s">
        <v>239</v>
      </c>
      <c r="T5029" s="52" t="s">
        <v>239</v>
      </c>
      <c r="U5029" s="52" t="s">
        <v>239</v>
      </c>
      <c r="V5029" s="52" t="s">
        <v>239</v>
      </c>
      <c r="W5029" s="52" t="s">
        <v>239</v>
      </c>
      <c r="X5029" s="52" t="s">
        <v>239</v>
      </c>
      <c r="Y5029" s="52" t="s">
        <v>239</v>
      </c>
      <c r="Z5029" s="52" t="s">
        <v>239</v>
      </c>
      <c r="AA5029" s="52" t="s">
        <v>239</v>
      </c>
      <c r="AB5029" s="52" t="s">
        <v>239</v>
      </c>
      <c r="AC5029" s="53">
        <f>(I5029*$AC$4941)+(J5029*$AC$4941)+(L5029*$AC$4941)+(K5029*$AC$4941)+(M5029*$AC$4941)+100</f>
        <v>200</v>
      </c>
      <c r="AD5029" s="117" t="s">
        <v>239</v>
      </c>
    </row>
    <row r="5030" spans="1:30">
      <c r="A5030" s="99"/>
      <c r="B5030" s="87"/>
      <c r="C5030" s="21" t="s">
        <v>853</v>
      </c>
      <c r="D5030" s="12">
        <v>0</v>
      </c>
      <c r="E5030" s="12">
        <v>0</v>
      </c>
      <c r="F5030" s="12">
        <v>110</v>
      </c>
      <c r="G5030" s="12">
        <v>0</v>
      </c>
      <c r="H5030" s="12">
        <v>0</v>
      </c>
      <c r="I5030" s="13">
        <v>0</v>
      </c>
      <c r="J5030" s="13">
        <v>0</v>
      </c>
      <c r="K5030" s="13">
        <v>25</v>
      </c>
      <c r="L5030" s="13">
        <v>25</v>
      </c>
      <c r="M5030" s="13">
        <v>0</v>
      </c>
      <c r="N5030" s="14">
        <f>D5030*$D$3</f>
        <v>0</v>
      </c>
      <c r="O5030" s="14">
        <f>E5030*$E$3</f>
        <v>0</v>
      </c>
      <c r="P5030" s="14">
        <f>F5030*$F$3</f>
        <v>165</v>
      </c>
      <c r="Q5030" s="14">
        <f>G5030*$G$3</f>
        <v>0</v>
      </c>
      <c r="R5030" s="14">
        <f>H5030*$H$3</f>
        <v>0</v>
      </c>
      <c r="S5030" s="14">
        <f>(N5030/100)*(I5030*$I$3)+(N5030/100)*(J5030*$J$3)</f>
        <v>0</v>
      </c>
      <c r="T5030" s="14">
        <f>(O5030/100)*(K5030*$K$3)</f>
        <v>0</v>
      </c>
      <c r="U5030" s="14">
        <f>(P5030/100)*(K5030*$K$3)+(P5030/100)*(L5030*$L$3)</f>
        <v>123.75</v>
      </c>
      <c r="V5030" s="14">
        <f>(Q5030/100)*(L5030*$L$3)</f>
        <v>0</v>
      </c>
      <c r="W5030" s="14">
        <f>(R5030/100)*(K5030*$K$3)+(R5030/100)*(L5030*$L$3)</f>
        <v>0</v>
      </c>
      <c r="X5030" s="14">
        <f>N5030+S5030</f>
        <v>0</v>
      </c>
      <c r="Y5030" s="14">
        <f>O5030+T5030</f>
        <v>0</v>
      </c>
      <c r="Z5030" s="14">
        <f>P5030+U5030</f>
        <v>288.75</v>
      </c>
      <c r="AA5030" s="14">
        <f>Q5030+V5030</f>
        <v>0</v>
      </c>
      <c r="AB5030" s="14">
        <f>R5030+W5030</f>
        <v>0</v>
      </c>
      <c r="AC5030" s="15">
        <f>ROUND(X5030+Y5030+Z5030+AA5030+AB5030,1)</f>
        <v>288.8</v>
      </c>
      <c r="AD5030" s="48"/>
    </row>
    <row r="5031" spans="1:30">
      <c r="A5031" s="99"/>
      <c r="B5031" s="116" t="s">
        <v>392</v>
      </c>
      <c r="C5031" s="50" t="s">
        <v>239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51">
        <v>0</v>
      </c>
      <c r="J5031" s="51">
        <v>0</v>
      </c>
      <c r="K5031" s="51">
        <v>25</v>
      </c>
      <c r="L5031" s="51">
        <v>25</v>
      </c>
      <c r="M5031" s="51">
        <v>0</v>
      </c>
      <c r="N5031" s="52" t="s">
        <v>239</v>
      </c>
      <c r="O5031" s="52" t="s">
        <v>239</v>
      </c>
      <c r="P5031" s="52" t="s">
        <v>239</v>
      </c>
      <c r="Q5031" s="52" t="s">
        <v>239</v>
      </c>
      <c r="R5031" s="52" t="s">
        <v>239</v>
      </c>
      <c r="S5031" s="52" t="s">
        <v>239</v>
      </c>
      <c r="T5031" s="52" t="s">
        <v>239</v>
      </c>
      <c r="U5031" s="52" t="s">
        <v>239</v>
      </c>
      <c r="V5031" s="52" t="s">
        <v>239</v>
      </c>
      <c r="W5031" s="52" t="s">
        <v>239</v>
      </c>
      <c r="X5031" s="52" t="s">
        <v>239</v>
      </c>
      <c r="Y5031" s="52" t="s">
        <v>239</v>
      </c>
      <c r="Z5031" s="52" t="s">
        <v>239</v>
      </c>
      <c r="AA5031" s="52" t="s">
        <v>239</v>
      </c>
      <c r="AB5031" s="52" t="s">
        <v>239</v>
      </c>
      <c r="AC5031" s="53">
        <f>(I5031*$AC$4941)+(J5031*$AC$4941)+(L5031*$AC$4941)+(K5031*$AC$4941)+(M5031*$AC$4941)+100</f>
        <v>200</v>
      </c>
      <c r="AD5031" s="117" t="s">
        <v>239</v>
      </c>
    </row>
    <row r="5032" spans="1:30">
      <c r="A5032" s="99"/>
      <c r="B5032" s="87"/>
      <c r="C5032" s="21" t="s">
        <v>853</v>
      </c>
      <c r="D5032" s="12">
        <v>0</v>
      </c>
      <c r="E5032" s="12">
        <v>0</v>
      </c>
      <c r="F5032" s="12">
        <v>0</v>
      </c>
      <c r="G5032" s="12">
        <v>0</v>
      </c>
      <c r="H5032" s="12">
        <v>110</v>
      </c>
      <c r="I5032" s="13">
        <v>0</v>
      </c>
      <c r="J5032" s="13">
        <v>0</v>
      </c>
      <c r="K5032" s="13">
        <v>25</v>
      </c>
      <c r="L5032" s="13">
        <v>25</v>
      </c>
      <c r="M5032" s="13">
        <v>0</v>
      </c>
      <c r="N5032" s="14">
        <f>D5032*$D$3</f>
        <v>0</v>
      </c>
      <c r="O5032" s="14">
        <f>E5032*$E$3</f>
        <v>0</v>
      </c>
      <c r="P5032" s="14">
        <f>F5032*$F$3</f>
        <v>0</v>
      </c>
      <c r="Q5032" s="14">
        <f>G5032*$G$3</f>
        <v>0</v>
      </c>
      <c r="R5032" s="14">
        <f>H5032*$H$3</f>
        <v>165</v>
      </c>
      <c r="S5032" s="14">
        <f>(N5032/100)*(I5032*$I$3)+(N5032/100)*(J5032*$J$3)</f>
        <v>0</v>
      </c>
      <c r="T5032" s="14">
        <f>(O5032/100)*(K5032*$K$3)</f>
        <v>0</v>
      </c>
      <c r="U5032" s="14">
        <f>(P5032/100)*(K5032*$K$3)+(P5032/100)*(L5032*$L$3)</f>
        <v>0</v>
      </c>
      <c r="V5032" s="14">
        <f>(Q5032/100)*(L5032*$L$3)</f>
        <v>0</v>
      </c>
      <c r="W5032" s="14">
        <f>(R5032/100)*(K5032*$K$3)+(R5032/100)*(L5032*$L$3)</f>
        <v>123.75</v>
      </c>
      <c r="X5032" s="14">
        <f>N5032+S5032</f>
        <v>0</v>
      </c>
      <c r="Y5032" s="14">
        <f>O5032+T5032</f>
        <v>0</v>
      </c>
      <c r="Z5032" s="14">
        <f>P5032+U5032</f>
        <v>0</v>
      </c>
      <c r="AA5032" s="14">
        <f>Q5032+V5032</f>
        <v>0</v>
      </c>
      <c r="AB5032" s="14">
        <f>R5032+W5032</f>
        <v>288.75</v>
      </c>
      <c r="AC5032" s="15">
        <f>ROUND(X5032+Y5032+Z5032+AA5032+AB5032,1)</f>
        <v>288.8</v>
      </c>
      <c r="AD5032" s="48"/>
    </row>
    <row r="5033" spans="1:30">
      <c r="A5033" s="107"/>
      <c r="B5033" s="157" t="s">
        <v>393</v>
      </c>
      <c r="C5033" s="157"/>
      <c r="D5033" s="157"/>
      <c r="E5033" s="157"/>
      <c r="F5033" s="157"/>
      <c r="G5033" s="157"/>
      <c r="H5033" s="157"/>
      <c r="I5033" s="157"/>
      <c r="J5033" s="157"/>
      <c r="K5033" s="157"/>
      <c r="L5033" s="157"/>
      <c r="M5033" s="157"/>
      <c r="N5033" s="157"/>
      <c r="O5033" s="157"/>
      <c r="P5033" s="157"/>
      <c r="Q5033" s="157"/>
      <c r="R5033" s="157"/>
      <c r="S5033" s="157"/>
      <c r="T5033" s="157"/>
      <c r="U5033" s="157"/>
      <c r="V5033" s="157"/>
      <c r="W5033" s="157"/>
      <c r="X5033" s="157"/>
      <c r="Y5033" s="157"/>
      <c r="Z5033" s="157"/>
      <c r="AA5033" s="157"/>
      <c r="AB5033" s="157"/>
      <c r="AC5033" s="18"/>
      <c r="AD5033" s="18"/>
    </row>
    <row r="5034" spans="1:30">
      <c r="A5034" s="99"/>
      <c r="B5034" s="87" t="s">
        <v>394</v>
      </c>
      <c r="C5034" s="21" t="s">
        <v>239</v>
      </c>
      <c r="D5034" s="12">
        <v>30</v>
      </c>
      <c r="E5034" s="12">
        <v>0</v>
      </c>
      <c r="F5034" s="12">
        <v>0</v>
      </c>
      <c r="G5034" s="12">
        <v>0</v>
      </c>
      <c r="H5034" s="12">
        <v>0</v>
      </c>
      <c r="I5034" s="13" t="s">
        <v>239</v>
      </c>
      <c r="J5034" s="13" t="s">
        <v>239</v>
      </c>
      <c r="K5034" s="13" t="s">
        <v>239</v>
      </c>
      <c r="L5034" s="13" t="s">
        <v>239</v>
      </c>
      <c r="M5034" s="13" t="s">
        <v>239</v>
      </c>
      <c r="N5034" s="14" t="s">
        <v>239</v>
      </c>
      <c r="O5034" s="14" t="s">
        <v>239</v>
      </c>
      <c r="P5034" s="14" t="s">
        <v>239</v>
      </c>
      <c r="Q5034" s="14" t="s">
        <v>239</v>
      </c>
      <c r="R5034" s="14" t="s">
        <v>239</v>
      </c>
      <c r="S5034" s="14" t="s">
        <v>239</v>
      </c>
      <c r="T5034" s="14" t="s">
        <v>239</v>
      </c>
      <c r="U5034" s="14" t="s">
        <v>239</v>
      </c>
      <c r="V5034" s="14" t="s">
        <v>239</v>
      </c>
      <c r="W5034" s="14" t="s">
        <v>239</v>
      </c>
      <c r="X5034" s="14" t="s">
        <v>239</v>
      </c>
      <c r="Y5034" s="14" t="s">
        <v>239</v>
      </c>
      <c r="Z5034" s="14" t="s">
        <v>239</v>
      </c>
      <c r="AA5034" s="14" t="s">
        <v>239</v>
      </c>
      <c r="AB5034" s="14" t="s">
        <v>239</v>
      </c>
      <c r="AC5034" s="15" t="s">
        <v>239</v>
      </c>
      <c r="AD5034" s="48" t="s">
        <v>239</v>
      </c>
    </row>
    <row r="5035" spans="1:30">
      <c r="A5035" s="99"/>
      <c r="B5035" s="87" t="s">
        <v>395</v>
      </c>
      <c r="C5035" s="21" t="s">
        <v>239</v>
      </c>
      <c r="D5035" s="12">
        <v>35</v>
      </c>
      <c r="E5035" s="12">
        <v>0</v>
      </c>
      <c r="F5035" s="12">
        <v>0</v>
      </c>
      <c r="G5035" s="12">
        <v>0</v>
      </c>
      <c r="H5035" s="12">
        <v>0</v>
      </c>
      <c r="I5035" s="13" t="s">
        <v>239</v>
      </c>
      <c r="J5035" s="13" t="s">
        <v>239</v>
      </c>
      <c r="K5035" s="13" t="s">
        <v>239</v>
      </c>
      <c r="L5035" s="13" t="s">
        <v>239</v>
      </c>
      <c r="M5035" s="13" t="s">
        <v>239</v>
      </c>
      <c r="N5035" s="14" t="s">
        <v>239</v>
      </c>
      <c r="O5035" s="14" t="s">
        <v>239</v>
      </c>
      <c r="P5035" s="14" t="s">
        <v>239</v>
      </c>
      <c r="Q5035" s="14" t="s">
        <v>239</v>
      </c>
      <c r="R5035" s="14" t="s">
        <v>239</v>
      </c>
      <c r="S5035" s="14" t="s">
        <v>239</v>
      </c>
      <c r="T5035" s="14" t="s">
        <v>239</v>
      </c>
      <c r="U5035" s="14" t="s">
        <v>239</v>
      </c>
      <c r="V5035" s="14" t="s">
        <v>239</v>
      </c>
      <c r="W5035" s="14" t="s">
        <v>239</v>
      </c>
      <c r="X5035" s="14" t="s">
        <v>239</v>
      </c>
      <c r="Y5035" s="14" t="s">
        <v>239</v>
      </c>
      <c r="Z5035" s="14" t="s">
        <v>239</v>
      </c>
      <c r="AA5035" s="14" t="s">
        <v>239</v>
      </c>
      <c r="AB5035" s="14" t="s">
        <v>239</v>
      </c>
      <c r="AC5035" s="15" t="s">
        <v>239</v>
      </c>
      <c r="AD5035" s="48" t="s">
        <v>239</v>
      </c>
    </row>
    <row r="5036" spans="1:30">
      <c r="A5036" s="99"/>
      <c r="B5036" s="87" t="s">
        <v>396</v>
      </c>
      <c r="C5036" s="21" t="s">
        <v>239</v>
      </c>
      <c r="D5036" s="12">
        <v>40</v>
      </c>
      <c r="E5036" s="12">
        <v>0</v>
      </c>
      <c r="F5036" s="12">
        <v>0</v>
      </c>
      <c r="G5036" s="12">
        <v>0</v>
      </c>
      <c r="H5036" s="12">
        <v>0</v>
      </c>
      <c r="I5036" s="13" t="s">
        <v>239</v>
      </c>
      <c r="J5036" s="13" t="s">
        <v>239</v>
      </c>
      <c r="K5036" s="13" t="s">
        <v>239</v>
      </c>
      <c r="L5036" s="13" t="s">
        <v>239</v>
      </c>
      <c r="M5036" s="13" t="s">
        <v>239</v>
      </c>
      <c r="N5036" s="14" t="s">
        <v>239</v>
      </c>
      <c r="O5036" s="14" t="s">
        <v>239</v>
      </c>
      <c r="P5036" s="14" t="s">
        <v>239</v>
      </c>
      <c r="Q5036" s="14" t="s">
        <v>239</v>
      </c>
      <c r="R5036" s="14" t="s">
        <v>239</v>
      </c>
      <c r="S5036" s="14" t="s">
        <v>239</v>
      </c>
      <c r="T5036" s="14" t="s">
        <v>239</v>
      </c>
      <c r="U5036" s="14" t="s">
        <v>239</v>
      </c>
      <c r="V5036" s="14" t="s">
        <v>239</v>
      </c>
      <c r="W5036" s="14" t="s">
        <v>239</v>
      </c>
      <c r="X5036" s="14" t="s">
        <v>239</v>
      </c>
      <c r="Y5036" s="14" t="s">
        <v>239</v>
      </c>
      <c r="Z5036" s="14" t="s">
        <v>239</v>
      </c>
      <c r="AA5036" s="14" t="s">
        <v>239</v>
      </c>
      <c r="AB5036" s="14" t="s">
        <v>239</v>
      </c>
      <c r="AC5036" s="15" t="s">
        <v>239</v>
      </c>
      <c r="AD5036" s="48" t="s">
        <v>239</v>
      </c>
    </row>
    <row r="5037" spans="1:30">
      <c r="A5037" s="99"/>
      <c r="B5037" s="87" t="s">
        <v>397</v>
      </c>
      <c r="C5037" s="21" t="s">
        <v>239</v>
      </c>
      <c r="D5037" s="12">
        <v>50</v>
      </c>
      <c r="E5037" s="12">
        <v>0</v>
      </c>
      <c r="F5037" s="12">
        <v>0</v>
      </c>
      <c r="G5037" s="12">
        <v>0</v>
      </c>
      <c r="H5037" s="12">
        <v>0</v>
      </c>
      <c r="I5037" s="13" t="s">
        <v>239</v>
      </c>
      <c r="J5037" s="13" t="s">
        <v>239</v>
      </c>
      <c r="K5037" s="13" t="s">
        <v>239</v>
      </c>
      <c r="L5037" s="13" t="s">
        <v>239</v>
      </c>
      <c r="M5037" s="13" t="s">
        <v>239</v>
      </c>
      <c r="N5037" s="14" t="s">
        <v>239</v>
      </c>
      <c r="O5037" s="14" t="s">
        <v>239</v>
      </c>
      <c r="P5037" s="14" t="s">
        <v>239</v>
      </c>
      <c r="Q5037" s="14" t="s">
        <v>239</v>
      </c>
      <c r="R5037" s="14" t="s">
        <v>239</v>
      </c>
      <c r="S5037" s="14" t="s">
        <v>239</v>
      </c>
      <c r="T5037" s="14" t="s">
        <v>239</v>
      </c>
      <c r="U5037" s="14" t="s">
        <v>239</v>
      </c>
      <c r="V5037" s="14" t="s">
        <v>239</v>
      </c>
      <c r="W5037" s="14" t="s">
        <v>239</v>
      </c>
      <c r="X5037" s="14" t="s">
        <v>239</v>
      </c>
      <c r="Y5037" s="14" t="s">
        <v>239</v>
      </c>
      <c r="Z5037" s="14" t="s">
        <v>239</v>
      </c>
      <c r="AA5037" s="14" t="s">
        <v>239</v>
      </c>
      <c r="AB5037" s="14" t="s">
        <v>239</v>
      </c>
      <c r="AC5037" s="15" t="s">
        <v>239</v>
      </c>
      <c r="AD5037" s="48" t="s">
        <v>239</v>
      </c>
    </row>
    <row r="5038" spans="1:30">
      <c r="A5038" s="99"/>
      <c r="B5038" s="87" t="s">
        <v>398</v>
      </c>
      <c r="C5038" s="21" t="s">
        <v>239</v>
      </c>
      <c r="D5038" s="12">
        <v>0</v>
      </c>
      <c r="E5038" s="12">
        <v>50</v>
      </c>
      <c r="F5038" s="12">
        <v>0</v>
      </c>
      <c r="G5038" s="12">
        <v>0</v>
      </c>
      <c r="H5038" s="12">
        <v>0</v>
      </c>
      <c r="I5038" s="13" t="s">
        <v>239</v>
      </c>
      <c r="J5038" s="13" t="s">
        <v>239</v>
      </c>
      <c r="K5038" s="13" t="s">
        <v>239</v>
      </c>
      <c r="L5038" s="13" t="s">
        <v>239</v>
      </c>
      <c r="M5038" s="13" t="s">
        <v>239</v>
      </c>
      <c r="N5038" s="14" t="s">
        <v>239</v>
      </c>
      <c r="O5038" s="14" t="s">
        <v>239</v>
      </c>
      <c r="P5038" s="14" t="s">
        <v>239</v>
      </c>
      <c r="Q5038" s="14" t="s">
        <v>239</v>
      </c>
      <c r="R5038" s="14" t="s">
        <v>239</v>
      </c>
      <c r="S5038" s="14" t="s">
        <v>239</v>
      </c>
      <c r="T5038" s="14" t="s">
        <v>239</v>
      </c>
      <c r="U5038" s="14" t="s">
        <v>239</v>
      </c>
      <c r="V5038" s="14" t="s">
        <v>239</v>
      </c>
      <c r="W5038" s="14" t="s">
        <v>239</v>
      </c>
      <c r="X5038" s="14" t="s">
        <v>239</v>
      </c>
      <c r="Y5038" s="14" t="s">
        <v>239</v>
      </c>
      <c r="Z5038" s="14" t="s">
        <v>239</v>
      </c>
      <c r="AA5038" s="14" t="s">
        <v>239</v>
      </c>
      <c r="AB5038" s="14" t="s">
        <v>239</v>
      </c>
      <c r="AC5038" s="15" t="s">
        <v>239</v>
      </c>
      <c r="AD5038" s="48" t="s">
        <v>239</v>
      </c>
    </row>
    <row r="5039" spans="1:30">
      <c r="A5039" s="99"/>
      <c r="B5039" s="87" t="s">
        <v>399</v>
      </c>
      <c r="C5039" s="21" t="s">
        <v>239</v>
      </c>
      <c r="D5039" s="12">
        <v>0</v>
      </c>
      <c r="E5039" s="12">
        <v>0</v>
      </c>
      <c r="F5039" s="12">
        <v>50</v>
      </c>
      <c r="G5039" s="12">
        <v>0</v>
      </c>
      <c r="H5039" s="12">
        <v>0</v>
      </c>
      <c r="I5039" s="13" t="s">
        <v>239</v>
      </c>
      <c r="J5039" s="13" t="s">
        <v>239</v>
      </c>
      <c r="K5039" s="13" t="s">
        <v>239</v>
      </c>
      <c r="L5039" s="13" t="s">
        <v>239</v>
      </c>
      <c r="M5039" s="13" t="s">
        <v>239</v>
      </c>
      <c r="N5039" s="14" t="s">
        <v>239</v>
      </c>
      <c r="O5039" s="14" t="s">
        <v>239</v>
      </c>
      <c r="P5039" s="14" t="s">
        <v>239</v>
      </c>
      <c r="Q5039" s="14" t="s">
        <v>239</v>
      </c>
      <c r="R5039" s="14" t="s">
        <v>239</v>
      </c>
      <c r="S5039" s="14" t="s">
        <v>239</v>
      </c>
      <c r="T5039" s="14" t="s">
        <v>239</v>
      </c>
      <c r="U5039" s="14" t="s">
        <v>239</v>
      </c>
      <c r="V5039" s="14" t="s">
        <v>239</v>
      </c>
      <c r="W5039" s="14" t="s">
        <v>239</v>
      </c>
      <c r="X5039" s="14" t="s">
        <v>239</v>
      </c>
      <c r="Y5039" s="14" t="s">
        <v>239</v>
      </c>
      <c r="Z5039" s="14" t="s">
        <v>239</v>
      </c>
      <c r="AA5039" s="14" t="s">
        <v>239</v>
      </c>
      <c r="AB5039" s="14" t="s">
        <v>239</v>
      </c>
      <c r="AC5039" s="15" t="s">
        <v>239</v>
      </c>
      <c r="AD5039" s="48" t="s">
        <v>239</v>
      </c>
    </row>
    <row r="5040" spans="1:30">
      <c r="A5040" s="99"/>
      <c r="B5040" s="87" t="s">
        <v>291</v>
      </c>
      <c r="C5040" s="21" t="s">
        <v>239</v>
      </c>
      <c r="D5040" s="12">
        <v>0</v>
      </c>
      <c r="E5040" s="12">
        <v>0</v>
      </c>
      <c r="F5040" s="12">
        <v>0</v>
      </c>
      <c r="G5040" s="12">
        <v>50</v>
      </c>
      <c r="H5040" s="12">
        <v>0</v>
      </c>
      <c r="I5040" s="13" t="s">
        <v>239</v>
      </c>
      <c r="J5040" s="13" t="s">
        <v>239</v>
      </c>
      <c r="K5040" s="13" t="s">
        <v>239</v>
      </c>
      <c r="L5040" s="13" t="s">
        <v>239</v>
      </c>
      <c r="M5040" s="13" t="s">
        <v>239</v>
      </c>
      <c r="N5040" s="14" t="s">
        <v>239</v>
      </c>
      <c r="O5040" s="14" t="s">
        <v>239</v>
      </c>
      <c r="P5040" s="14" t="s">
        <v>239</v>
      </c>
      <c r="Q5040" s="14" t="s">
        <v>239</v>
      </c>
      <c r="R5040" s="14" t="s">
        <v>239</v>
      </c>
      <c r="S5040" s="14" t="s">
        <v>239</v>
      </c>
      <c r="T5040" s="14" t="s">
        <v>239</v>
      </c>
      <c r="U5040" s="14" t="s">
        <v>239</v>
      </c>
      <c r="V5040" s="14" t="s">
        <v>239</v>
      </c>
      <c r="W5040" s="14" t="s">
        <v>239</v>
      </c>
      <c r="X5040" s="14" t="s">
        <v>239</v>
      </c>
      <c r="Y5040" s="14" t="s">
        <v>239</v>
      </c>
      <c r="Z5040" s="14" t="s">
        <v>239</v>
      </c>
      <c r="AA5040" s="14" t="s">
        <v>239</v>
      </c>
      <c r="AB5040" s="14" t="s">
        <v>239</v>
      </c>
      <c r="AC5040" s="15" t="s">
        <v>239</v>
      </c>
      <c r="AD5040" s="48" t="s">
        <v>239</v>
      </c>
    </row>
    <row r="5041" spans="1:30">
      <c r="A5041" s="99"/>
      <c r="B5041" s="87" t="s">
        <v>400</v>
      </c>
      <c r="C5041" s="21" t="s">
        <v>239</v>
      </c>
      <c r="D5041" s="12">
        <v>0</v>
      </c>
      <c r="E5041" s="12">
        <v>0</v>
      </c>
      <c r="F5041" s="12">
        <v>0</v>
      </c>
      <c r="G5041" s="12">
        <v>0</v>
      </c>
      <c r="H5041" s="12">
        <v>50</v>
      </c>
      <c r="I5041" s="13" t="s">
        <v>239</v>
      </c>
      <c r="J5041" s="13" t="s">
        <v>239</v>
      </c>
      <c r="K5041" s="13" t="s">
        <v>239</v>
      </c>
      <c r="L5041" s="13" t="s">
        <v>239</v>
      </c>
      <c r="M5041" s="13" t="s">
        <v>239</v>
      </c>
      <c r="N5041" s="14" t="s">
        <v>239</v>
      </c>
      <c r="O5041" s="14" t="s">
        <v>239</v>
      </c>
      <c r="P5041" s="14" t="s">
        <v>239</v>
      </c>
      <c r="Q5041" s="14" t="s">
        <v>239</v>
      </c>
      <c r="R5041" s="14" t="s">
        <v>239</v>
      </c>
      <c r="S5041" s="14" t="s">
        <v>239</v>
      </c>
      <c r="T5041" s="14" t="s">
        <v>239</v>
      </c>
      <c r="U5041" s="14" t="s">
        <v>239</v>
      </c>
      <c r="V5041" s="14" t="s">
        <v>239</v>
      </c>
      <c r="W5041" s="14" t="s">
        <v>239</v>
      </c>
      <c r="X5041" s="14" t="s">
        <v>239</v>
      </c>
      <c r="Y5041" s="14" t="s">
        <v>239</v>
      </c>
      <c r="Z5041" s="14" t="s">
        <v>239</v>
      </c>
      <c r="AA5041" s="14" t="s">
        <v>239</v>
      </c>
      <c r="AB5041" s="14" t="s">
        <v>239</v>
      </c>
      <c r="AC5041" s="15" t="s">
        <v>239</v>
      </c>
      <c r="AD5041" s="48" t="s">
        <v>239</v>
      </c>
    </row>
    <row r="5042" spans="1:30">
      <c r="A5042" s="99"/>
      <c r="B5042" s="87" t="s">
        <v>401</v>
      </c>
      <c r="C5042" s="21" t="s">
        <v>239</v>
      </c>
      <c r="D5042" s="12">
        <v>20</v>
      </c>
      <c r="E5042" s="12">
        <v>0</v>
      </c>
      <c r="F5042" s="12">
        <v>0</v>
      </c>
      <c r="G5042" s="12">
        <v>0</v>
      </c>
      <c r="H5042" s="12">
        <v>0</v>
      </c>
      <c r="I5042" s="13" t="s">
        <v>239</v>
      </c>
      <c r="J5042" s="13" t="s">
        <v>239</v>
      </c>
      <c r="K5042" s="13" t="s">
        <v>239</v>
      </c>
      <c r="L5042" s="13" t="s">
        <v>239</v>
      </c>
      <c r="M5042" s="13" t="s">
        <v>239</v>
      </c>
      <c r="N5042" s="14" t="s">
        <v>239</v>
      </c>
      <c r="O5042" s="14" t="s">
        <v>239</v>
      </c>
      <c r="P5042" s="14" t="s">
        <v>239</v>
      </c>
      <c r="Q5042" s="14" t="s">
        <v>239</v>
      </c>
      <c r="R5042" s="14" t="s">
        <v>239</v>
      </c>
      <c r="S5042" s="14" t="s">
        <v>239</v>
      </c>
      <c r="T5042" s="14" t="s">
        <v>239</v>
      </c>
      <c r="U5042" s="14" t="s">
        <v>239</v>
      </c>
      <c r="V5042" s="14" t="s">
        <v>239</v>
      </c>
      <c r="W5042" s="14" t="s">
        <v>239</v>
      </c>
      <c r="X5042" s="14" t="s">
        <v>239</v>
      </c>
      <c r="Y5042" s="14" t="s">
        <v>239</v>
      </c>
      <c r="Z5042" s="14" t="s">
        <v>239</v>
      </c>
      <c r="AA5042" s="14" t="s">
        <v>239</v>
      </c>
      <c r="AB5042" s="14" t="s">
        <v>239</v>
      </c>
      <c r="AC5042" s="15" t="s">
        <v>239</v>
      </c>
      <c r="AD5042" s="48" t="s">
        <v>239</v>
      </c>
    </row>
    <row r="5043" spans="1:30">
      <c r="A5043" s="99"/>
      <c r="B5043" s="87" t="s">
        <v>402</v>
      </c>
      <c r="C5043" s="21" t="s">
        <v>239</v>
      </c>
      <c r="D5043" s="12">
        <v>20</v>
      </c>
      <c r="E5043" s="12">
        <v>0</v>
      </c>
      <c r="F5043" s="12">
        <v>0</v>
      </c>
      <c r="G5043" s="12">
        <v>0</v>
      </c>
      <c r="H5043" s="12">
        <v>0</v>
      </c>
      <c r="I5043" s="13" t="s">
        <v>239</v>
      </c>
      <c r="J5043" s="13" t="s">
        <v>239</v>
      </c>
      <c r="K5043" s="13" t="s">
        <v>239</v>
      </c>
      <c r="L5043" s="13" t="s">
        <v>239</v>
      </c>
      <c r="M5043" s="13" t="s">
        <v>239</v>
      </c>
      <c r="N5043" s="14" t="s">
        <v>239</v>
      </c>
      <c r="O5043" s="14" t="s">
        <v>239</v>
      </c>
      <c r="P5043" s="14" t="s">
        <v>239</v>
      </c>
      <c r="Q5043" s="14" t="s">
        <v>239</v>
      </c>
      <c r="R5043" s="14" t="s">
        <v>239</v>
      </c>
      <c r="S5043" s="14" t="s">
        <v>239</v>
      </c>
      <c r="T5043" s="14" t="s">
        <v>239</v>
      </c>
      <c r="U5043" s="14" t="s">
        <v>239</v>
      </c>
      <c r="V5043" s="14" t="s">
        <v>239</v>
      </c>
      <c r="W5043" s="14" t="s">
        <v>239</v>
      </c>
      <c r="X5043" s="14" t="s">
        <v>239</v>
      </c>
      <c r="Y5043" s="14" t="s">
        <v>239</v>
      </c>
      <c r="Z5043" s="14" t="s">
        <v>239</v>
      </c>
      <c r="AA5043" s="14" t="s">
        <v>239</v>
      </c>
      <c r="AB5043" s="14" t="s">
        <v>239</v>
      </c>
      <c r="AC5043" s="15" t="s">
        <v>239</v>
      </c>
      <c r="AD5043" s="48" t="s">
        <v>239</v>
      </c>
    </row>
    <row r="5044" spans="1:30">
      <c r="A5044" s="99"/>
      <c r="B5044" s="87" t="s">
        <v>403</v>
      </c>
      <c r="C5044" s="21" t="s">
        <v>239</v>
      </c>
      <c r="D5044" s="12">
        <v>20</v>
      </c>
      <c r="E5044" s="12">
        <v>0</v>
      </c>
      <c r="F5044" s="12">
        <v>0</v>
      </c>
      <c r="G5044" s="12">
        <v>0</v>
      </c>
      <c r="H5044" s="12">
        <v>0</v>
      </c>
      <c r="I5044" s="13" t="s">
        <v>239</v>
      </c>
      <c r="J5044" s="13" t="s">
        <v>239</v>
      </c>
      <c r="K5044" s="13" t="s">
        <v>239</v>
      </c>
      <c r="L5044" s="13" t="s">
        <v>239</v>
      </c>
      <c r="M5044" s="13" t="s">
        <v>239</v>
      </c>
      <c r="N5044" s="14" t="s">
        <v>239</v>
      </c>
      <c r="O5044" s="14" t="s">
        <v>239</v>
      </c>
      <c r="P5044" s="14" t="s">
        <v>239</v>
      </c>
      <c r="Q5044" s="14" t="s">
        <v>239</v>
      </c>
      <c r="R5044" s="14" t="s">
        <v>239</v>
      </c>
      <c r="S5044" s="14" t="s">
        <v>239</v>
      </c>
      <c r="T5044" s="14" t="s">
        <v>239</v>
      </c>
      <c r="U5044" s="14" t="s">
        <v>239</v>
      </c>
      <c r="V5044" s="14" t="s">
        <v>239</v>
      </c>
      <c r="W5044" s="14" t="s">
        <v>239</v>
      </c>
      <c r="X5044" s="14" t="s">
        <v>239</v>
      </c>
      <c r="Y5044" s="14" t="s">
        <v>239</v>
      </c>
      <c r="Z5044" s="14" t="s">
        <v>239</v>
      </c>
      <c r="AA5044" s="14" t="s">
        <v>239</v>
      </c>
      <c r="AB5044" s="14" t="s">
        <v>239</v>
      </c>
      <c r="AC5044" s="15" t="s">
        <v>239</v>
      </c>
      <c r="AD5044" s="48" t="s">
        <v>239</v>
      </c>
    </row>
    <row r="5045" spans="1:30">
      <c r="A5045" s="99"/>
      <c r="B5045" s="87" t="s">
        <v>404</v>
      </c>
      <c r="C5045" s="21" t="s">
        <v>239</v>
      </c>
      <c r="D5045" s="12">
        <v>80</v>
      </c>
      <c r="E5045" s="12">
        <v>0</v>
      </c>
      <c r="F5045" s="12">
        <v>0</v>
      </c>
      <c r="G5045" s="12">
        <v>0</v>
      </c>
      <c r="H5045" s="12">
        <v>0</v>
      </c>
      <c r="I5045" s="13" t="s">
        <v>239</v>
      </c>
      <c r="J5045" s="13" t="s">
        <v>239</v>
      </c>
      <c r="K5045" s="13" t="s">
        <v>239</v>
      </c>
      <c r="L5045" s="13" t="s">
        <v>239</v>
      </c>
      <c r="M5045" s="13" t="s">
        <v>239</v>
      </c>
      <c r="N5045" s="14" t="s">
        <v>239</v>
      </c>
      <c r="O5045" s="14" t="s">
        <v>239</v>
      </c>
      <c r="P5045" s="14" t="s">
        <v>239</v>
      </c>
      <c r="Q5045" s="14" t="s">
        <v>239</v>
      </c>
      <c r="R5045" s="14" t="s">
        <v>239</v>
      </c>
      <c r="S5045" s="14" t="s">
        <v>239</v>
      </c>
      <c r="T5045" s="14" t="s">
        <v>239</v>
      </c>
      <c r="U5045" s="14" t="s">
        <v>239</v>
      </c>
      <c r="V5045" s="14" t="s">
        <v>239</v>
      </c>
      <c r="W5045" s="14" t="s">
        <v>239</v>
      </c>
      <c r="X5045" s="14" t="s">
        <v>239</v>
      </c>
      <c r="Y5045" s="14" t="s">
        <v>239</v>
      </c>
      <c r="Z5045" s="14" t="s">
        <v>239</v>
      </c>
      <c r="AA5045" s="14" t="s">
        <v>239</v>
      </c>
      <c r="AB5045" s="14" t="s">
        <v>239</v>
      </c>
      <c r="AC5045" s="15" t="s">
        <v>239</v>
      </c>
      <c r="AD5045" s="48" t="s">
        <v>239</v>
      </c>
    </row>
    <row r="5046" spans="1:30">
      <c r="A5046" s="107"/>
      <c r="B5046" s="157" t="s">
        <v>405</v>
      </c>
      <c r="C5046" s="157"/>
      <c r="D5046" s="157"/>
      <c r="E5046" s="157"/>
      <c r="F5046" s="157"/>
      <c r="G5046" s="157"/>
      <c r="H5046" s="157"/>
      <c r="I5046" s="157"/>
      <c r="J5046" s="157"/>
      <c r="K5046" s="157"/>
      <c r="L5046" s="157"/>
      <c r="M5046" s="157"/>
      <c r="N5046" s="157"/>
      <c r="O5046" s="157"/>
      <c r="P5046" s="157"/>
      <c r="Q5046" s="157"/>
      <c r="R5046" s="157"/>
      <c r="S5046" s="157"/>
      <c r="T5046" s="157"/>
      <c r="U5046" s="157"/>
      <c r="V5046" s="157"/>
      <c r="W5046" s="157"/>
      <c r="X5046" s="157"/>
      <c r="Y5046" s="157"/>
      <c r="Z5046" s="157"/>
      <c r="AA5046" s="157"/>
      <c r="AB5046" s="157"/>
      <c r="AC5046" s="18"/>
      <c r="AD5046" s="18"/>
    </row>
    <row r="5047" spans="1:30">
      <c r="A5047" s="99"/>
      <c r="B5047" s="87" t="s">
        <v>406</v>
      </c>
      <c r="C5047" s="21" t="s">
        <v>239</v>
      </c>
      <c r="D5047" s="12">
        <v>80</v>
      </c>
      <c r="E5047" s="12">
        <v>0</v>
      </c>
      <c r="F5047" s="12">
        <v>0</v>
      </c>
      <c r="G5047" s="12">
        <v>0</v>
      </c>
      <c r="H5047" s="12">
        <v>0</v>
      </c>
      <c r="I5047" s="13" t="s">
        <v>239</v>
      </c>
      <c r="J5047" s="13" t="s">
        <v>239</v>
      </c>
      <c r="K5047" s="13" t="s">
        <v>239</v>
      </c>
      <c r="L5047" s="13" t="s">
        <v>239</v>
      </c>
      <c r="M5047" s="13" t="s">
        <v>239</v>
      </c>
      <c r="N5047" s="14" t="s">
        <v>239</v>
      </c>
      <c r="O5047" s="14" t="s">
        <v>239</v>
      </c>
      <c r="P5047" s="14" t="s">
        <v>239</v>
      </c>
      <c r="Q5047" s="14" t="s">
        <v>239</v>
      </c>
      <c r="R5047" s="14" t="s">
        <v>239</v>
      </c>
      <c r="S5047" s="14" t="s">
        <v>239</v>
      </c>
      <c r="T5047" s="14" t="s">
        <v>239</v>
      </c>
      <c r="U5047" s="14" t="s">
        <v>239</v>
      </c>
      <c r="V5047" s="14" t="s">
        <v>239</v>
      </c>
      <c r="W5047" s="14" t="s">
        <v>239</v>
      </c>
      <c r="X5047" s="14" t="s">
        <v>239</v>
      </c>
      <c r="Y5047" s="14" t="s">
        <v>239</v>
      </c>
      <c r="Z5047" s="14" t="s">
        <v>239</v>
      </c>
      <c r="AA5047" s="14" t="s">
        <v>239</v>
      </c>
      <c r="AB5047" s="14" t="s">
        <v>239</v>
      </c>
      <c r="AC5047" s="15" t="s">
        <v>239</v>
      </c>
      <c r="AD5047" s="48" t="s">
        <v>239</v>
      </c>
    </row>
    <row r="5048" spans="1:30">
      <c r="A5048" s="99"/>
      <c r="B5048" s="87" t="s">
        <v>407</v>
      </c>
      <c r="C5048" s="21" t="s">
        <v>239</v>
      </c>
      <c r="D5048" s="12">
        <v>90</v>
      </c>
      <c r="E5048" s="12">
        <v>0</v>
      </c>
      <c r="F5048" s="12">
        <v>0</v>
      </c>
      <c r="G5048" s="12">
        <v>0</v>
      </c>
      <c r="H5048" s="12">
        <v>0</v>
      </c>
      <c r="I5048" s="13" t="s">
        <v>239</v>
      </c>
      <c r="J5048" s="13" t="s">
        <v>239</v>
      </c>
      <c r="K5048" s="13" t="s">
        <v>239</v>
      </c>
      <c r="L5048" s="13" t="s">
        <v>239</v>
      </c>
      <c r="M5048" s="13" t="s">
        <v>239</v>
      </c>
      <c r="N5048" s="14" t="s">
        <v>239</v>
      </c>
      <c r="O5048" s="14" t="s">
        <v>239</v>
      </c>
      <c r="P5048" s="14" t="s">
        <v>239</v>
      </c>
      <c r="Q5048" s="14" t="s">
        <v>239</v>
      </c>
      <c r="R5048" s="14" t="s">
        <v>239</v>
      </c>
      <c r="S5048" s="14" t="s">
        <v>239</v>
      </c>
      <c r="T5048" s="14" t="s">
        <v>239</v>
      </c>
      <c r="U5048" s="14" t="s">
        <v>239</v>
      </c>
      <c r="V5048" s="14" t="s">
        <v>239</v>
      </c>
      <c r="W5048" s="14" t="s">
        <v>239</v>
      </c>
      <c r="X5048" s="14" t="s">
        <v>239</v>
      </c>
      <c r="Y5048" s="14" t="s">
        <v>239</v>
      </c>
      <c r="Z5048" s="14" t="s">
        <v>239</v>
      </c>
      <c r="AA5048" s="14" t="s">
        <v>239</v>
      </c>
      <c r="AB5048" s="14" t="s">
        <v>239</v>
      </c>
      <c r="AC5048" s="15" t="s">
        <v>239</v>
      </c>
      <c r="AD5048" s="48" t="s">
        <v>239</v>
      </c>
    </row>
    <row r="5049" spans="1:30">
      <c r="A5049" s="99"/>
      <c r="B5049" s="87" t="s">
        <v>408</v>
      </c>
      <c r="C5049" s="21" t="s">
        <v>239</v>
      </c>
      <c r="D5049" s="12">
        <v>0</v>
      </c>
      <c r="E5049" s="12">
        <v>0</v>
      </c>
      <c r="F5049" s="12">
        <v>0</v>
      </c>
      <c r="G5049" s="12">
        <v>90</v>
      </c>
      <c r="H5049" s="12">
        <v>0</v>
      </c>
      <c r="I5049" s="13" t="s">
        <v>239</v>
      </c>
      <c r="J5049" s="13" t="s">
        <v>239</v>
      </c>
      <c r="K5049" s="13" t="s">
        <v>239</v>
      </c>
      <c r="L5049" s="13" t="s">
        <v>239</v>
      </c>
      <c r="M5049" s="13" t="s">
        <v>239</v>
      </c>
      <c r="N5049" s="14" t="s">
        <v>239</v>
      </c>
      <c r="O5049" s="14" t="s">
        <v>239</v>
      </c>
      <c r="P5049" s="14" t="s">
        <v>239</v>
      </c>
      <c r="Q5049" s="14" t="s">
        <v>239</v>
      </c>
      <c r="R5049" s="14" t="s">
        <v>239</v>
      </c>
      <c r="S5049" s="14" t="s">
        <v>239</v>
      </c>
      <c r="T5049" s="14" t="s">
        <v>239</v>
      </c>
      <c r="U5049" s="14" t="s">
        <v>239</v>
      </c>
      <c r="V5049" s="14" t="s">
        <v>239</v>
      </c>
      <c r="W5049" s="14" t="s">
        <v>239</v>
      </c>
      <c r="X5049" s="14" t="s">
        <v>239</v>
      </c>
      <c r="Y5049" s="14" t="s">
        <v>239</v>
      </c>
      <c r="Z5049" s="14" t="s">
        <v>239</v>
      </c>
      <c r="AA5049" s="14" t="s">
        <v>239</v>
      </c>
      <c r="AB5049" s="14" t="s">
        <v>239</v>
      </c>
      <c r="AC5049" s="15" t="s">
        <v>239</v>
      </c>
      <c r="AD5049" s="48" t="s">
        <v>239</v>
      </c>
    </row>
    <row r="5050" spans="1:30">
      <c r="A5050" s="99"/>
      <c r="B5050" s="87" t="s">
        <v>409</v>
      </c>
      <c r="C5050" s="21" t="s">
        <v>239</v>
      </c>
      <c r="D5050" s="12">
        <v>75</v>
      </c>
      <c r="E5050" s="12">
        <v>0</v>
      </c>
      <c r="F5050" s="12">
        <v>0</v>
      </c>
      <c r="G5050" s="12">
        <v>0</v>
      </c>
      <c r="H5050" s="12">
        <v>0</v>
      </c>
      <c r="I5050" s="13" t="s">
        <v>239</v>
      </c>
      <c r="J5050" s="13" t="s">
        <v>239</v>
      </c>
      <c r="K5050" s="13" t="s">
        <v>239</v>
      </c>
      <c r="L5050" s="13" t="s">
        <v>239</v>
      </c>
      <c r="M5050" s="13" t="s">
        <v>239</v>
      </c>
      <c r="N5050" s="14" t="s">
        <v>239</v>
      </c>
      <c r="O5050" s="14" t="s">
        <v>239</v>
      </c>
      <c r="P5050" s="14" t="s">
        <v>239</v>
      </c>
      <c r="Q5050" s="14" t="s">
        <v>239</v>
      </c>
      <c r="R5050" s="14" t="s">
        <v>239</v>
      </c>
      <c r="S5050" s="14" t="s">
        <v>239</v>
      </c>
      <c r="T5050" s="14" t="s">
        <v>239</v>
      </c>
      <c r="U5050" s="14" t="s">
        <v>239</v>
      </c>
      <c r="V5050" s="14" t="s">
        <v>239</v>
      </c>
      <c r="W5050" s="14" t="s">
        <v>239</v>
      </c>
      <c r="X5050" s="14" t="s">
        <v>239</v>
      </c>
      <c r="Y5050" s="14" t="s">
        <v>239</v>
      </c>
      <c r="Z5050" s="14" t="s">
        <v>239</v>
      </c>
      <c r="AA5050" s="14" t="s">
        <v>239</v>
      </c>
      <c r="AB5050" s="14" t="s">
        <v>239</v>
      </c>
      <c r="AC5050" s="15" t="s">
        <v>239</v>
      </c>
      <c r="AD5050" s="48" t="s">
        <v>239</v>
      </c>
    </row>
    <row r="5051" spans="1:30">
      <c r="A5051" s="99"/>
      <c r="B5051" s="87" t="s">
        <v>410</v>
      </c>
      <c r="C5051" s="21" t="s">
        <v>239</v>
      </c>
      <c r="D5051" s="12">
        <v>95</v>
      </c>
      <c r="E5051" s="12">
        <v>0</v>
      </c>
      <c r="F5051" s="12">
        <v>0</v>
      </c>
      <c r="G5051" s="12">
        <v>0</v>
      </c>
      <c r="H5051" s="12">
        <v>0</v>
      </c>
      <c r="I5051" s="13" t="s">
        <v>239</v>
      </c>
      <c r="J5051" s="13" t="s">
        <v>239</v>
      </c>
      <c r="K5051" s="13" t="s">
        <v>239</v>
      </c>
      <c r="L5051" s="13" t="s">
        <v>239</v>
      </c>
      <c r="M5051" s="13" t="s">
        <v>239</v>
      </c>
      <c r="N5051" s="14" t="s">
        <v>239</v>
      </c>
      <c r="O5051" s="14" t="s">
        <v>239</v>
      </c>
      <c r="P5051" s="14" t="s">
        <v>239</v>
      </c>
      <c r="Q5051" s="14" t="s">
        <v>239</v>
      </c>
      <c r="R5051" s="14" t="s">
        <v>239</v>
      </c>
      <c r="S5051" s="14" t="s">
        <v>239</v>
      </c>
      <c r="T5051" s="14" t="s">
        <v>239</v>
      </c>
      <c r="U5051" s="14" t="s">
        <v>239</v>
      </c>
      <c r="V5051" s="14" t="s">
        <v>239</v>
      </c>
      <c r="W5051" s="14" t="s">
        <v>239</v>
      </c>
      <c r="X5051" s="14" t="s">
        <v>239</v>
      </c>
      <c r="Y5051" s="14" t="s">
        <v>239</v>
      </c>
      <c r="Z5051" s="14" t="s">
        <v>239</v>
      </c>
      <c r="AA5051" s="14" t="s">
        <v>239</v>
      </c>
      <c r="AB5051" s="14" t="s">
        <v>239</v>
      </c>
      <c r="AC5051" s="15" t="s">
        <v>239</v>
      </c>
      <c r="AD5051" s="48" t="s">
        <v>239</v>
      </c>
    </row>
    <row r="5052" spans="1:30">
      <c r="A5052" s="99"/>
      <c r="B5052" s="87" t="s">
        <v>411</v>
      </c>
      <c r="C5052" s="21" t="s">
        <v>239</v>
      </c>
      <c r="D5052" s="12">
        <v>0</v>
      </c>
      <c r="E5052" s="12">
        <v>90</v>
      </c>
      <c r="F5052" s="12">
        <v>0</v>
      </c>
      <c r="G5052" s="12">
        <v>0</v>
      </c>
      <c r="H5052" s="12">
        <v>0</v>
      </c>
      <c r="I5052" s="13" t="s">
        <v>239</v>
      </c>
      <c r="J5052" s="13" t="s">
        <v>239</v>
      </c>
      <c r="K5052" s="13" t="s">
        <v>239</v>
      </c>
      <c r="L5052" s="13" t="s">
        <v>239</v>
      </c>
      <c r="M5052" s="13" t="s">
        <v>239</v>
      </c>
      <c r="N5052" s="14" t="s">
        <v>239</v>
      </c>
      <c r="O5052" s="14" t="s">
        <v>239</v>
      </c>
      <c r="P5052" s="14" t="s">
        <v>239</v>
      </c>
      <c r="Q5052" s="14" t="s">
        <v>239</v>
      </c>
      <c r="R5052" s="14" t="s">
        <v>239</v>
      </c>
      <c r="S5052" s="14" t="s">
        <v>239</v>
      </c>
      <c r="T5052" s="14" t="s">
        <v>239</v>
      </c>
      <c r="U5052" s="14" t="s">
        <v>239</v>
      </c>
      <c r="V5052" s="14" t="s">
        <v>239</v>
      </c>
      <c r="W5052" s="14" t="s">
        <v>239</v>
      </c>
      <c r="X5052" s="14" t="s">
        <v>239</v>
      </c>
      <c r="Y5052" s="14" t="s">
        <v>239</v>
      </c>
      <c r="Z5052" s="14" t="s">
        <v>239</v>
      </c>
      <c r="AA5052" s="14" t="s">
        <v>239</v>
      </c>
      <c r="AB5052" s="14" t="s">
        <v>239</v>
      </c>
      <c r="AC5052" s="15" t="s">
        <v>239</v>
      </c>
      <c r="AD5052" s="48" t="s">
        <v>239</v>
      </c>
    </row>
    <row r="5053" spans="1:30">
      <c r="A5053" s="99"/>
      <c r="B5053" s="87" t="s">
        <v>412</v>
      </c>
      <c r="C5053" s="21" t="s">
        <v>239</v>
      </c>
      <c r="D5053" s="12">
        <v>0</v>
      </c>
      <c r="E5053" s="12">
        <v>0</v>
      </c>
      <c r="F5053" s="12">
        <v>90</v>
      </c>
      <c r="G5053" s="12">
        <v>0</v>
      </c>
      <c r="H5053" s="12">
        <v>0</v>
      </c>
      <c r="I5053" s="13" t="s">
        <v>239</v>
      </c>
      <c r="J5053" s="13" t="s">
        <v>239</v>
      </c>
      <c r="K5053" s="13" t="s">
        <v>239</v>
      </c>
      <c r="L5053" s="13" t="s">
        <v>239</v>
      </c>
      <c r="M5053" s="13" t="s">
        <v>239</v>
      </c>
      <c r="N5053" s="14" t="s">
        <v>239</v>
      </c>
      <c r="O5053" s="14" t="s">
        <v>239</v>
      </c>
      <c r="P5053" s="14" t="s">
        <v>239</v>
      </c>
      <c r="Q5053" s="14" t="s">
        <v>239</v>
      </c>
      <c r="R5053" s="14" t="s">
        <v>239</v>
      </c>
      <c r="S5053" s="14" t="s">
        <v>239</v>
      </c>
      <c r="T5053" s="14" t="s">
        <v>239</v>
      </c>
      <c r="U5053" s="14" t="s">
        <v>239</v>
      </c>
      <c r="V5053" s="14" t="s">
        <v>239</v>
      </c>
      <c r="W5053" s="14" t="s">
        <v>239</v>
      </c>
      <c r="X5053" s="14" t="s">
        <v>239</v>
      </c>
      <c r="Y5053" s="14" t="s">
        <v>239</v>
      </c>
      <c r="Z5053" s="14" t="s">
        <v>239</v>
      </c>
      <c r="AA5053" s="14" t="s">
        <v>239</v>
      </c>
      <c r="AB5053" s="14" t="s">
        <v>239</v>
      </c>
      <c r="AC5053" s="15" t="s">
        <v>239</v>
      </c>
      <c r="AD5053" s="48" t="s">
        <v>239</v>
      </c>
    </row>
    <row r="5054" spans="1:30">
      <c r="A5054" s="99"/>
      <c r="B5054" s="87" t="s">
        <v>413</v>
      </c>
      <c r="C5054" s="21" t="s">
        <v>239</v>
      </c>
      <c r="D5054" s="12">
        <v>0</v>
      </c>
      <c r="E5054" s="12">
        <v>0</v>
      </c>
      <c r="F5054" s="12">
        <v>0</v>
      </c>
      <c r="G5054" s="12">
        <v>0</v>
      </c>
      <c r="H5054" s="12">
        <v>90</v>
      </c>
      <c r="I5054" s="13" t="s">
        <v>239</v>
      </c>
      <c r="J5054" s="13" t="s">
        <v>239</v>
      </c>
      <c r="K5054" s="13" t="s">
        <v>239</v>
      </c>
      <c r="L5054" s="13" t="s">
        <v>239</v>
      </c>
      <c r="M5054" s="13" t="s">
        <v>239</v>
      </c>
      <c r="N5054" s="14" t="s">
        <v>239</v>
      </c>
      <c r="O5054" s="14" t="s">
        <v>239</v>
      </c>
      <c r="P5054" s="14" t="s">
        <v>239</v>
      </c>
      <c r="Q5054" s="14" t="s">
        <v>239</v>
      </c>
      <c r="R5054" s="14" t="s">
        <v>239</v>
      </c>
      <c r="S5054" s="14" t="s">
        <v>239</v>
      </c>
      <c r="T5054" s="14" t="s">
        <v>239</v>
      </c>
      <c r="U5054" s="14" t="s">
        <v>239</v>
      </c>
      <c r="V5054" s="14" t="s">
        <v>239</v>
      </c>
      <c r="W5054" s="14" t="s">
        <v>239</v>
      </c>
      <c r="X5054" s="14" t="s">
        <v>239</v>
      </c>
      <c r="Y5054" s="14" t="s">
        <v>239</v>
      </c>
      <c r="Z5054" s="14" t="s">
        <v>239</v>
      </c>
      <c r="AA5054" s="14" t="s">
        <v>239</v>
      </c>
      <c r="AB5054" s="14" t="s">
        <v>239</v>
      </c>
      <c r="AC5054" s="15" t="s">
        <v>239</v>
      </c>
      <c r="AD5054" s="48" t="s">
        <v>239</v>
      </c>
    </row>
    <row r="5055" spans="1:30">
      <c r="A5055" s="99"/>
      <c r="B5055" s="87" t="s">
        <v>414</v>
      </c>
      <c r="C5055" s="21" t="s">
        <v>239</v>
      </c>
      <c r="D5055" s="12">
        <v>140</v>
      </c>
      <c r="E5055" s="12">
        <v>0</v>
      </c>
      <c r="F5055" s="12">
        <v>0</v>
      </c>
      <c r="G5055" s="12">
        <v>0</v>
      </c>
      <c r="H5055" s="12">
        <v>0</v>
      </c>
      <c r="I5055" s="13" t="s">
        <v>239</v>
      </c>
      <c r="J5055" s="13" t="s">
        <v>239</v>
      </c>
      <c r="K5055" s="13" t="s">
        <v>239</v>
      </c>
      <c r="L5055" s="13" t="s">
        <v>239</v>
      </c>
      <c r="M5055" s="13" t="s">
        <v>239</v>
      </c>
      <c r="N5055" s="14" t="s">
        <v>239</v>
      </c>
      <c r="O5055" s="14" t="s">
        <v>239</v>
      </c>
      <c r="P5055" s="14" t="s">
        <v>239</v>
      </c>
      <c r="Q5055" s="14" t="s">
        <v>239</v>
      </c>
      <c r="R5055" s="14" t="s">
        <v>239</v>
      </c>
      <c r="S5055" s="14" t="s">
        <v>239</v>
      </c>
      <c r="T5055" s="14" t="s">
        <v>239</v>
      </c>
      <c r="U5055" s="14" t="s">
        <v>239</v>
      </c>
      <c r="V5055" s="14" t="s">
        <v>239</v>
      </c>
      <c r="W5055" s="14" t="s">
        <v>239</v>
      </c>
      <c r="X5055" s="14" t="s">
        <v>239</v>
      </c>
      <c r="Y5055" s="14" t="s">
        <v>239</v>
      </c>
      <c r="Z5055" s="14" t="s">
        <v>239</v>
      </c>
      <c r="AA5055" s="14" t="s">
        <v>239</v>
      </c>
      <c r="AB5055" s="14" t="s">
        <v>239</v>
      </c>
      <c r="AC5055" s="15" t="s">
        <v>239</v>
      </c>
      <c r="AD5055" s="48" t="s">
        <v>239</v>
      </c>
    </row>
    <row r="5056" spans="1:30">
      <c r="A5056" s="107"/>
      <c r="B5056" s="157" t="s">
        <v>415</v>
      </c>
      <c r="C5056" s="157"/>
      <c r="D5056" s="157"/>
      <c r="E5056" s="157"/>
      <c r="F5056" s="157"/>
      <c r="G5056" s="157"/>
      <c r="H5056" s="157"/>
      <c r="I5056" s="157"/>
      <c r="J5056" s="157"/>
      <c r="K5056" s="157"/>
      <c r="L5056" s="157"/>
      <c r="M5056" s="157"/>
      <c r="N5056" s="157"/>
      <c r="O5056" s="157"/>
      <c r="P5056" s="157"/>
      <c r="Q5056" s="157"/>
      <c r="R5056" s="157"/>
      <c r="S5056" s="157"/>
      <c r="T5056" s="157"/>
      <c r="U5056" s="157"/>
      <c r="V5056" s="157"/>
      <c r="W5056" s="157"/>
      <c r="X5056" s="157"/>
      <c r="Y5056" s="157"/>
      <c r="Z5056" s="157"/>
      <c r="AA5056" s="157"/>
      <c r="AB5056" s="157"/>
      <c r="AC5056" s="18"/>
      <c r="AD5056" s="18"/>
    </row>
    <row r="5057" spans="1:30">
      <c r="A5057" s="99"/>
      <c r="B5057" s="87" t="s">
        <v>416</v>
      </c>
      <c r="C5057" s="21" t="s">
        <v>239</v>
      </c>
      <c r="D5057" s="12">
        <v>50</v>
      </c>
      <c r="E5057" s="12">
        <v>0</v>
      </c>
      <c r="F5057" s="12">
        <v>0</v>
      </c>
      <c r="G5057" s="12">
        <v>0</v>
      </c>
      <c r="H5057" s="12">
        <v>0</v>
      </c>
      <c r="I5057" s="13" t="s">
        <v>239</v>
      </c>
      <c r="J5057" s="13" t="s">
        <v>239</v>
      </c>
      <c r="K5057" s="13" t="s">
        <v>239</v>
      </c>
      <c r="L5057" s="13" t="s">
        <v>239</v>
      </c>
      <c r="M5057" s="13" t="s">
        <v>239</v>
      </c>
      <c r="N5057" s="14" t="s">
        <v>239</v>
      </c>
      <c r="O5057" s="14" t="s">
        <v>239</v>
      </c>
      <c r="P5057" s="14" t="s">
        <v>239</v>
      </c>
      <c r="Q5057" s="14" t="s">
        <v>239</v>
      </c>
      <c r="R5057" s="14" t="s">
        <v>239</v>
      </c>
      <c r="S5057" s="14" t="s">
        <v>239</v>
      </c>
      <c r="T5057" s="14" t="s">
        <v>239</v>
      </c>
      <c r="U5057" s="14" t="s">
        <v>239</v>
      </c>
      <c r="V5057" s="14" t="s">
        <v>239</v>
      </c>
      <c r="W5057" s="14" t="s">
        <v>239</v>
      </c>
      <c r="X5057" s="14" t="s">
        <v>239</v>
      </c>
      <c r="Y5057" s="14" t="s">
        <v>239</v>
      </c>
      <c r="Z5057" s="14" t="s">
        <v>239</v>
      </c>
      <c r="AA5057" s="14" t="s">
        <v>239</v>
      </c>
      <c r="AB5057" s="14" t="s">
        <v>239</v>
      </c>
      <c r="AC5057" s="15" t="s">
        <v>239</v>
      </c>
      <c r="AD5057" s="48" t="s">
        <v>239</v>
      </c>
    </row>
    <row r="5058" spans="1:30">
      <c r="A5058" s="99"/>
      <c r="B5058" s="87" t="s">
        <v>417</v>
      </c>
      <c r="C5058" s="21" t="s">
        <v>239</v>
      </c>
      <c r="D5058" s="12">
        <v>55</v>
      </c>
      <c r="E5058" s="12">
        <v>0</v>
      </c>
      <c r="F5058" s="12">
        <v>0</v>
      </c>
      <c r="G5058" s="12">
        <v>0</v>
      </c>
      <c r="H5058" s="12">
        <v>0</v>
      </c>
      <c r="I5058" s="13" t="s">
        <v>239</v>
      </c>
      <c r="J5058" s="13" t="s">
        <v>239</v>
      </c>
      <c r="K5058" s="13" t="s">
        <v>239</v>
      </c>
      <c r="L5058" s="13" t="s">
        <v>239</v>
      </c>
      <c r="M5058" s="13" t="s">
        <v>239</v>
      </c>
      <c r="N5058" s="14" t="s">
        <v>239</v>
      </c>
      <c r="O5058" s="14" t="s">
        <v>239</v>
      </c>
      <c r="P5058" s="14" t="s">
        <v>239</v>
      </c>
      <c r="Q5058" s="14" t="s">
        <v>239</v>
      </c>
      <c r="R5058" s="14" t="s">
        <v>239</v>
      </c>
      <c r="S5058" s="14" t="s">
        <v>239</v>
      </c>
      <c r="T5058" s="14" t="s">
        <v>239</v>
      </c>
      <c r="U5058" s="14" t="s">
        <v>239</v>
      </c>
      <c r="V5058" s="14" t="s">
        <v>239</v>
      </c>
      <c r="W5058" s="14" t="s">
        <v>239</v>
      </c>
      <c r="X5058" s="14" t="s">
        <v>239</v>
      </c>
      <c r="Y5058" s="14" t="s">
        <v>239</v>
      </c>
      <c r="Z5058" s="14" t="s">
        <v>239</v>
      </c>
      <c r="AA5058" s="14" t="s">
        <v>239</v>
      </c>
      <c r="AB5058" s="14" t="s">
        <v>239</v>
      </c>
      <c r="AC5058" s="15" t="s">
        <v>239</v>
      </c>
      <c r="AD5058" s="48" t="s">
        <v>239</v>
      </c>
    </row>
    <row r="5059" spans="1:30">
      <c r="A5059" s="99"/>
      <c r="B5059" s="87" t="s">
        <v>418</v>
      </c>
      <c r="C5059" s="21" t="s">
        <v>239</v>
      </c>
      <c r="D5059" s="12">
        <v>60</v>
      </c>
      <c r="E5059" s="12">
        <v>0</v>
      </c>
      <c r="F5059" s="12">
        <v>0</v>
      </c>
      <c r="G5059" s="12">
        <v>0</v>
      </c>
      <c r="H5059" s="12">
        <v>0</v>
      </c>
      <c r="I5059" s="13" t="s">
        <v>239</v>
      </c>
      <c r="J5059" s="13" t="s">
        <v>239</v>
      </c>
      <c r="K5059" s="13" t="s">
        <v>239</v>
      </c>
      <c r="L5059" s="13" t="s">
        <v>239</v>
      </c>
      <c r="M5059" s="13" t="s">
        <v>239</v>
      </c>
      <c r="N5059" s="14" t="s">
        <v>239</v>
      </c>
      <c r="O5059" s="14" t="s">
        <v>239</v>
      </c>
      <c r="P5059" s="14" t="s">
        <v>239</v>
      </c>
      <c r="Q5059" s="14" t="s">
        <v>239</v>
      </c>
      <c r="R5059" s="14" t="s">
        <v>239</v>
      </c>
      <c r="S5059" s="14" t="s">
        <v>239</v>
      </c>
      <c r="T5059" s="14" t="s">
        <v>239</v>
      </c>
      <c r="U5059" s="14" t="s">
        <v>239</v>
      </c>
      <c r="V5059" s="14" t="s">
        <v>239</v>
      </c>
      <c r="W5059" s="14" t="s">
        <v>239</v>
      </c>
      <c r="X5059" s="14" t="s">
        <v>239</v>
      </c>
      <c r="Y5059" s="14" t="s">
        <v>239</v>
      </c>
      <c r="Z5059" s="14" t="s">
        <v>239</v>
      </c>
      <c r="AA5059" s="14" t="s">
        <v>239</v>
      </c>
      <c r="AB5059" s="14" t="s">
        <v>239</v>
      </c>
      <c r="AC5059" s="15" t="s">
        <v>239</v>
      </c>
      <c r="AD5059" s="48" t="s">
        <v>239</v>
      </c>
    </row>
    <row r="5060" spans="1:30">
      <c r="A5060" s="99"/>
      <c r="B5060" s="87" t="s">
        <v>419</v>
      </c>
      <c r="C5060" s="21" t="s">
        <v>239</v>
      </c>
      <c r="D5060" s="12">
        <v>70</v>
      </c>
      <c r="E5060" s="12">
        <v>0</v>
      </c>
      <c r="F5060" s="12">
        <v>0</v>
      </c>
      <c r="G5060" s="12">
        <v>0</v>
      </c>
      <c r="H5060" s="12">
        <v>0</v>
      </c>
      <c r="I5060" s="13" t="s">
        <v>239</v>
      </c>
      <c r="J5060" s="13" t="s">
        <v>239</v>
      </c>
      <c r="K5060" s="13" t="s">
        <v>239</v>
      </c>
      <c r="L5060" s="13" t="s">
        <v>239</v>
      </c>
      <c r="M5060" s="13" t="s">
        <v>239</v>
      </c>
      <c r="N5060" s="14" t="s">
        <v>239</v>
      </c>
      <c r="O5060" s="14" t="s">
        <v>239</v>
      </c>
      <c r="P5060" s="14" t="s">
        <v>239</v>
      </c>
      <c r="Q5060" s="14" t="s">
        <v>239</v>
      </c>
      <c r="R5060" s="14" t="s">
        <v>239</v>
      </c>
      <c r="S5060" s="14" t="s">
        <v>239</v>
      </c>
      <c r="T5060" s="14" t="s">
        <v>239</v>
      </c>
      <c r="U5060" s="14" t="s">
        <v>239</v>
      </c>
      <c r="V5060" s="14" t="s">
        <v>239</v>
      </c>
      <c r="W5060" s="14" t="s">
        <v>239</v>
      </c>
      <c r="X5060" s="14" t="s">
        <v>239</v>
      </c>
      <c r="Y5060" s="14" t="s">
        <v>239</v>
      </c>
      <c r="Z5060" s="14" t="s">
        <v>239</v>
      </c>
      <c r="AA5060" s="14" t="s">
        <v>239</v>
      </c>
      <c r="AB5060" s="14" t="s">
        <v>239</v>
      </c>
      <c r="AC5060" s="15" t="s">
        <v>239</v>
      </c>
      <c r="AD5060" s="48" t="s">
        <v>239</v>
      </c>
    </row>
    <row r="5061" spans="1:30">
      <c r="A5061" s="99"/>
      <c r="B5061" s="87" t="s">
        <v>420</v>
      </c>
      <c r="C5061" s="21" t="s">
        <v>239</v>
      </c>
      <c r="D5061" s="12">
        <v>50</v>
      </c>
      <c r="E5061" s="12">
        <v>0</v>
      </c>
      <c r="F5061" s="12">
        <v>0</v>
      </c>
      <c r="G5061" s="12">
        <v>0</v>
      </c>
      <c r="H5061" s="12">
        <v>0</v>
      </c>
      <c r="I5061" s="13" t="s">
        <v>239</v>
      </c>
      <c r="J5061" s="13" t="s">
        <v>239</v>
      </c>
      <c r="K5061" s="13" t="s">
        <v>239</v>
      </c>
      <c r="L5061" s="13" t="s">
        <v>239</v>
      </c>
      <c r="M5061" s="13" t="s">
        <v>239</v>
      </c>
      <c r="N5061" s="14" t="s">
        <v>239</v>
      </c>
      <c r="O5061" s="14" t="s">
        <v>239</v>
      </c>
      <c r="P5061" s="14" t="s">
        <v>239</v>
      </c>
      <c r="Q5061" s="14" t="s">
        <v>239</v>
      </c>
      <c r="R5061" s="14" t="s">
        <v>239</v>
      </c>
      <c r="S5061" s="14" t="s">
        <v>239</v>
      </c>
      <c r="T5061" s="14" t="s">
        <v>239</v>
      </c>
      <c r="U5061" s="14" t="s">
        <v>239</v>
      </c>
      <c r="V5061" s="14" t="s">
        <v>239</v>
      </c>
      <c r="W5061" s="14" t="s">
        <v>239</v>
      </c>
      <c r="X5061" s="14" t="s">
        <v>239</v>
      </c>
      <c r="Y5061" s="14" t="s">
        <v>239</v>
      </c>
      <c r="Z5061" s="14" t="s">
        <v>239</v>
      </c>
      <c r="AA5061" s="14" t="s">
        <v>239</v>
      </c>
      <c r="AB5061" s="14" t="s">
        <v>239</v>
      </c>
      <c r="AC5061" s="15" t="s">
        <v>239</v>
      </c>
      <c r="AD5061" s="48" t="s">
        <v>239</v>
      </c>
    </row>
    <row r="5062" spans="1:30">
      <c r="A5062" s="99"/>
      <c r="B5062" s="87" t="s">
        <v>421</v>
      </c>
      <c r="C5062" s="21" t="s">
        <v>239</v>
      </c>
      <c r="D5062" s="12">
        <v>0</v>
      </c>
      <c r="E5062" s="12">
        <v>65</v>
      </c>
      <c r="F5062" s="12">
        <v>0</v>
      </c>
      <c r="G5062" s="12">
        <v>0</v>
      </c>
      <c r="H5062" s="12">
        <v>0</v>
      </c>
      <c r="I5062" s="13" t="s">
        <v>239</v>
      </c>
      <c r="J5062" s="13" t="s">
        <v>239</v>
      </c>
      <c r="K5062" s="13" t="s">
        <v>239</v>
      </c>
      <c r="L5062" s="13" t="s">
        <v>239</v>
      </c>
      <c r="M5062" s="13" t="s">
        <v>239</v>
      </c>
      <c r="N5062" s="14" t="s">
        <v>239</v>
      </c>
      <c r="O5062" s="14" t="s">
        <v>239</v>
      </c>
      <c r="P5062" s="14" t="s">
        <v>239</v>
      </c>
      <c r="Q5062" s="14" t="s">
        <v>239</v>
      </c>
      <c r="R5062" s="14" t="s">
        <v>239</v>
      </c>
      <c r="S5062" s="14" t="s">
        <v>239</v>
      </c>
      <c r="T5062" s="14" t="s">
        <v>239</v>
      </c>
      <c r="U5062" s="14" t="s">
        <v>239</v>
      </c>
      <c r="V5062" s="14" t="s">
        <v>239</v>
      </c>
      <c r="W5062" s="14" t="s">
        <v>239</v>
      </c>
      <c r="X5062" s="14" t="s">
        <v>239</v>
      </c>
      <c r="Y5062" s="14" t="s">
        <v>239</v>
      </c>
      <c r="Z5062" s="14" t="s">
        <v>239</v>
      </c>
      <c r="AA5062" s="14" t="s">
        <v>239</v>
      </c>
      <c r="AB5062" s="14" t="s">
        <v>239</v>
      </c>
      <c r="AC5062" s="15" t="s">
        <v>239</v>
      </c>
      <c r="AD5062" s="48" t="s">
        <v>239</v>
      </c>
    </row>
    <row r="5063" spans="1:30">
      <c r="A5063" s="99"/>
      <c r="B5063" s="87" t="s">
        <v>422</v>
      </c>
      <c r="C5063" s="21" t="s">
        <v>239</v>
      </c>
      <c r="D5063" s="12">
        <v>0</v>
      </c>
      <c r="E5063" s="12">
        <v>70</v>
      </c>
      <c r="F5063" s="12">
        <v>0</v>
      </c>
      <c r="G5063" s="12">
        <v>0</v>
      </c>
      <c r="H5063" s="12">
        <v>0</v>
      </c>
      <c r="I5063" s="13" t="s">
        <v>239</v>
      </c>
      <c r="J5063" s="13" t="s">
        <v>239</v>
      </c>
      <c r="K5063" s="13" t="s">
        <v>239</v>
      </c>
      <c r="L5063" s="13" t="s">
        <v>239</v>
      </c>
      <c r="M5063" s="13" t="s">
        <v>239</v>
      </c>
      <c r="N5063" s="14" t="s">
        <v>239</v>
      </c>
      <c r="O5063" s="14" t="s">
        <v>239</v>
      </c>
      <c r="P5063" s="14" t="s">
        <v>239</v>
      </c>
      <c r="Q5063" s="14" t="s">
        <v>239</v>
      </c>
      <c r="R5063" s="14" t="s">
        <v>239</v>
      </c>
      <c r="S5063" s="14" t="s">
        <v>239</v>
      </c>
      <c r="T5063" s="14" t="s">
        <v>239</v>
      </c>
      <c r="U5063" s="14" t="s">
        <v>239</v>
      </c>
      <c r="V5063" s="14" t="s">
        <v>239</v>
      </c>
      <c r="W5063" s="14" t="s">
        <v>239</v>
      </c>
      <c r="X5063" s="14" t="s">
        <v>239</v>
      </c>
      <c r="Y5063" s="14" t="s">
        <v>239</v>
      </c>
      <c r="Z5063" s="14" t="s">
        <v>239</v>
      </c>
      <c r="AA5063" s="14" t="s">
        <v>239</v>
      </c>
      <c r="AB5063" s="14" t="s">
        <v>239</v>
      </c>
      <c r="AC5063" s="15" t="s">
        <v>239</v>
      </c>
      <c r="AD5063" s="48" t="s">
        <v>239</v>
      </c>
    </row>
    <row r="5064" spans="1:30">
      <c r="A5064" s="99"/>
      <c r="B5064" s="87" t="s">
        <v>423</v>
      </c>
      <c r="C5064" s="21" t="s">
        <v>239</v>
      </c>
      <c r="D5064" s="12">
        <v>0</v>
      </c>
      <c r="E5064" s="12">
        <v>0</v>
      </c>
      <c r="F5064" s="12">
        <v>70</v>
      </c>
      <c r="G5064" s="12">
        <v>0</v>
      </c>
      <c r="H5064" s="12">
        <v>0</v>
      </c>
      <c r="I5064" s="13" t="s">
        <v>239</v>
      </c>
      <c r="J5064" s="13" t="s">
        <v>239</v>
      </c>
      <c r="K5064" s="13" t="s">
        <v>239</v>
      </c>
      <c r="L5064" s="13" t="s">
        <v>239</v>
      </c>
      <c r="M5064" s="13" t="s">
        <v>239</v>
      </c>
      <c r="N5064" s="14" t="s">
        <v>239</v>
      </c>
      <c r="O5064" s="14" t="s">
        <v>239</v>
      </c>
      <c r="P5064" s="14" t="s">
        <v>239</v>
      </c>
      <c r="Q5064" s="14" t="s">
        <v>239</v>
      </c>
      <c r="R5064" s="14" t="s">
        <v>239</v>
      </c>
      <c r="S5064" s="14" t="s">
        <v>239</v>
      </c>
      <c r="T5064" s="14" t="s">
        <v>239</v>
      </c>
      <c r="U5064" s="14" t="s">
        <v>239</v>
      </c>
      <c r="V5064" s="14" t="s">
        <v>239</v>
      </c>
      <c r="W5064" s="14" t="s">
        <v>239</v>
      </c>
      <c r="X5064" s="14" t="s">
        <v>239</v>
      </c>
      <c r="Y5064" s="14" t="s">
        <v>239</v>
      </c>
      <c r="Z5064" s="14" t="s">
        <v>239</v>
      </c>
      <c r="AA5064" s="14" t="s">
        <v>239</v>
      </c>
      <c r="AB5064" s="14" t="s">
        <v>239</v>
      </c>
      <c r="AC5064" s="15" t="s">
        <v>239</v>
      </c>
      <c r="AD5064" s="48" t="s">
        <v>239</v>
      </c>
    </row>
    <row r="5065" spans="1:30">
      <c r="A5065" s="99"/>
      <c r="B5065" s="87" t="s">
        <v>424</v>
      </c>
      <c r="C5065" s="21" t="s">
        <v>239</v>
      </c>
      <c r="D5065" s="12">
        <v>0</v>
      </c>
      <c r="E5065" s="12">
        <v>0</v>
      </c>
      <c r="F5065" s="12">
        <v>0</v>
      </c>
      <c r="G5065" s="12">
        <v>70</v>
      </c>
      <c r="H5065" s="12">
        <v>0</v>
      </c>
      <c r="I5065" s="13" t="s">
        <v>239</v>
      </c>
      <c r="J5065" s="13" t="s">
        <v>239</v>
      </c>
      <c r="K5065" s="13" t="s">
        <v>239</v>
      </c>
      <c r="L5065" s="13" t="s">
        <v>239</v>
      </c>
      <c r="M5065" s="13" t="s">
        <v>239</v>
      </c>
      <c r="N5065" s="14" t="s">
        <v>239</v>
      </c>
      <c r="O5065" s="14" t="s">
        <v>239</v>
      </c>
      <c r="P5065" s="14" t="s">
        <v>239</v>
      </c>
      <c r="Q5065" s="14" t="s">
        <v>239</v>
      </c>
      <c r="R5065" s="14" t="s">
        <v>239</v>
      </c>
      <c r="S5065" s="14" t="s">
        <v>239</v>
      </c>
      <c r="T5065" s="14" t="s">
        <v>239</v>
      </c>
      <c r="U5065" s="14" t="s">
        <v>239</v>
      </c>
      <c r="V5065" s="14" t="s">
        <v>239</v>
      </c>
      <c r="W5065" s="14" t="s">
        <v>239</v>
      </c>
      <c r="X5065" s="14" t="s">
        <v>239</v>
      </c>
      <c r="Y5065" s="14" t="s">
        <v>239</v>
      </c>
      <c r="Z5065" s="14" t="s">
        <v>239</v>
      </c>
      <c r="AA5065" s="14" t="s">
        <v>239</v>
      </c>
      <c r="AB5065" s="14" t="s">
        <v>239</v>
      </c>
      <c r="AC5065" s="15" t="s">
        <v>239</v>
      </c>
      <c r="AD5065" s="48" t="s">
        <v>239</v>
      </c>
    </row>
    <row r="5066" spans="1:30">
      <c r="A5066" s="99"/>
      <c r="B5066" s="87" t="s">
        <v>425</v>
      </c>
      <c r="C5066" s="21" t="s">
        <v>239</v>
      </c>
      <c r="D5066" s="12">
        <v>0</v>
      </c>
      <c r="E5066" s="12">
        <v>0</v>
      </c>
      <c r="F5066" s="12">
        <v>0</v>
      </c>
      <c r="G5066" s="12">
        <v>0</v>
      </c>
      <c r="H5066" s="12">
        <v>70</v>
      </c>
      <c r="I5066" s="13" t="s">
        <v>239</v>
      </c>
      <c r="J5066" s="13" t="s">
        <v>239</v>
      </c>
      <c r="K5066" s="13" t="s">
        <v>239</v>
      </c>
      <c r="L5066" s="13" t="s">
        <v>239</v>
      </c>
      <c r="M5066" s="13" t="s">
        <v>239</v>
      </c>
      <c r="N5066" s="14" t="s">
        <v>239</v>
      </c>
      <c r="O5066" s="14" t="s">
        <v>239</v>
      </c>
      <c r="P5066" s="14" t="s">
        <v>239</v>
      </c>
      <c r="Q5066" s="14" t="s">
        <v>239</v>
      </c>
      <c r="R5066" s="14" t="s">
        <v>239</v>
      </c>
      <c r="S5066" s="14" t="s">
        <v>239</v>
      </c>
      <c r="T5066" s="14" t="s">
        <v>239</v>
      </c>
      <c r="U5066" s="14" t="s">
        <v>239</v>
      </c>
      <c r="V5066" s="14" t="s">
        <v>239</v>
      </c>
      <c r="W5066" s="14" t="s">
        <v>239</v>
      </c>
      <c r="X5066" s="14" t="s">
        <v>239</v>
      </c>
      <c r="Y5066" s="14" t="s">
        <v>239</v>
      </c>
      <c r="Z5066" s="14" t="s">
        <v>239</v>
      </c>
      <c r="AA5066" s="14" t="s">
        <v>239</v>
      </c>
      <c r="AB5066" s="14" t="s">
        <v>239</v>
      </c>
      <c r="AC5066" s="15" t="s">
        <v>239</v>
      </c>
      <c r="AD5066" s="48" t="s">
        <v>239</v>
      </c>
    </row>
    <row r="5067" spans="1:30">
      <c r="A5067" s="99"/>
      <c r="B5067" s="87" t="s">
        <v>426</v>
      </c>
      <c r="C5067" s="21" t="s">
        <v>239</v>
      </c>
      <c r="D5067" s="12">
        <v>30</v>
      </c>
      <c r="E5067" s="12">
        <v>0</v>
      </c>
      <c r="F5067" s="12">
        <v>0</v>
      </c>
      <c r="G5067" s="12">
        <v>0</v>
      </c>
      <c r="H5067" s="12">
        <v>0</v>
      </c>
      <c r="I5067" s="13" t="s">
        <v>239</v>
      </c>
      <c r="J5067" s="13" t="s">
        <v>239</v>
      </c>
      <c r="K5067" s="13" t="s">
        <v>239</v>
      </c>
      <c r="L5067" s="13" t="s">
        <v>239</v>
      </c>
      <c r="M5067" s="13" t="s">
        <v>239</v>
      </c>
      <c r="N5067" s="14" t="s">
        <v>239</v>
      </c>
      <c r="O5067" s="14" t="s">
        <v>239</v>
      </c>
      <c r="P5067" s="14" t="s">
        <v>239</v>
      </c>
      <c r="Q5067" s="14" t="s">
        <v>239</v>
      </c>
      <c r="R5067" s="14" t="s">
        <v>239</v>
      </c>
      <c r="S5067" s="14" t="s">
        <v>239</v>
      </c>
      <c r="T5067" s="14" t="s">
        <v>239</v>
      </c>
      <c r="U5067" s="14" t="s">
        <v>239</v>
      </c>
      <c r="V5067" s="14" t="s">
        <v>239</v>
      </c>
      <c r="W5067" s="14" t="s">
        <v>239</v>
      </c>
      <c r="X5067" s="14" t="s">
        <v>239</v>
      </c>
      <c r="Y5067" s="14" t="s">
        <v>239</v>
      </c>
      <c r="Z5067" s="14" t="s">
        <v>239</v>
      </c>
      <c r="AA5067" s="14" t="s">
        <v>239</v>
      </c>
      <c r="AB5067" s="14" t="s">
        <v>239</v>
      </c>
      <c r="AC5067" s="15" t="s">
        <v>239</v>
      </c>
      <c r="AD5067" s="48" t="s">
        <v>239</v>
      </c>
    </row>
    <row r="5068" spans="1:30">
      <c r="A5068" s="99"/>
      <c r="B5068" s="87" t="s">
        <v>427</v>
      </c>
      <c r="C5068" s="21" t="s">
        <v>239</v>
      </c>
      <c r="D5068" s="12">
        <v>30</v>
      </c>
      <c r="E5068" s="12">
        <v>0</v>
      </c>
      <c r="F5068" s="12">
        <v>0</v>
      </c>
      <c r="G5068" s="12">
        <v>0</v>
      </c>
      <c r="H5068" s="12">
        <v>0</v>
      </c>
      <c r="I5068" s="13" t="s">
        <v>239</v>
      </c>
      <c r="J5068" s="13" t="s">
        <v>239</v>
      </c>
      <c r="K5068" s="13" t="s">
        <v>239</v>
      </c>
      <c r="L5068" s="13" t="s">
        <v>239</v>
      </c>
      <c r="M5068" s="13" t="s">
        <v>239</v>
      </c>
      <c r="N5068" s="14" t="s">
        <v>239</v>
      </c>
      <c r="O5068" s="14" t="s">
        <v>239</v>
      </c>
      <c r="P5068" s="14" t="s">
        <v>239</v>
      </c>
      <c r="Q5068" s="14" t="s">
        <v>239</v>
      </c>
      <c r="R5068" s="14" t="s">
        <v>239</v>
      </c>
      <c r="S5068" s="14" t="s">
        <v>239</v>
      </c>
      <c r="T5068" s="14" t="s">
        <v>239</v>
      </c>
      <c r="U5068" s="14" t="s">
        <v>239</v>
      </c>
      <c r="V5068" s="14" t="s">
        <v>239</v>
      </c>
      <c r="W5068" s="14" t="s">
        <v>239</v>
      </c>
      <c r="X5068" s="14" t="s">
        <v>239</v>
      </c>
      <c r="Y5068" s="14" t="s">
        <v>239</v>
      </c>
      <c r="Z5068" s="14" t="s">
        <v>239</v>
      </c>
      <c r="AA5068" s="14" t="s">
        <v>239</v>
      </c>
      <c r="AB5068" s="14" t="s">
        <v>239</v>
      </c>
      <c r="AC5068" s="15" t="s">
        <v>239</v>
      </c>
      <c r="AD5068" s="48" t="s">
        <v>239</v>
      </c>
    </row>
    <row r="5069" spans="1:30">
      <c r="A5069" s="100"/>
      <c r="B5069" s="87" t="s">
        <v>428</v>
      </c>
      <c r="C5069" s="21" t="s">
        <v>239</v>
      </c>
      <c r="D5069" s="12">
        <v>100</v>
      </c>
      <c r="E5069" s="12">
        <v>0</v>
      </c>
      <c r="F5069" s="12">
        <v>0</v>
      </c>
      <c r="G5069" s="12">
        <v>0</v>
      </c>
      <c r="H5069" s="12">
        <v>0</v>
      </c>
      <c r="I5069" s="13" t="s">
        <v>239</v>
      </c>
      <c r="J5069" s="13" t="s">
        <v>239</v>
      </c>
      <c r="K5069" s="13" t="s">
        <v>239</v>
      </c>
      <c r="L5069" s="13" t="s">
        <v>239</v>
      </c>
      <c r="M5069" s="13" t="s">
        <v>239</v>
      </c>
      <c r="N5069" s="14" t="s">
        <v>239</v>
      </c>
      <c r="O5069" s="14" t="s">
        <v>239</v>
      </c>
      <c r="P5069" s="14" t="s">
        <v>239</v>
      </c>
      <c r="Q5069" s="14" t="s">
        <v>239</v>
      </c>
      <c r="R5069" s="14" t="s">
        <v>239</v>
      </c>
      <c r="S5069" s="14" t="s">
        <v>239</v>
      </c>
      <c r="T5069" s="14" t="s">
        <v>239</v>
      </c>
      <c r="U5069" s="14" t="s">
        <v>239</v>
      </c>
      <c r="V5069" s="14" t="s">
        <v>239</v>
      </c>
      <c r="W5069" s="14" t="s">
        <v>239</v>
      </c>
      <c r="X5069" s="14" t="s">
        <v>239</v>
      </c>
      <c r="Y5069" s="14" t="s">
        <v>239</v>
      </c>
      <c r="Z5069" s="14" t="s">
        <v>239</v>
      </c>
      <c r="AA5069" s="14" t="s">
        <v>239</v>
      </c>
      <c r="AB5069" s="14" t="s">
        <v>239</v>
      </c>
      <c r="AC5069" s="15" t="s">
        <v>239</v>
      </c>
      <c r="AD5069" s="48" t="s">
        <v>239</v>
      </c>
    </row>
    <row r="5070" spans="1:30">
      <c r="A5070" s="2"/>
    </row>
    <row r="5071" spans="1:30">
      <c r="A5071" s="2"/>
    </row>
    <row r="5072" spans="1:30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016:AB5016"/>
    <mergeCell ref="B5033:AB5033"/>
    <mergeCell ref="B5046:AB5046"/>
    <mergeCell ref="B4556:AB4556"/>
    <mergeCell ref="B4739:AB4739"/>
    <mergeCell ref="B4794:AB4794"/>
    <mergeCell ref="B4858:AB4858"/>
    <mergeCell ref="B4692:AB4692"/>
    <mergeCell ref="B4708:AB4708"/>
    <mergeCell ref="B3499:AB3499"/>
    <mergeCell ref="B3982:AB3982"/>
    <mergeCell ref="B4193:AB4193"/>
    <mergeCell ref="B5056:AB5056"/>
    <mergeCell ref="B1869:AB1869"/>
    <mergeCell ref="B2353:AB2353"/>
    <mergeCell ref="B3062:AB3062"/>
    <mergeCell ref="B3861:AB3861"/>
    <mergeCell ref="B3830:AB3830"/>
    <mergeCell ref="B4813:AB4813"/>
    <mergeCell ref="B4856:AB4856"/>
    <mergeCell ref="B4941:AB4941"/>
    <mergeCell ref="B4974:AB4974"/>
    <mergeCell ref="B4999:AB4999"/>
    <mergeCell ref="B4374:AB4374"/>
    <mergeCell ref="B4465:AB4465"/>
    <mergeCell ref="D18:H18"/>
    <mergeCell ref="I18:M18"/>
    <mergeCell ref="N18:AB18"/>
    <mergeCell ref="B4298:AB4298"/>
    <mergeCell ref="B2565:AB2565"/>
    <mergeCell ref="B19:AB19"/>
    <mergeCell ref="B365:AB365"/>
    <mergeCell ref="B816:AB816"/>
    <mergeCell ref="B1252:AB1252"/>
    <mergeCell ref="B1583:AB1583"/>
    <mergeCell ref="B1930:AB1930"/>
    <mergeCell ref="B2051:AB2051"/>
    <mergeCell ref="B2217:AB2217"/>
    <mergeCell ref="B2384:AB2384"/>
    <mergeCell ref="B2761:AB2761"/>
    <mergeCell ref="B3078:AB3078"/>
  </mergeCells>
  <conditionalFormatting sqref="AE4637:AF4644 AD5034:AD5045 AD5047:AD5055 AE4618:AF4626 AD5057:AD5069 AE4602:AF4616 AE4539:AF4600 AE3574:AF3603 AE2866:AF2880 AD3831:AD3860 AE4270:AF4404 AD3063:AD3077 AE1748:AF1807 AD1584:AD1868 AE1809:AF1928 AD1870:AD1929 AE1930:AF2094 AD1931:AD2050 AE2096:AF2215 AE2217:AF2246 AE2248:AF2427 AD2354:AD2383 AE2429:AF2623 AD2385:AD2564 AE2625:AF2864 AD2566:AD2760 AE2882:AF3241 AE3243:AF3572 AE3605:AF3724 AE3726:AF3935 AD3862:AD3981 AD3983:AD4192 AE4118:AF4207 AD4299:AD4373 AE4209:AF4268 AD4375:AD4464 AD2052:AD2216 AD3500:AD3829 AE4042:AF4116 AE4433:AF4461 AE4463:AF4499 AD4740:AD4793 AD4795:AD4812 AE4501:AF4511 AE4513:AF4537 AD4814:AD4855 AE4628:AF4635 AD4557:AD4738 AE4406:AF4431 AE4709:AF4709 AE4711:AF4711 AE4713:AF4713 AE4715:AF4715 AE4717:AF4717 AE4719:AF4719 AD5000:AD5015 AE4724:AF4724 AE4726:AF4726 AE4728:AF4728 AE4730:AF4730 AE4732:AF4732 AE4734:AF4734 AE4736:AF4736 AD5017:AD5032 AD4975:AD4998 AE4683:AF4707 AE4663:AF4681 AD4942:AD4973 AE4646:AF4661 AD4859:AD4940 AE3937:AF4040 AD4194:AD4297 AD2218:AD2352 AE1176:AF1475 AE1477:AF1746 AE742:AF1174 AD36:AF49 AD817:AD1251 AD21:AF34 AE35:AF35 AE20:AF20 AD1253:AD1582 AD4466:AD4555 AE4722:AF4722 AD4857 AD3079:AD3498 AD2762:AD3061 AE50:AF304 AE306:AF740 AD366:AD815 AD51:AD364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0" t="s">
        <v>611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0" t="s">
        <v>611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2020-02-05T22:28:57Z</dcterms:modified>
</cp:coreProperties>
</file>