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adeas\FIT\EVO\"/>
    </mc:Choice>
  </mc:AlternateContent>
  <bookViews>
    <workbookView xWindow="0" yWindow="0" windowWidth="18345" windowHeight="10890"/>
  </bookViews>
  <sheets>
    <sheet name="List1" sheetId="1" r:id="rId1"/>
    <sheet name="Lis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G105" i="1" l="1"/>
  <c r="F105" i="1"/>
  <c r="F104" i="1"/>
  <c r="E105" i="1"/>
  <c r="D105" i="1"/>
  <c r="C105" i="1"/>
  <c r="B105" i="1"/>
  <c r="G104" i="1"/>
  <c r="E104" i="1"/>
  <c r="D104" i="1"/>
  <c r="C104" i="1"/>
  <c r="B104" i="1"/>
  <c r="G79" i="1"/>
  <c r="F79" i="1"/>
  <c r="E79" i="1"/>
  <c r="D79" i="1"/>
  <c r="C79" i="1"/>
  <c r="B79" i="1"/>
  <c r="G78" i="1"/>
  <c r="F78" i="1"/>
  <c r="E78" i="1"/>
  <c r="D78" i="1"/>
  <c r="C78" i="1"/>
  <c r="B78" i="1"/>
  <c r="G52" i="1" l="1"/>
  <c r="F52" i="1"/>
  <c r="E52" i="1"/>
  <c r="C52" i="1"/>
  <c r="B52" i="1"/>
  <c r="G53" i="1"/>
  <c r="F53" i="1"/>
  <c r="E53" i="1"/>
  <c r="D53" i="1"/>
  <c r="C53" i="1"/>
  <c r="B53" i="1"/>
  <c r="G27" i="1" l="1"/>
  <c r="F27" i="1"/>
  <c r="E27" i="1"/>
  <c r="D27" i="1"/>
  <c r="C27" i="1"/>
  <c r="B27" i="1"/>
  <c r="G26" i="1"/>
  <c r="F26" i="1"/>
  <c r="E26" i="1"/>
  <c r="D26" i="1"/>
  <c r="C26" i="1"/>
  <c r="B26" i="1"/>
  <c r="B26" i="2"/>
  <c r="C11" i="2"/>
  <c r="C26" i="2"/>
</calcChain>
</file>

<file path=xl/sharedStrings.xml><?xml version="1.0" encoding="utf-8"?>
<sst xmlns="http://schemas.openxmlformats.org/spreadsheetml/2006/main" count="167" uniqueCount="43">
  <si>
    <t>Testování EVO projekt - GCP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</si>
  <si>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</si>
  <si>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</si>
  <si>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</si>
  <si>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</si>
  <si>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</si>
  <si>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</si>
  <si>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</si>
  <si>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</si>
  <si>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</si>
  <si>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</si>
  <si>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</si>
  <si>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</si>
  <si>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</si>
  <si>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</si>
  <si>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</si>
  <si>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</si>
  <si>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</si>
  <si>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</si>
  <si>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</si>
  <si>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</si>
  <si>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Průměrná fitness</t>
  </si>
  <si>
    <t>Medián fitness</t>
  </si>
  <si>
    <t>Maximum fitness</t>
  </si>
  <si>
    <t>Počet generací</t>
  </si>
  <si>
    <t>Maximální počet generací</t>
  </si>
  <si>
    <t>Crossover 1</t>
  </si>
  <si>
    <t>Mutation 1</t>
  </si>
  <si>
    <t>Crossover 2</t>
  </si>
  <si>
    <t>Mutation 2</t>
  </si>
  <si>
    <t>Mutation 3</t>
  </si>
  <si>
    <t>n = 60</t>
  </si>
  <si>
    <t>max gen = 3000</t>
  </si>
  <si>
    <t>colorable</t>
  </si>
  <si>
    <t>vertices</t>
  </si>
  <si>
    <t>Průměr</t>
  </si>
  <si>
    <t>Suma</t>
  </si>
  <si>
    <t>13.0078</t>
  </si>
  <si>
    <t>Průmer</t>
  </si>
  <si>
    <t>Suma všech generací</t>
  </si>
  <si>
    <t>Největší počet generací do nalezení vhodného řešení pro aktuální počet barev</t>
  </si>
  <si>
    <t>Index běhu</t>
  </si>
  <si>
    <t>Chromatické číslo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</si>
</sst>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/>
    <xf numFmtId="0" fontId="0" fillId="0" borderId="5" xfId="0" applyNumberFormat="1" applyFill="1" applyBorder="1" applyAlignment="1">
      <alignment horizontal="center" vertical="center"/>
    </xf>
    <xf numFmtId="0" fontId="0" fillId="0" borderId="5" xfId="0" applyFill="1" applyBorder="1"/>
    <xf numFmtId="0" fontId="0" fillId="0" borderId="2" xfId="0" applyFill="1" applyBorder="1"/>
    <xf numFmtId="0" fontId="0" fillId="0" borderId="10" xfId="0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2" xfId="2" applyBorder="1" applyAlignment="1">
      <alignment horizontal="center" vertical="center"/>
    </xf>
    <xf numFmtId="0" fontId="3" fillId="3" borderId="7" xfId="2" applyBorder="1" applyAlignment="1">
      <alignment horizontal="center" vertical="center"/>
    </xf>
    <xf numFmtId="0" fontId="3" fillId="3" borderId="10" xfId="2" applyBorder="1" applyAlignment="1">
      <alignment horizontal="center" vertical="center"/>
    </xf>
    <xf numFmtId="0" fontId="3" fillId="3" borderId="12" xfId="2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3" fillId="3" borderId="8" xfId="2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 shrinkToFit="1"/>
    </xf>
    <xf numFmtId="0" fontId="0" fillId="0" borderId="12" xfId="0" applyBorder="1" applyAlignment="1">
      <alignment horizontal="center" vertical="center" wrapText="1" shrinkToFit="1"/>
    </xf>
    <xf numFmtId="0" fontId="0" fillId="0" borderId="8" xfId="0" applyBorder="1" applyAlignment="1">
      <alignment horizontal="center" vertical="center" wrapText="1" shrinkToFit="1"/>
    </xf>
    <xf numFmtId="0" fontId="0" fillId="0" borderId="1" xfId="0" applyFill="1" applyBorder="1" applyAlignment="1">
      <alignment horizontal="center" vertical="center" wrapText="1" shrinkToFit="1"/>
    </xf>
    <xf numFmtId="0" fontId="0" fillId="0" borderId="0" xfId="0" applyNumberFormat="1" applyFill="1" applyBorder="1" applyAlignment="1">
      <alignment horizontal="center" vertical="center"/>
    </xf>
  </cellXfs>
  <cellStyles count="3">
    <cellStyle name="Chybně" xfId="2" builtinId="27"/>
    <cellStyle name="Normální" xfId="0" builtinId="0"/>
    <cellStyle name="Správně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tabSelected="1" workbookViewId="0">
      <selection activeCell="G105" sqref="G105"/>
    </sheetView>
  </sheetViews>
  <sheetFormatPr defaultRowHeight="15" x14ac:dyDescent="0.25"/>
  <cols>
    <col min="2" max="3" width="18.5703125" customWidth="1"/>
    <col min="4" max="4" width="17.85546875" customWidth="1"/>
    <col min="5" max="5" width="20.85546875" customWidth="1"/>
    <col min="6" max="6" width="26.28515625" customWidth="1"/>
    <col min="7" max="7" width="22.5703125" customWidth="1"/>
  </cols>
  <sheetData>
    <row r="1" spans="1:21" x14ac:dyDescent="0.25">
      <c r="A1" s="1" t="s">
        <v>0</v>
      </c>
      <c r="B1" s="1"/>
      <c r="C1" s="1"/>
      <c r="D1" s="1"/>
      <c r="H1" s="7"/>
    </row>
    <row r="2" spans="1:21" x14ac:dyDescent="0.25">
      <c r="A2" s="3" t="s">
        <v>26</v>
      </c>
      <c r="B2" s="4"/>
      <c r="C2" s="4"/>
      <c r="D2" s="4"/>
      <c r="E2" s="4" t="s">
        <v>31</v>
      </c>
      <c r="F2" s="5"/>
      <c r="G2" s="12"/>
      <c r="H2" s="6"/>
      <c r="I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5">
      <c r="A3" s="6" t="s">
        <v>27</v>
      </c>
      <c r="B3" s="7"/>
      <c r="C3" s="7"/>
      <c r="D3" s="7"/>
      <c r="E3" s="7" t="s">
        <v>32</v>
      </c>
      <c r="F3" s="8"/>
      <c r="G3" s="13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x14ac:dyDescent="0.25">
      <c r="A4" s="9"/>
      <c r="B4" s="10"/>
      <c r="C4" s="10"/>
      <c r="D4" s="10"/>
      <c r="E4" s="10"/>
      <c r="F4" s="11"/>
      <c r="G4" s="14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49.5" customHeight="1" x14ac:dyDescent="0.25">
      <c r="A5" s="61" t="s">
        <v>41</v>
      </c>
      <c r="B5" s="49" t="s">
        <v>21</v>
      </c>
      <c r="C5" s="50" t="s">
        <v>22</v>
      </c>
      <c r="D5" s="49" t="s">
        <v>23</v>
      </c>
      <c r="E5" s="50" t="s">
        <v>39</v>
      </c>
      <c r="F5" s="58" t="s">
        <v>40</v>
      </c>
      <c r="G5" s="51" t="s">
        <v>42</v>
      </c>
      <c r="H5" s="28"/>
      <c r="I5" s="7"/>
      <c r="J5" s="22"/>
      <c r="K5" s="18"/>
      <c r="L5" s="18"/>
      <c r="M5" s="18"/>
      <c r="N5" s="7"/>
      <c r="O5" s="7"/>
      <c r="P5" s="7"/>
      <c r="Q5" s="7"/>
      <c r="R5" s="7"/>
      <c r="S5" s="7"/>
      <c r="T5" s="7"/>
      <c r="U5" s="7"/>
    </row>
    <row r="6" spans="1:21" x14ac:dyDescent="0.25">
      <c r="A6" s="6" t="s">
        <v>1</v>
      </c>
      <c r="B6" s="21">
        <v>9.4940999999999995</v>
      </c>
      <c r="C6" s="22">
        <v>2</v>
      </c>
      <c r="D6" s="21">
        <v>67</v>
      </c>
      <c r="E6" s="22">
        <v>6081</v>
      </c>
      <c r="F6" s="21">
        <v>1520</v>
      </c>
      <c r="G6" s="25">
        <v>13</v>
      </c>
      <c r="H6" s="55"/>
      <c r="I6" s="7"/>
      <c r="J6" s="66"/>
      <c r="K6" s="18"/>
      <c r="L6" s="18"/>
      <c r="M6" s="18"/>
      <c r="N6" s="18"/>
      <c r="O6" s="18"/>
      <c r="P6" s="22"/>
      <c r="Q6" s="18"/>
      <c r="R6" s="18"/>
      <c r="S6" s="18"/>
      <c r="T6" s="7"/>
      <c r="U6" s="7"/>
    </row>
    <row r="7" spans="1:21" x14ac:dyDescent="0.25">
      <c r="A7" s="6" t="s">
        <v>2</v>
      </c>
      <c r="B7" s="21">
        <v>14.1189</v>
      </c>
      <c r="C7" s="22">
        <v>4</v>
      </c>
      <c r="D7" s="21">
        <v>66</v>
      </c>
      <c r="E7" s="22">
        <v>5614</v>
      </c>
      <c r="F7" s="21">
        <v>903</v>
      </c>
      <c r="G7" s="25">
        <v>13</v>
      </c>
      <c r="H7" s="55"/>
      <c r="I7" s="7"/>
      <c r="J7" s="66"/>
      <c r="K7" s="18"/>
      <c r="L7" s="18"/>
      <c r="M7" s="18"/>
      <c r="N7" s="18"/>
      <c r="O7" s="18"/>
      <c r="P7" s="22"/>
      <c r="Q7" s="18"/>
      <c r="R7" s="18"/>
      <c r="S7" s="18"/>
      <c r="T7" s="7"/>
      <c r="U7" s="7"/>
    </row>
    <row r="8" spans="1:21" x14ac:dyDescent="0.25">
      <c r="A8" s="6" t="s">
        <v>3</v>
      </c>
      <c r="B8" s="21">
        <v>12.803699999999999</v>
      </c>
      <c r="C8" s="22">
        <v>5</v>
      </c>
      <c r="D8" s="21">
        <v>72</v>
      </c>
      <c r="E8" s="22">
        <v>7298</v>
      </c>
      <c r="F8" s="21">
        <v>2250</v>
      </c>
      <c r="G8" s="25">
        <v>12</v>
      </c>
      <c r="H8" s="55"/>
      <c r="I8" s="7"/>
      <c r="J8" s="66"/>
      <c r="K8" s="18"/>
      <c r="L8" s="18"/>
      <c r="M8" s="18"/>
      <c r="N8" s="18"/>
      <c r="O8" s="18"/>
      <c r="P8" s="22"/>
      <c r="Q8" s="18"/>
      <c r="R8" s="18"/>
      <c r="S8" s="18"/>
      <c r="T8" s="7"/>
      <c r="U8" s="7"/>
    </row>
    <row r="9" spans="1:21" x14ac:dyDescent="0.25">
      <c r="A9" s="6" t="s">
        <v>4</v>
      </c>
      <c r="B9" s="21">
        <v>11.952999999999999</v>
      </c>
      <c r="C9" s="22">
        <v>5</v>
      </c>
      <c r="D9" s="21">
        <v>63</v>
      </c>
      <c r="E9" s="22">
        <v>5743</v>
      </c>
      <c r="F9" s="21">
        <v>1304</v>
      </c>
      <c r="G9" s="25">
        <v>12</v>
      </c>
      <c r="H9" s="55"/>
      <c r="I9" s="7"/>
      <c r="J9" s="66"/>
      <c r="K9" s="18"/>
      <c r="L9" s="18"/>
      <c r="M9" s="18"/>
      <c r="N9" s="18"/>
      <c r="O9" s="18"/>
      <c r="P9" s="22"/>
      <c r="Q9" s="18"/>
      <c r="R9" s="18"/>
      <c r="S9" s="18"/>
      <c r="T9" s="7"/>
      <c r="U9" s="7"/>
    </row>
    <row r="10" spans="1:21" x14ac:dyDescent="0.25">
      <c r="A10" s="6" t="s">
        <v>5</v>
      </c>
      <c r="B10" s="21">
        <v>11.297800000000001</v>
      </c>
      <c r="C10" s="22">
        <v>3</v>
      </c>
      <c r="D10" s="21">
        <v>65</v>
      </c>
      <c r="E10" s="22">
        <v>5466</v>
      </c>
      <c r="F10" s="21">
        <v>1163</v>
      </c>
      <c r="G10" s="25">
        <v>12</v>
      </c>
      <c r="H10" s="55"/>
      <c r="I10" s="7"/>
      <c r="J10" s="66"/>
      <c r="K10" s="18"/>
      <c r="L10" s="18"/>
      <c r="M10" s="18"/>
      <c r="N10" s="18"/>
      <c r="O10" s="18"/>
      <c r="P10" s="22"/>
      <c r="Q10" s="18"/>
      <c r="R10" s="18"/>
      <c r="S10" s="18"/>
      <c r="T10" s="7"/>
      <c r="U10" s="7"/>
    </row>
    <row r="11" spans="1:21" x14ac:dyDescent="0.25">
      <c r="A11" s="6" t="s">
        <v>6</v>
      </c>
      <c r="B11" s="21">
        <v>9.3228000000000009</v>
      </c>
      <c r="C11" s="22">
        <v>4</v>
      </c>
      <c r="D11" s="21">
        <v>69</v>
      </c>
      <c r="E11" s="22">
        <v>7012</v>
      </c>
      <c r="F11" s="21">
        <v>2364</v>
      </c>
      <c r="G11" s="25">
        <v>12</v>
      </c>
      <c r="H11" s="55"/>
      <c r="I11" s="7"/>
      <c r="J11" s="66"/>
      <c r="K11" s="18"/>
      <c r="L11" s="18"/>
      <c r="M11" s="18"/>
      <c r="N11" s="18"/>
      <c r="O11" s="18"/>
      <c r="P11" s="22"/>
      <c r="Q11" s="18"/>
      <c r="R11" s="18"/>
      <c r="S11" s="18"/>
      <c r="T11" s="7"/>
      <c r="U11" s="7"/>
    </row>
    <row r="12" spans="1:21" x14ac:dyDescent="0.25">
      <c r="A12" s="6" t="s">
        <v>7</v>
      </c>
      <c r="B12" s="21">
        <v>8.0259999999999998</v>
      </c>
      <c r="C12" s="22">
        <v>2</v>
      </c>
      <c r="D12" s="21">
        <v>71</v>
      </c>
      <c r="E12" s="22">
        <v>6275</v>
      </c>
      <c r="F12" s="21">
        <v>2223</v>
      </c>
      <c r="G12" s="25">
        <v>13</v>
      </c>
      <c r="H12" s="55"/>
      <c r="I12" s="7"/>
      <c r="J12" s="66"/>
      <c r="K12" s="18"/>
      <c r="L12" s="18"/>
      <c r="M12" s="18"/>
      <c r="N12" s="18"/>
      <c r="O12" s="18"/>
      <c r="P12" s="22"/>
      <c r="Q12" s="18"/>
      <c r="R12" s="18"/>
      <c r="S12" s="18"/>
      <c r="T12" s="7"/>
      <c r="U12" s="7"/>
    </row>
    <row r="13" spans="1:21" x14ac:dyDescent="0.25">
      <c r="A13" s="6" t="s">
        <v>8</v>
      </c>
      <c r="B13" s="21">
        <v>17.930199999999999</v>
      </c>
      <c r="C13" s="22">
        <v>7</v>
      </c>
      <c r="D13" s="21">
        <v>68</v>
      </c>
      <c r="E13" s="22">
        <v>6824</v>
      </c>
      <c r="F13" s="21">
        <v>1527</v>
      </c>
      <c r="G13" s="25">
        <v>12</v>
      </c>
      <c r="H13" s="55"/>
      <c r="I13" s="7"/>
      <c r="J13" s="66"/>
      <c r="K13" s="18"/>
      <c r="L13" s="18"/>
      <c r="M13" s="18"/>
      <c r="N13" s="18"/>
      <c r="O13" s="18"/>
      <c r="P13" s="22"/>
      <c r="Q13" s="18"/>
      <c r="R13" s="18"/>
      <c r="S13" s="18"/>
      <c r="T13" s="7"/>
      <c r="U13" s="7"/>
    </row>
    <row r="14" spans="1:21" x14ac:dyDescent="0.25">
      <c r="A14" s="6" t="s">
        <v>9</v>
      </c>
      <c r="B14" s="21">
        <v>13.1936</v>
      </c>
      <c r="C14" s="22">
        <v>4</v>
      </c>
      <c r="D14" s="21">
        <v>76</v>
      </c>
      <c r="E14" s="22">
        <v>9100</v>
      </c>
      <c r="F14" s="21">
        <v>2291</v>
      </c>
      <c r="G14" s="25">
        <v>12</v>
      </c>
      <c r="H14" s="55"/>
      <c r="I14" s="7"/>
      <c r="J14" s="66"/>
      <c r="K14" s="18"/>
      <c r="L14" s="18"/>
      <c r="M14" s="18"/>
      <c r="N14" s="18"/>
      <c r="O14" s="18"/>
      <c r="P14" s="22"/>
      <c r="Q14" s="18"/>
      <c r="R14" s="18"/>
      <c r="S14" s="18"/>
      <c r="T14" s="7"/>
      <c r="U14" s="7"/>
    </row>
    <row r="15" spans="1:21" x14ac:dyDescent="0.25">
      <c r="A15" s="6" t="s">
        <v>10</v>
      </c>
      <c r="B15" s="21">
        <v>11.4704</v>
      </c>
      <c r="C15" s="22">
        <v>7</v>
      </c>
      <c r="D15" s="21">
        <v>70</v>
      </c>
      <c r="E15" s="22">
        <v>5330</v>
      </c>
      <c r="F15" s="21">
        <v>1170</v>
      </c>
      <c r="G15" s="25">
        <v>13</v>
      </c>
      <c r="H15" s="55"/>
      <c r="I15" s="7"/>
      <c r="J15" s="66"/>
      <c r="K15" s="18"/>
      <c r="L15" s="18"/>
      <c r="M15" s="18"/>
      <c r="N15" s="18"/>
      <c r="O15" s="18"/>
      <c r="P15" s="22"/>
      <c r="Q15" s="18"/>
      <c r="R15" s="18"/>
      <c r="S15" s="18"/>
      <c r="T15" s="7"/>
      <c r="U15" s="7"/>
    </row>
    <row r="16" spans="1:21" x14ac:dyDescent="0.25">
      <c r="A16" s="6" t="s">
        <v>11</v>
      </c>
      <c r="B16" s="21">
        <v>10.6518</v>
      </c>
      <c r="C16" s="22">
        <v>3</v>
      </c>
      <c r="D16" s="21">
        <v>65</v>
      </c>
      <c r="E16" s="22">
        <v>4845</v>
      </c>
      <c r="F16" s="21">
        <v>842</v>
      </c>
      <c r="G16" s="25">
        <v>13</v>
      </c>
      <c r="H16" s="55"/>
      <c r="I16" s="7"/>
      <c r="J16" s="66"/>
      <c r="K16" s="18"/>
      <c r="L16" s="18"/>
      <c r="M16" s="18"/>
      <c r="N16" s="18"/>
      <c r="O16" s="18"/>
      <c r="P16" s="22"/>
      <c r="Q16" s="18"/>
      <c r="R16" s="18"/>
      <c r="S16" s="18"/>
      <c r="T16" s="7"/>
      <c r="U16" s="7"/>
    </row>
    <row r="17" spans="1:21" x14ac:dyDescent="0.25">
      <c r="A17" s="6" t="s">
        <v>12</v>
      </c>
      <c r="B17" s="21">
        <v>10.041</v>
      </c>
      <c r="C17" s="22">
        <v>3</v>
      </c>
      <c r="D17" s="21">
        <v>67</v>
      </c>
      <c r="E17" s="22">
        <v>6398</v>
      </c>
      <c r="F17" s="21">
        <v>1865</v>
      </c>
      <c r="G17" s="25">
        <v>13</v>
      </c>
      <c r="H17" s="55"/>
      <c r="I17" s="7"/>
      <c r="J17" s="66"/>
      <c r="K17" s="18"/>
      <c r="L17" s="18"/>
      <c r="M17" s="18"/>
      <c r="N17" s="18"/>
      <c r="O17" s="18"/>
      <c r="P17" s="22"/>
      <c r="Q17" s="18"/>
      <c r="R17" s="18"/>
      <c r="S17" s="18"/>
      <c r="T17" s="7"/>
      <c r="U17" s="7"/>
    </row>
    <row r="18" spans="1:21" x14ac:dyDescent="0.25">
      <c r="A18" s="6" t="s">
        <v>13</v>
      </c>
      <c r="B18" s="21">
        <v>11.3888</v>
      </c>
      <c r="C18" s="22">
        <v>4</v>
      </c>
      <c r="D18" s="21">
        <v>65</v>
      </c>
      <c r="E18" s="22">
        <v>5308</v>
      </c>
      <c r="F18" s="21">
        <v>1164</v>
      </c>
      <c r="G18" s="25">
        <v>13</v>
      </c>
      <c r="H18" s="55"/>
      <c r="I18" s="7"/>
      <c r="J18" s="66"/>
      <c r="K18" s="18"/>
      <c r="L18" s="18"/>
      <c r="M18" s="18"/>
      <c r="N18" s="18"/>
      <c r="O18" s="18"/>
      <c r="P18" s="22"/>
      <c r="Q18" s="18"/>
      <c r="R18" s="18"/>
      <c r="S18" s="18"/>
      <c r="T18" s="7"/>
      <c r="U18" s="7"/>
    </row>
    <row r="19" spans="1:21" x14ac:dyDescent="0.25">
      <c r="A19" s="6" t="s">
        <v>14</v>
      </c>
      <c r="B19" s="21">
        <v>12.1592</v>
      </c>
      <c r="C19" s="22">
        <v>4</v>
      </c>
      <c r="D19" s="21">
        <v>67</v>
      </c>
      <c r="E19" s="22">
        <v>6051</v>
      </c>
      <c r="F19" s="21">
        <v>1858</v>
      </c>
      <c r="G19" s="25">
        <v>13</v>
      </c>
      <c r="H19" s="55"/>
      <c r="I19" s="7"/>
      <c r="J19" s="66"/>
      <c r="K19" s="18"/>
      <c r="L19" s="18"/>
      <c r="M19" s="18"/>
      <c r="N19" s="18"/>
      <c r="O19" s="18"/>
      <c r="P19" s="22"/>
      <c r="Q19" s="18"/>
      <c r="R19" s="18"/>
      <c r="S19" s="18"/>
      <c r="T19" s="7"/>
      <c r="U19" s="7"/>
    </row>
    <row r="20" spans="1:21" x14ac:dyDescent="0.25">
      <c r="A20" s="6" t="s">
        <v>15</v>
      </c>
      <c r="B20" s="21">
        <v>11.3817</v>
      </c>
      <c r="C20" s="22">
        <v>2</v>
      </c>
      <c r="D20" s="21">
        <v>69</v>
      </c>
      <c r="E20" s="22">
        <v>5511</v>
      </c>
      <c r="F20" s="21">
        <v>1196</v>
      </c>
      <c r="G20" s="25">
        <v>13</v>
      </c>
      <c r="H20" s="55"/>
      <c r="I20" s="7"/>
      <c r="J20" s="66"/>
      <c r="K20" s="18"/>
      <c r="L20" s="18"/>
      <c r="M20" s="18"/>
      <c r="N20" s="18"/>
      <c r="O20" s="18"/>
      <c r="P20" s="22"/>
      <c r="Q20" s="18"/>
      <c r="R20" s="18"/>
      <c r="S20" s="18"/>
      <c r="T20" s="7"/>
      <c r="U20" s="7"/>
    </row>
    <row r="21" spans="1:21" x14ac:dyDescent="0.25">
      <c r="A21" s="6" t="s">
        <v>16</v>
      </c>
      <c r="B21" s="21">
        <v>12.5868</v>
      </c>
      <c r="C21" s="22">
        <v>3</v>
      </c>
      <c r="D21" s="21">
        <v>71</v>
      </c>
      <c r="E21" s="22">
        <v>5501</v>
      </c>
      <c r="F21" s="21">
        <v>814</v>
      </c>
      <c r="G21" s="25">
        <v>13</v>
      </c>
      <c r="H21" s="55"/>
      <c r="I21" s="7"/>
      <c r="J21" s="66"/>
      <c r="K21" s="18"/>
      <c r="L21" s="18"/>
      <c r="M21" s="18"/>
      <c r="N21" s="18"/>
      <c r="O21" s="18"/>
      <c r="P21" s="22"/>
      <c r="Q21" s="18"/>
      <c r="R21" s="18"/>
      <c r="S21" s="18"/>
      <c r="T21" s="7"/>
      <c r="U21" s="7"/>
    </row>
    <row r="22" spans="1:21" x14ac:dyDescent="0.25">
      <c r="A22" s="6" t="s">
        <v>17</v>
      </c>
      <c r="B22" s="21">
        <v>11.259600000000001</v>
      </c>
      <c r="C22" s="22">
        <v>4</v>
      </c>
      <c r="D22" s="21">
        <v>67</v>
      </c>
      <c r="E22" s="22">
        <v>6492</v>
      </c>
      <c r="F22" s="21">
        <v>2284</v>
      </c>
      <c r="G22" s="25">
        <v>13</v>
      </c>
      <c r="H22" s="55"/>
      <c r="I22" s="7"/>
      <c r="J22" s="66"/>
      <c r="K22" s="18"/>
      <c r="L22" s="18"/>
      <c r="M22" s="18"/>
      <c r="N22" s="18"/>
      <c r="O22" s="18"/>
      <c r="P22" s="22"/>
      <c r="Q22" s="18"/>
      <c r="R22" s="18"/>
      <c r="S22" s="18"/>
      <c r="T22" s="7"/>
      <c r="U22" s="7"/>
    </row>
    <row r="23" spans="1:21" x14ac:dyDescent="0.25">
      <c r="A23" s="6" t="s">
        <v>18</v>
      </c>
      <c r="B23" s="21">
        <v>19.309200000000001</v>
      </c>
      <c r="C23" s="22">
        <v>9</v>
      </c>
      <c r="D23" s="21">
        <v>71</v>
      </c>
      <c r="E23" s="22">
        <v>5390</v>
      </c>
      <c r="F23" s="21">
        <v>957</v>
      </c>
      <c r="G23" s="25">
        <v>12</v>
      </c>
      <c r="H23" s="55"/>
      <c r="I23" s="7"/>
      <c r="J23" s="66"/>
      <c r="K23" s="18"/>
      <c r="L23" s="18"/>
      <c r="M23" s="18"/>
      <c r="N23" s="18"/>
      <c r="O23" s="18"/>
      <c r="P23" s="22"/>
      <c r="Q23" s="18"/>
      <c r="R23" s="18"/>
      <c r="S23" s="18"/>
      <c r="T23" s="7"/>
      <c r="U23" s="7"/>
    </row>
    <row r="24" spans="1:21" x14ac:dyDescent="0.25">
      <c r="A24" s="6" t="s">
        <v>19</v>
      </c>
      <c r="B24" s="21">
        <v>9.7106999999999992</v>
      </c>
      <c r="C24" s="22">
        <v>3</v>
      </c>
      <c r="D24" s="21">
        <v>51</v>
      </c>
      <c r="E24" s="22">
        <v>4549</v>
      </c>
      <c r="F24" s="21">
        <v>645</v>
      </c>
      <c r="G24" s="25">
        <v>13</v>
      </c>
      <c r="H24" s="55"/>
      <c r="I24" s="7"/>
      <c r="J24" s="66"/>
      <c r="K24" s="18"/>
      <c r="L24" s="18"/>
      <c r="M24" s="18"/>
      <c r="N24" s="18"/>
      <c r="O24" s="18"/>
      <c r="P24" s="22"/>
      <c r="Q24" s="18"/>
      <c r="R24" s="18"/>
      <c r="S24" s="18"/>
      <c r="T24" s="7"/>
      <c r="U24" s="7"/>
    </row>
    <row r="25" spans="1:21" x14ac:dyDescent="0.25">
      <c r="A25" s="9" t="s">
        <v>20</v>
      </c>
      <c r="B25" s="23">
        <v>5.3579999999999997</v>
      </c>
      <c r="C25" s="24">
        <v>1</v>
      </c>
      <c r="D25" s="23">
        <v>58</v>
      </c>
      <c r="E25" s="24">
        <v>4099</v>
      </c>
      <c r="F25" s="23">
        <v>351</v>
      </c>
      <c r="G25" s="25">
        <v>14</v>
      </c>
      <c r="H25" s="27"/>
      <c r="I25" s="7"/>
      <c r="J25" s="66"/>
      <c r="K25" s="18"/>
      <c r="L25" s="18"/>
      <c r="M25" s="18"/>
      <c r="N25" s="18"/>
      <c r="O25" s="18"/>
      <c r="P25" s="22"/>
      <c r="Q25" s="18"/>
      <c r="R25" s="18"/>
      <c r="S25" s="18"/>
      <c r="T25" s="7"/>
      <c r="U25" s="7"/>
    </row>
    <row r="26" spans="1:21" x14ac:dyDescent="0.25">
      <c r="A26" s="29" t="s">
        <v>35</v>
      </c>
      <c r="B26" s="30">
        <f t="shared" ref="B26:G26" si="0">AVERAGE(B6:B25)</f>
        <v>11.672865</v>
      </c>
      <c r="C26" s="46">
        <f t="shared" si="0"/>
        <v>3.95</v>
      </c>
      <c r="D26" s="39">
        <f t="shared" si="0"/>
        <v>66.900000000000006</v>
      </c>
      <c r="E26" s="30">
        <f t="shared" si="0"/>
        <v>5944.35</v>
      </c>
      <c r="F26" s="46">
        <f t="shared" si="0"/>
        <v>1434.55</v>
      </c>
      <c r="G26" s="31">
        <f t="shared" si="0"/>
        <v>12.7</v>
      </c>
      <c r="H26" s="55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25">
      <c r="A27" s="9" t="s">
        <v>36</v>
      </c>
      <c r="B27" s="19">
        <f t="shared" ref="B27:G27" si="1">SUM(B6:B25)</f>
        <v>233.4573</v>
      </c>
      <c r="C27" s="46">
        <f t="shared" si="1"/>
        <v>79</v>
      </c>
      <c r="D27" s="40">
        <f t="shared" si="1"/>
        <v>1338</v>
      </c>
      <c r="E27" s="19">
        <f t="shared" si="1"/>
        <v>118887</v>
      </c>
      <c r="F27" s="46">
        <f t="shared" si="1"/>
        <v>28691</v>
      </c>
      <c r="G27" s="33">
        <f t="shared" si="1"/>
        <v>254</v>
      </c>
      <c r="H27" s="55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25">
      <c r="A28" s="3" t="s">
        <v>28</v>
      </c>
      <c r="B28" s="3"/>
      <c r="C28" s="4"/>
      <c r="D28" s="4"/>
      <c r="E28" s="4" t="s">
        <v>31</v>
      </c>
      <c r="F28" s="5"/>
      <c r="G28" s="12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25">
      <c r="A29" s="6" t="s">
        <v>27</v>
      </c>
      <c r="B29" s="6"/>
      <c r="C29" s="7"/>
      <c r="D29" s="7"/>
      <c r="E29" s="7" t="s">
        <v>32</v>
      </c>
      <c r="F29" s="8"/>
      <c r="G29" s="13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5">
      <c r="A30" s="9"/>
      <c r="B30" s="10"/>
      <c r="C30" s="10"/>
      <c r="D30" s="10"/>
      <c r="E30" s="10"/>
      <c r="F30" s="11"/>
      <c r="G30" s="14"/>
      <c r="H30" s="6"/>
      <c r="I30" s="7"/>
      <c r="J30" s="7"/>
      <c r="K30" s="7"/>
      <c r="L30" s="7"/>
      <c r="M30" s="7"/>
      <c r="N30" s="7"/>
      <c r="O30" s="7"/>
      <c r="P30" s="7"/>
    </row>
    <row r="31" spans="1:21" ht="45" x14ac:dyDescent="0.25">
      <c r="A31" s="61" t="s">
        <v>41</v>
      </c>
      <c r="B31" s="58" t="s">
        <v>21</v>
      </c>
      <c r="C31" s="59" t="s">
        <v>22</v>
      </c>
      <c r="D31" s="58" t="s">
        <v>23</v>
      </c>
      <c r="E31" s="59" t="s">
        <v>39</v>
      </c>
      <c r="F31" s="58" t="s">
        <v>40</v>
      </c>
      <c r="G31" s="58" t="s">
        <v>42</v>
      </c>
      <c r="H31" s="6"/>
      <c r="I31" s="7"/>
      <c r="J31" s="7"/>
      <c r="K31" s="7"/>
      <c r="L31" s="7"/>
      <c r="M31" s="7"/>
      <c r="N31" s="7"/>
      <c r="O31" s="7"/>
      <c r="P31" s="7"/>
    </row>
    <row r="32" spans="1:21" x14ac:dyDescent="0.25">
      <c r="A32" s="6" t="s">
        <v>1</v>
      </c>
      <c r="B32" s="17">
        <v>12.2522</v>
      </c>
      <c r="C32" s="18">
        <v>8</v>
      </c>
      <c r="D32" s="17">
        <v>56</v>
      </c>
      <c r="E32" s="18">
        <v>11881</v>
      </c>
      <c r="F32" s="17">
        <v>2325</v>
      </c>
      <c r="G32" s="17">
        <v>13</v>
      </c>
      <c r="H32" s="35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6" t="s">
        <v>2</v>
      </c>
      <c r="B33" s="17">
        <v>13.064679999999999</v>
      </c>
      <c r="C33" s="18">
        <v>8</v>
      </c>
      <c r="D33" s="17">
        <v>61</v>
      </c>
      <c r="E33" s="18">
        <v>14227</v>
      </c>
      <c r="F33" s="17">
        <v>2834</v>
      </c>
      <c r="G33" s="17">
        <v>13</v>
      </c>
      <c r="H33" s="35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6" t="s">
        <v>3</v>
      </c>
      <c r="B34" s="17">
        <v>12.0152</v>
      </c>
      <c r="C34" s="18">
        <v>7</v>
      </c>
      <c r="D34" s="17">
        <v>57</v>
      </c>
      <c r="E34" s="18">
        <v>10526</v>
      </c>
      <c r="F34" s="17">
        <v>1733</v>
      </c>
      <c r="G34" s="17">
        <v>13</v>
      </c>
      <c r="H34" s="35"/>
      <c r="I34" s="7"/>
    </row>
    <row r="35" spans="1:16" x14ac:dyDescent="0.25">
      <c r="A35" s="6" t="s">
        <v>4</v>
      </c>
      <c r="B35" s="17">
        <v>14.525</v>
      </c>
      <c r="C35" s="18">
        <v>9</v>
      </c>
      <c r="D35" s="17">
        <v>65</v>
      </c>
      <c r="E35" s="18">
        <v>11576</v>
      </c>
      <c r="F35" s="17">
        <v>1185</v>
      </c>
      <c r="G35" s="17">
        <v>12</v>
      </c>
      <c r="H35" s="35"/>
      <c r="I35" s="7"/>
      <c r="L35" s="2"/>
    </row>
    <row r="36" spans="1:16" x14ac:dyDescent="0.25">
      <c r="A36" s="6" t="s">
        <v>5</v>
      </c>
      <c r="B36" s="17">
        <v>13.181100000000001</v>
      </c>
      <c r="C36" s="18">
        <v>9</v>
      </c>
      <c r="D36" s="17">
        <v>59</v>
      </c>
      <c r="E36" s="18">
        <v>10152</v>
      </c>
      <c r="F36" s="17">
        <v>1266</v>
      </c>
      <c r="G36" s="17">
        <v>13</v>
      </c>
      <c r="H36" s="35"/>
      <c r="I36" s="7"/>
    </row>
    <row r="37" spans="1:16" x14ac:dyDescent="0.25">
      <c r="A37" s="6" t="s">
        <v>6</v>
      </c>
      <c r="B37" s="17">
        <v>12.3287</v>
      </c>
      <c r="C37" s="18">
        <v>9</v>
      </c>
      <c r="D37" s="17">
        <v>55</v>
      </c>
      <c r="E37" s="18">
        <v>10482</v>
      </c>
      <c r="F37" s="17">
        <v>1712</v>
      </c>
      <c r="G37" s="17">
        <v>14</v>
      </c>
      <c r="H37" s="35"/>
      <c r="I37" s="7"/>
    </row>
    <row r="38" spans="1:16" x14ac:dyDescent="0.25">
      <c r="A38" s="6" t="s">
        <v>7</v>
      </c>
      <c r="B38" s="17">
        <v>14.0486</v>
      </c>
      <c r="C38" s="18">
        <v>7</v>
      </c>
      <c r="D38" s="17">
        <v>64</v>
      </c>
      <c r="E38" s="18">
        <v>12948</v>
      </c>
      <c r="F38" s="17">
        <v>2488</v>
      </c>
      <c r="G38" s="17">
        <v>12</v>
      </c>
      <c r="H38" s="35"/>
      <c r="I38" s="7"/>
    </row>
    <row r="39" spans="1:16" x14ac:dyDescent="0.25">
      <c r="A39" s="6" t="s">
        <v>8</v>
      </c>
      <c r="B39" s="17">
        <v>11.894</v>
      </c>
      <c r="C39" s="18">
        <v>8</v>
      </c>
      <c r="D39" s="17">
        <v>57</v>
      </c>
      <c r="E39" s="18">
        <v>10142</v>
      </c>
      <c r="F39" s="17">
        <v>1745</v>
      </c>
      <c r="G39" s="17">
        <v>13</v>
      </c>
      <c r="H39" s="35"/>
      <c r="I39" s="7"/>
    </row>
    <row r="40" spans="1:16" x14ac:dyDescent="0.25">
      <c r="A40" s="6" t="s">
        <v>9</v>
      </c>
      <c r="B40" s="17">
        <v>16.054600000000001</v>
      </c>
      <c r="C40" s="18">
        <v>11</v>
      </c>
      <c r="D40" s="17">
        <v>67</v>
      </c>
      <c r="E40" s="18">
        <v>11702</v>
      </c>
      <c r="F40" s="17">
        <v>2349</v>
      </c>
      <c r="G40" s="17">
        <v>12</v>
      </c>
      <c r="H40" s="35"/>
      <c r="I40" s="7"/>
    </row>
    <row r="41" spans="1:16" x14ac:dyDescent="0.25">
      <c r="A41" s="6" t="s">
        <v>10</v>
      </c>
      <c r="B41" s="17">
        <v>14.316700000000001</v>
      </c>
      <c r="C41" s="18">
        <v>10</v>
      </c>
      <c r="D41" s="17">
        <v>64</v>
      </c>
      <c r="E41" s="18">
        <v>12905</v>
      </c>
      <c r="F41" s="17">
        <v>2545</v>
      </c>
      <c r="G41" s="17">
        <v>12</v>
      </c>
      <c r="H41" s="35"/>
      <c r="I41" s="7"/>
    </row>
    <row r="42" spans="1:16" x14ac:dyDescent="0.25">
      <c r="A42" s="6" t="s">
        <v>11</v>
      </c>
      <c r="B42" s="17">
        <v>13.852</v>
      </c>
      <c r="C42" s="18">
        <v>8</v>
      </c>
      <c r="D42" s="17">
        <v>65</v>
      </c>
      <c r="E42" s="18">
        <v>15167</v>
      </c>
      <c r="F42" s="17">
        <v>2924</v>
      </c>
      <c r="G42" s="17">
        <v>12</v>
      </c>
      <c r="H42" s="35"/>
      <c r="I42" s="7"/>
    </row>
    <row r="43" spans="1:16" x14ac:dyDescent="0.25">
      <c r="A43" s="6" t="s">
        <v>12</v>
      </c>
      <c r="B43" s="17">
        <v>13.559699999999999</v>
      </c>
      <c r="C43" s="18">
        <v>9</v>
      </c>
      <c r="D43" s="17">
        <v>59</v>
      </c>
      <c r="E43" s="18">
        <v>11235</v>
      </c>
      <c r="F43" s="17">
        <v>2138</v>
      </c>
      <c r="G43" s="17">
        <v>13</v>
      </c>
      <c r="H43" s="35"/>
      <c r="I43" s="7"/>
    </row>
    <row r="44" spans="1:16" x14ac:dyDescent="0.25">
      <c r="A44" s="6" t="s">
        <v>13</v>
      </c>
      <c r="B44" s="17">
        <v>12.46688</v>
      </c>
      <c r="C44" s="18">
        <v>8</v>
      </c>
      <c r="D44" s="17">
        <v>61</v>
      </c>
      <c r="E44" s="18">
        <v>11453</v>
      </c>
      <c r="F44" s="17">
        <v>1978</v>
      </c>
      <c r="G44" s="17">
        <v>13</v>
      </c>
      <c r="H44" s="35"/>
      <c r="I44" s="7"/>
    </row>
    <row r="45" spans="1:16" x14ac:dyDescent="0.25">
      <c r="A45" s="6" t="s">
        <v>14</v>
      </c>
      <c r="B45" s="17" t="s">
        <v>37</v>
      </c>
      <c r="C45" s="18">
        <v>11</v>
      </c>
      <c r="D45" s="17">
        <v>54</v>
      </c>
      <c r="E45" s="18">
        <v>9163</v>
      </c>
      <c r="F45" s="17">
        <v>943</v>
      </c>
      <c r="G45" s="17">
        <v>14</v>
      </c>
      <c r="H45" s="35"/>
      <c r="I45" s="7"/>
    </row>
    <row r="46" spans="1:16" x14ac:dyDescent="0.25">
      <c r="A46" s="6" t="s">
        <v>15</v>
      </c>
      <c r="B46" s="17">
        <v>16.143899999999999</v>
      </c>
      <c r="C46" s="18">
        <v>11</v>
      </c>
      <c r="D46" s="17">
        <v>64</v>
      </c>
      <c r="E46" s="18">
        <v>11769</v>
      </c>
      <c r="F46" s="17">
        <v>1838</v>
      </c>
      <c r="G46" s="17">
        <v>12</v>
      </c>
      <c r="H46" s="35"/>
      <c r="I46" s="7"/>
    </row>
    <row r="47" spans="1:16" x14ac:dyDescent="0.25">
      <c r="A47" s="6" t="s">
        <v>16</v>
      </c>
      <c r="B47" s="17">
        <v>13.912599999999999</v>
      </c>
      <c r="C47" s="18">
        <v>10</v>
      </c>
      <c r="D47" s="17">
        <v>58</v>
      </c>
      <c r="E47" s="18">
        <v>10765</v>
      </c>
      <c r="F47" s="17">
        <v>1769</v>
      </c>
      <c r="G47" s="17">
        <v>13</v>
      </c>
      <c r="H47" s="35"/>
      <c r="I47" s="7"/>
    </row>
    <row r="48" spans="1:16" x14ac:dyDescent="0.25">
      <c r="A48" s="6" t="s">
        <v>17</v>
      </c>
      <c r="B48" s="17">
        <v>12.6212</v>
      </c>
      <c r="C48" s="18">
        <v>9</v>
      </c>
      <c r="D48" s="17">
        <v>56</v>
      </c>
      <c r="E48" s="18">
        <v>8674</v>
      </c>
      <c r="F48" s="17">
        <v>837</v>
      </c>
      <c r="G48" s="17">
        <v>14</v>
      </c>
      <c r="H48" s="35"/>
      <c r="I48" s="7"/>
    </row>
    <row r="49" spans="1:9" x14ac:dyDescent="0.25">
      <c r="A49" s="6" t="s">
        <v>18</v>
      </c>
      <c r="B49" s="17">
        <v>11.638999999999999</v>
      </c>
      <c r="C49" s="18">
        <v>8</v>
      </c>
      <c r="D49" s="17">
        <v>53</v>
      </c>
      <c r="E49" s="18">
        <v>9281</v>
      </c>
      <c r="F49" s="17">
        <v>1500</v>
      </c>
      <c r="G49" s="17">
        <v>14</v>
      </c>
      <c r="H49" s="35"/>
      <c r="I49" s="7"/>
    </row>
    <row r="50" spans="1:9" x14ac:dyDescent="0.25">
      <c r="A50" s="6" t="s">
        <v>19</v>
      </c>
      <c r="B50" s="17">
        <v>13.292299999999999</v>
      </c>
      <c r="C50" s="18">
        <v>9</v>
      </c>
      <c r="D50" s="17">
        <v>58</v>
      </c>
      <c r="E50" s="18">
        <v>11826</v>
      </c>
      <c r="F50" s="17">
        <v>2688</v>
      </c>
      <c r="G50" s="17">
        <v>13</v>
      </c>
      <c r="H50" s="35"/>
      <c r="I50" s="7"/>
    </row>
    <row r="51" spans="1:9" x14ac:dyDescent="0.25">
      <c r="A51" s="9" t="s">
        <v>20</v>
      </c>
      <c r="B51" s="19">
        <v>12.4451</v>
      </c>
      <c r="C51" s="20">
        <v>7</v>
      </c>
      <c r="D51" s="19">
        <v>62</v>
      </c>
      <c r="E51" s="20">
        <v>11541</v>
      </c>
      <c r="F51" s="19">
        <v>2048</v>
      </c>
      <c r="G51" s="19">
        <v>13</v>
      </c>
      <c r="H51" s="35"/>
      <c r="I51" s="7"/>
    </row>
    <row r="52" spans="1:9" x14ac:dyDescent="0.25">
      <c r="A52" s="28" t="s">
        <v>35</v>
      </c>
      <c r="B52" s="37">
        <f t="shared" ref="B52:H52" si="2">AVERAGE(B32:B51)</f>
        <v>13.348076842105263</v>
      </c>
      <c r="C52" s="39">
        <f t="shared" si="2"/>
        <v>8.8000000000000007</v>
      </c>
      <c r="D52" s="32">
        <f>AVERAGE(D32:D51)</f>
        <v>59.75</v>
      </c>
      <c r="E52" s="39">
        <f t="shared" si="2"/>
        <v>11370.75</v>
      </c>
      <c r="F52" s="41">
        <f t="shared" si="2"/>
        <v>1942.25</v>
      </c>
      <c r="G52" s="30">
        <f t="shared" si="2"/>
        <v>12.9</v>
      </c>
      <c r="I52" s="7"/>
    </row>
    <row r="53" spans="1:9" x14ac:dyDescent="0.25">
      <c r="A53" s="28" t="s">
        <v>36</v>
      </c>
      <c r="B53" s="38">
        <f t="shared" ref="B53:H53" si="3">SUM(B32:B51)</f>
        <v>253.61346</v>
      </c>
      <c r="C53" s="40">
        <f t="shared" si="3"/>
        <v>176</v>
      </c>
      <c r="D53" s="34">
        <f t="shared" si="3"/>
        <v>1195</v>
      </c>
      <c r="E53" s="40">
        <f t="shared" si="3"/>
        <v>227415</v>
      </c>
      <c r="F53" s="42">
        <f t="shared" si="3"/>
        <v>38845</v>
      </c>
      <c r="G53" s="19">
        <f t="shared" si="3"/>
        <v>258</v>
      </c>
      <c r="I53" s="7"/>
    </row>
    <row r="54" spans="1:9" x14ac:dyDescent="0.25">
      <c r="A54" s="3" t="s">
        <v>26</v>
      </c>
      <c r="B54" s="4"/>
      <c r="C54" s="4"/>
      <c r="D54" s="4"/>
      <c r="E54" s="4" t="s">
        <v>31</v>
      </c>
      <c r="F54" s="4"/>
      <c r="G54" s="12"/>
      <c r="H54" s="6"/>
      <c r="I54" s="7"/>
    </row>
    <row r="55" spans="1:9" x14ac:dyDescent="0.25">
      <c r="A55" s="6" t="s">
        <v>29</v>
      </c>
      <c r="B55" s="7"/>
      <c r="C55" s="7"/>
      <c r="D55" s="7"/>
      <c r="E55" s="7" t="s">
        <v>32</v>
      </c>
      <c r="F55" s="7"/>
      <c r="G55" s="13"/>
      <c r="H55" s="6"/>
      <c r="I55" s="7"/>
    </row>
    <row r="56" spans="1:9" x14ac:dyDescent="0.25">
      <c r="A56" s="9"/>
      <c r="B56" s="10"/>
      <c r="C56" s="10"/>
      <c r="D56" s="10"/>
      <c r="E56" s="10"/>
      <c r="F56" s="10"/>
      <c r="G56" s="14"/>
      <c r="H56" s="6"/>
      <c r="I56" s="7"/>
    </row>
    <row r="57" spans="1:9" ht="45" x14ac:dyDescent="0.25">
      <c r="A57" s="62" t="s">
        <v>41</v>
      </c>
      <c r="B57" s="63" t="s">
        <v>21</v>
      </c>
      <c r="C57" s="64" t="s">
        <v>22</v>
      </c>
      <c r="D57" s="63" t="s">
        <v>23</v>
      </c>
      <c r="E57" s="64" t="s">
        <v>39</v>
      </c>
      <c r="F57" s="62" t="s">
        <v>40</v>
      </c>
      <c r="G57" s="65" t="s">
        <v>42</v>
      </c>
      <c r="H57" s="28"/>
      <c r="I57" s="7"/>
    </row>
    <row r="58" spans="1:9" x14ac:dyDescent="0.25">
      <c r="A58" s="6" t="s">
        <v>1</v>
      </c>
      <c r="B58" s="17">
        <v>9.0383999999999993</v>
      </c>
      <c r="C58" s="18">
        <v>3</v>
      </c>
      <c r="D58" s="17">
        <v>67</v>
      </c>
      <c r="E58" s="43">
        <v>5361</v>
      </c>
      <c r="F58" s="35">
        <v>1300</v>
      </c>
      <c r="G58" s="17">
        <v>13</v>
      </c>
      <c r="H58" s="35"/>
      <c r="I58" s="7"/>
    </row>
    <row r="59" spans="1:9" x14ac:dyDescent="0.25">
      <c r="A59" s="6" t="s">
        <v>2</v>
      </c>
      <c r="B59" s="17">
        <v>13.948700000000001</v>
      </c>
      <c r="C59" s="18">
        <v>5</v>
      </c>
      <c r="D59" s="17">
        <v>66</v>
      </c>
      <c r="E59" s="18">
        <v>4576</v>
      </c>
      <c r="F59" s="35">
        <v>485</v>
      </c>
      <c r="G59" s="17">
        <v>13</v>
      </c>
      <c r="H59" s="35"/>
      <c r="I59" s="7"/>
    </row>
    <row r="60" spans="1:9" x14ac:dyDescent="0.25">
      <c r="A60" s="6" t="s">
        <v>3</v>
      </c>
      <c r="B60" s="17">
        <v>13.9838</v>
      </c>
      <c r="C60" s="18">
        <v>3</v>
      </c>
      <c r="D60" s="17">
        <v>64</v>
      </c>
      <c r="E60" s="18">
        <v>4795</v>
      </c>
      <c r="F60" s="35">
        <v>628</v>
      </c>
      <c r="G60" s="17">
        <v>13</v>
      </c>
      <c r="H60" s="35"/>
      <c r="I60" s="7"/>
    </row>
    <row r="61" spans="1:9" x14ac:dyDescent="0.25">
      <c r="A61" s="6" t="s">
        <v>4</v>
      </c>
      <c r="B61" s="17">
        <v>17.3203</v>
      </c>
      <c r="C61" s="18">
        <v>8</v>
      </c>
      <c r="D61" s="17">
        <v>67</v>
      </c>
      <c r="E61" s="18">
        <v>5478</v>
      </c>
      <c r="F61" s="35">
        <v>964</v>
      </c>
      <c r="G61" s="17">
        <v>12</v>
      </c>
      <c r="H61" s="35"/>
      <c r="I61" s="7"/>
    </row>
    <row r="62" spans="1:9" x14ac:dyDescent="0.25">
      <c r="A62" s="6" t="s">
        <v>5</v>
      </c>
      <c r="B62" s="17">
        <v>8.5238999999999994</v>
      </c>
      <c r="C62" s="18">
        <v>3</v>
      </c>
      <c r="D62" s="17">
        <v>64</v>
      </c>
      <c r="E62" s="18">
        <v>6857</v>
      </c>
      <c r="F62" s="35">
        <v>2320</v>
      </c>
      <c r="G62" s="17">
        <v>13</v>
      </c>
      <c r="H62" s="35"/>
      <c r="I62" s="7"/>
    </row>
    <row r="63" spans="1:9" x14ac:dyDescent="0.25">
      <c r="A63" s="6" t="s">
        <v>6</v>
      </c>
      <c r="B63" s="17">
        <v>7.5209999999999999</v>
      </c>
      <c r="C63" s="18">
        <v>2</v>
      </c>
      <c r="D63" s="17">
        <v>60</v>
      </c>
      <c r="E63" s="18">
        <v>4068</v>
      </c>
      <c r="F63" s="35">
        <v>304</v>
      </c>
      <c r="G63" s="17">
        <v>13</v>
      </c>
      <c r="H63" s="35"/>
      <c r="I63" s="7"/>
    </row>
    <row r="64" spans="1:9" x14ac:dyDescent="0.25">
      <c r="A64" s="6" t="s">
        <v>7</v>
      </c>
      <c r="B64" s="17">
        <v>8.2890999999999995</v>
      </c>
      <c r="C64" s="18">
        <v>3</v>
      </c>
      <c r="D64" s="17">
        <v>66</v>
      </c>
      <c r="E64" s="18">
        <v>5137</v>
      </c>
      <c r="F64" s="35">
        <v>1064</v>
      </c>
      <c r="G64" s="17">
        <v>13</v>
      </c>
      <c r="H64" s="35"/>
      <c r="I64" s="7"/>
    </row>
    <row r="65" spans="1:9" x14ac:dyDescent="0.25">
      <c r="A65" s="6" t="s">
        <v>8</v>
      </c>
      <c r="B65" s="17">
        <v>17.428899999999999</v>
      </c>
      <c r="C65" s="18">
        <v>6</v>
      </c>
      <c r="D65" s="17">
        <v>60</v>
      </c>
      <c r="E65" s="18">
        <v>2137</v>
      </c>
      <c r="F65" s="35">
        <v>603</v>
      </c>
      <c r="G65" s="17">
        <v>12</v>
      </c>
      <c r="H65" s="35"/>
      <c r="I65" s="7"/>
    </row>
    <row r="66" spans="1:9" x14ac:dyDescent="0.25">
      <c r="A66" s="6" t="s">
        <v>9</v>
      </c>
      <c r="B66" s="17">
        <v>10.641999999999999</v>
      </c>
      <c r="C66" s="18">
        <v>3</v>
      </c>
      <c r="D66" s="17">
        <v>62</v>
      </c>
      <c r="E66" s="18">
        <v>4715</v>
      </c>
      <c r="F66" s="35">
        <v>811</v>
      </c>
      <c r="G66" s="17">
        <v>13</v>
      </c>
      <c r="H66" s="35"/>
      <c r="I66" s="7"/>
    </row>
    <row r="67" spans="1:9" x14ac:dyDescent="0.25">
      <c r="A67" s="6" t="s">
        <v>10</v>
      </c>
      <c r="B67" s="17">
        <v>11.328099999999999</v>
      </c>
      <c r="C67" s="18">
        <v>2</v>
      </c>
      <c r="D67" s="17">
        <v>66</v>
      </c>
      <c r="E67" s="18">
        <v>4192</v>
      </c>
      <c r="F67" s="35">
        <v>294</v>
      </c>
      <c r="G67" s="17">
        <v>13</v>
      </c>
      <c r="H67" s="35"/>
      <c r="I67" s="7"/>
    </row>
    <row r="68" spans="1:9" x14ac:dyDescent="0.25">
      <c r="A68" s="6" t="s">
        <v>11</v>
      </c>
      <c r="B68" s="17">
        <v>10.712</v>
      </c>
      <c r="C68" s="18">
        <v>3</v>
      </c>
      <c r="D68" s="17">
        <v>70</v>
      </c>
      <c r="E68" s="18">
        <v>6108</v>
      </c>
      <c r="F68" s="35">
        <v>1618</v>
      </c>
      <c r="G68" s="17">
        <v>12</v>
      </c>
      <c r="H68" s="35"/>
      <c r="I68" s="7"/>
    </row>
    <row r="69" spans="1:9" x14ac:dyDescent="0.25">
      <c r="A69" s="6" t="s">
        <v>12</v>
      </c>
      <c r="B69" s="17">
        <v>9.9931099999999997</v>
      </c>
      <c r="C69" s="18">
        <v>2</v>
      </c>
      <c r="D69" s="17">
        <v>61</v>
      </c>
      <c r="E69" s="18">
        <v>4325</v>
      </c>
      <c r="F69" s="35">
        <v>333</v>
      </c>
      <c r="G69" s="17">
        <v>13</v>
      </c>
      <c r="H69" s="35"/>
      <c r="I69" s="7"/>
    </row>
    <row r="70" spans="1:9" x14ac:dyDescent="0.25">
      <c r="A70" s="52" t="s">
        <v>13</v>
      </c>
      <c r="B70" s="17">
        <v>14.7842</v>
      </c>
      <c r="C70" s="18">
        <v>7</v>
      </c>
      <c r="D70" s="17">
        <v>67</v>
      </c>
      <c r="E70" s="18">
        <v>17247</v>
      </c>
      <c r="F70" s="35">
        <v>2448</v>
      </c>
      <c r="G70" s="17">
        <v>12</v>
      </c>
      <c r="H70" s="35"/>
      <c r="I70" s="7"/>
    </row>
    <row r="71" spans="1:9" x14ac:dyDescent="0.25">
      <c r="A71" s="52" t="s">
        <v>14</v>
      </c>
      <c r="B71" s="17">
        <v>11.292199999999999</v>
      </c>
      <c r="C71" s="18">
        <v>3</v>
      </c>
      <c r="D71" s="17">
        <v>64</v>
      </c>
      <c r="E71" s="18">
        <v>4847</v>
      </c>
      <c r="F71" s="35">
        <v>444</v>
      </c>
      <c r="G71" s="17">
        <v>13</v>
      </c>
      <c r="H71" s="35"/>
      <c r="I71" s="7"/>
    </row>
    <row r="72" spans="1:9" x14ac:dyDescent="0.25">
      <c r="A72" s="52" t="s">
        <v>15</v>
      </c>
      <c r="B72" s="17">
        <v>10.7706</v>
      </c>
      <c r="C72" s="18">
        <v>3</v>
      </c>
      <c r="D72" s="17">
        <v>61</v>
      </c>
      <c r="E72" s="18">
        <v>5042</v>
      </c>
      <c r="F72" s="35">
        <v>1084</v>
      </c>
      <c r="G72" s="17">
        <v>13</v>
      </c>
      <c r="H72" s="35"/>
      <c r="I72" s="7"/>
    </row>
    <row r="73" spans="1:9" x14ac:dyDescent="0.25">
      <c r="A73" s="52" t="s">
        <v>16</v>
      </c>
      <c r="B73" s="17">
        <v>13.648400000000001</v>
      </c>
      <c r="C73" s="18">
        <v>8</v>
      </c>
      <c r="D73" s="17">
        <v>68</v>
      </c>
      <c r="E73" s="18">
        <v>6306</v>
      </c>
      <c r="F73" s="35">
        <v>2183</v>
      </c>
      <c r="G73" s="17">
        <v>12</v>
      </c>
      <c r="H73" s="35"/>
      <c r="I73" s="7"/>
    </row>
    <row r="74" spans="1:9" x14ac:dyDescent="0.25">
      <c r="A74" s="52" t="s">
        <v>17</v>
      </c>
      <c r="B74" s="17">
        <v>7.4531999999999998</v>
      </c>
      <c r="C74" s="18">
        <v>1</v>
      </c>
      <c r="D74" s="17">
        <v>57</v>
      </c>
      <c r="E74" s="18">
        <v>4041</v>
      </c>
      <c r="F74" s="35">
        <v>302</v>
      </c>
      <c r="G74" s="17">
        <v>14</v>
      </c>
      <c r="H74" s="35"/>
      <c r="I74" s="7"/>
    </row>
    <row r="75" spans="1:9" x14ac:dyDescent="0.25">
      <c r="A75" s="52" t="s">
        <v>18</v>
      </c>
      <c r="B75" s="17">
        <v>13.3888</v>
      </c>
      <c r="C75" s="18">
        <v>4</v>
      </c>
      <c r="D75" s="17">
        <v>64</v>
      </c>
      <c r="E75" s="18">
        <v>6212</v>
      </c>
      <c r="F75" s="35">
        <v>2129</v>
      </c>
      <c r="G75" s="17">
        <v>13</v>
      </c>
      <c r="H75" s="35"/>
      <c r="I75" s="7"/>
    </row>
    <row r="76" spans="1:9" x14ac:dyDescent="0.25">
      <c r="A76" s="52" t="s">
        <v>19</v>
      </c>
      <c r="B76" s="17">
        <v>12.9543</v>
      </c>
      <c r="C76" s="18">
        <v>4</v>
      </c>
      <c r="D76" s="17">
        <v>62</v>
      </c>
      <c r="E76" s="18">
        <v>4397</v>
      </c>
      <c r="F76" s="35">
        <v>402</v>
      </c>
      <c r="G76" s="17">
        <v>13</v>
      </c>
      <c r="H76" s="35"/>
      <c r="I76" s="7"/>
    </row>
    <row r="77" spans="1:9" x14ac:dyDescent="0.25">
      <c r="A77" s="52" t="s">
        <v>20</v>
      </c>
      <c r="B77" s="17">
        <v>9.9901999999999997</v>
      </c>
      <c r="C77" s="18">
        <v>2</v>
      </c>
      <c r="D77" s="17">
        <v>63</v>
      </c>
      <c r="E77" s="18">
        <v>1279</v>
      </c>
      <c r="F77" s="35">
        <v>339</v>
      </c>
      <c r="G77" s="17">
        <v>13</v>
      </c>
      <c r="H77" s="35"/>
      <c r="I77" s="7"/>
    </row>
    <row r="78" spans="1:9" x14ac:dyDescent="0.25">
      <c r="A78" s="53" t="s">
        <v>38</v>
      </c>
      <c r="B78" s="44">
        <f t="shared" ref="B78:H78" si="4">AVERAGE(B58:B77)</f>
        <v>11.650560500000001</v>
      </c>
      <c r="C78" s="44">
        <f t="shared" si="4"/>
        <v>3.75</v>
      </c>
      <c r="D78" s="30">
        <f t="shared" si="4"/>
        <v>63.95</v>
      </c>
      <c r="E78" s="32">
        <f t="shared" si="4"/>
        <v>5356</v>
      </c>
      <c r="F78" s="31">
        <f t="shared" si="4"/>
        <v>1002.75</v>
      </c>
      <c r="G78" s="30">
        <f t="shared" si="4"/>
        <v>12.8</v>
      </c>
      <c r="I78" s="7"/>
    </row>
    <row r="79" spans="1:9" x14ac:dyDescent="0.25">
      <c r="A79" s="54" t="s">
        <v>36</v>
      </c>
      <c r="B79" s="45">
        <f t="shared" ref="B79:H79" si="5">SUM(B58:B77)</f>
        <v>233.01121000000001</v>
      </c>
      <c r="C79" s="45">
        <f t="shared" si="5"/>
        <v>75</v>
      </c>
      <c r="D79" s="19">
        <f t="shared" si="5"/>
        <v>1279</v>
      </c>
      <c r="E79" s="34">
        <f t="shared" si="5"/>
        <v>107120</v>
      </c>
      <c r="F79" s="33">
        <f t="shared" si="5"/>
        <v>20055</v>
      </c>
      <c r="G79" s="19">
        <f t="shared" si="5"/>
        <v>256</v>
      </c>
      <c r="I79" s="7"/>
    </row>
    <row r="80" spans="1:9" x14ac:dyDescent="0.25">
      <c r="A80" s="53" t="s">
        <v>26</v>
      </c>
      <c r="B80" s="48"/>
      <c r="C80" s="48"/>
      <c r="D80" s="48"/>
      <c r="E80" s="4" t="s">
        <v>31</v>
      </c>
      <c r="F80" s="48"/>
      <c r="G80" s="30"/>
      <c r="H80" s="18"/>
      <c r="I80" s="7"/>
    </row>
    <row r="81" spans="1:9" x14ac:dyDescent="0.25">
      <c r="A81" s="52" t="s">
        <v>30</v>
      </c>
      <c r="B81" s="18"/>
      <c r="C81" s="18"/>
      <c r="D81" s="18"/>
      <c r="E81" s="7" t="s">
        <v>32</v>
      </c>
      <c r="F81" s="18"/>
      <c r="G81" s="17"/>
      <c r="H81" s="18"/>
      <c r="I81" s="7"/>
    </row>
    <row r="82" spans="1:9" x14ac:dyDescent="0.25">
      <c r="A82" s="54"/>
      <c r="B82" s="20"/>
      <c r="C82" s="20"/>
      <c r="D82" s="20"/>
      <c r="E82" s="20"/>
      <c r="F82" s="20"/>
      <c r="G82" s="19"/>
      <c r="H82" s="35"/>
      <c r="I82" s="7"/>
    </row>
    <row r="83" spans="1:9" ht="45" x14ac:dyDescent="0.25">
      <c r="A83" s="57" t="s">
        <v>41</v>
      </c>
      <c r="B83" s="58" t="s">
        <v>21</v>
      </c>
      <c r="C83" s="59" t="s">
        <v>22</v>
      </c>
      <c r="D83" s="58" t="s">
        <v>23</v>
      </c>
      <c r="E83" s="59" t="s">
        <v>39</v>
      </c>
      <c r="F83" s="58" t="s">
        <v>40</v>
      </c>
      <c r="G83" s="60" t="s">
        <v>42</v>
      </c>
      <c r="H83" s="56"/>
      <c r="I83" s="7"/>
    </row>
    <row r="84" spans="1:9" x14ac:dyDescent="0.25">
      <c r="A84" s="52" t="s">
        <v>1</v>
      </c>
      <c r="B84" s="17">
        <v>8.7536299999999994</v>
      </c>
      <c r="C84" s="18">
        <v>3</v>
      </c>
      <c r="D84" s="17">
        <v>67</v>
      </c>
      <c r="E84" s="18">
        <v>6237</v>
      </c>
      <c r="F84" s="17">
        <v>2212</v>
      </c>
      <c r="G84" s="17">
        <v>13</v>
      </c>
      <c r="H84" s="35"/>
      <c r="I84" s="7"/>
    </row>
    <row r="85" spans="1:9" x14ac:dyDescent="0.25">
      <c r="A85" s="52" t="s">
        <v>2</v>
      </c>
      <c r="B85" s="17">
        <v>8.5500000000000007</v>
      </c>
      <c r="C85" s="18">
        <v>1</v>
      </c>
      <c r="D85" s="17">
        <v>66</v>
      </c>
      <c r="E85" s="18">
        <v>4115</v>
      </c>
      <c r="F85" s="17">
        <v>348</v>
      </c>
      <c r="G85" s="17">
        <v>13</v>
      </c>
      <c r="H85" s="35"/>
      <c r="I85" s="7"/>
    </row>
    <row r="86" spans="1:9" x14ac:dyDescent="0.25">
      <c r="A86" s="52" t="s">
        <v>3</v>
      </c>
      <c r="B86" s="17">
        <v>10.1829</v>
      </c>
      <c r="C86" s="18">
        <v>4</v>
      </c>
      <c r="D86" s="17">
        <v>68</v>
      </c>
      <c r="E86" s="18">
        <v>4708</v>
      </c>
      <c r="F86" s="17">
        <v>629</v>
      </c>
      <c r="G86" s="17">
        <v>13</v>
      </c>
      <c r="H86" s="35"/>
      <c r="I86" s="7"/>
    </row>
    <row r="87" spans="1:9" x14ac:dyDescent="0.25">
      <c r="A87" s="52" t="s">
        <v>4</v>
      </c>
      <c r="B87" s="17">
        <v>10.7476</v>
      </c>
      <c r="C87" s="18">
        <v>2</v>
      </c>
      <c r="D87" s="17">
        <v>64</v>
      </c>
      <c r="E87" s="18">
        <v>4564</v>
      </c>
      <c r="F87" s="17">
        <v>613</v>
      </c>
      <c r="G87" s="17">
        <v>14</v>
      </c>
      <c r="H87" s="35"/>
      <c r="I87" s="7"/>
    </row>
    <row r="88" spans="1:9" x14ac:dyDescent="0.25">
      <c r="A88" s="52" t="s">
        <v>5</v>
      </c>
      <c r="B88" s="17">
        <v>11.1297</v>
      </c>
      <c r="C88" s="18">
        <v>4</v>
      </c>
      <c r="D88" s="17">
        <v>69</v>
      </c>
      <c r="E88" s="18">
        <v>6688</v>
      </c>
      <c r="F88" s="17">
        <v>1334</v>
      </c>
      <c r="G88" s="17">
        <v>12</v>
      </c>
      <c r="H88" s="35"/>
      <c r="I88" s="7"/>
    </row>
    <row r="89" spans="1:9" x14ac:dyDescent="0.25">
      <c r="A89" s="52" t="s">
        <v>6</v>
      </c>
      <c r="B89" s="17">
        <v>8.0843000000000007</v>
      </c>
      <c r="C89" s="18">
        <v>2</v>
      </c>
      <c r="D89" s="17">
        <v>68</v>
      </c>
      <c r="E89" s="18">
        <v>7526</v>
      </c>
      <c r="F89" s="17">
        <v>2151</v>
      </c>
      <c r="G89" s="17">
        <v>13</v>
      </c>
      <c r="H89" s="35"/>
      <c r="I89" s="7"/>
    </row>
    <row r="90" spans="1:9" x14ac:dyDescent="0.25">
      <c r="A90" s="52" t="s">
        <v>7</v>
      </c>
      <c r="B90" s="17">
        <v>8.7188999999999997</v>
      </c>
      <c r="C90" s="18">
        <v>4</v>
      </c>
      <c r="D90" s="17">
        <v>64</v>
      </c>
      <c r="E90" s="18">
        <v>4836</v>
      </c>
      <c r="F90" s="17">
        <v>1129</v>
      </c>
      <c r="G90" s="17">
        <v>13</v>
      </c>
      <c r="H90" s="35"/>
      <c r="I90" s="7"/>
    </row>
    <row r="91" spans="1:9" x14ac:dyDescent="0.25">
      <c r="A91" s="52" t="s">
        <v>8</v>
      </c>
      <c r="B91" s="17">
        <v>8.0398999999999994</v>
      </c>
      <c r="C91" s="18">
        <v>2</v>
      </c>
      <c r="D91" s="17">
        <v>59</v>
      </c>
      <c r="E91" s="18">
        <v>6135</v>
      </c>
      <c r="F91" s="17">
        <v>2135</v>
      </c>
      <c r="G91" s="17">
        <v>14</v>
      </c>
      <c r="H91" s="35"/>
      <c r="I91" s="7"/>
    </row>
    <row r="92" spans="1:9" x14ac:dyDescent="0.25">
      <c r="A92" s="52" t="s">
        <v>9</v>
      </c>
      <c r="B92" s="17">
        <v>8.9184000000000001</v>
      </c>
      <c r="C92" s="18">
        <v>1</v>
      </c>
      <c r="D92" s="17">
        <v>69</v>
      </c>
      <c r="E92" s="18">
        <v>8024</v>
      </c>
      <c r="F92" s="17">
        <v>2973</v>
      </c>
      <c r="G92" s="17">
        <v>13</v>
      </c>
      <c r="H92" s="35"/>
      <c r="I92" s="7"/>
    </row>
    <row r="93" spans="1:9" x14ac:dyDescent="0.25">
      <c r="A93" s="52" t="s">
        <v>10</v>
      </c>
      <c r="B93" s="17">
        <v>8.6920999999999999</v>
      </c>
      <c r="C93" s="18">
        <v>3</v>
      </c>
      <c r="D93" s="17">
        <v>51</v>
      </c>
      <c r="E93" s="18">
        <v>5132</v>
      </c>
      <c r="F93" s="17">
        <v>745</v>
      </c>
      <c r="G93" s="17">
        <v>14</v>
      </c>
      <c r="H93" s="35"/>
      <c r="I93" s="7"/>
    </row>
    <row r="94" spans="1:9" x14ac:dyDescent="0.25">
      <c r="A94" s="52" t="s">
        <v>11</v>
      </c>
      <c r="B94" s="17">
        <v>13.554600000000001</v>
      </c>
      <c r="C94" s="18">
        <v>4</v>
      </c>
      <c r="D94" s="17">
        <v>65</v>
      </c>
      <c r="E94" s="18">
        <v>6722</v>
      </c>
      <c r="F94" s="17">
        <v>2371</v>
      </c>
      <c r="G94" s="17">
        <v>12</v>
      </c>
      <c r="H94" s="35"/>
      <c r="I94" s="7"/>
    </row>
    <row r="95" spans="1:9" x14ac:dyDescent="0.25">
      <c r="A95" s="52" t="s">
        <v>12</v>
      </c>
      <c r="B95" s="17">
        <v>7.38</v>
      </c>
      <c r="C95" s="18">
        <v>2</v>
      </c>
      <c r="D95" s="17">
        <v>66</v>
      </c>
      <c r="E95" s="18">
        <v>4602</v>
      </c>
      <c r="F95" s="17">
        <v>577</v>
      </c>
      <c r="G95" s="17">
        <v>14</v>
      </c>
      <c r="H95" s="35"/>
      <c r="I95" s="7"/>
    </row>
    <row r="96" spans="1:9" x14ac:dyDescent="0.25">
      <c r="A96" s="52" t="s">
        <v>13</v>
      </c>
      <c r="B96" s="17">
        <v>8.57</v>
      </c>
      <c r="C96" s="18">
        <v>1</v>
      </c>
      <c r="D96" s="17">
        <v>62</v>
      </c>
      <c r="E96" s="18">
        <v>4491</v>
      </c>
      <c r="F96" s="17">
        <v>329</v>
      </c>
      <c r="G96" s="17">
        <v>13</v>
      </c>
      <c r="H96" s="35"/>
      <c r="I96" s="7"/>
    </row>
    <row r="97" spans="1:9" x14ac:dyDescent="0.25">
      <c r="A97" s="52" t="s">
        <v>14</v>
      </c>
      <c r="B97" s="17">
        <v>16.263200000000001</v>
      </c>
      <c r="C97" s="18">
        <v>6</v>
      </c>
      <c r="D97" s="17">
        <v>68</v>
      </c>
      <c r="E97" s="18">
        <v>6540</v>
      </c>
      <c r="F97" s="17">
        <v>2062</v>
      </c>
      <c r="G97" s="17">
        <v>13</v>
      </c>
      <c r="H97" s="35"/>
      <c r="I97" s="7"/>
    </row>
    <row r="98" spans="1:9" x14ac:dyDescent="0.25">
      <c r="A98" s="52" t="s">
        <v>15</v>
      </c>
      <c r="B98" s="17">
        <v>10.876899999999999</v>
      </c>
      <c r="C98" s="18">
        <v>4</v>
      </c>
      <c r="D98" s="17">
        <v>70</v>
      </c>
      <c r="E98" s="18">
        <v>5476</v>
      </c>
      <c r="F98" s="17">
        <v>1279</v>
      </c>
      <c r="G98" s="17">
        <v>13</v>
      </c>
      <c r="H98" s="35"/>
      <c r="I98" s="7"/>
    </row>
    <row r="99" spans="1:9" x14ac:dyDescent="0.25">
      <c r="A99" s="52" t="s">
        <v>16</v>
      </c>
      <c r="B99" s="17">
        <v>10.8512</v>
      </c>
      <c r="C99" s="18">
        <v>4</v>
      </c>
      <c r="D99" s="17">
        <v>67</v>
      </c>
      <c r="E99" s="18">
        <v>5480</v>
      </c>
      <c r="F99" s="17">
        <v>1338</v>
      </c>
      <c r="G99" s="17">
        <v>13</v>
      </c>
      <c r="H99" s="35"/>
      <c r="I99" s="7"/>
    </row>
    <row r="100" spans="1:9" x14ac:dyDescent="0.25">
      <c r="A100" s="52" t="s">
        <v>17</v>
      </c>
      <c r="B100" s="17">
        <v>17.983499999999999</v>
      </c>
      <c r="C100" s="18">
        <v>11</v>
      </c>
      <c r="D100" s="17">
        <v>72</v>
      </c>
      <c r="E100" s="18">
        <v>6647</v>
      </c>
      <c r="F100" s="17">
        <v>1983</v>
      </c>
      <c r="G100" s="17">
        <v>12</v>
      </c>
      <c r="H100" s="35"/>
      <c r="I100" s="7"/>
    </row>
    <row r="101" spans="1:9" x14ac:dyDescent="0.25">
      <c r="A101" s="52" t="s">
        <v>18</v>
      </c>
      <c r="B101" s="17">
        <v>12.730700000000001</v>
      </c>
      <c r="C101" s="18">
        <v>7</v>
      </c>
      <c r="D101" s="17">
        <v>71</v>
      </c>
      <c r="E101" s="18">
        <v>6607</v>
      </c>
      <c r="F101" s="17">
        <v>1377</v>
      </c>
      <c r="G101" s="17">
        <v>12</v>
      </c>
      <c r="H101" s="35"/>
      <c r="I101" s="7"/>
    </row>
    <row r="102" spans="1:9" x14ac:dyDescent="0.25">
      <c r="A102" s="52" t="s">
        <v>19</v>
      </c>
      <c r="B102" s="17">
        <v>11.301500000000001</v>
      </c>
      <c r="C102" s="18">
        <v>4</v>
      </c>
      <c r="D102" s="17">
        <v>68</v>
      </c>
      <c r="E102" s="18">
        <v>4793</v>
      </c>
      <c r="F102" s="17">
        <v>679</v>
      </c>
      <c r="G102" s="17">
        <v>13</v>
      </c>
      <c r="H102" s="35"/>
      <c r="I102" s="7"/>
    </row>
    <row r="103" spans="1:9" x14ac:dyDescent="0.25">
      <c r="A103" s="54" t="s">
        <v>20</v>
      </c>
      <c r="B103" s="19">
        <v>7.6771000000000003</v>
      </c>
      <c r="C103" s="20">
        <v>2</v>
      </c>
      <c r="D103" s="19">
        <v>66</v>
      </c>
      <c r="E103" s="20">
        <v>6756</v>
      </c>
      <c r="F103" s="19">
        <v>2493</v>
      </c>
      <c r="G103" s="19">
        <v>13</v>
      </c>
      <c r="H103" s="35"/>
      <c r="I103" s="7"/>
    </row>
    <row r="104" spans="1:9" x14ac:dyDescent="0.25">
      <c r="A104" s="47" t="s">
        <v>35</v>
      </c>
      <c r="B104" s="31">
        <f t="shared" ref="B104:H104" si="6">AVERAGE(B84:B103)</f>
        <v>10.4503065</v>
      </c>
      <c r="C104" s="32">
        <f t="shared" si="6"/>
        <v>3.55</v>
      </c>
      <c r="D104" s="30">
        <f t="shared" si="6"/>
        <v>66</v>
      </c>
      <c r="E104" s="48">
        <f t="shared" si="6"/>
        <v>5803.95</v>
      </c>
      <c r="F104" s="30">
        <f t="shared" si="6"/>
        <v>1437.85</v>
      </c>
      <c r="G104" s="39">
        <f t="shared" si="6"/>
        <v>13</v>
      </c>
      <c r="H104" s="35"/>
      <c r="I104" s="7"/>
    </row>
    <row r="105" spans="1:9" x14ac:dyDescent="0.25">
      <c r="A105" s="36" t="s">
        <v>36</v>
      </c>
      <c r="B105" s="33">
        <f t="shared" ref="B105:H105" si="7">SUM(B84:B103)</f>
        <v>209.00613000000001</v>
      </c>
      <c r="C105" s="34">
        <f t="shared" si="7"/>
        <v>71</v>
      </c>
      <c r="D105" s="19">
        <f t="shared" si="7"/>
        <v>1320</v>
      </c>
      <c r="E105" s="20">
        <f t="shared" si="7"/>
        <v>116079</v>
      </c>
      <c r="F105" s="19">
        <f t="shared" si="7"/>
        <v>28757</v>
      </c>
      <c r="G105" s="40">
        <f t="shared" si="7"/>
        <v>260</v>
      </c>
      <c r="H105" s="35"/>
      <c r="I105" s="7"/>
    </row>
    <row r="106" spans="1:9" x14ac:dyDescent="0.25">
      <c r="A106" s="7"/>
      <c r="B106" s="7"/>
      <c r="C106" s="7"/>
      <c r="D106" s="7"/>
      <c r="E106" s="7"/>
      <c r="F106" s="7"/>
      <c r="I106" s="7"/>
    </row>
    <row r="107" spans="1:9" x14ac:dyDescent="0.25">
      <c r="A107" s="7"/>
      <c r="B107" s="7"/>
      <c r="C107" s="7"/>
      <c r="D107" s="7"/>
      <c r="E107" s="7"/>
      <c r="F107" s="7"/>
    </row>
    <row r="108" spans="1:9" x14ac:dyDescent="0.25">
      <c r="A108" s="7"/>
      <c r="B108" s="7"/>
      <c r="C108" s="7"/>
      <c r="D108" s="7"/>
      <c r="E108" s="7"/>
      <c r="F108" s="7"/>
    </row>
    <row r="109" spans="1:9" x14ac:dyDescent="0.25">
      <c r="A109" s="7"/>
      <c r="B109" s="7"/>
      <c r="C109" s="7"/>
      <c r="D109" s="7"/>
      <c r="E109" s="7"/>
      <c r="F109" s="7"/>
    </row>
    <row r="110" spans="1:9" x14ac:dyDescent="0.25">
      <c r="A110" s="7"/>
      <c r="B110" s="7"/>
      <c r="C110" s="7"/>
      <c r="D110" s="7"/>
      <c r="E110" s="7"/>
      <c r="F110" s="7"/>
    </row>
    <row r="111" spans="1:9" x14ac:dyDescent="0.25">
      <c r="A111" s="7"/>
      <c r="B111" s="7"/>
      <c r="C111" s="7"/>
      <c r="D111" s="7"/>
      <c r="E111" s="7"/>
      <c r="F111" s="7"/>
    </row>
    <row r="112" spans="1:9" x14ac:dyDescent="0.25">
      <c r="A112" s="7"/>
      <c r="B112" s="7"/>
      <c r="C112" s="7"/>
      <c r="D112" s="7"/>
      <c r="E112" s="7"/>
      <c r="F112" s="7"/>
    </row>
    <row r="113" spans="1:7" x14ac:dyDescent="0.25">
      <c r="A113" s="7"/>
      <c r="B113" s="7"/>
      <c r="C113" s="7"/>
      <c r="D113" s="7"/>
      <c r="E113" s="7"/>
      <c r="F113" s="7"/>
    </row>
    <row r="114" spans="1:7" x14ac:dyDescent="0.25">
      <c r="A114" s="7"/>
      <c r="B114" s="7"/>
      <c r="C114" s="7"/>
      <c r="D114" s="7"/>
      <c r="E114" s="7"/>
      <c r="F114" s="7"/>
    </row>
    <row r="115" spans="1:7" x14ac:dyDescent="0.25">
      <c r="A115" s="7"/>
      <c r="B115" s="7"/>
      <c r="C115" s="7"/>
      <c r="D115" s="7"/>
      <c r="E115" s="7"/>
      <c r="F115" s="7"/>
    </row>
    <row r="116" spans="1:7" x14ac:dyDescent="0.25">
      <c r="A116" s="7"/>
      <c r="B116" s="7"/>
      <c r="C116" s="7"/>
      <c r="D116" s="7"/>
      <c r="E116" s="7"/>
      <c r="F116" s="7"/>
    </row>
    <row r="117" spans="1:7" x14ac:dyDescent="0.25">
      <c r="A117" s="7"/>
      <c r="B117" s="7"/>
      <c r="C117" s="7"/>
      <c r="D117" s="7"/>
      <c r="E117" s="7"/>
      <c r="F117" s="7"/>
    </row>
    <row r="118" spans="1:7" x14ac:dyDescent="0.25">
      <c r="A118" s="7"/>
      <c r="B118" s="7"/>
      <c r="C118" s="7"/>
      <c r="D118" s="7"/>
      <c r="E118" s="7"/>
      <c r="F118" s="7"/>
    </row>
    <row r="119" spans="1:7" x14ac:dyDescent="0.25">
      <c r="A119" s="7"/>
      <c r="B119" s="7"/>
      <c r="C119" s="7"/>
      <c r="D119" s="7"/>
      <c r="E119" s="7"/>
      <c r="F119" s="7"/>
    </row>
    <row r="120" spans="1:7" x14ac:dyDescent="0.25">
      <c r="A120" s="7"/>
      <c r="B120" s="7"/>
      <c r="C120" s="7"/>
      <c r="D120" s="7"/>
      <c r="E120" s="7"/>
      <c r="F120" s="7"/>
    </row>
    <row r="121" spans="1:7" x14ac:dyDescent="0.25">
      <c r="A121" s="7"/>
      <c r="B121" s="7"/>
      <c r="C121" s="7"/>
      <c r="D121" s="7"/>
      <c r="E121" s="7"/>
      <c r="F121" s="7"/>
    </row>
    <row r="122" spans="1:7" x14ac:dyDescent="0.25">
      <c r="A122" s="7"/>
      <c r="B122" s="7"/>
      <c r="C122" s="7"/>
      <c r="D122" s="7"/>
      <c r="E122" s="7"/>
      <c r="F122" s="7"/>
    </row>
    <row r="123" spans="1:7" x14ac:dyDescent="0.25">
      <c r="A123" s="7"/>
      <c r="B123" s="7"/>
      <c r="C123" s="7"/>
      <c r="D123" s="7"/>
      <c r="E123" s="7"/>
      <c r="F123" s="7"/>
    </row>
    <row r="124" spans="1:7" x14ac:dyDescent="0.25">
      <c r="A124" s="7"/>
      <c r="B124" s="7"/>
      <c r="C124" s="7"/>
      <c r="D124" s="7"/>
      <c r="E124" s="7"/>
      <c r="F124" s="7"/>
    </row>
    <row r="125" spans="1:7" x14ac:dyDescent="0.25">
      <c r="A125" s="7"/>
      <c r="B125" s="7"/>
      <c r="C125" s="7"/>
      <c r="D125" s="7"/>
      <c r="E125" s="7"/>
      <c r="F125" s="7"/>
      <c r="G125" s="7"/>
    </row>
    <row r="126" spans="1:7" x14ac:dyDescent="0.25">
      <c r="A126" s="7"/>
      <c r="B126" s="7"/>
      <c r="C126" s="7"/>
      <c r="D126" s="7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32" sqref="F32"/>
    </sheetView>
  </sheetViews>
  <sheetFormatPr defaultRowHeight="15" x14ac:dyDescent="0.25"/>
  <sheetData>
    <row r="1" spans="1:8" x14ac:dyDescent="0.25">
      <c r="A1" s="1" t="s">
        <v>0</v>
      </c>
      <c r="B1" s="1"/>
      <c r="C1" s="1"/>
      <c r="D1" s="1"/>
    </row>
    <row r="2" spans="1:8" x14ac:dyDescent="0.25">
      <c r="A2" s="3" t="s">
        <v>26</v>
      </c>
      <c r="B2" s="4"/>
      <c r="C2" s="4"/>
      <c r="D2" s="4"/>
      <c r="E2" s="4" t="s">
        <v>31</v>
      </c>
      <c r="F2" s="5"/>
    </row>
    <row r="3" spans="1:8" x14ac:dyDescent="0.25">
      <c r="A3" s="6" t="s">
        <v>27</v>
      </c>
      <c r="B3" s="7"/>
      <c r="C3" s="7"/>
      <c r="D3" s="7"/>
      <c r="E3" s="7" t="s">
        <v>32</v>
      </c>
      <c r="F3" s="8"/>
    </row>
    <row r="4" spans="1:8" x14ac:dyDescent="0.25">
      <c r="A4" s="9"/>
      <c r="B4" s="10"/>
      <c r="C4" s="10"/>
      <c r="D4" s="10"/>
      <c r="E4" s="10"/>
      <c r="F4" s="11"/>
    </row>
    <row r="5" spans="1:8" x14ac:dyDescent="0.25">
      <c r="A5" s="15"/>
      <c r="B5" s="2" t="s">
        <v>21</v>
      </c>
      <c r="C5" s="16" t="s">
        <v>22</v>
      </c>
      <c r="D5" s="2" t="s">
        <v>23</v>
      </c>
      <c r="E5" s="16" t="s">
        <v>24</v>
      </c>
      <c r="F5" s="2" t="s">
        <v>25</v>
      </c>
      <c r="G5" s="26" t="s">
        <v>33</v>
      </c>
      <c r="H5" s="26" t="s">
        <v>34</v>
      </c>
    </row>
    <row r="6" spans="1:8" x14ac:dyDescent="0.25">
      <c r="A6" s="6" t="s">
        <v>1</v>
      </c>
      <c r="B6" s="21">
        <v>9.4940999999999995</v>
      </c>
      <c r="C6" s="22">
        <v>2</v>
      </c>
      <c r="D6" s="21">
        <v>67</v>
      </c>
      <c r="E6" s="22">
        <v>6081</v>
      </c>
      <c r="F6" s="21">
        <v>1520</v>
      </c>
      <c r="G6" s="25">
        <v>13</v>
      </c>
    </row>
    <row r="7" spans="1:8" x14ac:dyDescent="0.25">
      <c r="A7" s="6" t="s">
        <v>2</v>
      </c>
      <c r="B7" s="21">
        <v>14.1189</v>
      </c>
      <c r="C7" s="22">
        <v>4</v>
      </c>
      <c r="D7" s="21">
        <v>66</v>
      </c>
      <c r="E7" s="22">
        <v>5614</v>
      </c>
      <c r="F7" s="21">
        <v>903</v>
      </c>
      <c r="G7" s="25">
        <v>13</v>
      </c>
    </row>
    <row r="8" spans="1:8" x14ac:dyDescent="0.25">
      <c r="A8" s="6" t="s">
        <v>3</v>
      </c>
      <c r="B8" s="21">
        <v>12.803699999999999</v>
      </c>
      <c r="C8" s="22">
        <v>5</v>
      </c>
      <c r="D8" s="21">
        <v>72</v>
      </c>
      <c r="E8" s="22">
        <v>7298</v>
      </c>
      <c r="F8" s="21">
        <v>2250</v>
      </c>
      <c r="G8" s="25">
        <v>12</v>
      </c>
    </row>
    <row r="9" spans="1:8" x14ac:dyDescent="0.25">
      <c r="A9" s="6" t="s">
        <v>4</v>
      </c>
      <c r="B9" s="21">
        <v>11.952999999999999</v>
      </c>
      <c r="C9" s="22">
        <v>5</v>
      </c>
      <c r="D9" s="21">
        <v>63</v>
      </c>
      <c r="E9" s="22">
        <v>5743</v>
      </c>
      <c r="F9" s="21">
        <v>1304</v>
      </c>
      <c r="G9" s="27">
        <v>12</v>
      </c>
    </row>
    <row r="10" spans="1:8" x14ac:dyDescent="0.25">
      <c r="A10" s="6" t="s">
        <v>5</v>
      </c>
      <c r="B10" s="21">
        <v>11.297800000000001</v>
      </c>
      <c r="C10" s="22">
        <v>3</v>
      </c>
      <c r="D10" s="21">
        <v>65</v>
      </c>
      <c r="E10" s="22">
        <v>5466</v>
      </c>
      <c r="F10" s="21">
        <v>1163</v>
      </c>
      <c r="G10" s="27">
        <v>12</v>
      </c>
    </row>
    <row r="11" spans="1:8" x14ac:dyDescent="0.25">
      <c r="A11" s="6" t="s">
        <v>6</v>
      </c>
      <c r="B11" s="21">
        <v>9.3228000000000009</v>
      </c>
      <c r="C11" s="22">
        <f ca="1">AVERAGE(C6:C25)</f>
        <v>0</v>
      </c>
      <c r="D11" s="21">
        <v>69</v>
      </c>
      <c r="E11" s="22">
        <v>7012</v>
      </c>
      <c r="F11" s="21">
        <v>2364</v>
      </c>
      <c r="G11" s="27">
        <v>12</v>
      </c>
    </row>
    <row r="12" spans="1:8" x14ac:dyDescent="0.25">
      <c r="A12" s="6" t="s">
        <v>7</v>
      </c>
      <c r="B12" s="21">
        <v>8.0259999999999998</v>
      </c>
      <c r="C12" s="22">
        <v>2</v>
      </c>
      <c r="D12" s="21">
        <v>71</v>
      </c>
      <c r="E12" s="22">
        <v>6275</v>
      </c>
      <c r="F12" s="21">
        <v>2223</v>
      </c>
      <c r="G12" s="27">
        <v>13</v>
      </c>
      <c r="H12">
        <v>41</v>
      </c>
    </row>
    <row r="13" spans="1:8" x14ac:dyDescent="0.25">
      <c r="A13" s="6" t="s">
        <v>8</v>
      </c>
      <c r="B13" s="21">
        <v>17.930199999999999</v>
      </c>
      <c r="C13" s="22">
        <v>7</v>
      </c>
      <c r="D13" s="21">
        <v>68</v>
      </c>
      <c r="E13" s="22">
        <v>6824</v>
      </c>
      <c r="F13" s="21">
        <v>1527</v>
      </c>
      <c r="G13" s="27">
        <v>12</v>
      </c>
      <c r="H13">
        <v>40</v>
      </c>
    </row>
    <row r="14" spans="1:8" x14ac:dyDescent="0.25">
      <c r="A14" s="6" t="s">
        <v>9</v>
      </c>
      <c r="B14" s="21">
        <v>13.1936</v>
      </c>
      <c r="C14" s="22">
        <v>4</v>
      </c>
      <c r="D14" s="21">
        <v>76</v>
      </c>
      <c r="E14" s="22">
        <v>9100</v>
      </c>
      <c r="F14" s="21">
        <v>2291</v>
      </c>
      <c r="G14" s="27">
        <v>12</v>
      </c>
      <c r="H14">
        <v>41</v>
      </c>
    </row>
    <row r="15" spans="1:8" x14ac:dyDescent="0.25">
      <c r="A15" s="6" t="s">
        <v>10</v>
      </c>
      <c r="B15" s="21">
        <v>11.4704</v>
      </c>
      <c r="C15" s="22">
        <v>7</v>
      </c>
      <c r="D15" s="21">
        <v>70</v>
      </c>
      <c r="E15" s="22">
        <v>5330</v>
      </c>
      <c r="F15" s="21">
        <v>1170</v>
      </c>
      <c r="G15" s="27">
        <v>13</v>
      </c>
      <c r="H15">
        <v>41</v>
      </c>
    </row>
    <row r="16" spans="1:8" x14ac:dyDescent="0.25">
      <c r="A16" s="6" t="s">
        <v>11</v>
      </c>
      <c r="B16" s="21">
        <v>10.6518</v>
      </c>
      <c r="C16" s="22">
        <v>3</v>
      </c>
      <c r="D16" s="21">
        <v>65</v>
      </c>
      <c r="E16" s="22">
        <v>1845</v>
      </c>
      <c r="F16" s="21">
        <v>482</v>
      </c>
      <c r="G16" s="27">
        <v>13</v>
      </c>
      <c r="H16">
        <v>40</v>
      </c>
    </row>
    <row r="17" spans="1:8" x14ac:dyDescent="0.25">
      <c r="A17" s="6" t="s">
        <v>12</v>
      </c>
      <c r="B17" s="21">
        <v>10.041</v>
      </c>
      <c r="C17" s="22">
        <v>3</v>
      </c>
      <c r="D17" s="21">
        <v>67</v>
      </c>
      <c r="E17" s="22">
        <v>1398</v>
      </c>
      <c r="F17" s="21">
        <v>388</v>
      </c>
      <c r="G17" s="27">
        <v>13</v>
      </c>
      <c r="H17">
        <v>38</v>
      </c>
    </row>
    <row r="18" spans="1:8" x14ac:dyDescent="0.25">
      <c r="A18" s="6" t="s">
        <v>13</v>
      </c>
      <c r="B18" s="21">
        <v>11.3888</v>
      </c>
      <c r="C18" s="22">
        <v>4</v>
      </c>
      <c r="D18" s="21">
        <v>65</v>
      </c>
      <c r="E18" s="22">
        <v>5308</v>
      </c>
      <c r="F18" s="21">
        <v>1164</v>
      </c>
      <c r="G18" s="27">
        <v>13</v>
      </c>
      <c r="H18">
        <v>38</v>
      </c>
    </row>
    <row r="19" spans="1:8" x14ac:dyDescent="0.25">
      <c r="A19" s="6" t="s">
        <v>14</v>
      </c>
      <c r="B19" s="21">
        <v>12.1592</v>
      </c>
      <c r="C19" s="22">
        <v>4</v>
      </c>
      <c r="D19" s="21">
        <v>67</v>
      </c>
      <c r="E19" s="22">
        <v>6051</v>
      </c>
      <c r="F19" s="21">
        <v>1858</v>
      </c>
      <c r="G19" s="27">
        <v>13</v>
      </c>
      <c r="H19">
        <v>41</v>
      </c>
    </row>
    <row r="20" spans="1:8" x14ac:dyDescent="0.25">
      <c r="A20" s="6" t="s">
        <v>15</v>
      </c>
      <c r="B20" s="21">
        <v>11.3817</v>
      </c>
      <c r="C20" s="22">
        <v>2</v>
      </c>
      <c r="D20" s="21">
        <v>69</v>
      </c>
      <c r="E20" s="22">
        <v>5511</v>
      </c>
      <c r="F20" s="21">
        <v>1196</v>
      </c>
      <c r="G20" s="27">
        <v>13</v>
      </c>
      <c r="H20">
        <v>39</v>
      </c>
    </row>
    <row r="21" spans="1:8" x14ac:dyDescent="0.25">
      <c r="A21" s="6" t="s">
        <v>16</v>
      </c>
      <c r="B21" s="21">
        <v>12.5868</v>
      </c>
      <c r="C21" s="22">
        <v>3</v>
      </c>
      <c r="D21" s="21">
        <v>71</v>
      </c>
      <c r="E21" s="22">
        <v>5501</v>
      </c>
      <c r="F21" s="21">
        <v>814</v>
      </c>
      <c r="G21" s="27">
        <v>13</v>
      </c>
      <c r="H21">
        <v>39</v>
      </c>
    </row>
    <row r="22" spans="1:8" x14ac:dyDescent="0.25">
      <c r="A22" s="6" t="s">
        <v>17</v>
      </c>
      <c r="B22" s="21">
        <v>11.259600000000001</v>
      </c>
      <c r="C22" s="22">
        <v>4</v>
      </c>
      <c r="D22" s="21">
        <v>67</v>
      </c>
      <c r="E22" s="22">
        <v>6492</v>
      </c>
      <c r="F22" s="21">
        <v>2284</v>
      </c>
      <c r="G22" s="27">
        <v>13</v>
      </c>
      <c r="H22">
        <v>38</v>
      </c>
    </row>
    <row r="23" spans="1:8" x14ac:dyDescent="0.25">
      <c r="A23" s="6" t="s">
        <v>18</v>
      </c>
      <c r="B23" s="21">
        <v>19.309200000000001</v>
      </c>
      <c r="C23" s="22">
        <v>9</v>
      </c>
      <c r="D23" s="21">
        <v>71</v>
      </c>
      <c r="E23" s="22">
        <v>5390</v>
      </c>
      <c r="F23" s="21">
        <v>957</v>
      </c>
      <c r="G23" s="27">
        <v>12</v>
      </c>
      <c r="H23">
        <v>38</v>
      </c>
    </row>
    <row r="24" spans="1:8" x14ac:dyDescent="0.25">
      <c r="A24" s="6" t="s">
        <v>19</v>
      </c>
      <c r="B24" s="21">
        <v>9.7106999999999992</v>
      </c>
      <c r="C24" s="22">
        <v>3</v>
      </c>
      <c r="D24" s="21">
        <v>51</v>
      </c>
      <c r="E24" s="22">
        <v>4549</v>
      </c>
      <c r="F24" s="21">
        <v>645</v>
      </c>
      <c r="G24" s="27">
        <v>13</v>
      </c>
      <c r="H24">
        <v>40</v>
      </c>
    </row>
    <row r="25" spans="1:8" x14ac:dyDescent="0.25">
      <c r="A25" s="9" t="s">
        <v>20</v>
      </c>
      <c r="B25" s="23">
        <v>5.3579999999999997</v>
      </c>
      <c r="C25" s="24">
        <v>1</v>
      </c>
      <c r="D25" s="23">
        <v>58</v>
      </c>
      <c r="E25" s="24">
        <v>4099</v>
      </c>
      <c r="F25" s="23">
        <v>351</v>
      </c>
      <c r="G25" s="27">
        <v>14</v>
      </c>
      <c r="H25" s="27">
        <v>41</v>
      </c>
    </row>
    <row r="26" spans="1:8" x14ac:dyDescent="0.25">
      <c r="A26" s="28" t="s">
        <v>35</v>
      </c>
      <c r="B26" t="e">
        <f ca="1">_xludf.SUM(B6:B25)</f>
        <v>#NAME?</v>
      </c>
      <c r="C26">
        <f ca="1">SUM(C6:C25)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Tadeáš Kachyňa</dc:creator>
  <cp:lastModifiedBy>Tadeáš Kachyňa</cp:lastModifiedBy>
  <dcterms:created xsi:type="dcterms:W3CDTF">2022-05-06T14:29:02Z</dcterms:created>
  <dcterms:modified xsi:type="dcterms:W3CDTF">2022-05-08T10:07:32Z</dcterms:modified>
</cp:coreProperties>
</file>