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koczkowie" sheetId="1" state="visible" r:id="rId2"/>
    <sheet name="szablon qual" sheetId="2" state="visible" r:id="rId3"/>
    <sheet name="Nowy ranking TCS" sheetId="3" state="visible" r:id="rId4"/>
    <sheet name="szablon ind" sheetId="4" state="visible" r:id="rId5"/>
    <sheet name="3 serie" sheetId="5" state="visible" r:id="rId6"/>
    <sheet name="szablon druz 2 serie" sheetId="6" state="visible" r:id="rId7"/>
    <sheet name="szablon druz 1 seria" sheetId="7" state="visible" r:id="rId8"/>
    <sheet name="csv" sheetId="8" state="visible" r:id="rId9"/>
  </sheets>
  <definedNames>
    <definedName function="false" hidden="true" localSheetId="0" name="_xlnm._FilterDatabase" vbProcedure="false">skoczkowie!$F$1:$F$850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<sst xmlns="http://schemas.openxmlformats.org/spreadsheetml/2006/main" count="6408" uniqueCount="4535">
  <si>
    <t xml:space="preserve">FIS code</t>
  </si>
  <si>
    <t xml:space="preserve">name</t>
  </si>
  <si>
    <t xml:space="preserve">surname</t>
  </si>
  <si>
    <t xml:space="preserve">nation</t>
  </si>
  <si>
    <t xml:space="preserve">date of birth</t>
  </si>
  <si>
    <t xml:space="preserve">competitor</t>
  </si>
  <si>
    <t xml:space="preserve">Oldrik</t>
  </si>
  <si>
    <t xml:space="preserve">van der Aalst</t>
  </si>
  <si>
    <t xml:space="preserve">1995-12-01</t>
  </si>
  <si>
    <t xml:space="preserve">NED </t>
  </si>
  <si>
    <t xml:space="preserve">01-12-1995</t>
  </si>
  <si>
    <t xml:space="preserve">AALST VAN DER Oldrik</t>
  </si>
  <si>
    <t xml:space="preserve">Antti</t>
  </si>
  <si>
    <t xml:space="preserve">Aalto</t>
  </si>
  <si>
    <t xml:space="preserve">1995-04-02</t>
  </si>
  <si>
    <t xml:space="preserve">FIN </t>
  </si>
  <si>
    <t xml:space="preserve">02-04-1995</t>
  </si>
  <si>
    <t xml:space="preserve">AALTO Antti </t>
  </si>
  <si>
    <t xml:space="preserve">Ibraim</t>
  </si>
  <si>
    <t xml:space="preserve">Abduhalilow</t>
  </si>
  <si>
    <t xml:space="preserve">1999-08-13</t>
  </si>
  <si>
    <t xml:space="preserve">KAZ </t>
  </si>
  <si>
    <t xml:space="preserve">13-08-1999</t>
  </si>
  <si>
    <t xml:space="preserve">ABDUHALILOV Ibraim </t>
  </si>
  <si>
    <t xml:space="preserve">Bajsangur</t>
  </si>
  <si>
    <t xml:space="preserve">Abdulmuslimow</t>
  </si>
  <si>
    <t xml:space="preserve">1990-07-23</t>
  </si>
  <si>
    <t xml:space="preserve">RUS </t>
  </si>
  <si>
    <t xml:space="preserve">23-07-1990</t>
  </si>
  <si>
    <t xml:space="preserve">ABDULMUSLIMOV Baysangur </t>
  </si>
  <si>
    <t xml:space="preserve">Akram</t>
  </si>
  <si>
    <t xml:space="preserve">Adiłow</t>
  </si>
  <si>
    <t xml:space="preserve">1995-02-18</t>
  </si>
  <si>
    <t xml:space="preserve">18-02-1995</t>
  </si>
  <si>
    <t xml:space="preserve">ADILOV Akram </t>
  </si>
  <si>
    <t xml:space="preserve">Roman</t>
  </si>
  <si>
    <t xml:space="preserve">Afinogenow</t>
  </si>
  <si>
    <t xml:space="preserve">1986-11-04</t>
  </si>
  <si>
    <t xml:space="preserve">04-11-1986</t>
  </si>
  <si>
    <t xml:space="preserve">AFINOGENOV Roman </t>
  </si>
  <si>
    <t xml:space="preserve">Rustam</t>
  </si>
  <si>
    <t xml:space="preserve">Achnrtszin</t>
  </si>
  <si>
    <t xml:space="preserve">1991-01-27</t>
  </si>
  <si>
    <t xml:space="preserve">27-01-1991</t>
  </si>
  <si>
    <t xml:space="preserve">AHNRTSHIN Rustam </t>
  </si>
  <si>
    <t xml:space="preserve">Janne</t>
  </si>
  <si>
    <t xml:space="preserve">Ahonen</t>
  </si>
  <si>
    <t xml:space="preserve">1977-05-11</t>
  </si>
  <si>
    <t xml:space="preserve">11-05-1977</t>
  </si>
  <si>
    <t xml:space="preserve">AHONEN Janne </t>
  </si>
  <si>
    <t xml:space="preserve">Mico</t>
  </si>
  <si>
    <t xml:space="preserve">2001-11-27</t>
  </si>
  <si>
    <t xml:space="preserve">27-11-2001</t>
  </si>
  <si>
    <t xml:space="preserve">AHONEN Mico </t>
  </si>
  <si>
    <t xml:space="preserve">Pasi</t>
  </si>
  <si>
    <t xml:space="preserve">1981-05-17</t>
  </si>
  <si>
    <t xml:space="preserve">17-05-1981</t>
  </si>
  <si>
    <t xml:space="preserve">AHONEN Pasi </t>
  </si>
  <si>
    <t xml:space="preserve">Clemens</t>
  </si>
  <si>
    <t xml:space="preserve">Aigner</t>
  </si>
  <si>
    <t xml:space="preserve">1993-02-02</t>
  </si>
  <si>
    <t xml:space="preserve">AUT </t>
  </si>
  <si>
    <t xml:space="preserve">02-02-1993</t>
  </si>
  <si>
    <t xml:space="preserve">AIGNER Clemens </t>
  </si>
  <si>
    <t xml:space="preserve">Artti</t>
  </si>
  <si>
    <t xml:space="preserve">Aigro</t>
  </si>
  <si>
    <t xml:space="preserve">1999-08-29</t>
  </si>
  <si>
    <t xml:space="preserve">EST </t>
  </si>
  <si>
    <t xml:space="preserve">29-08-1999</t>
  </si>
  <si>
    <t xml:space="preserve">AIGRO Artti </t>
  </si>
  <si>
    <t xml:space="preserve">Keisuke</t>
  </si>
  <si>
    <t xml:space="preserve">Aioi</t>
  </si>
  <si>
    <t xml:space="preserve">1997-05-31</t>
  </si>
  <si>
    <t xml:space="preserve">JPN </t>
  </si>
  <si>
    <t xml:space="preserve">31-05-1997</t>
  </si>
  <si>
    <t xml:space="preserve">AIOI Keisuke </t>
  </si>
  <si>
    <t xml:space="preserve">Renat</t>
  </si>
  <si>
    <t xml:space="preserve">Akbirow</t>
  </si>
  <si>
    <t xml:space="preserve">1996-10-10</t>
  </si>
  <si>
    <t xml:space="preserve">10-10-1996</t>
  </si>
  <si>
    <t xml:space="preserve">AKBIROV Renat </t>
  </si>
  <si>
    <t xml:space="preserve">Siergiej</t>
  </si>
  <si>
    <t xml:space="preserve">Achabadze</t>
  </si>
  <si>
    <t xml:space="preserve">1995-03-21</t>
  </si>
  <si>
    <t xml:space="preserve">GEO </t>
  </si>
  <si>
    <t xml:space="preserve">21-03-1995</t>
  </si>
  <si>
    <t xml:space="preserve">AKHABADZE Sergey </t>
  </si>
  <si>
    <t xml:space="preserve">Lauri-Matias</t>
  </si>
  <si>
    <t xml:space="preserve">Ala-Talkkari</t>
  </si>
  <si>
    <t xml:space="preserve">1993-03-22</t>
  </si>
  <si>
    <t xml:space="preserve">22-03-1993</t>
  </si>
  <si>
    <t xml:space="preserve">ALA-TALKKARI Lauri-Matias </t>
  </si>
  <si>
    <t xml:space="preserve">Andreas</t>
  </si>
  <si>
    <t xml:space="preserve">Alamommo</t>
  </si>
  <si>
    <t xml:space="preserve">1998-12-23</t>
  </si>
  <si>
    <t xml:space="preserve">23-12-1998</t>
  </si>
  <si>
    <t xml:space="preserve">ALAMOMMO Andreas </t>
  </si>
  <si>
    <t xml:space="preserve">Nicholas</t>
  </si>
  <si>
    <t xml:space="preserve">Alexander</t>
  </si>
  <si>
    <t xml:space="preserve">1988-08-24</t>
  </si>
  <si>
    <t xml:space="preserve">USA </t>
  </si>
  <si>
    <t xml:space="preserve">24-08-1988</t>
  </si>
  <si>
    <t xml:space="preserve">ALEXANDER Nicholas </t>
  </si>
  <si>
    <t xml:space="preserve">Kazbek</t>
  </si>
  <si>
    <t xml:space="preserve">Alijew</t>
  </si>
  <si>
    <t xml:space="preserve">1980-11-10</t>
  </si>
  <si>
    <t xml:space="preserve">10-11-1980</t>
  </si>
  <si>
    <t xml:space="preserve">ALIEV Kazbek </t>
  </si>
  <si>
    <t xml:space="preserve">Ilja</t>
  </si>
  <si>
    <t xml:space="preserve">Aliłujew</t>
  </si>
  <si>
    <t xml:space="preserve">1989-06-14</t>
  </si>
  <si>
    <t xml:space="preserve">14-06-1989</t>
  </si>
  <si>
    <t xml:space="preserve">ALILUEV Ilia </t>
  </si>
  <si>
    <t xml:space="preserve">Erkin</t>
  </si>
  <si>
    <t xml:space="preserve">Ałłamuratow</t>
  </si>
  <si>
    <t xml:space="preserve">1996-09-18</t>
  </si>
  <si>
    <t xml:space="preserve">18-09-1996</t>
  </si>
  <si>
    <t xml:space="preserve">ALLAMURATOV Erkin </t>
  </si>
  <si>
    <t xml:space="preserve">Florian</t>
  </si>
  <si>
    <t xml:space="preserve">Altenburger</t>
  </si>
  <si>
    <t xml:space="preserve">1993-11-02</t>
  </si>
  <si>
    <t xml:space="preserve">02-11-1993</t>
  </si>
  <si>
    <t xml:space="preserve">ALTENBURGER Florian </t>
  </si>
  <si>
    <t xml:space="preserve">Markkus</t>
  </si>
  <si>
    <t xml:space="preserve">Alter</t>
  </si>
  <si>
    <t xml:space="preserve">2002-06-27</t>
  </si>
  <si>
    <t xml:space="preserve">27-06-2002</t>
  </si>
  <si>
    <t xml:space="preserve">ALTER Markkus </t>
  </si>
  <si>
    <t xml:space="preserve">Felix</t>
  </si>
  <si>
    <t xml:space="preserve">Althaus</t>
  </si>
  <si>
    <t xml:space="preserve">1999-08-22</t>
  </si>
  <si>
    <t xml:space="preserve">GER </t>
  </si>
  <si>
    <t xml:space="preserve">22-08-1999</t>
  </si>
  <si>
    <t xml:space="preserve">ALTHAUS Felix </t>
  </si>
  <si>
    <t xml:space="preserve">Simon</t>
  </si>
  <si>
    <t xml:space="preserve">Ammann</t>
  </si>
  <si>
    <t xml:space="preserve">1981-06-25</t>
  </si>
  <si>
    <t xml:space="preserve">SUI </t>
  </si>
  <si>
    <t xml:space="preserve">25-06-1981</t>
  </si>
  <si>
    <t xml:space="preserve">AMMANN Simon </t>
  </si>
  <si>
    <t xml:space="preserve">Mario</t>
  </si>
  <si>
    <t xml:space="preserve">Anderegg</t>
  </si>
  <si>
    <t xml:space="preserve">1999-03-30</t>
  </si>
  <si>
    <t xml:space="preserve">30-03-1999</t>
  </si>
  <si>
    <t xml:space="preserve">ANDEREGG Mario </t>
  </si>
  <si>
    <t xml:space="preserve">Håre</t>
  </si>
  <si>
    <t xml:space="preserve">Anders</t>
  </si>
  <si>
    <t xml:space="preserve">1999-12-07</t>
  </si>
  <si>
    <t xml:space="preserve">NOR </t>
  </si>
  <si>
    <t xml:space="preserve">07-12-1999</t>
  </si>
  <si>
    <t xml:space="preserve">ANDERS Haare </t>
  </si>
  <si>
    <t xml:space="preserve">Espen</t>
  </si>
  <si>
    <t xml:space="preserve">Andersen</t>
  </si>
  <si>
    <t xml:space="preserve">1993-10-28</t>
  </si>
  <si>
    <t xml:space="preserve">28-10-1993</t>
  </si>
  <si>
    <t xml:space="preserve">ANDERSEN Espen </t>
  </si>
  <si>
    <t xml:space="preserve">Jegor</t>
  </si>
  <si>
    <t xml:space="preserve">Anoszkin</t>
  </si>
  <si>
    <t xml:space="preserve">1984-08-22</t>
  </si>
  <si>
    <t xml:space="preserve">22-08-1984</t>
  </si>
  <si>
    <t xml:space="preserve">ANOSHKIN Egor </t>
  </si>
  <si>
    <t xml:space="preserve">Lars</t>
  </si>
  <si>
    <t xml:space="preserve">Antonissen</t>
  </si>
  <si>
    <t xml:space="preserve">1995-07-31</t>
  </si>
  <si>
    <t xml:space="preserve">31-07-1995</t>
  </si>
  <si>
    <t xml:space="preserve">ANTONISSEN Lars </t>
  </si>
  <si>
    <t xml:space="preserve">Shoichi</t>
  </si>
  <si>
    <t xml:space="preserve">Anzawa</t>
  </si>
  <si>
    <t xml:space="preserve">1998-09-17</t>
  </si>
  <si>
    <t xml:space="preserve">17-09-1998</t>
  </si>
  <si>
    <t xml:space="preserve">ANZAWA Shoichi </t>
  </si>
  <si>
    <t xml:space="preserve">Voldemars</t>
  </si>
  <si>
    <t xml:space="preserve">Apsancs</t>
  </si>
  <si>
    <t xml:space="preserve">2002-01-21</t>
  </si>
  <si>
    <t xml:space="preserve">LAT </t>
  </si>
  <si>
    <t xml:space="preserve">21-01-2002</t>
  </si>
  <si>
    <t xml:space="preserve">APSANCS Voldemars </t>
  </si>
  <si>
    <t xml:space="preserve">Paul Gabriel</t>
  </si>
  <si>
    <t xml:space="preserve">Ardelean</t>
  </si>
  <si>
    <t xml:space="preserve">1999-09-03</t>
  </si>
  <si>
    <t xml:space="preserve">ROU </t>
  </si>
  <si>
    <t xml:space="preserve">03-09-1999</t>
  </si>
  <si>
    <t xml:space="preserve">ARDELEAN Paul Gabriel </t>
  </si>
  <si>
    <t xml:space="preserve">Radu Matei</t>
  </si>
  <si>
    <t xml:space="preserve">2004-10-11</t>
  </si>
  <si>
    <t xml:space="preserve">11-10-2004</t>
  </si>
  <si>
    <t xml:space="preserve">ARDELEAN Radu Matei </t>
  </si>
  <si>
    <t xml:space="preserve">Mitja</t>
  </si>
  <si>
    <t xml:space="preserve">Arh</t>
  </si>
  <si>
    <t xml:space="preserve">2001-12-17</t>
  </si>
  <si>
    <t xml:space="preserve">SLO </t>
  </si>
  <si>
    <t xml:space="preserve">17-12-2001</t>
  </si>
  <si>
    <t xml:space="preserve">ARH Mitja </t>
  </si>
  <si>
    <t xml:space="preserve">Philipp</t>
  </si>
  <si>
    <t xml:space="preserve">Aschenwald</t>
  </si>
  <si>
    <t xml:space="preserve">1995-11-12</t>
  </si>
  <si>
    <t xml:space="preserve">12-11-1995</t>
  </si>
  <si>
    <t xml:space="preserve">ASCHENWALD Philipp </t>
  </si>
  <si>
    <t xml:space="preserve">Lauri</t>
  </si>
  <si>
    <t xml:space="preserve">Asikainen</t>
  </si>
  <si>
    <t xml:space="preserve">1989-05-28</t>
  </si>
  <si>
    <t xml:space="preserve">28-05-1989</t>
  </si>
  <si>
    <t xml:space="preserve">ASIKAINEN Lauri </t>
  </si>
  <si>
    <t xml:space="preserve">Joakim</t>
  </si>
  <si>
    <t xml:space="preserve">Aune</t>
  </si>
  <si>
    <t xml:space="preserve">1993-08-10</t>
  </si>
  <si>
    <t xml:space="preserve">10-08-1993</t>
  </si>
  <si>
    <t xml:space="preserve">AUNE Joakim </t>
  </si>
  <si>
    <t xml:space="preserve">Moritz</t>
  </si>
  <si>
    <t xml:space="preserve">Baer</t>
  </si>
  <si>
    <t xml:space="preserve">1997-05-16</t>
  </si>
  <si>
    <t xml:space="preserve">16-05-1997</t>
  </si>
  <si>
    <t xml:space="preserve">BAER Moritz </t>
  </si>
  <si>
    <t xml:space="preserve">Edvart Myrvang</t>
  </si>
  <si>
    <t xml:space="preserve">Bakke</t>
  </si>
  <si>
    <t xml:space="preserve">1996-04-17</t>
  </si>
  <si>
    <t xml:space="preserve">17-04-1996</t>
  </si>
  <si>
    <t xml:space="preserve">BAKKE Edvart Myrvang </t>
  </si>
  <si>
    <t xml:space="preserve">Andriej</t>
  </si>
  <si>
    <t xml:space="preserve">Barmienkow</t>
  </si>
  <si>
    <t xml:space="preserve">1981-11-26</t>
  </si>
  <si>
    <t xml:space="preserve">26-11-1981</t>
  </si>
  <si>
    <t xml:space="preserve">BARMENKOV Andrej </t>
  </si>
  <si>
    <t xml:space="preserve">Gasper</t>
  </si>
  <si>
    <t xml:space="preserve">Bartol</t>
  </si>
  <si>
    <t xml:space="preserve">1991-09-27</t>
  </si>
  <si>
    <t xml:space="preserve">27-09-1991</t>
  </si>
  <si>
    <t xml:space="preserve">BARTOL Gasper </t>
  </si>
  <si>
    <t xml:space="preserve">Tilen</t>
  </si>
  <si>
    <t xml:space="preserve">1997-04-17</t>
  </si>
  <si>
    <t xml:space="preserve">17-04-1997</t>
  </si>
  <si>
    <t xml:space="preserve">BARTOL Tilen </t>
  </si>
  <si>
    <t xml:space="preserve">Iwane</t>
  </si>
  <si>
    <t xml:space="preserve">Basilaszwili</t>
  </si>
  <si>
    <t xml:space="preserve">1999-01-12</t>
  </si>
  <si>
    <t xml:space="preserve">12-01-1999</t>
  </si>
  <si>
    <t xml:space="preserve">BASILASHVILI Ivane </t>
  </si>
  <si>
    <t xml:space="preserve">Baskakow</t>
  </si>
  <si>
    <t xml:space="preserve">2000-08-27</t>
  </si>
  <si>
    <t xml:space="preserve">27-08-2000</t>
  </si>
  <si>
    <t xml:space="preserve">BASKAKOV Ilya </t>
  </si>
  <si>
    <t xml:space="preserve">Alessandro</t>
  </si>
  <si>
    <t xml:space="preserve">Batby</t>
  </si>
  <si>
    <t xml:space="preserve">2001-11-20</t>
  </si>
  <si>
    <t xml:space="preserve">FRA </t>
  </si>
  <si>
    <t xml:space="preserve">20-11-2001</t>
  </si>
  <si>
    <t xml:space="preserve">BATBY Alessandro </t>
  </si>
  <si>
    <t xml:space="preserve">Aleksandr</t>
  </si>
  <si>
    <t xml:space="preserve">Bażenow</t>
  </si>
  <si>
    <t xml:space="preserve">1995-07-13</t>
  </si>
  <si>
    <t xml:space="preserve">13-07-1995</t>
  </si>
  <si>
    <t xml:space="preserve">BAZHENOV Aleksandr </t>
  </si>
  <si>
    <t xml:space="preserve">Muhammed Ali</t>
  </si>
  <si>
    <t xml:space="preserve">Bedir</t>
  </si>
  <si>
    <t xml:space="preserve">2000-03-24</t>
  </si>
  <si>
    <t xml:space="preserve">TUR </t>
  </si>
  <si>
    <t xml:space="preserve">24-03-2000</t>
  </si>
  <si>
    <t xml:space="preserve">BEDIR Muhammed Ali </t>
  </si>
  <si>
    <t xml:space="preserve">Lorant Attila</t>
  </si>
  <si>
    <t xml:space="preserve">Benedek</t>
  </si>
  <si>
    <t xml:space="preserve">2004-02-06</t>
  </si>
  <si>
    <t xml:space="preserve">06-02-2004</t>
  </si>
  <si>
    <t xml:space="preserve">BENEDEK Lorant Attila </t>
  </si>
  <si>
    <t xml:space="preserve">Matic</t>
  </si>
  <si>
    <t xml:space="preserve">Benedik</t>
  </si>
  <si>
    <t xml:space="preserve">1993-03-03</t>
  </si>
  <si>
    <t xml:space="preserve">03-03-1993</t>
  </si>
  <si>
    <t xml:space="preserve">BENEDIK Matic </t>
  </si>
  <si>
    <t xml:space="preserve">Jørgen</t>
  </si>
  <si>
    <t xml:space="preserve">Berg</t>
  </si>
  <si>
    <t xml:space="preserve">1997-03-03</t>
  </si>
  <si>
    <t xml:space="preserve">03-03-1997</t>
  </si>
  <si>
    <t xml:space="preserve">BERG Joergen </t>
  </si>
  <si>
    <t xml:space="preserve">Kevin</t>
  </si>
  <si>
    <t xml:space="preserve">1999-10-29</t>
  </si>
  <si>
    <t xml:space="preserve">SWE </t>
  </si>
  <si>
    <t xml:space="preserve">29-10-1999</t>
  </si>
  <si>
    <t xml:space="preserve">BERG Kevin </t>
  </si>
  <si>
    <t xml:space="preserve">Lars Brodshaug</t>
  </si>
  <si>
    <t xml:space="preserve">Berger</t>
  </si>
  <si>
    <t xml:space="preserve">1995-03-16</t>
  </si>
  <si>
    <t xml:space="preserve">16-03-1995</t>
  </si>
  <si>
    <t xml:space="preserve">BERGER Lars Brodshaug </t>
  </si>
  <si>
    <t xml:space="preserve">Mats Søhagen</t>
  </si>
  <si>
    <t xml:space="preserve">Berggaard</t>
  </si>
  <si>
    <t xml:space="preserve">1995-08-24</t>
  </si>
  <si>
    <t xml:space="preserve">24-08-1995</t>
  </si>
  <si>
    <t xml:space="preserve">BERGGAARD Mats Soehagen </t>
  </si>
  <si>
    <t xml:space="preserve">Berlot</t>
  </si>
  <si>
    <t xml:space="preserve">1990-08-06</t>
  </si>
  <si>
    <t xml:space="preserve">06-08-1990</t>
  </si>
  <si>
    <t xml:space="preserve">BERLOT Gasper </t>
  </si>
  <si>
    <t xml:space="preserve">Tim</t>
  </si>
  <si>
    <t xml:space="preserve">Bernoud</t>
  </si>
  <si>
    <t xml:space="preserve">1999-07-02</t>
  </si>
  <si>
    <t xml:space="preserve">02-07-1999</t>
  </si>
  <si>
    <t xml:space="preserve">BERNOUD Tim </t>
  </si>
  <si>
    <t xml:space="preserve">Bickner</t>
  </si>
  <si>
    <t xml:space="preserve">1996-09-23</t>
  </si>
  <si>
    <t xml:space="preserve">23-09-1996</t>
  </si>
  <si>
    <t xml:space="preserve">BICKNER Kevin </t>
  </si>
  <si>
    <t xml:space="preserve">Krzysztof</t>
  </si>
  <si>
    <t xml:space="preserve">Biegun</t>
  </si>
  <si>
    <t xml:space="preserve">1994-05-21</t>
  </si>
  <si>
    <t xml:space="preserve">POL </t>
  </si>
  <si>
    <t xml:space="preserve">21-05-1994</t>
  </si>
  <si>
    <t xml:space="preserve">BIEGUN Krzysztof </t>
  </si>
  <si>
    <t xml:space="preserve">Stanisław</t>
  </si>
  <si>
    <t xml:space="preserve">Biela</t>
  </si>
  <si>
    <t xml:space="preserve">1994-04-02</t>
  </si>
  <si>
    <t xml:space="preserve">02-04-1994</t>
  </si>
  <si>
    <t xml:space="preserve">BIELA Stanislaw </t>
  </si>
  <si>
    <t xml:space="preserve">Tobias</t>
  </si>
  <si>
    <t xml:space="preserve">Birchler</t>
  </si>
  <si>
    <t xml:space="preserve">1997-07-29</t>
  </si>
  <si>
    <t xml:space="preserve">29-07-1997</t>
  </si>
  <si>
    <t xml:space="preserve">BIRCHLER Tobias </t>
  </si>
  <si>
    <t xml:space="preserve">Fredrik</t>
  </si>
  <si>
    <t xml:space="preserve">Bjerkeengen</t>
  </si>
  <si>
    <t xml:space="preserve">1988-11-11</t>
  </si>
  <si>
    <t xml:space="preserve">11-11-1988</t>
  </si>
  <si>
    <t xml:space="preserve">BJERKEENGEN Fredrik </t>
  </si>
  <si>
    <t xml:space="preserve">Joacim Ødegård</t>
  </si>
  <si>
    <t xml:space="preserve">Bjøreng</t>
  </si>
  <si>
    <t xml:space="preserve">1995-12-14</t>
  </si>
  <si>
    <t xml:space="preserve">14-12-1995</t>
  </si>
  <si>
    <t xml:space="preserve">BJOERENG Joacim Oedegaard </t>
  </si>
  <si>
    <t xml:space="preserve">Stefan Valentin</t>
  </si>
  <si>
    <t xml:space="preserve">Blega</t>
  </si>
  <si>
    <t xml:space="preserve">1998-09-05</t>
  </si>
  <si>
    <t xml:space="preserve">05-09-1998</t>
  </si>
  <si>
    <t xml:space="preserve">BLEGA Stefan Valentin </t>
  </si>
  <si>
    <t xml:space="preserve">Jannik</t>
  </si>
  <si>
    <t xml:space="preserve">Blum</t>
  </si>
  <si>
    <t xml:space="preserve">1998-08-18</t>
  </si>
  <si>
    <t xml:space="preserve">18-08-1998</t>
  </si>
  <si>
    <t xml:space="preserve">BLUM Jannik </t>
  </si>
  <si>
    <t xml:space="preserve">Nocholas</t>
  </si>
  <si>
    <t xml:space="preserve">Böhm</t>
  </si>
  <si>
    <t xml:space="preserve">1999-07-07</t>
  </si>
  <si>
    <t xml:space="preserve">07-07-1999</t>
  </si>
  <si>
    <t xml:space="preserve">BOEHM Nocholas </t>
  </si>
  <si>
    <t xml:space="preserve">Tine</t>
  </si>
  <si>
    <t xml:space="preserve">Bogataj</t>
  </si>
  <si>
    <t xml:space="preserve">1998-05-11</t>
  </si>
  <si>
    <t xml:space="preserve">11-05-1998</t>
  </si>
  <si>
    <t xml:space="preserve">BOGATAJ Tine </t>
  </si>
  <si>
    <t xml:space="preserve">Michaił</t>
  </si>
  <si>
    <t xml:space="preserve">Bojko</t>
  </si>
  <si>
    <t xml:space="preserve">2000-08-14</t>
  </si>
  <si>
    <t xml:space="preserve">14-08-2000</t>
  </si>
  <si>
    <t xml:space="preserve">BOIKO Mikhail </t>
  </si>
  <si>
    <t xml:space="preserve">Aleksander</t>
  </si>
  <si>
    <t xml:space="preserve">Bokojew</t>
  </si>
  <si>
    <t xml:space="preserve">2001-09-25</t>
  </si>
  <si>
    <t xml:space="preserve">25-09-2001</t>
  </si>
  <si>
    <t xml:space="preserve">BOKOEV Alexander </t>
  </si>
  <si>
    <t xml:space="preserve">Markus</t>
  </si>
  <si>
    <t xml:space="preserve">Bollhalder</t>
  </si>
  <si>
    <t xml:space="preserve">1998-01-04</t>
  </si>
  <si>
    <t xml:space="preserve">04-01-1998</t>
  </si>
  <si>
    <t xml:space="preserve">BOLLHALDER Markus </t>
  </si>
  <si>
    <t xml:space="preserve">Francesco</t>
  </si>
  <si>
    <t xml:space="preserve">Bonaccorso</t>
  </si>
  <si>
    <t xml:space="preserve">2001-01-22</t>
  </si>
  <si>
    <t xml:space="preserve">22-01-2001</t>
  </si>
  <si>
    <t xml:space="preserve">BONACCORSO Francesco </t>
  </si>
  <si>
    <t xml:space="preserve">Władysław</t>
  </si>
  <si>
    <t xml:space="preserve">Bojarincew</t>
  </si>
  <si>
    <t xml:space="preserve">1994-10-31</t>
  </si>
  <si>
    <t xml:space="preserve">31-10-1994</t>
  </si>
  <si>
    <t xml:space="preserve">BOYARINTSEV Vladislav </t>
  </si>
  <si>
    <t xml:space="preserve">Mackenzie</t>
  </si>
  <si>
    <t xml:space="preserve">Boyd-Clowes</t>
  </si>
  <si>
    <t xml:space="preserve">1991-07-13</t>
  </si>
  <si>
    <t xml:space="preserve">CAN </t>
  </si>
  <si>
    <t xml:space="preserve">13-07-1991</t>
  </si>
  <si>
    <t xml:space="preserve">BOYD-CLOWES Mackenzie </t>
  </si>
  <si>
    <t xml:space="preserve">Sondre Vestøl</t>
  </si>
  <si>
    <t xml:space="preserve">Bråtane</t>
  </si>
  <si>
    <t xml:space="preserve">1996-03-18</t>
  </si>
  <si>
    <t xml:space="preserve">18-03-1996</t>
  </si>
  <si>
    <t xml:space="preserve">BRAATANE Sondre Vestoel </t>
  </si>
  <si>
    <t xml:space="preserve">Mathias</t>
  </si>
  <si>
    <t xml:space="preserve">Bråthen</t>
  </si>
  <si>
    <t xml:space="preserve">1996-05-30</t>
  </si>
  <si>
    <t xml:space="preserve">30-05-1996</t>
  </si>
  <si>
    <t xml:space="preserve">BRAATHEN Matias </t>
  </si>
  <si>
    <t xml:space="preserve">Sebastian</t>
  </si>
  <si>
    <t xml:space="preserve">Bradatsch</t>
  </si>
  <si>
    <t xml:space="preserve">1996-05-08</t>
  </si>
  <si>
    <t xml:space="preserve">08-05-1996</t>
  </si>
  <si>
    <t xml:space="preserve">BRADATSCH Sebastian </t>
  </si>
  <si>
    <t xml:space="preserve">Jaka</t>
  </si>
  <si>
    <t xml:space="preserve">Bradesko</t>
  </si>
  <si>
    <t xml:space="preserve">1999-07-04</t>
  </si>
  <si>
    <t xml:space="preserve">04-07-1999</t>
  </si>
  <si>
    <t xml:space="preserve">BRADESKO Jaka </t>
  </si>
  <si>
    <t xml:space="preserve">Paul</t>
  </si>
  <si>
    <t xml:space="preserve">Brasme</t>
  </si>
  <si>
    <t xml:space="preserve">1997-08-03</t>
  </si>
  <si>
    <t xml:space="preserve">03-08-1997</t>
  </si>
  <si>
    <t xml:space="preserve">BRASME Paul </t>
  </si>
  <si>
    <t xml:space="preserve">Jonas</t>
  </si>
  <si>
    <t xml:space="preserve">Bratlien</t>
  </si>
  <si>
    <t xml:space="preserve">1999-02-22</t>
  </si>
  <si>
    <t xml:space="preserve">22-02-1999</t>
  </si>
  <si>
    <t xml:space="preserve">BRATLIEN Jonas </t>
  </si>
  <si>
    <t xml:space="preserve">Finn</t>
  </si>
  <si>
    <t xml:space="preserve">Braun</t>
  </si>
  <si>
    <t xml:space="preserve">2002-01-14</t>
  </si>
  <si>
    <t xml:space="preserve">14-01-2002</t>
  </si>
  <si>
    <t xml:space="preserve">BRAUN Finn </t>
  </si>
  <si>
    <t xml:space="preserve">Marco</t>
  </si>
  <si>
    <t xml:space="preserve">Breitenberger</t>
  </si>
  <si>
    <t xml:space="preserve">1997-03-08</t>
  </si>
  <si>
    <t xml:space="preserve">08-03-1997</t>
  </si>
  <si>
    <t xml:space="preserve">BREITENBERGER Marco </t>
  </si>
  <si>
    <t xml:space="preserve">Leif Christian</t>
  </si>
  <si>
    <t xml:space="preserve">Brenna</t>
  </si>
  <si>
    <t xml:space="preserve">1995-10-27</t>
  </si>
  <si>
    <t xml:space="preserve">27-10-1995</t>
  </si>
  <si>
    <t xml:space="preserve">BRENNA Leif Christian </t>
  </si>
  <si>
    <t xml:space="preserve">Davide</t>
  </si>
  <si>
    <t xml:space="preserve">Bresadola</t>
  </si>
  <si>
    <t xml:space="preserve">1988-09-10</t>
  </si>
  <si>
    <t xml:space="preserve">ITA </t>
  </si>
  <si>
    <t xml:space="preserve">10-09-1988</t>
  </si>
  <si>
    <t xml:space="preserve">BRESADOLA Davide </t>
  </si>
  <si>
    <t xml:space="preserve">Giovanni</t>
  </si>
  <si>
    <t xml:space="preserve">2001-02-17</t>
  </si>
  <si>
    <t xml:space="preserve">17-02-2001</t>
  </si>
  <si>
    <t xml:space="preserve">BRESADOLA Giovanni </t>
  </si>
  <si>
    <t xml:space="preserve">Josef</t>
  </si>
  <si>
    <t xml:space="preserve">Brodsky</t>
  </si>
  <si>
    <t xml:space="preserve">2002-10-24</t>
  </si>
  <si>
    <t xml:space="preserve">CZE </t>
  </si>
  <si>
    <t xml:space="preserve">24-10-2002</t>
  </si>
  <si>
    <t xml:space="preserve">BRODSKY Josef </t>
  </si>
  <si>
    <t xml:space="preserve">AJ</t>
  </si>
  <si>
    <t xml:space="preserve">Brown</t>
  </si>
  <si>
    <t xml:space="preserve">1995-02-28</t>
  </si>
  <si>
    <t xml:space="preserve">28-02-1995</t>
  </si>
  <si>
    <t xml:space="preserve">BROWN A J </t>
  </si>
  <si>
    <t xml:space="preserve">Jean-Jacques</t>
  </si>
  <si>
    <t xml:space="preserve">Buff</t>
  </si>
  <si>
    <t xml:space="preserve">1997-03-05</t>
  </si>
  <si>
    <t xml:space="preserve">05-03-1997</t>
  </si>
  <si>
    <t xml:space="preserve">BUFF Jean-Jacques </t>
  </si>
  <si>
    <t xml:space="preserve">Jan</t>
  </si>
  <si>
    <t xml:space="preserve">Bukowski</t>
  </si>
  <si>
    <t xml:space="preserve">2003-11-07</t>
  </si>
  <si>
    <t xml:space="preserve">07-11-2003</t>
  </si>
  <si>
    <t xml:space="preserve">BUKOWSKI Jan </t>
  </si>
  <si>
    <t xml:space="preserve">Andreas Granerud</t>
  </si>
  <si>
    <t xml:space="preserve">Buskum</t>
  </si>
  <si>
    <t xml:space="preserve">1996-06-05</t>
  </si>
  <si>
    <t xml:space="preserve">05-06-1996</t>
  </si>
  <si>
    <t xml:space="preserve">BUSKUM Andreas Granerud </t>
  </si>
  <si>
    <t xml:space="preserve">Aleksiej</t>
  </si>
  <si>
    <t xml:space="preserve">Bujwołow</t>
  </si>
  <si>
    <t xml:space="preserve">1987-12-31</t>
  </si>
  <si>
    <t xml:space="preserve">31-12-1987</t>
  </si>
  <si>
    <t xml:space="preserve">BUYVOLOV Alexey </t>
  </si>
  <si>
    <t xml:space="preserve">Constantin Robert</t>
  </si>
  <si>
    <t xml:space="preserve">Buzescu Purice</t>
  </si>
  <si>
    <t xml:space="preserve">1997-06-19</t>
  </si>
  <si>
    <t xml:space="preserve">19-06-1997</t>
  </si>
  <si>
    <t xml:space="preserve">BUZESCU PURICE Constantin Robert </t>
  </si>
  <si>
    <t xml:space="preserve">Byczkow</t>
  </si>
  <si>
    <t xml:space="preserve">1991-01-09</t>
  </si>
  <si>
    <t xml:space="preserve">09-01-1991</t>
  </si>
  <si>
    <t xml:space="preserve">BYCHKOV Sergey </t>
  </si>
  <si>
    <t xml:space="preserve">Tomasz</t>
  </si>
  <si>
    <t xml:space="preserve">Byrt</t>
  </si>
  <si>
    <t xml:space="preserve">1993-01-25</t>
  </si>
  <si>
    <t xml:space="preserve">25-01-1993</t>
  </si>
  <si>
    <t xml:space="preserve">BYRT Tomasz </t>
  </si>
  <si>
    <t xml:space="preserve">Daniel Andrei</t>
  </si>
  <si>
    <t xml:space="preserve">Cacina</t>
  </si>
  <si>
    <t xml:space="preserve">2001-10-17</t>
  </si>
  <si>
    <t xml:space="preserve">17-10-2001</t>
  </si>
  <si>
    <t xml:space="preserve">CACINA Daniel Andrei </t>
  </si>
  <si>
    <t xml:space="preserve">Sebastien</t>
  </si>
  <si>
    <t xml:space="preserve">Cala</t>
  </si>
  <si>
    <t xml:space="preserve">1988-10-31</t>
  </si>
  <si>
    <t xml:space="preserve">31-10-1988</t>
  </si>
  <si>
    <t xml:space="preserve">CALA Sebastien </t>
  </si>
  <si>
    <t xml:space="preserve">Noah</t>
  </si>
  <si>
    <t xml:space="preserve">Camenzind</t>
  </si>
  <si>
    <t xml:space="preserve">2002-08-06</t>
  </si>
  <si>
    <t xml:space="preserve">06-08-2002</t>
  </si>
  <si>
    <t xml:space="preserve">CAMENZIND Noah </t>
  </si>
  <si>
    <t xml:space="preserve">Martin</t>
  </si>
  <si>
    <t xml:space="preserve">Capuder</t>
  </si>
  <si>
    <t xml:space="preserve">1997-11-07</t>
  </si>
  <si>
    <t xml:space="preserve">07-11-1997</t>
  </si>
  <si>
    <t xml:space="preserve">CAPUDER Martin </t>
  </si>
  <si>
    <t xml:space="preserve">Federico</t>
  </si>
  <si>
    <t xml:space="preserve">Cecon</t>
  </si>
  <si>
    <t xml:space="preserve">1994-06-11</t>
  </si>
  <si>
    <t xml:space="preserve">11-06-1994</t>
  </si>
  <si>
    <t xml:space="preserve">CECON Federico </t>
  </si>
  <si>
    <t xml:space="preserve">Matej</t>
  </si>
  <si>
    <t xml:space="preserve">Cejchan</t>
  </si>
  <si>
    <t xml:space="preserve">2001-09-24</t>
  </si>
  <si>
    <t xml:space="preserve">24-09-2001</t>
  </si>
  <si>
    <t xml:space="preserve">CEJCHAN Matej </t>
  </si>
  <si>
    <t xml:space="preserve">Filip</t>
  </si>
  <si>
    <t xml:space="preserve">Cerny</t>
  </si>
  <si>
    <t xml:space="preserve">1997-11-13</t>
  </si>
  <si>
    <t xml:space="preserve">13-11-1997</t>
  </si>
  <si>
    <t xml:space="preserve">CERNY Filip </t>
  </si>
  <si>
    <t xml:space="preserve">Gieorgij</t>
  </si>
  <si>
    <t xml:space="preserve">Czerwiakow</t>
  </si>
  <si>
    <t xml:space="preserve">1990-02-15</t>
  </si>
  <si>
    <t xml:space="preserve">15-02-1990</t>
  </si>
  <si>
    <t xml:space="preserve">CHERVYAKOV Georgiy </t>
  </si>
  <si>
    <t xml:space="preserve">Fiodor</t>
  </si>
  <si>
    <t xml:space="preserve">Czyżow</t>
  </si>
  <si>
    <t xml:space="preserve">1999-01-29</t>
  </si>
  <si>
    <t xml:space="preserve">29-01-1999</t>
  </si>
  <si>
    <t xml:space="preserve">CHIZHOV Fedor </t>
  </si>
  <si>
    <t xml:space="preserve">Sung-Woo</t>
  </si>
  <si>
    <t xml:space="preserve">Cho</t>
  </si>
  <si>
    <t xml:space="preserve">2000-01-01</t>
  </si>
  <si>
    <t xml:space="preserve">KOR </t>
  </si>
  <si>
    <t xml:space="preserve">01-01-2000</t>
  </si>
  <si>
    <t xml:space="preserve">CHO Sung-Woo </t>
  </si>
  <si>
    <t xml:space="preserve">Heung-Chul</t>
  </si>
  <si>
    <t xml:space="preserve">Choi</t>
  </si>
  <si>
    <t xml:space="preserve">1981-12-03</t>
  </si>
  <si>
    <t xml:space="preserve">03-12-1981</t>
  </si>
  <si>
    <t xml:space="preserve">CHOI Heung-chul </t>
  </si>
  <si>
    <t xml:space="preserve">Seou</t>
  </si>
  <si>
    <t xml:space="preserve">1982-12-03</t>
  </si>
  <si>
    <t xml:space="preserve">03-12-1982</t>
  </si>
  <si>
    <t xml:space="preserve">CHOI Seou </t>
  </si>
  <si>
    <t xml:space="preserve">Mateusz</t>
  </si>
  <si>
    <t xml:space="preserve">Chraścina</t>
  </si>
  <si>
    <t xml:space="preserve">2004-05-10</t>
  </si>
  <si>
    <t xml:space="preserve">10-05-2004</t>
  </si>
  <si>
    <t xml:space="preserve">CHRASCINA Mateusz </t>
  </si>
  <si>
    <t xml:space="preserve">Iwan</t>
  </si>
  <si>
    <t xml:space="preserve">Czumyszew</t>
  </si>
  <si>
    <t xml:space="preserve">CHUMYSHEV Ivan </t>
  </si>
  <si>
    <t xml:space="preserve">Dmitrij</t>
  </si>
  <si>
    <t xml:space="preserve">Czwikow</t>
  </si>
  <si>
    <t xml:space="preserve">1974-10-14</t>
  </si>
  <si>
    <t xml:space="preserve">KGZ </t>
  </si>
  <si>
    <t xml:space="preserve">14-10-1974</t>
  </si>
  <si>
    <t xml:space="preserve">CHVYKOV Dmitriy </t>
  </si>
  <si>
    <t xml:space="preserve">Muhammet Irfan</t>
  </si>
  <si>
    <t xml:space="preserve">Cintimar</t>
  </si>
  <si>
    <t xml:space="preserve">1997-07-16</t>
  </si>
  <si>
    <t xml:space="preserve">16-07-1997</t>
  </si>
  <si>
    <t xml:space="preserve">CINTIMAR Muhammet Irfan </t>
  </si>
  <si>
    <t xml:space="preserve">Luc</t>
  </si>
  <si>
    <t xml:space="preserve">Claret Tournier</t>
  </si>
  <si>
    <t xml:space="preserve">1996-08-09</t>
  </si>
  <si>
    <t xml:space="preserve">09-08-1996</t>
  </si>
  <si>
    <t xml:space="preserve">CLARET TOURNIER Luc </t>
  </si>
  <si>
    <t xml:space="preserve">Colloredo</t>
  </si>
  <si>
    <t xml:space="preserve">1987-09-09</t>
  </si>
  <si>
    <t xml:space="preserve">09-09-1987</t>
  </si>
  <si>
    <t xml:space="preserve">COLLOREDO Sebastian </t>
  </si>
  <si>
    <t xml:space="preserve">Samuele Janne</t>
  </si>
  <si>
    <t xml:space="preserve">Comazzi</t>
  </si>
  <si>
    <t xml:space="preserve">2004-01-25</t>
  </si>
  <si>
    <t xml:space="preserve">25-01-2004</t>
  </si>
  <si>
    <t xml:space="preserve">COMAZZI Samuele Janne </t>
  </si>
  <si>
    <t xml:space="preserve">Mathis</t>
  </si>
  <si>
    <t xml:space="preserve">Contamine</t>
  </si>
  <si>
    <t xml:space="preserve">2001-09-14</t>
  </si>
  <si>
    <t xml:space="preserve">14-09-2001</t>
  </si>
  <si>
    <t xml:space="preserve">CONTAMINE Mathis </t>
  </si>
  <si>
    <t xml:space="preserve">Bartosz</t>
  </si>
  <si>
    <t xml:space="preserve">Czyż</t>
  </si>
  <si>
    <t xml:space="preserve">1999-08-14</t>
  </si>
  <si>
    <t xml:space="preserve">14-08-1999</t>
  </si>
  <si>
    <t xml:space="preserve">CZYZ Bartosz </t>
  </si>
  <si>
    <t xml:space="preserve">Oliver</t>
  </si>
  <si>
    <t xml:space="preserve">Dahl</t>
  </si>
  <si>
    <t xml:space="preserve">1997-03-11</t>
  </si>
  <si>
    <t xml:space="preserve">11-03-1997</t>
  </si>
  <si>
    <t xml:space="preserve">DAHL Oliver </t>
  </si>
  <si>
    <t xml:space="preserve">Jernej</t>
  </si>
  <si>
    <t xml:space="preserve">Damjan</t>
  </si>
  <si>
    <t xml:space="preserve">1983-05-28</t>
  </si>
  <si>
    <t xml:space="preserve">28-05-1983</t>
  </si>
  <si>
    <t xml:space="preserve">DAMJAN Jernej </t>
  </si>
  <si>
    <t xml:space="preserve">Dandurand</t>
  </si>
  <si>
    <t xml:space="preserve">1993-04-18</t>
  </si>
  <si>
    <t xml:space="preserve">18-04-1993</t>
  </si>
  <si>
    <t xml:space="preserve">DANDURAND Sebastien </t>
  </si>
  <si>
    <t xml:space="preserve">Danielsson</t>
  </si>
  <si>
    <t xml:space="preserve">1998-01-17</t>
  </si>
  <si>
    <t xml:space="preserve">17-01-1998</t>
  </si>
  <si>
    <t xml:space="preserve">DANIELSSON Andreas </t>
  </si>
  <si>
    <t xml:space="preserve">Emeric</t>
  </si>
  <si>
    <t xml:space="preserve">Daumarie</t>
  </si>
  <si>
    <t xml:space="preserve">2000-06-01</t>
  </si>
  <si>
    <t xml:space="preserve">01-06-2000</t>
  </si>
  <si>
    <t xml:space="preserve">DAUMARIE Emeric </t>
  </si>
  <si>
    <t xml:space="preserve">Jesper</t>
  </si>
  <si>
    <t xml:space="preserve">Daun</t>
  </si>
  <si>
    <t xml:space="preserve">1992-11-11</t>
  </si>
  <si>
    <t xml:space="preserve">11-11-1992</t>
  </si>
  <si>
    <t xml:space="preserve">DAUN Jesper </t>
  </si>
  <si>
    <t xml:space="preserve">Jurij</t>
  </si>
  <si>
    <t xml:space="preserve">Degtjariew</t>
  </si>
  <si>
    <t xml:space="preserve">1993-06-10</t>
  </si>
  <si>
    <t xml:space="preserve">10-06-1993</t>
  </si>
  <si>
    <t xml:space="preserve">DEGTYAREV Youry </t>
  </si>
  <si>
    <t xml:space="preserve">Roberto</t>
  </si>
  <si>
    <t xml:space="preserve">Dellasega</t>
  </si>
  <si>
    <t xml:space="preserve">1990-06-15</t>
  </si>
  <si>
    <t xml:space="preserve">15-06-1990</t>
  </si>
  <si>
    <t xml:space="preserve">DELLASEGA Roberto </t>
  </si>
  <si>
    <t xml:space="preserve">Ayberk</t>
  </si>
  <si>
    <t xml:space="preserve">Demir</t>
  </si>
  <si>
    <t xml:space="preserve">1997-02-14</t>
  </si>
  <si>
    <t xml:space="preserve">14-02-1997</t>
  </si>
  <si>
    <t xml:space="preserve">DEMIR Ayberk </t>
  </si>
  <si>
    <t xml:space="preserve">Piotr</t>
  </si>
  <si>
    <t xml:space="preserve">Denisowski</t>
  </si>
  <si>
    <t xml:space="preserve">1984-04-10</t>
  </si>
  <si>
    <t xml:space="preserve">10-04-1984</t>
  </si>
  <si>
    <t xml:space="preserve">DENISOVSKI Petr </t>
  </si>
  <si>
    <t xml:space="preserve">Gregor</t>
  </si>
  <si>
    <t xml:space="preserve">Deschwanden</t>
  </si>
  <si>
    <t xml:space="preserve">1991-02-27</t>
  </si>
  <si>
    <t xml:space="preserve">27-02-1991</t>
  </si>
  <si>
    <t xml:space="preserve">DESCHWANDEN Gregor </t>
  </si>
  <si>
    <t xml:space="preserve">Vincent</t>
  </si>
  <si>
    <t xml:space="preserve">Descombes Sevoie</t>
  </si>
  <si>
    <t xml:space="preserve">1984-01-09</t>
  </si>
  <si>
    <t xml:space="preserve">09-01-1984</t>
  </si>
  <si>
    <t xml:space="preserve">DESCOMBES SEVOIE Vincent </t>
  </si>
  <si>
    <t xml:space="preserve">Devall</t>
  </si>
  <si>
    <t xml:space="preserve">2000-03-14</t>
  </si>
  <si>
    <t xml:space="preserve">14-03-2000</t>
  </si>
  <si>
    <t xml:space="preserve">DEVALL Sebastian </t>
  </si>
  <si>
    <t xml:space="preserve">Nikita</t>
  </si>
  <si>
    <t xml:space="preserve">Dewjatkin</t>
  </si>
  <si>
    <t xml:space="preserve">1999-04-03</t>
  </si>
  <si>
    <t xml:space="preserve">03-04-1999</t>
  </si>
  <si>
    <t xml:space="preserve">DEVYATKIN Nikita </t>
  </si>
  <si>
    <t xml:space="preserve">Nejc</t>
  </si>
  <si>
    <t xml:space="preserve">Dezman</t>
  </si>
  <si>
    <t xml:space="preserve">1992-12-07</t>
  </si>
  <si>
    <t xml:space="preserve">07-12-1992</t>
  </si>
  <si>
    <t xml:space="preserve">DEZMAN Nejc </t>
  </si>
  <si>
    <t xml:space="preserve">Zeno</t>
  </si>
  <si>
    <t xml:space="preserve">di Lenardo</t>
  </si>
  <si>
    <t xml:space="preserve">1995-10-19</t>
  </si>
  <si>
    <t xml:space="preserve">19-10-1995</t>
  </si>
  <si>
    <t xml:space="preserve">DI LENARDO Zeno </t>
  </si>
  <si>
    <t xml:space="preserve">Diess</t>
  </si>
  <si>
    <t xml:space="preserve">1997-03-02</t>
  </si>
  <si>
    <t xml:space="preserve">02-03-1997</t>
  </si>
  <si>
    <t xml:space="preserve">DIESS Martin </t>
  </si>
  <si>
    <t xml:space="preserve">Thomas</t>
  </si>
  <si>
    <t xml:space="preserve">Diethart</t>
  </si>
  <si>
    <t xml:space="preserve">1992-02-25</t>
  </si>
  <si>
    <t xml:space="preserve">25-02-1992</t>
  </si>
  <si>
    <t xml:space="preserve">DIETHART Thomas </t>
  </si>
  <si>
    <t xml:space="preserve">Dirnbauer</t>
  </si>
  <si>
    <t xml:space="preserve">1998-06-27</t>
  </si>
  <si>
    <t xml:space="preserve">27-06-1998</t>
  </si>
  <si>
    <t xml:space="preserve">DIRNBAUER Josef </t>
  </si>
  <si>
    <t xml:space="preserve">Erik</t>
  </si>
  <si>
    <t xml:space="preserve">Dölderer</t>
  </si>
  <si>
    <t xml:space="preserve">2004-02-02</t>
  </si>
  <si>
    <t xml:space="preserve">02-02-2004</t>
  </si>
  <si>
    <t xml:space="preserve">DOELDERER Erik </t>
  </si>
  <si>
    <t xml:space="preserve">Jakub</t>
  </si>
  <si>
    <t xml:space="preserve">Dohnal</t>
  </si>
  <si>
    <t xml:space="preserve">1997-04-13</t>
  </si>
  <si>
    <t xml:space="preserve">13-04-1997</t>
  </si>
  <si>
    <t xml:space="preserve">DOHNAL Jakub </t>
  </si>
  <si>
    <t xml:space="preserve">Dusan</t>
  </si>
  <si>
    <t xml:space="preserve">Dolezel</t>
  </si>
  <si>
    <t xml:space="preserve">1998-06-05</t>
  </si>
  <si>
    <t xml:space="preserve">05-06-1998</t>
  </si>
  <si>
    <t xml:space="preserve">DOLEZEL Dusan </t>
  </si>
  <si>
    <t xml:space="preserve">Doskaliew</t>
  </si>
  <si>
    <t xml:space="preserve">1991-08-12</t>
  </si>
  <si>
    <t xml:space="preserve">12-08-1991</t>
  </si>
  <si>
    <t xml:space="preserve">DOSKALIEV Renat </t>
  </si>
  <si>
    <t xml:space="preserve">Stanislav</t>
  </si>
  <si>
    <t xml:space="preserve">Dostal</t>
  </si>
  <si>
    <t xml:space="preserve">1999-04-20</t>
  </si>
  <si>
    <t xml:space="preserve">20-04-1999</t>
  </si>
  <si>
    <t xml:space="preserve">DOSTAL Stanislav </t>
  </si>
  <si>
    <t xml:space="preserve">Michael</t>
  </si>
  <si>
    <t xml:space="preserve">Dreher</t>
  </si>
  <si>
    <t xml:space="preserve">1993-01-30</t>
  </si>
  <si>
    <t xml:space="preserve">30-01-1993</t>
  </si>
  <si>
    <t xml:space="preserve">DREHER Michael </t>
  </si>
  <si>
    <t xml:space="preserve">Yunpengfei</t>
  </si>
  <si>
    <t xml:space="preserve">Du</t>
  </si>
  <si>
    <t xml:space="preserve">1995-12-12</t>
  </si>
  <si>
    <t xml:space="preserve">CHN </t>
  </si>
  <si>
    <t xml:space="preserve">12-12-1995</t>
  </si>
  <si>
    <t xml:space="preserve">DU Yunpengfei </t>
  </si>
  <si>
    <t xml:space="preserve">Maksim</t>
  </si>
  <si>
    <t xml:space="preserve">Duka</t>
  </si>
  <si>
    <t xml:space="preserve">2002-06-25</t>
  </si>
  <si>
    <t xml:space="preserve">25-06-2002</t>
  </si>
  <si>
    <t xml:space="preserve">DUKA Maksim </t>
  </si>
  <si>
    <t xml:space="preserve">Dominik</t>
  </si>
  <si>
    <t xml:space="preserve">Durco</t>
  </si>
  <si>
    <t xml:space="preserve">1997-07-12</t>
  </si>
  <si>
    <t xml:space="preserve">SVK </t>
  </si>
  <si>
    <t xml:space="preserve">12-07-1997</t>
  </si>
  <si>
    <t xml:space="preserve">DURCO Dominik </t>
  </si>
  <si>
    <t xml:space="preserve">Dyrcz</t>
  </si>
  <si>
    <t xml:space="preserve">1998-03-25</t>
  </si>
  <si>
    <t xml:space="preserve">25-03-1998</t>
  </si>
  <si>
    <t xml:space="preserve">DYRCZ Mateusz </t>
  </si>
  <si>
    <t xml:space="preserve">Echsler</t>
  </si>
  <si>
    <t xml:space="preserve">1997-10-10</t>
  </si>
  <si>
    <t xml:space="preserve">10-10-1997</t>
  </si>
  <si>
    <t xml:space="preserve">ECHSLER Moritz </t>
  </si>
  <si>
    <t xml:space="preserve">David</t>
  </si>
  <si>
    <t xml:space="preserve">Eder</t>
  </si>
  <si>
    <t xml:space="preserve">EDER David </t>
  </si>
  <si>
    <t xml:space="preserve">Trevor</t>
  </si>
  <si>
    <t xml:space="preserve">Edlund</t>
  </si>
  <si>
    <t xml:space="preserve">EDLUND Trevor </t>
  </si>
  <si>
    <t xml:space="preserve">Eghammar</t>
  </si>
  <si>
    <t xml:space="preserve">1993-09-19</t>
  </si>
  <si>
    <t xml:space="preserve">19-09-1993</t>
  </si>
  <si>
    <t xml:space="preserve">EGHAMMAR Erik </t>
  </si>
  <si>
    <t xml:space="preserve">Luca</t>
  </si>
  <si>
    <t xml:space="preserve">Egloff</t>
  </si>
  <si>
    <t xml:space="preserve">1995-06-06</t>
  </si>
  <si>
    <t xml:space="preserve">06-06-1995</t>
  </si>
  <si>
    <t xml:space="preserve">EGLOFF Luca </t>
  </si>
  <si>
    <t xml:space="preserve">Jegorow</t>
  </si>
  <si>
    <t xml:space="preserve">2001-05-07</t>
  </si>
  <si>
    <t xml:space="preserve">07-05-2001</t>
  </si>
  <si>
    <t xml:space="preserve">EGOROV Andrey </t>
  </si>
  <si>
    <t xml:space="preserve">Eisenbichler</t>
  </si>
  <si>
    <t xml:space="preserve">1991-04-03</t>
  </si>
  <si>
    <t xml:space="preserve">03-04-1991</t>
  </si>
  <si>
    <t xml:space="preserve">EISENBICHLER Markus </t>
  </si>
  <si>
    <t xml:space="preserve">Eklund</t>
  </si>
  <si>
    <t xml:space="preserve">1996-05-10</t>
  </si>
  <si>
    <t xml:space="preserve">10-05-1996</t>
  </si>
  <si>
    <t xml:space="preserve">EKLUND Simon </t>
  </si>
  <si>
    <t xml:space="preserve">Dagdeniz</t>
  </si>
  <si>
    <t xml:space="preserve">Elbil</t>
  </si>
  <si>
    <t xml:space="preserve">1998-09-20</t>
  </si>
  <si>
    <t xml:space="preserve">20-09-1998</t>
  </si>
  <si>
    <t xml:space="preserve">ELBIL Dagdeniz </t>
  </si>
  <si>
    <t xml:space="preserve">Paweł</t>
  </si>
  <si>
    <t xml:space="preserve">Jeremiejewskij</t>
  </si>
  <si>
    <t xml:space="preserve">1988-10-06</t>
  </si>
  <si>
    <t xml:space="preserve">06-10-1988</t>
  </si>
  <si>
    <t xml:space="preserve">EREMEEVSKY Pavel </t>
  </si>
  <si>
    <t xml:space="preserve">Espen Alexander</t>
  </si>
  <si>
    <t xml:space="preserve">Eriksen</t>
  </si>
  <si>
    <t xml:space="preserve">1994-01-20</t>
  </si>
  <si>
    <t xml:space="preserve">20-01-1994</t>
  </si>
  <si>
    <t xml:space="preserve">ERIKSEN Espen Alexander </t>
  </si>
  <si>
    <t xml:space="preserve">Johan</t>
  </si>
  <si>
    <t xml:space="preserve">Erikson</t>
  </si>
  <si>
    <t xml:space="preserve">1985-01-20</t>
  </si>
  <si>
    <t xml:space="preserve">20-01-1985</t>
  </si>
  <si>
    <t xml:space="preserve">ERIKSON Johan </t>
  </si>
  <si>
    <t xml:space="preserve">Anton</t>
  </si>
  <si>
    <t xml:space="preserve">Eriksson</t>
  </si>
  <si>
    <t xml:space="preserve">2000-02-04</t>
  </si>
  <si>
    <t xml:space="preserve">04-02-2000</t>
  </si>
  <si>
    <t xml:space="preserve">ERIKSSON Anton </t>
  </si>
  <si>
    <t xml:space="preserve">Benjamin</t>
  </si>
  <si>
    <t xml:space="preserve">Ernst</t>
  </si>
  <si>
    <t xml:space="preserve">ERNST Benjamin </t>
  </si>
  <si>
    <t xml:space="preserve">Elia</t>
  </si>
  <si>
    <t xml:space="preserve">2004-03-29</t>
  </si>
  <si>
    <t xml:space="preserve">29-03-2004</t>
  </si>
  <si>
    <t xml:space="preserve">ERNST Elia </t>
  </si>
  <si>
    <t xml:space="preserve">Espiau</t>
  </si>
  <si>
    <t xml:space="preserve">1995-02-17</t>
  </si>
  <si>
    <t xml:space="preserve">17-02-1995</t>
  </si>
  <si>
    <t xml:space="preserve">ESPIAU Martin </t>
  </si>
  <si>
    <t xml:space="preserve">Julien</t>
  </si>
  <si>
    <t xml:space="preserve">Faivre Rampant</t>
  </si>
  <si>
    <t xml:space="preserve">1994-04-11</t>
  </si>
  <si>
    <t xml:space="preserve">11-04-1994</t>
  </si>
  <si>
    <t xml:space="preserve">FAIVRE RAMPANT Julien </t>
  </si>
  <si>
    <t xml:space="preserve">Falkensteiner</t>
  </si>
  <si>
    <t xml:space="preserve">1998-07-10</t>
  </si>
  <si>
    <t xml:space="preserve">10-07-1998</t>
  </si>
  <si>
    <t xml:space="preserve">FALKENSTEINER Michael </t>
  </si>
  <si>
    <t xml:space="preserve">Faller</t>
  </si>
  <si>
    <t xml:space="preserve">1999-08-09</t>
  </si>
  <si>
    <t xml:space="preserve">09-08-1999</t>
  </si>
  <si>
    <t xml:space="preserve">FALLER David </t>
  </si>
  <si>
    <t xml:space="preserve">Fannemel</t>
  </si>
  <si>
    <t xml:space="preserve">1991-05-13</t>
  </si>
  <si>
    <t xml:space="preserve">13-05-1991</t>
  </si>
  <si>
    <t xml:space="preserve">FANNEMEL Anders </t>
  </si>
  <si>
    <t xml:space="preserve">Hunor</t>
  </si>
  <si>
    <t xml:space="preserve">Farkas</t>
  </si>
  <si>
    <t xml:space="preserve">2001-09-18</t>
  </si>
  <si>
    <t xml:space="preserve">18-09-2001</t>
  </si>
  <si>
    <t xml:space="preserve">FARKAS Hunor </t>
  </si>
  <si>
    <t xml:space="preserve">Robert</t>
  </si>
  <si>
    <t xml:space="preserve">Fatczulin</t>
  </si>
  <si>
    <t xml:space="preserve">1987-05-14</t>
  </si>
  <si>
    <t xml:space="preserve">14-05-1987</t>
  </si>
  <si>
    <t xml:space="preserve">FATCHULLIN Robert </t>
  </si>
  <si>
    <t xml:space="preserve">Andrei</t>
  </si>
  <si>
    <t xml:space="preserve">Feldoreanu</t>
  </si>
  <si>
    <t xml:space="preserve">2000-04-13</t>
  </si>
  <si>
    <t xml:space="preserve">13-04-2000</t>
  </si>
  <si>
    <t xml:space="preserve">FELDOREANU Andrei </t>
  </si>
  <si>
    <t xml:space="preserve">Ozbej</t>
  </si>
  <si>
    <t xml:space="preserve">Ferkov</t>
  </si>
  <si>
    <t xml:space="preserve">1996-10-19</t>
  </si>
  <si>
    <t xml:space="preserve">19-10-1996</t>
  </si>
  <si>
    <t xml:space="preserve">FERKOV Ozbej </t>
  </si>
  <si>
    <t xml:space="preserve">Alexandru</t>
  </si>
  <si>
    <t xml:space="preserve">Feroiu</t>
  </si>
  <si>
    <t xml:space="preserve">1998-09-22</t>
  </si>
  <si>
    <t xml:space="preserve">22-09-1998</t>
  </si>
  <si>
    <t xml:space="preserve">FEROIU Alexandru </t>
  </si>
  <si>
    <t xml:space="preserve">Florin</t>
  </si>
  <si>
    <t xml:space="preserve">2004-04-05</t>
  </si>
  <si>
    <t xml:space="preserve">05-04-2004</t>
  </si>
  <si>
    <t xml:space="preserve">FEROIU Florin </t>
  </si>
  <si>
    <t xml:space="preserve">Manuel</t>
  </si>
  <si>
    <t xml:space="preserve">Fettner</t>
  </si>
  <si>
    <t xml:space="preserve">1985-06-17</t>
  </si>
  <si>
    <t xml:space="preserve">17-06-1985</t>
  </si>
  <si>
    <t xml:space="preserve">FETTNER Manuel </t>
  </si>
  <si>
    <t xml:space="preserve">Franz</t>
  </si>
  <si>
    <t xml:space="preserve">Fischer</t>
  </si>
  <si>
    <t xml:space="preserve">1998-05-13</t>
  </si>
  <si>
    <t xml:space="preserve">13-05-1998</t>
  </si>
  <si>
    <t xml:space="preserve">FISCHER Franz </t>
  </si>
  <si>
    <t xml:space="preserve">Rafael</t>
  </si>
  <si>
    <t xml:space="preserve">2003-04-23</t>
  </si>
  <si>
    <t xml:space="preserve">23-04-2003</t>
  </si>
  <si>
    <t xml:space="preserve">FISCHER Rafael </t>
  </si>
  <si>
    <t xml:space="preserve">Marcus</t>
  </si>
  <si>
    <t xml:space="preserve">Flemström</t>
  </si>
  <si>
    <t xml:space="preserve">1999-04-07</t>
  </si>
  <si>
    <t xml:space="preserve">07-04-1999</t>
  </si>
  <si>
    <t xml:space="preserve">FLEMSTROEM Marcus </t>
  </si>
  <si>
    <t xml:space="preserve">Erlend</t>
  </si>
  <si>
    <t xml:space="preserve">Flotten</t>
  </si>
  <si>
    <t xml:space="preserve">1996-07-21</t>
  </si>
  <si>
    <t xml:space="preserve">21-07-1996</t>
  </si>
  <si>
    <t xml:space="preserve">FLOTTEN Erlend </t>
  </si>
  <si>
    <t xml:space="preserve">Johann Andre</t>
  </si>
  <si>
    <t xml:space="preserve">Forfang</t>
  </si>
  <si>
    <t xml:space="preserve">1995-07-04</t>
  </si>
  <si>
    <t xml:space="preserve">04-07-1995</t>
  </si>
  <si>
    <t xml:space="preserve">FORFANG Johann Andre </t>
  </si>
  <si>
    <t xml:space="preserve">Christian</t>
  </si>
  <si>
    <t xml:space="preserve">Frank</t>
  </si>
  <si>
    <t xml:space="preserve">2001-06-17</t>
  </si>
  <si>
    <t xml:space="preserve">17-06-2001</t>
  </si>
  <si>
    <t xml:space="preserve">FRANK Christian </t>
  </si>
  <si>
    <t xml:space="preserve">Kenneth Henningsmo</t>
  </si>
  <si>
    <t xml:space="preserve">Fredheim</t>
  </si>
  <si>
    <t xml:space="preserve">1997-02-08</t>
  </si>
  <si>
    <t xml:space="preserve">08-02-1997</t>
  </si>
  <si>
    <t xml:space="preserve">FREDHEIM Kenneth Henningsmo </t>
  </si>
  <si>
    <t xml:space="preserve">Richard</t>
  </si>
  <si>
    <t xml:space="preserve">Freitag</t>
  </si>
  <si>
    <t xml:space="preserve">1991-08-14</t>
  </si>
  <si>
    <t xml:space="preserve">14-08-1991</t>
  </si>
  <si>
    <t xml:space="preserve">FREITAG Richard </t>
  </si>
  <si>
    <t xml:space="preserve">Severin</t>
  </si>
  <si>
    <t xml:space="preserve">Freund</t>
  </si>
  <si>
    <t xml:space="preserve">1988-05-11</t>
  </si>
  <si>
    <t xml:space="preserve">11-05-1988</t>
  </si>
  <si>
    <t xml:space="preserve">FREUND Severin </t>
  </si>
  <si>
    <t xml:space="preserve">Friberg</t>
  </si>
  <si>
    <t xml:space="preserve">1994-09-08</t>
  </si>
  <si>
    <t xml:space="preserve">08-09-1994</t>
  </si>
  <si>
    <t xml:space="preserve">FRIBERG Christian </t>
  </si>
  <si>
    <t xml:space="preserve">Leif</t>
  </si>
  <si>
    <t xml:space="preserve">Fricke</t>
  </si>
  <si>
    <t xml:space="preserve">2002-05-25</t>
  </si>
  <si>
    <t xml:space="preserve">25-05-2002</t>
  </si>
  <si>
    <t xml:space="preserve">FRICKE Leif </t>
  </si>
  <si>
    <t xml:space="preserve">Tomas</t>
  </si>
  <si>
    <t xml:space="preserve">Freidrich</t>
  </si>
  <si>
    <t xml:space="preserve">1995-02-02</t>
  </si>
  <si>
    <t xml:space="preserve">02-02-1995</t>
  </si>
  <si>
    <t xml:space="preserve">FRIEDRICH Tomas </t>
  </si>
  <si>
    <t xml:space="preserve">Frischmann</t>
  </si>
  <si>
    <t xml:space="preserve">1998-09-07</t>
  </si>
  <si>
    <t xml:space="preserve">07-09-1998</t>
  </si>
  <si>
    <t xml:space="preserve">FRISCHMANN Erik </t>
  </si>
  <si>
    <t xml:space="preserve">Eric</t>
  </si>
  <si>
    <t xml:space="preserve">Fuchs</t>
  </si>
  <si>
    <t xml:space="preserve">2001-05-08</t>
  </si>
  <si>
    <t xml:space="preserve">08-05-2001</t>
  </si>
  <si>
    <t xml:space="preserve">FUCHS Eric </t>
  </si>
  <si>
    <t xml:space="preserve">1999-10-23</t>
  </si>
  <si>
    <t xml:space="preserve">23-10-1999</t>
  </si>
  <si>
    <t xml:space="preserve">FUCHS Manuel </t>
  </si>
  <si>
    <t xml:space="preserve">FUCHS Tim </t>
  </si>
  <si>
    <t xml:space="preserve">Fuhre</t>
  </si>
  <si>
    <t xml:space="preserve">1991-01-02</t>
  </si>
  <si>
    <t xml:space="preserve">02-01-1991</t>
  </si>
  <si>
    <t xml:space="preserve">FUHRE Jan </t>
  </si>
  <si>
    <t xml:space="preserve">Shinnosuke</t>
  </si>
  <si>
    <t xml:space="preserve">Fujita</t>
  </si>
  <si>
    <t xml:space="preserve">2000-11-21</t>
  </si>
  <si>
    <t xml:space="preserve">21-11-2000</t>
  </si>
  <si>
    <t xml:space="preserve">FUJITA Shinnosuke </t>
  </si>
  <si>
    <t xml:space="preserve">Kazuyoshi</t>
  </si>
  <si>
    <t xml:space="preserve">Funaki</t>
  </si>
  <si>
    <t xml:space="preserve">1975-04-27</t>
  </si>
  <si>
    <t xml:space="preserve">27-04-1975</t>
  </si>
  <si>
    <t xml:space="preserve">FUNAKI Kazuyoshi </t>
  </si>
  <si>
    <t xml:space="preserve">Yuta</t>
  </si>
  <si>
    <t xml:space="preserve">Funato</t>
  </si>
  <si>
    <t xml:space="preserve">1987-07-21</t>
  </si>
  <si>
    <t xml:space="preserve">21-07-1987</t>
  </si>
  <si>
    <t xml:space="preserve">FUNATO Yuta </t>
  </si>
  <si>
    <t xml:space="preserve">Dejan</t>
  </si>
  <si>
    <t xml:space="preserve">Funtarow</t>
  </si>
  <si>
    <t xml:space="preserve">1995-11-13</t>
  </si>
  <si>
    <t xml:space="preserve">BUL </t>
  </si>
  <si>
    <t xml:space="preserve">13-11-1995</t>
  </si>
  <si>
    <t xml:space="preserve">FUNTAROV Deyan </t>
  </si>
  <si>
    <t xml:space="preserve">Fuschelberger</t>
  </si>
  <si>
    <t xml:space="preserve">FUSCHELBERGER Florian </t>
  </si>
  <si>
    <t xml:space="preserve">Andre</t>
  </si>
  <si>
    <t xml:space="preserve">Fussenegger</t>
  </si>
  <si>
    <t xml:space="preserve">2003-01-31</t>
  </si>
  <si>
    <t xml:space="preserve">31-01-2003</t>
  </si>
  <si>
    <t xml:space="preserve">FUSSENEGGER Andre </t>
  </si>
  <si>
    <t xml:space="preserve">Jens</t>
  </si>
  <si>
    <t xml:space="preserve">Gårder</t>
  </si>
  <si>
    <t xml:space="preserve">GAARDER Jens </t>
  </si>
  <si>
    <t xml:space="preserve">Kenneth</t>
  </si>
  <si>
    <t xml:space="preserve">Gangnes</t>
  </si>
  <si>
    <t xml:space="preserve">1989-05-15</t>
  </si>
  <si>
    <t xml:space="preserve">15-05-1989</t>
  </si>
  <si>
    <t xml:space="preserve">GANGNES Kenneth </t>
  </si>
  <si>
    <t xml:space="preserve">Marc</t>
  </si>
  <si>
    <t xml:space="preserve">Ganserer</t>
  </si>
  <si>
    <t xml:space="preserve">1993-04-09</t>
  </si>
  <si>
    <t xml:space="preserve">09-04-1993</t>
  </si>
  <si>
    <t xml:space="preserve">GANSERER Marc </t>
  </si>
  <si>
    <t xml:space="preserve">Kun</t>
  </si>
  <si>
    <t xml:space="preserve">Gao</t>
  </si>
  <si>
    <t xml:space="preserve">1994-08-27</t>
  </si>
  <si>
    <t xml:space="preserve">27-08-1994</t>
  </si>
  <si>
    <t xml:space="preserve">GAO Kun </t>
  </si>
  <si>
    <t xml:space="preserve">Andrzej</t>
  </si>
  <si>
    <t xml:space="preserve">Gąsienica</t>
  </si>
  <si>
    <t xml:space="preserve">1993-11-04</t>
  </si>
  <si>
    <t xml:space="preserve">04-11-1993</t>
  </si>
  <si>
    <t xml:space="preserve">GASIENICA Andrzej </t>
  </si>
  <si>
    <t xml:space="preserve">Patrick</t>
  </si>
  <si>
    <t xml:space="preserve">Gasienica</t>
  </si>
  <si>
    <t xml:space="preserve">1998-11-28</t>
  </si>
  <si>
    <t xml:space="preserve">28-11-1998</t>
  </si>
  <si>
    <t xml:space="preserve">GASIENICA Patrick </t>
  </si>
  <si>
    <t xml:space="preserve">Georg</t>
  </si>
  <si>
    <t xml:space="preserve">Gasser</t>
  </si>
  <si>
    <t xml:space="preserve">2000-07-25</t>
  </si>
  <si>
    <t xml:space="preserve">25-07-2000</t>
  </si>
  <si>
    <t xml:space="preserve">GASSER Georg </t>
  </si>
  <si>
    <t xml:space="preserve">Gebstedt</t>
  </si>
  <si>
    <t xml:space="preserve">1999-04-05</t>
  </si>
  <si>
    <t xml:space="preserve">05-04-1999</t>
  </si>
  <si>
    <t xml:space="preserve">GEBSTEDT Janne </t>
  </si>
  <si>
    <t xml:space="preserve">Hannes</t>
  </si>
  <si>
    <t xml:space="preserve">Gehring</t>
  </si>
  <si>
    <t xml:space="preserve">2003-01-04</t>
  </si>
  <si>
    <t xml:space="preserve">04-01-2003</t>
  </si>
  <si>
    <t xml:space="preserve">GEHRING Hannes </t>
  </si>
  <si>
    <t xml:space="preserve">Karl</t>
  </si>
  <si>
    <t xml:space="preserve">Geiger</t>
  </si>
  <si>
    <t xml:space="preserve">1993-02-11</t>
  </si>
  <si>
    <t xml:space="preserve">11-02-1993</t>
  </si>
  <si>
    <t xml:space="preserve">GEIGER Karl </t>
  </si>
  <si>
    <t xml:space="preserve">Generałow</t>
  </si>
  <si>
    <t xml:space="preserve">1998-07-30</t>
  </si>
  <si>
    <t xml:space="preserve">30-07-1998</t>
  </si>
  <si>
    <t xml:space="preserve">GENERALOV Ilja </t>
  </si>
  <si>
    <t xml:space="preserve">Gerish</t>
  </si>
  <si>
    <t xml:space="preserve">Tom</t>
  </si>
  <si>
    <t xml:space="preserve">2001-07-04</t>
  </si>
  <si>
    <t xml:space="preserve">04-07-2001</t>
  </si>
  <si>
    <t xml:space="preserve">GERISCH Tom </t>
  </si>
  <si>
    <t xml:space="preserve">Geyer</t>
  </si>
  <si>
    <t xml:space="preserve">2002-07-19</t>
  </si>
  <si>
    <t xml:space="preserve">19-07-2002</t>
  </si>
  <si>
    <t xml:space="preserve">GEYER Luca </t>
  </si>
  <si>
    <t xml:space="preserve">Glasder</t>
  </si>
  <si>
    <t xml:space="preserve">1989-03-27</t>
  </si>
  <si>
    <t xml:space="preserve">27-03-1989</t>
  </si>
  <si>
    <t xml:space="preserve">GLASDER Michael </t>
  </si>
  <si>
    <t xml:space="preserve">Alan</t>
  </si>
  <si>
    <t xml:space="preserve">Gobozowi</t>
  </si>
  <si>
    <t xml:space="preserve">2004-09-13</t>
  </si>
  <si>
    <t xml:space="preserve">13-09-2004</t>
  </si>
  <si>
    <t xml:space="preserve">GOBOZOVI Alan </t>
  </si>
  <si>
    <t xml:space="preserve">Gołowin</t>
  </si>
  <si>
    <t xml:space="preserve">2002-04-04</t>
  </si>
  <si>
    <t xml:space="preserve">04-04-2002</t>
  </si>
  <si>
    <t xml:space="preserve">GOLOVIN Roman </t>
  </si>
  <si>
    <t xml:space="preserve">Peilin</t>
  </si>
  <si>
    <t xml:space="preserve">Gong</t>
  </si>
  <si>
    <t xml:space="preserve"> </t>
  </si>
  <si>
    <t xml:space="preserve">GONG Peilin </t>
  </si>
  <si>
    <t xml:space="preserve">Gornostajew</t>
  </si>
  <si>
    <t xml:space="preserve">1987-10-14</t>
  </si>
  <si>
    <t xml:space="preserve">14-10-1987</t>
  </si>
  <si>
    <t xml:space="preserve">GORNOSTAEV Roman </t>
  </si>
  <si>
    <t xml:space="preserve">Stiepan</t>
  </si>
  <si>
    <t xml:space="preserve">Gradobojew</t>
  </si>
  <si>
    <t xml:space="preserve">1985-05-13</t>
  </si>
  <si>
    <t xml:space="preserve">13-05-1985</t>
  </si>
  <si>
    <t xml:space="preserve">GRADOBOEV Stepan </t>
  </si>
  <si>
    <t xml:space="preserve">Halvor Egner</t>
  </si>
  <si>
    <t xml:space="preserve">Granerud</t>
  </si>
  <si>
    <t xml:space="preserve">1996-05-29</t>
  </si>
  <si>
    <t xml:space="preserve">29-05-1996</t>
  </si>
  <si>
    <t xml:space="preserve">GRANERUD Halvor Egner </t>
  </si>
  <si>
    <t xml:space="preserve">Witalij</t>
  </si>
  <si>
    <t xml:space="preserve">Grebeniuk</t>
  </si>
  <si>
    <t xml:space="preserve">2001-09-27</t>
  </si>
  <si>
    <t xml:space="preserve">UKR </t>
  </si>
  <si>
    <t xml:space="preserve">27-09-2001</t>
  </si>
  <si>
    <t xml:space="preserve">GREBENIUK Vitaliy </t>
  </si>
  <si>
    <t xml:space="preserve">Greber</t>
  </si>
  <si>
    <t xml:space="preserve">1996-12-05</t>
  </si>
  <si>
    <t xml:space="preserve">05-12-1996</t>
  </si>
  <si>
    <t xml:space="preserve">GREBER Felix </t>
  </si>
  <si>
    <t xml:space="preserve">Greiderer</t>
  </si>
  <si>
    <t xml:space="preserve">1996-01-18</t>
  </si>
  <si>
    <t xml:space="preserve">18-01-1996</t>
  </si>
  <si>
    <t xml:space="preserve">GREIDERER Simon </t>
  </si>
  <si>
    <t xml:space="preserve">Pierre</t>
  </si>
  <si>
    <t xml:space="preserve">Gresset</t>
  </si>
  <si>
    <t xml:space="preserve">2001-06-02</t>
  </si>
  <si>
    <t xml:space="preserve">02-06-2001</t>
  </si>
  <si>
    <t xml:space="preserve">GRESSET Pierre </t>
  </si>
  <si>
    <t xml:space="preserve">Grigoli</t>
  </si>
  <si>
    <t xml:space="preserve">1991-04-27</t>
  </si>
  <si>
    <t xml:space="preserve">27-04-1991</t>
  </si>
  <si>
    <t xml:space="preserve">GRIGOLI Marco </t>
  </si>
  <si>
    <t xml:space="preserve">Adrian</t>
  </si>
  <si>
    <t xml:space="preserve">Grigore</t>
  </si>
  <si>
    <t xml:space="preserve">1996-02-19</t>
  </si>
  <si>
    <t xml:space="preserve">19-02-1996</t>
  </si>
  <si>
    <t xml:space="preserve">GRIGORE Adrian </t>
  </si>
  <si>
    <t xml:space="preserve">Isak</t>
  </si>
  <si>
    <t xml:space="preserve">Grimholm</t>
  </si>
  <si>
    <t xml:space="preserve">1985-03-25</t>
  </si>
  <si>
    <t xml:space="preserve">25-03-1985</t>
  </si>
  <si>
    <t xml:space="preserve">GRIMHOLM Isak </t>
  </si>
  <si>
    <t xml:space="preserve">Jakob</t>
  </si>
  <si>
    <t xml:space="preserve">1986-08-15</t>
  </si>
  <si>
    <t xml:space="preserve">15-08-1986</t>
  </si>
  <si>
    <t xml:space="preserve">GRIMHOLM Jakob </t>
  </si>
  <si>
    <t xml:space="preserve">Grm</t>
  </si>
  <si>
    <t xml:space="preserve">1994-04-26</t>
  </si>
  <si>
    <t xml:space="preserve">26-04-1994</t>
  </si>
  <si>
    <t xml:space="preserve">GRM David </t>
  </si>
  <si>
    <t xml:space="preserve">Ivan</t>
  </si>
  <si>
    <t xml:space="preserve">Gruden</t>
  </si>
  <si>
    <t xml:space="preserve">1968-03-31</t>
  </si>
  <si>
    <t xml:space="preserve">31-03-1968</t>
  </si>
  <si>
    <t xml:space="preserve">GRUDEN Ivan </t>
  </si>
  <si>
    <t xml:space="preserve">Grünwald</t>
  </si>
  <si>
    <t xml:space="preserve">2004-09-19</t>
  </si>
  <si>
    <t xml:space="preserve">19-09-2004</t>
  </si>
  <si>
    <t xml:space="preserve">GRUENWALD Luca </t>
  </si>
  <si>
    <t xml:space="preserve">Gruszka</t>
  </si>
  <si>
    <t xml:space="preserve">2001-04-04</t>
  </si>
  <si>
    <t xml:space="preserve">04-04-2001</t>
  </si>
  <si>
    <t xml:space="preserve">GRUSZKA Mateusz </t>
  </si>
  <si>
    <t xml:space="preserve">Gugg</t>
  </si>
  <si>
    <t xml:space="preserve">1994-06-03</t>
  </si>
  <si>
    <t xml:space="preserve">03-06-1994</t>
  </si>
  <si>
    <t xml:space="preserve">GUGG Florian </t>
  </si>
  <si>
    <t xml:space="preserve">Guglielmetti</t>
  </si>
  <si>
    <t xml:space="preserve">1998-01-01</t>
  </si>
  <si>
    <t xml:space="preserve">01-01-1998</t>
  </si>
  <si>
    <t xml:space="preserve">GUGLIELMETTI Tom </t>
  </si>
  <si>
    <t xml:space="preserve">Guleckij</t>
  </si>
  <si>
    <t xml:space="preserve">1981-05-25</t>
  </si>
  <si>
    <t xml:space="preserve">25-05-1981</t>
  </si>
  <si>
    <t xml:space="preserve">GULETSKIY Roman </t>
  </si>
  <si>
    <t xml:space="preserve">Gułkow</t>
  </si>
  <si>
    <t xml:space="preserve">2001-03-22</t>
  </si>
  <si>
    <t xml:space="preserve">22-03-2001</t>
  </si>
  <si>
    <t xml:space="preserve">GULKOV Andrey </t>
  </si>
  <si>
    <t xml:space="preserve">Gundersson</t>
  </si>
  <si>
    <t xml:space="preserve">1995-05-02</t>
  </si>
  <si>
    <t xml:space="preserve">02-05-1995</t>
  </si>
  <si>
    <t xml:space="preserve">GUNDERSSON Erik </t>
  </si>
  <si>
    <t xml:space="preserve">1993-01-20</t>
  </si>
  <si>
    <t xml:space="preserve">20-01-1993</t>
  </si>
  <si>
    <t xml:space="preserve">GUNDERSSON Martin </t>
  </si>
  <si>
    <t xml:space="preserve">Munir</t>
  </si>
  <si>
    <t xml:space="preserve">Gungen</t>
  </si>
  <si>
    <t xml:space="preserve">1998-08-24</t>
  </si>
  <si>
    <t xml:space="preserve">24-08-1998</t>
  </si>
  <si>
    <t xml:space="preserve">GUNGEN Munir </t>
  </si>
  <si>
    <t xml:space="preserve">Gut</t>
  </si>
  <si>
    <t xml:space="preserve">1997-04-05</t>
  </si>
  <si>
    <t xml:space="preserve">05-04-1997</t>
  </si>
  <si>
    <t xml:space="preserve">GUT Pawel </t>
  </si>
  <si>
    <t xml:space="preserve">Michał</t>
  </si>
  <si>
    <t xml:space="preserve">Gut-Chowaniec</t>
  </si>
  <si>
    <t xml:space="preserve">1995-02-07</t>
  </si>
  <si>
    <t xml:space="preserve">07-02-1995</t>
  </si>
  <si>
    <t xml:space="preserve">GUT-CHOWANIEC Michal </t>
  </si>
  <si>
    <t xml:space="preserve">Haagen</t>
  </si>
  <si>
    <t xml:space="preserve">2002-06-07</t>
  </si>
  <si>
    <t xml:space="preserve">07-06-2002</t>
  </si>
  <si>
    <t xml:space="preserve">HAAGEN David </t>
  </si>
  <si>
    <t xml:space="preserve">1999-07-06</t>
  </si>
  <si>
    <t xml:space="preserve">06-07-1999</t>
  </si>
  <si>
    <t xml:space="preserve">HAAGEN Philipp </t>
  </si>
  <si>
    <t xml:space="preserve">HAARE Anders </t>
  </si>
  <si>
    <t xml:space="preserve">Claudio</t>
  </si>
  <si>
    <t xml:space="preserve">Haas</t>
  </si>
  <si>
    <t xml:space="preserve">2001-03-13</t>
  </si>
  <si>
    <t xml:space="preserve">13-03-2001</t>
  </si>
  <si>
    <t xml:space="preserve">HAAS Claudio </t>
  </si>
  <si>
    <t xml:space="preserve">Habdas</t>
  </si>
  <si>
    <t xml:space="preserve">2003-12-02</t>
  </si>
  <si>
    <t xml:space="preserve">02-12-2003</t>
  </si>
  <si>
    <t xml:space="preserve">HABDAS Jan </t>
  </si>
  <si>
    <t xml:space="preserve">Vit</t>
  </si>
  <si>
    <t xml:space="preserve">Hacek</t>
  </si>
  <si>
    <t xml:space="preserve">1994-06-28</t>
  </si>
  <si>
    <t xml:space="preserve">28-06-1994</t>
  </si>
  <si>
    <t xml:space="preserve">HACEK Vit </t>
  </si>
  <si>
    <t xml:space="preserve">Oscar Alexander</t>
  </si>
  <si>
    <t xml:space="preserve">Hafslund</t>
  </si>
  <si>
    <t xml:space="preserve">1997-06-22</t>
  </si>
  <si>
    <t xml:space="preserve">22-06-1997</t>
  </si>
  <si>
    <t xml:space="preserve">HAFSLUND Oscar Alexander </t>
  </si>
  <si>
    <t xml:space="preserve">Leif Marius</t>
  </si>
  <si>
    <t xml:space="preserve">Hagemoen</t>
  </si>
  <si>
    <t xml:space="preserve">HAGEMOEN Leif Marius </t>
  </si>
  <si>
    <t xml:space="preserve">Julian</t>
  </si>
  <si>
    <t xml:space="preserve">Hahn</t>
  </si>
  <si>
    <t xml:space="preserve">HAHN Julian </t>
  </si>
  <si>
    <t xml:space="preserve">Benedikt</t>
  </si>
  <si>
    <t xml:space="preserve">Hahne</t>
  </si>
  <si>
    <t xml:space="preserve">2000-07-05</t>
  </si>
  <si>
    <t xml:space="preserve">05-07-2000</t>
  </si>
  <si>
    <t xml:space="preserve">HAHNE Benedikt </t>
  </si>
  <si>
    <t xml:space="preserve">1998-05-19</t>
  </si>
  <si>
    <t xml:space="preserve">19-05-1998</t>
  </si>
  <si>
    <t xml:space="preserve">HAHNE Tim </t>
  </si>
  <si>
    <t xml:space="preserve">Antonin</t>
  </si>
  <si>
    <t xml:space="preserve">Hajek</t>
  </si>
  <si>
    <t xml:space="preserve">1987-02-12</t>
  </si>
  <si>
    <t xml:space="preserve">12-02-1987</t>
  </si>
  <si>
    <t xml:space="preserve">HAJEK Antonin </t>
  </si>
  <si>
    <t xml:space="preserve">Hallin</t>
  </si>
  <si>
    <t xml:space="preserve">Jacob</t>
  </si>
  <si>
    <t xml:space="preserve">HALLIN Jacob </t>
  </si>
  <si>
    <t xml:space="preserve">Espen Enger</t>
  </si>
  <si>
    <t xml:space="preserve">Halvorsen</t>
  </si>
  <si>
    <t xml:space="preserve">1990-05-10</t>
  </si>
  <si>
    <t xml:space="preserve">10-05-1990</t>
  </si>
  <si>
    <t xml:space="preserve">HALVORSEN Espen Enger </t>
  </si>
  <si>
    <t xml:space="preserve">Hamann</t>
  </si>
  <si>
    <t xml:space="preserve">1997-04-10</t>
  </si>
  <si>
    <t xml:space="preserve">10-04-1997</t>
  </si>
  <si>
    <t xml:space="preserve">HAMANN Martin </t>
  </si>
  <si>
    <t xml:space="preserve">Hammann</t>
  </si>
  <si>
    <t xml:space="preserve">1995-05-27</t>
  </si>
  <si>
    <t xml:space="preserve">27-05-1995</t>
  </si>
  <si>
    <t xml:space="preserve">HAMMANN Petrick </t>
  </si>
  <si>
    <t xml:space="preserve">Tord Markussen</t>
  </si>
  <si>
    <t xml:space="preserve">Hammer</t>
  </si>
  <si>
    <t xml:space="preserve">1988-01-18</t>
  </si>
  <si>
    <t xml:space="preserve">18-01-1988</t>
  </si>
  <si>
    <t xml:space="preserve">HAMMER Tord Markussen </t>
  </si>
  <si>
    <t xml:space="preserve">Yuya</t>
  </si>
  <si>
    <t xml:space="preserve">Hanatani</t>
  </si>
  <si>
    <t xml:space="preserve">1999-10-27</t>
  </si>
  <si>
    <t xml:space="preserve">27-10-1999</t>
  </si>
  <si>
    <t xml:space="preserve">HANATANI Yuya </t>
  </si>
  <si>
    <t xml:space="preserve">Happonen</t>
  </si>
  <si>
    <t xml:space="preserve">1984-06-18</t>
  </si>
  <si>
    <t xml:space="preserve">18-06-1984</t>
  </si>
  <si>
    <t xml:space="preserve">HAPPONEN Janne </t>
  </si>
  <si>
    <t xml:space="preserve">Yumu</t>
  </si>
  <si>
    <t xml:space="preserve">Harada</t>
  </si>
  <si>
    <t xml:space="preserve">1990-09-15</t>
  </si>
  <si>
    <t xml:space="preserve">15-09-1990</t>
  </si>
  <si>
    <t xml:space="preserve">HARADA Yumu </t>
  </si>
  <si>
    <t xml:space="preserve">Hatle</t>
  </si>
  <si>
    <t xml:space="preserve">1990-05-14</t>
  </si>
  <si>
    <t xml:space="preserve">14-05-1990</t>
  </si>
  <si>
    <t xml:space="preserve">HATLE Filip </t>
  </si>
  <si>
    <t xml:space="preserve">Joachim</t>
  </si>
  <si>
    <t xml:space="preserve">Hauer</t>
  </si>
  <si>
    <t xml:space="preserve">1991-02-02</t>
  </si>
  <si>
    <t xml:space="preserve">02-02-1991</t>
  </si>
  <si>
    <t xml:space="preserve">HAUER Joachim </t>
  </si>
  <si>
    <t xml:space="preserve">Camillo</t>
  </si>
  <si>
    <t xml:space="preserve">Hauke</t>
  </si>
  <si>
    <t xml:space="preserve">2000-10-03</t>
  </si>
  <si>
    <t xml:space="preserve">03-10-2000</t>
  </si>
  <si>
    <t xml:space="preserve">HAUKE Camillo </t>
  </si>
  <si>
    <t xml:space="preserve">Haukedal</t>
  </si>
  <si>
    <t xml:space="preserve">1996-08-31</t>
  </si>
  <si>
    <t xml:space="preserve">31-08-1996</t>
  </si>
  <si>
    <t xml:space="preserve">HAUKEDAL Richard </t>
  </si>
  <si>
    <t xml:space="preserve">Hauswirth</t>
  </si>
  <si>
    <t xml:space="preserve">2000-12-10</t>
  </si>
  <si>
    <t xml:space="preserve">10-12-2000</t>
  </si>
  <si>
    <t xml:space="preserve">HAUSWIRTH Lars </t>
  </si>
  <si>
    <t xml:space="preserve">Sandro</t>
  </si>
  <si>
    <t xml:space="preserve">2000-08-29</t>
  </si>
  <si>
    <t xml:space="preserve">29-08-2000</t>
  </si>
  <si>
    <t xml:space="preserve">HAUSWIRTH Sandro </t>
  </si>
  <si>
    <t xml:space="preserve">Hayböck</t>
  </si>
  <si>
    <t xml:space="preserve">1995-07-08</t>
  </si>
  <si>
    <t xml:space="preserve">08-07-1995</t>
  </si>
  <si>
    <t xml:space="preserve">HAYBOECK Alexander </t>
  </si>
  <si>
    <t xml:space="preserve">1991-03-05</t>
  </si>
  <si>
    <t xml:space="preserve">05-03-1991</t>
  </si>
  <si>
    <t xml:space="preserve">HAYBOECK Michael </t>
  </si>
  <si>
    <t xml:space="preserve">Ilmir</t>
  </si>
  <si>
    <t xml:space="preserve">Hazetdinow</t>
  </si>
  <si>
    <t xml:space="preserve">1991-10-28</t>
  </si>
  <si>
    <t xml:space="preserve">28-10-1991</t>
  </si>
  <si>
    <t xml:space="preserve">HAZETDINOV Ilmir </t>
  </si>
  <si>
    <t xml:space="preserve">Juuso</t>
  </si>
  <si>
    <t xml:space="preserve">Heikkinen</t>
  </si>
  <si>
    <t xml:space="preserve">1994-04-19</t>
  </si>
  <si>
    <t xml:space="preserve">19-04-1994</t>
  </si>
  <si>
    <t xml:space="preserve">HEIKKINEN Juuso </t>
  </si>
  <si>
    <t xml:space="preserve">Ville</t>
  </si>
  <si>
    <t xml:space="preserve">1995-05-03</t>
  </si>
  <si>
    <t xml:space="preserve">03-05-1995</t>
  </si>
  <si>
    <t xml:space="preserve">HEIKKINEN Ville </t>
  </si>
  <si>
    <t xml:space="preserve">Heinrich</t>
  </si>
  <si>
    <t xml:space="preserve">1995-05-06</t>
  </si>
  <si>
    <t xml:space="preserve">06-05-1995</t>
  </si>
  <si>
    <t xml:space="preserve">HEINRICH Tim </t>
  </si>
  <si>
    <t xml:space="preserve">Henrik</t>
  </si>
  <si>
    <t xml:space="preserve">Heinz</t>
  </si>
  <si>
    <t xml:space="preserve">1995-11-23</t>
  </si>
  <si>
    <t xml:space="preserve">23-11-1995</t>
  </si>
  <si>
    <t xml:space="preserve">HEINZ Henrik </t>
  </si>
  <si>
    <t xml:space="preserve">Adam</t>
  </si>
  <si>
    <t xml:space="preserve">Heliminger</t>
  </si>
  <si>
    <t xml:space="preserve">2000-06-18</t>
  </si>
  <si>
    <t xml:space="preserve">18-06-2000</t>
  </si>
  <si>
    <t xml:space="preserve">HELMINGER Adam </t>
  </si>
  <si>
    <t xml:space="preserve">Henningsen</t>
  </si>
  <si>
    <t xml:space="preserve">1994-03-06</t>
  </si>
  <si>
    <t xml:space="preserve">06-03-1994</t>
  </si>
  <si>
    <t xml:space="preserve">HENNINGSEN Alexander </t>
  </si>
  <si>
    <t xml:space="preserve">Ivo-Niklas</t>
  </si>
  <si>
    <t xml:space="preserve">Hermansson</t>
  </si>
  <si>
    <t xml:space="preserve">2000-06-13</t>
  </si>
  <si>
    <t xml:space="preserve">13-06-2000</t>
  </si>
  <si>
    <t xml:space="preserve">HERMANSON Ivo-Niklas </t>
  </si>
  <si>
    <t xml:space="preserve">Herrmann</t>
  </si>
  <si>
    <t xml:space="preserve">1994-02-02</t>
  </si>
  <si>
    <t xml:space="preserve">02-02-1994</t>
  </si>
  <si>
    <t xml:space="preserve">HERRMANN Michael </t>
  </si>
  <si>
    <t xml:space="preserve">Hess</t>
  </si>
  <si>
    <t xml:space="preserve">1999-03-01</t>
  </si>
  <si>
    <t xml:space="preserve">01-03-1999</t>
  </si>
  <si>
    <t xml:space="preserve">HESS Jakob </t>
  </si>
  <si>
    <t xml:space="preserve">Yuki</t>
  </si>
  <si>
    <t xml:space="preserve">Higashizawa</t>
  </si>
  <si>
    <t xml:space="preserve">1998-05-20</t>
  </si>
  <si>
    <t xml:space="preserve">20-05-1998</t>
  </si>
  <si>
    <t xml:space="preserve">HIGASHIZAWA Yuki </t>
  </si>
  <si>
    <t xml:space="preserve">Hilde</t>
  </si>
  <si>
    <t xml:space="preserve">1987-09-22</t>
  </si>
  <si>
    <t xml:space="preserve">22-09-1987</t>
  </si>
  <si>
    <t xml:space="preserve">HILDE Tom </t>
  </si>
  <si>
    <t xml:space="preserve">Fabian</t>
  </si>
  <si>
    <t xml:space="preserve">Hinterberger</t>
  </si>
  <si>
    <t xml:space="preserve">2000-03-17</t>
  </si>
  <si>
    <t xml:space="preserve">17-03-2000</t>
  </si>
  <si>
    <t xml:space="preserve">HINTERBERGER Fabian </t>
  </si>
  <si>
    <t xml:space="preserve">Hirscher</t>
  </si>
  <si>
    <t xml:space="preserve">2000-10-01</t>
  </si>
  <si>
    <t xml:space="preserve">01-10-2000</t>
  </si>
  <si>
    <t xml:space="preserve">HIRSCHER Thomas </t>
  </si>
  <si>
    <t xml:space="preserve">Hlava</t>
  </si>
  <si>
    <t xml:space="preserve">Lukas</t>
  </si>
  <si>
    <t xml:space="preserve">1984-09-10</t>
  </si>
  <si>
    <t xml:space="preserve">10-09-1984</t>
  </si>
  <si>
    <t xml:space="preserve">HLAVA Lukas </t>
  </si>
  <si>
    <t xml:space="preserve">Ales</t>
  </si>
  <si>
    <t xml:space="preserve">Hlebanja</t>
  </si>
  <si>
    <t xml:space="preserve">HLEBANJA Ales </t>
  </si>
  <si>
    <t xml:space="preserve">Harald Derås</t>
  </si>
  <si>
    <t xml:space="preserve">Høgden</t>
  </si>
  <si>
    <t xml:space="preserve">1999-06-03</t>
  </si>
  <si>
    <t xml:space="preserve">03-06-1999</t>
  </si>
  <si>
    <t xml:space="preserve">HOEGDEN Harald Deraas </t>
  </si>
  <si>
    <t xml:space="preserve">Hörl</t>
  </si>
  <si>
    <t xml:space="preserve">1998-10-16</t>
  </si>
  <si>
    <t xml:space="preserve">16-10-1998</t>
  </si>
  <si>
    <t xml:space="preserve">HOERL Jan </t>
  </si>
  <si>
    <t xml:space="preserve">Hofer</t>
  </si>
  <si>
    <t xml:space="preserve">1996-01-28</t>
  </si>
  <si>
    <t xml:space="preserve">28-01-1996</t>
  </si>
  <si>
    <t xml:space="preserve">HOFER Thomas </t>
  </si>
  <si>
    <t xml:space="preserve">Hoff</t>
  </si>
  <si>
    <t xml:space="preserve">1993-02-19</t>
  </si>
  <si>
    <t xml:space="preserve">19-02-1993</t>
  </si>
  <si>
    <t xml:space="preserve">HOFF Andreas </t>
  </si>
  <si>
    <t xml:space="preserve">Hoffmann</t>
  </si>
  <si>
    <t xml:space="preserve">1997-10-14</t>
  </si>
  <si>
    <t xml:space="preserve">14-10-1997</t>
  </si>
  <si>
    <t xml:space="preserve">HOFFMANN Felix </t>
  </si>
  <si>
    <t xml:space="preserve">Frantisek</t>
  </si>
  <si>
    <t xml:space="preserve">Holik</t>
  </si>
  <si>
    <t xml:space="preserve">1998-10-23</t>
  </si>
  <si>
    <t xml:space="preserve">23-10-1998</t>
  </si>
  <si>
    <t xml:space="preserve">HOLIK Frantisek </t>
  </si>
  <si>
    <t xml:space="preserve">Holland-Nell</t>
  </si>
  <si>
    <t xml:space="preserve">1998-02-10</t>
  </si>
  <si>
    <t xml:space="preserve">10-02-1998</t>
  </si>
  <si>
    <t xml:space="preserve">HOLLAND-NELL Simon </t>
  </si>
  <si>
    <t xml:space="preserve">Amadej</t>
  </si>
  <si>
    <t xml:space="preserve">Homec</t>
  </si>
  <si>
    <t xml:space="preserve">1996-01-01</t>
  </si>
  <si>
    <t xml:space="preserve">01-01-1996</t>
  </si>
  <si>
    <t xml:space="preserve">HOMEC Amadej </t>
  </si>
  <si>
    <t xml:space="preserve">Horst</t>
  </si>
  <si>
    <t xml:space="preserve">1990-05-03</t>
  </si>
  <si>
    <t xml:space="preserve">03-05-1990</t>
  </si>
  <si>
    <t xml:space="preserve">HORST Florian </t>
  </si>
  <si>
    <t xml:space="preserve">Shotaro</t>
  </si>
  <si>
    <t xml:space="preserve">Hosoda</t>
  </si>
  <si>
    <t xml:space="preserve">1991-12-02</t>
  </si>
  <si>
    <t xml:space="preserve">02-12-1991</t>
  </si>
  <si>
    <t xml:space="preserve">HOSODA Shotaro </t>
  </si>
  <si>
    <t xml:space="preserve">Hoyer</t>
  </si>
  <si>
    <t xml:space="preserve">2002-05-31</t>
  </si>
  <si>
    <t xml:space="preserve">31-05-2002</t>
  </si>
  <si>
    <t xml:space="preserve">HOYER Eric </t>
  </si>
  <si>
    <t xml:space="preserve">Dawid</t>
  </si>
  <si>
    <t xml:space="preserve">Hreska</t>
  </si>
  <si>
    <t xml:space="preserve">1999-10-30</t>
  </si>
  <si>
    <t xml:space="preserve">30-10-1999</t>
  </si>
  <si>
    <t xml:space="preserve">HRESKA Dawid </t>
  </si>
  <si>
    <t xml:space="preserve">Hrgota</t>
  </si>
  <si>
    <t xml:space="preserve">1988-08-02</t>
  </si>
  <si>
    <t xml:space="preserve">02-08-1988</t>
  </si>
  <si>
    <t xml:space="preserve">HRGOTA Robert </t>
  </si>
  <si>
    <t xml:space="preserve">Kałojan</t>
  </si>
  <si>
    <t xml:space="preserve">Christow</t>
  </si>
  <si>
    <t xml:space="preserve">2000-01-03</t>
  </si>
  <si>
    <t xml:space="preserve">03-01-2000</t>
  </si>
  <si>
    <t xml:space="preserve">HRISTOV Kaloyan </t>
  </si>
  <si>
    <t xml:space="preserve">Wiktor</t>
  </si>
  <si>
    <t xml:space="preserve">HRISTOV Viktor </t>
  </si>
  <si>
    <t xml:space="preserve">Daniel</t>
  </si>
  <si>
    <t xml:space="preserve">Huber</t>
  </si>
  <si>
    <t xml:space="preserve">1993-01-02</t>
  </si>
  <si>
    <t xml:space="preserve">02-01-1993</t>
  </si>
  <si>
    <t xml:space="preserve">HUBER Daniel </t>
  </si>
  <si>
    <t xml:space="preserve">Stefan</t>
  </si>
  <si>
    <t xml:space="preserve">1994-03-08</t>
  </si>
  <si>
    <t xml:space="preserve">08-03-1994</t>
  </si>
  <si>
    <t xml:space="preserve">HUBER Stefan </t>
  </si>
  <si>
    <t xml:space="preserve">Hüttel</t>
  </si>
  <si>
    <t xml:space="preserve">1999-08-04</t>
  </si>
  <si>
    <t xml:space="preserve">04-08-1999</t>
  </si>
  <si>
    <t xml:space="preserve">HUETTEL Simon </t>
  </si>
  <si>
    <t xml:space="preserve">Hug</t>
  </si>
  <si>
    <t xml:space="preserve">1987-08-11</t>
  </si>
  <si>
    <t xml:space="preserve">11-08-1987</t>
  </si>
  <si>
    <t xml:space="preserve">HUG Tim </t>
  </si>
  <si>
    <t xml:space="preserve">Hula</t>
  </si>
  <si>
    <t xml:space="preserve">1986-09-29</t>
  </si>
  <si>
    <t xml:space="preserve">29-09-1986</t>
  </si>
  <si>
    <t xml:space="preserve">HULA Stefan </t>
  </si>
  <si>
    <t xml:space="preserve">Bendik</t>
  </si>
  <si>
    <t xml:space="preserve">Hulløen</t>
  </si>
  <si>
    <t xml:space="preserve">1996-02-26</t>
  </si>
  <si>
    <t xml:space="preserve">26-02-1996</t>
  </si>
  <si>
    <t xml:space="preserve">HULLOEEN Bendik </t>
  </si>
  <si>
    <t xml:space="preserve">Hvala</t>
  </si>
  <si>
    <t xml:space="preserve">1993-07-15</t>
  </si>
  <si>
    <t xml:space="preserve">15-07-1993</t>
  </si>
  <si>
    <t xml:space="preserve">HVALA Jaka </t>
  </si>
  <si>
    <t xml:space="preserve">Seok-Jae</t>
  </si>
  <si>
    <t xml:space="preserve">Hwang</t>
  </si>
  <si>
    <t xml:space="preserve">2001-03-05</t>
  </si>
  <si>
    <t xml:space="preserve">05-03-2001</t>
  </si>
  <si>
    <t xml:space="preserve">HWANG Seok-Jae </t>
  </si>
  <si>
    <t xml:space="preserve">Yanick</t>
  </si>
  <si>
    <t xml:space="preserve">Idesheim</t>
  </si>
  <si>
    <t xml:space="preserve">2000-09-29</t>
  </si>
  <si>
    <t xml:space="preserve">29-09-2000</t>
  </si>
  <si>
    <t xml:space="preserve">IDESHEIM Yanick </t>
  </si>
  <si>
    <t xml:space="preserve">Ryuusei</t>
  </si>
  <si>
    <t xml:space="preserve">Ikeda</t>
  </si>
  <si>
    <t xml:space="preserve">2000-10-25</t>
  </si>
  <si>
    <t xml:space="preserve">25-10-2000</t>
  </si>
  <si>
    <t xml:space="preserve">IKEDA Ryuusei </t>
  </si>
  <si>
    <t xml:space="preserve">Kristjan</t>
  </si>
  <si>
    <t xml:space="preserve">Ilves</t>
  </si>
  <si>
    <t xml:space="preserve">1996-06-10</t>
  </si>
  <si>
    <t xml:space="preserve">10-06-1996</t>
  </si>
  <si>
    <t xml:space="preserve">ILVES Kristjan </t>
  </si>
  <si>
    <t xml:space="preserve">Remo</t>
  </si>
  <si>
    <t xml:space="preserve">Imhof</t>
  </si>
  <si>
    <t xml:space="preserve">2003-11-19</t>
  </si>
  <si>
    <t xml:space="preserve">19-11-2003</t>
  </si>
  <si>
    <t xml:space="preserve">IMHOF Remo </t>
  </si>
  <si>
    <t xml:space="preserve">Inngjerdingen</t>
  </si>
  <si>
    <t xml:space="preserve">1996-12-19</t>
  </si>
  <si>
    <t xml:space="preserve">19-12-1996</t>
  </si>
  <si>
    <t xml:space="preserve">INNGJERDINGEN Christian </t>
  </si>
  <si>
    <t xml:space="preserve">Alex</t>
  </si>
  <si>
    <t xml:space="preserve">Insam</t>
  </si>
  <si>
    <t xml:space="preserve">1997-12-19</t>
  </si>
  <si>
    <t xml:space="preserve">19-12-1997</t>
  </si>
  <si>
    <t xml:space="preserve">INSAM Alex </t>
  </si>
  <si>
    <t xml:space="preserve">Fatih Arda</t>
  </si>
  <si>
    <t xml:space="preserve">Ipcioglu</t>
  </si>
  <si>
    <t xml:space="preserve">1997-09-28</t>
  </si>
  <si>
    <t xml:space="preserve">28-09-1997</t>
  </si>
  <si>
    <t xml:space="preserve">IPCIOGLU Fatih Arda </t>
  </si>
  <si>
    <t xml:space="preserve">Marko</t>
  </si>
  <si>
    <t xml:space="preserve">Ipunen</t>
  </si>
  <si>
    <t xml:space="preserve">1992-09-27</t>
  </si>
  <si>
    <t xml:space="preserve">27-09-1992</t>
  </si>
  <si>
    <t xml:space="preserve">IPUNEN Marko </t>
  </si>
  <si>
    <t xml:space="preserve">Daiki</t>
  </si>
  <si>
    <t xml:space="preserve">Ito</t>
  </si>
  <si>
    <t xml:space="preserve">1985-12-27</t>
  </si>
  <si>
    <t xml:space="preserve">27-12-1985</t>
  </si>
  <si>
    <t xml:space="preserve">ITO Daiki </t>
  </si>
  <si>
    <t xml:space="preserve">Kenshiro</t>
  </si>
  <si>
    <t xml:space="preserve">1990-01-08</t>
  </si>
  <si>
    <t xml:space="preserve">08-01-1990</t>
  </si>
  <si>
    <t xml:space="preserve">ITO Kenshiro </t>
  </si>
  <si>
    <t xml:space="preserve">Masamitsu</t>
  </si>
  <si>
    <t xml:space="preserve">1998-02-27</t>
  </si>
  <si>
    <t xml:space="preserve">27-02-1998</t>
  </si>
  <si>
    <t xml:space="preserve">ITO Masamitsu </t>
  </si>
  <si>
    <t xml:space="preserve">Iwanowskij</t>
  </si>
  <si>
    <t xml:space="preserve">1986-03-24</t>
  </si>
  <si>
    <t xml:space="preserve">24-03-1986</t>
  </si>
  <si>
    <t xml:space="preserve">IVANOVSKIY Andrey </t>
  </si>
  <si>
    <t xml:space="preserve">Yuken</t>
  </si>
  <si>
    <t xml:space="preserve">Iwasa</t>
  </si>
  <si>
    <t xml:space="preserve">IWASA Yuken </t>
  </si>
  <si>
    <t xml:space="preserve">Jacobsen</t>
  </si>
  <si>
    <t xml:space="preserve">1998-09-15</t>
  </si>
  <si>
    <t xml:space="preserve">15-09-1998</t>
  </si>
  <si>
    <t xml:space="preserve">JACOBSEN Espen </t>
  </si>
  <si>
    <t xml:space="preserve">Frederik</t>
  </si>
  <si>
    <t xml:space="preserve">Jäger</t>
  </si>
  <si>
    <t xml:space="preserve">2002-05-10</t>
  </si>
  <si>
    <t xml:space="preserve">10-05-2002</t>
  </si>
  <si>
    <t xml:space="preserve">JAEGER Frederik </t>
  </si>
  <si>
    <t xml:space="preserve">Maximilian</t>
  </si>
  <si>
    <t xml:space="preserve">2002-07-04</t>
  </si>
  <si>
    <t xml:space="preserve">04-07-2002</t>
  </si>
  <si>
    <t xml:space="preserve">JAEGER Maximilian </t>
  </si>
  <si>
    <t xml:space="preserve">Janata</t>
  </si>
  <si>
    <t xml:space="preserve">2003-08-28</t>
  </si>
  <si>
    <t xml:space="preserve">28-08-2003</t>
  </si>
  <si>
    <t xml:space="preserve">JANATA Frantisek </t>
  </si>
  <si>
    <t xml:space="preserve">Janda</t>
  </si>
  <si>
    <t xml:space="preserve">1978-04-27</t>
  </si>
  <si>
    <t xml:space="preserve">27-04-1978</t>
  </si>
  <si>
    <t xml:space="preserve">JANDA Jakub </t>
  </si>
  <si>
    <t xml:space="preserve">Janik</t>
  </si>
  <si>
    <t xml:space="preserve">1999-12-20</t>
  </si>
  <si>
    <t xml:space="preserve">20-12-1999</t>
  </si>
  <si>
    <t xml:space="preserve">JANIK Roman </t>
  </si>
  <si>
    <t xml:space="preserve">Konrad</t>
  </si>
  <si>
    <t xml:space="preserve">Janota</t>
  </si>
  <si>
    <t xml:space="preserve">1994-11-13</t>
  </si>
  <si>
    <t xml:space="preserve">13-11-1994</t>
  </si>
  <si>
    <t xml:space="preserve">JANOTA Konrad </t>
  </si>
  <si>
    <t xml:space="preserve">Jarząbek</t>
  </si>
  <si>
    <t xml:space="preserve">1999-03-03</t>
  </si>
  <si>
    <t xml:space="preserve">03-03-1999</t>
  </si>
  <si>
    <t xml:space="preserve">JARZABEK Dawid </t>
  </si>
  <si>
    <t xml:space="preserve">Ziga</t>
  </si>
  <si>
    <t xml:space="preserve">Jelar</t>
  </si>
  <si>
    <t xml:space="preserve">1997-10-22</t>
  </si>
  <si>
    <t xml:space="preserve">22-10-1997</t>
  </si>
  <si>
    <t xml:space="preserve">JELAR Ziga </t>
  </si>
  <si>
    <t xml:space="preserve">Marjan</t>
  </si>
  <si>
    <t xml:space="preserve">Jelenko</t>
  </si>
  <si>
    <t xml:space="preserve">1991-07-22</t>
  </si>
  <si>
    <t xml:space="preserve">22-07-1991</t>
  </si>
  <si>
    <t xml:space="preserve">JELENKO Marjan </t>
  </si>
  <si>
    <t xml:space="preserve">Florjan</t>
  </si>
  <si>
    <t xml:space="preserve">Jelovcan</t>
  </si>
  <si>
    <t xml:space="preserve">1997-02-01</t>
  </si>
  <si>
    <t xml:space="preserve">01-02-1997</t>
  </si>
  <si>
    <t xml:space="preserve">JELOVCAN Florjan </t>
  </si>
  <si>
    <t xml:space="preserve">2000-10-04</t>
  </si>
  <si>
    <t xml:space="preserve">04-10-2000</t>
  </si>
  <si>
    <t xml:space="preserve">JENS Gaarder </t>
  </si>
  <si>
    <t xml:space="preserve">Johannessen</t>
  </si>
  <si>
    <t xml:space="preserve">1999-08-27</t>
  </si>
  <si>
    <t xml:space="preserve">27-08-1999</t>
  </si>
  <si>
    <t xml:space="preserve">JOHANNESSEN Erik </t>
  </si>
  <si>
    <t xml:space="preserve">Johansson</t>
  </si>
  <si>
    <t xml:space="preserve">1990-03-23</t>
  </si>
  <si>
    <t xml:space="preserve">23-03-1990</t>
  </si>
  <si>
    <t xml:space="preserve">JOHANSSON Robert </t>
  </si>
  <si>
    <t xml:space="preserve">Judez</t>
  </si>
  <si>
    <t xml:space="preserve">1990-08-02</t>
  </si>
  <si>
    <t xml:space="preserve">02-08-1990</t>
  </si>
  <si>
    <t xml:space="preserve">JUDEZ Dejan </t>
  </si>
  <si>
    <t xml:space="preserve">Jurosz</t>
  </si>
  <si>
    <t xml:space="preserve">1998-01-27</t>
  </si>
  <si>
    <t xml:space="preserve">27-01-1998</t>
  </si>
  <si>
    <t xml:space="preserve">JUROSZ Jakub </t>
  </si>
  <si>
    <t xml:space="preserve">Rok</t>
  </si>
  <si>
    <t xml:space="preserve">Justin</t>
  </si>
  <si>
    <t xml:space="preserve">1993-04-06</t>
  </si>
  <si>
    <t xml:space="preserve">06-04-1993</t>
  </si>
  <si>
    <t xml:space="preserve">JUSTIN Rok </t>
  </si>
  <si>
    <t xml:space="preserve">Juvancic</t>
  </si>
  <si>
    <t xml:space="preserve">1997-05-29</t>
  </si>
  <si>
    <t xml:space="preserve">29-05-1997</t>
  </si>
  <si>
    <t xml:space="preserve">JUVANCIC Rok </t>
  </si>
  <si>
    <t xml:space="preserve">Milos</t>
  </si>
  <si>
    <t xml:space="preserve">Kadlec</t>
  </si>
  <si>
    <t xml:space="preserve">1992-11-26</t>
  </si>
  <si>
    <t xml:space="preserve">26-11-1992</t>
  </si>
  <si>
    <t xml:space="preserve">KADLEC Milos </t>
  </si>
  <si>
    <t xml:space="preserve">Iłszat</t>
  </si>
  <si>
    <t xml:space="preserve">Kadyrow</t>
  </si>
  <si>
    <t xml:space="preserve">2004-05-03</t>
  </si>
  <si>
    <t xml:space="preserve">03-05-2004</t>
  </si>
  <si>
    <t xml:space="preserve">KADYROV Ilshat </t>
  </si>
  <si>
    <t xml:space="preserve">Pascal</t>
  </si>
  <si>
    <t xml:space="preserve">Kälin</t>
  </si>
  <si>
    <t xml:space="preserve">1993-01-11</t>
  </si>
  <si>
    <t xml:space="preserve">11-01-1993</t>
  </si>
  <si>
    <t xml:space="preserve">KAELIN Pascal </t>
  </si>
  <si>
    <t xml:space="preserve">Timon-Pascal</t>
  </si>
  <si>
    <t xml:space="preserve">Kahofer</t>
  </si>
  <si>
    <t xml:space="preserve">1999-03-10</t>
  </si>
  <si>
    <t xml:space="preserve">10-03-1999</t>
  </si>
  <si>
    <t xml:space="preserve">KAHOFER Timon-Pascal </t>
  </si>
  <si>
    <t xml:space="preserve">Ben</t>
  </si>
  <si>
    <t xml:space="preserve">Kaiser</t>
  </si>
  <si>
    <t xml:space="preserve">1998-05-08</t>
  </si>
  <si>
    <t xml:space="preserve">08-05-1998</t>
  </si>
  <si>
    <t xml:space="preserve">KAISER Ben </t>
  </si>
  <si>
    <t xml:space="preserve">1993-11-17</t>
  </si>
  <si>
    <t xml:space="preserve">17-11-1993</t>
  </si>
  <si>
    <t xml:space="preserve">KAISER Maximilian </t>
  </si>
  <si>
    <t xml:space="preserve">Andrij</t>
  </si>
  <si>
    <t xml:space="preserve">Kalinczuk</t>
  </si>
  <si>
    <t xml:space="preserve">1995-12-03</t>
  </si>
  <si>
    <t xml:space="preserve">03-12-1995</t>
  </si>
  <si>
    <t xml:space="preserve">KALINCHUK Andriy </t>
  </si>
  <si>
    <t xml:space="preserve">Kaliniczenko</t>
  </si>
  <si>
    <t xml:space="preserve">1993-08-09</t>
  </si>
  <si>
    <t xml:space="preserve">09-08-1993</t>
  </si>
  <si>
    <t xml:space="preserve">KALINICHENKO Vitaliy </t>
  </si>
  <si>
    <t xml:space="preserve">1982-07-22</t>
  </si>
  <si>
    <t xml:space="preserve">22-07-1982</t>
  </si>
  <si>
    <t xml:space="preserve">KALINITSCHENKO Anton </t>
  </si>
  <si>
    <t xml:space="preserve">Ryosuke</t>
  </si>
  <si>
    <t xml:space="preserve">Kamimura</t>
  </si>
  <si>
    <t xml:space="preserve">1990-07-12</t>
  </si>
  <si>
    <t xml:space="preserve">12-07-1990</t>
  </si>
  <si>
    <t xml:space="preserve">KAMIMURA Ryosuke </t>
  </si>
  <si>
    <t xml:space="preserve">Kamynin</t>
  </si>
  <si>
    <t xml:space="preserve">1994-12-22</t>
  </si>
  <si>
    <t xml:space="preserve">22-12-1994</t>
  </si>
  <si>
    <t xml:space="preserve">KAMYNIN Aleksei </t>
  </si>
  <si>
    <t xml:space="preserve">Chil-Ku</t>
  </si>
  <si>
    <t xml:space="preserve">Kang</t>
  </si>
  <si>
    <t xml:space="preserve">1984-08-08</t>
  </si>
  <si>
    <t xml:space="preserve">08-08-1984</t>
  </si>
  <si>
    <t xml:space="preserve">KANG Chil-ku </t>
  </si>
  <si>
    <t xml:space="preserve">Kantor</t>
  </si>
  <si>
    <t xml:space="preserve">1998-04-05</t>
  </si>
  <si>
    <t xml:space="preserve">05-04-1998</t>
  </si>
  <si>
    <t xml:space="preserve">KANTOR Lukas </t>
  </si>
  <si>
    <t xml:space="preserve">Przemysław</t>
  </si>
  <si>
    <t xml:space="preserve">Kantyka</t>
  </si>
  <si>
    <t xml:space="preserve">1996-12-15</t>
  </si>
  <si>
    <t xml:space="preserve">15-12-1996</t>
  </si>
  <si>
    <t xml:space="preserve">KANTYKA Przemyslaw </t>
  </si>
  <si>
    <t xml:space="preserve">Karacupa</t>
  </si>
  <si>
    <t xml:space="preserve">KARATSUPA Stanislav </t>
  </si>
  <si>
    <t xml:space="preserve">Gabriel</t>
  </si>
  <si>
    <t xml:space="preserve">Karlen</t>
  </si>
  <si>
    <t xml:space="preserve">1994-03-10</t>
  </si>
  <si>
    <t xml:space="preserve">10-03-1994</t>
  </si>
  <si>
    <t xml:space="preserve">KARLEN Gabriel </t>
  </si>
  <si>
    <t xml:space="preserve">Samet</t>
  </si>
  <si>
    <t xml:space="preserve">Karta</t>
  </si>
  <si>
    <t xml:space="preserve">1993-09-09</t>
  </si>
  <si>
    <t xml:space="preserve">09-09-1993</t>
  </si>
  <si>
    <t xml:space="preserve">KARTA Samet </t>
  </si>
  <si>
    <t xml:space="preserve">Noriaki</t>
  </si>
  <si>
    <t xml:space="preserve">Kasai</t>
  </si>
  <si>
    <t xml:space="preserve">1972-06-06</t>
  </si>
  <si>
    <t xml:space="preserve">06-06-1972</t>
  </si>
  <si>
    <t xml:space="preserve">KASAI Noriaki </t>
  </si>
  <si>
    <t xml:space="preserve">Hiroaki</t>
  </si>
  <si>
    <t xml:space="preserve">Kashiwagi</t>
  </si>
  <si>
    <t xml:space="preserve">1993-07-25</t>
  </si>
  <si>
    <t xml:space="preserve">25-07-1993</t>
  </si>
  <si>
    <t xml:space="preserve">KASHIWAGI Hiroaki </t>
  </si>
  <si>
    <t xml:space="preserve">Kastelik</t>
  </si>
  <si>
    <t xml:space="preserve">1998-06-09</t>
  </si>
  <si>
    <t xml:space="preserve">09-06-1998</t>
  </si>
  <si>
    <t xml:space="preserve">KASTELIK Dominik </t>
  </si>
  <si>
    <t xml:space="preserve">Kalle</t>
  </si>
  <si>
    <t xml:space="preserve">Keituri</t>
  </si>
  <si>
    <t xml:space="preserve">1984-04-25</t>
  </si>
  <si>
    <t xml:space="preserve">25-04-1984</t>
  </si>
  <si>
    <t xml:space="preserve">KEITURI Kalle </t>
  </si>
  <si>
    <t xml:space="preserve">Peter</t>
  </si>
  <si>
    <t xml:space="preserve">Kelemen</t>
  </si>
  <si>
    <t xml:space="preserve">1999-02-06</t>
  </si>
  <si>
    <t xml:space="preserve">HUN </t>
  </si>
  <si>
    <t xml:space="preserve">06-02-1999</t>
  </si>
  <si>
    <t xml:space="preserve">KELEMEN Peter </t>
  </si>
  <si>
    <t xml:space="preserve">Kellerman</t>
  </si>
  <si>
    <t xml:space="preserve">2000-06-17</t>
  </si>
  <si>
    <t xml:space="preserve">17-06-2000</t>
  </si>
  <si>
    <t xml:space="preserve">KELLERMANN Sebastian </t>
  </si>
  <si>
    <t xml:space="preserve">Chalezow</t>
  </si>
  <si>
    <t xml:space="preserve">1994-12-02</t>
  </si>
  <si>
    <t xml:space="preserve">02-12-1994</t>
  </si>
  <si>
    <t xml:space="preserve">KHALEZOV Alexander </t>
  </si>
  <si>
    <t xml:space="preserve">Kanat</t>
  </si>
  <si>
    <t xml:space="preserve">Chamitow</t>
  </si>
  <si>
    <t xml:space="preserve">1995-02-03</t>
  </si>
  <si>
    <t xml:space="preserve">03-02-1995</t>
  </si>
  <si>
    <t xml:space="preserve">KHAMITOV Kanat </t>
  </si>
  <si>
    <t xml:space="preserve">Ratmir</t>
  </si>
  <si>
    <t xml:space="preserve">Chaziejew</t>
  </si>
  <si>
    <t xml:space="preserve">1998-03-20</t>
  </si>
  <si>
    <t xml:space="preserve">20-03-1998</t>
  </si>
  <si>
    <t xml:space="preserve">KHAZEEV Ratmir </t>
  </si>
  <si>
    <t xml:space="preserve">Artiom</t>
  </si>
  <si>
    <t xml:space="preserve">Chodunow</t>
  </si>
  <si>
    <t xml:space="preserve">1991-12-10</t>
  </si>
  <si>
    <t xml:space="preserve">10-12-1991</t>
  </si>
  <si>
    <t xml:space="preserve">KHODUNOV Artem </t>
  </si>
  <si>
    <t xml:space="preserve">Bong-Joo</t>
  </si>
  <si>
    <t xml:space="preserve">Kim</t>
  </si>
  <si>
    <t xml:space="preserve">1993-10-22</t>
  </si>
  <si>
    <t xml:space="preserve">22-10-1993</t>
  </si>
  <si>
    <t xml:space="preserve">KIM Bong-joo </t>
  </si>
  <si>
    <t xml:space="preserve">Hyun-Ki</t>
  </si>
  <si>
    <t xml:space="preserve">1983-02-09</t>
  </si>
  <si>
    <t xml:space="preserve">09-02-1983</t>
  </si>
  <si>
    <t xml:space="preserve">KIM Hyun-ki </t>
  </si>
  <si>
    <t xml:space="preserve">Kindlimann</t>
  </si>
  <si>
    <t xml:space="preserve">2000-11-28</t>
  </si>
  <si>
    <t xml:space="preserve">28-11-2000</t>
  </si>
  <si>
    <t xml:space="preserve">KINDLIMANN Lars </t>
  </si>
  <si>
    <t xml:space="preserve">Yoshiki</t>
  </si>
  <si>
    <t xml:space="preserve">Kinjo</t>
  </si>
  <si>
    <t xml:space="preserve">1994-03-21</t>
  </si>
  <si>
    <t xml:space="preserve">21-03-1994</t>
  </si>
  <si>
    <t xml:space="preserve">KINJO Yoshiki </t>
  </si>
  <si>
    <t xml:space="preserve">Yuto</t>
  </si>
  <si>
    <t xml:space="preserve">Kinoshita</t>
  </si>
  <si>
    <t xml:space="preserve">1996-04-27</t>
  </si>
  <si>
    <t xml:space="preserve">27-04-1996</t>
  </si>
  <si>
    <t xml:space="preserve">KINOSHITA Yuto </t>
  </si>
  <si>
    <t xml:space="preserve">Kitamura</t>
  </si>
  <si>
    <t xml:space="preserve">1999-01-07</t>
  </si>
  <si>
    <t xml:space="preserve">07-01-1999</t>
  </si>
  <si>
    <t xml:space="preserve">KITAMURA Kenshiro </t>
  </si>
  <si>
    <t xml:space="preserve">Klaric</t>
  </si>
  <si>
    <t xml:space="preserve">1995-10-28</t>
  </si>
  <si>
    <t xml:space="preserve">28-10-1995</t>
  </si>
  <si>
    <t xml:space="preserve">KLARIC Jernej </t>
  </si>
  <si>
    <t xml:space="preserve">Sander</t>
  </si>
  <si>
    <t xml:space="preserve">Kleven</t>
  </si>
  <si>
    <t xml:space="preserve">1998-09-26</t>
  </si>
  <si>
    <t xml:space="preserve">26-09-1998</t>
  </si>
  <si>
    <t xml:space="preserve">KLEVEN Sander </t>
  </si>
  <si>
    <t xml:space="preserve">Jewgienij</t>
  </si>
  <si>
    <t xml:space="preserve">Klimow</t>
  </si>
  <si>
    <t xml:space="preserve">1994-02-03</t>
  </si>
  <si>
    <t xml:space="preserve">03-02-1994</t>
  </si>
  <si>
    <t xml:space="preserve">KLIMOV Evgeniy </t>
  </si>
  <si>
    <t xml:space="preserve">Bartłomiej</t>
  </si>
  <si>
    <t xml:space="preserve">Klimowski</t>
  </si>
  <si>
    <t xml:space="preserve">2002-01-10</t>
  </si>
  <si>
    <t xml:space="preserve">10-01-2002</t>
  </si>
  <si>
    <t xml:space="preserve">KLIMOWSKI Bartlomiej </t>
  </si>
  <si>
    <t xml:space="preserve">Klinec</t>
  </si>
  <si>
    <t xml:space="preserve">1991-11-04</t>
  </si>
  <si>
    <t xml:space="preserve">04-11-1991</t>
  </si>
  <si>
    <t xml:space="preserve">KLINEC Gasper </t>
  </si>
  <si>
    <t xml:space="preserve">Klinga</t>
  </si>
  <si>
    <t xml:space="preserve">1992-04-26</t>
  </si>
  <si>
    <t xml:space="preserve">26-04-1992</t>
  </si>
  <si>
    <t xml:space="preserve">KLINGA Sebastian </t>
  </si>
  <si>
    <t xml:space="preserve">Kłusek</t>
  </si>
  <si>
    <t xml:space="preserve">1993-01-15</t>
  </si>
  <si>
    <t xml:space="preserve">15-01-1993</t>
  </si>
  <si>
    <t xml:space="preserve">KLUSEK Bartlomiej </t>
  </si>
  <si>
    <t xml:space="preserve">Klymczuk</t>
  </si>
  <si>
    <t xml:space="preserve">1994-12-10</t>
  </si>
  <si>
    <t xml:space="preserve">10-12-1994</t>
  </si>
  <si>
    <t xml:space="preserve">KLYMCHUK Andrii </t>
  </si>
  <si>
    <t xml:space="preserve">Knüsel</t>
  </si>
  <si>
    <t xml:space="preserve">2001-01-24</t>
  </si>
  <si>
    <t xml:space="preserve">24-01-2001</t>
  </si>
  <si>
    <t xml:space="preserve">KNUESEL Simon </t>
  </si>
  <si>
    <t xml:space="preserve">Junshiro</t>
  </si>
  <si>
    <t xml:space="preserve">Kobayashi</t>
  </si>
  <si>
    <t xml:space="preserve">1991-06-11</t>
  </si>
  <si>
    <t xml:space="preserve">11-06-1991</t>
  </si>
  <si>
    <t xml:space="preserve">KOBAYASHI Junshiro </t>
  </si>
  <si>
    <t xml:space="preserve">Ryohei</t>
  </si>
  <si>
    <t xml:space="preserve">1998-01-30</t>
  </si>
  <si>
    <t xml:space="preserve">30-01-1998</t>
  </si>
  <si>
    <t xml:space="preserve">KOBAYASHI Kyohei </t>
  </si>
  <si>
    <t xml:space="preserve">Ryouy</t>
  </si>
  <si>
    <t xml:space="preserve">1996-11-08</t>
  </si>
  <si>
    <t xml:space="preserve">08-11-1996</t>
  </si>
  <si>
    <t xml:space="preserve">KOBAYASHI Ryoyu </t>
  </si>
  <si>
    <t xml:space="preserve">Köhler</t>
  </si>
  <si>
    <t xml:space="preserve">1989-09-01</t>
  </si>
  <si>
    <t xml:space="preserve">01-09-1989</t>
  </si>
  <si>
    <t xml:space="preserve">KOEHLER Daniel </t>
  </si>
  <si>
    <t xml:space="preserve">1992-01-19</t>
  </si>
  <si>
    <t xml:space="preserve">19-01-1992</t>
  </si>
  <si>
    <t xml:space="preserve">KOEHLER Michael </t>
  </si>
  <si>
    <t xml:space="preserve">1997-07-20</t>
  </si>
  <si>
    <t xml:space="preserve">20-07-1997</t>
  </si>
  <si>
    <t xml:space="preserve">KOEHLER Sebastian </t>
  </si>
  <si>
    <t xml:space="preserve">König</t>
  </si>
  <si>
    <t xml:space="preserve">2001-12-31</t>
  </si>
  <si>
    <t xml:space="preserve">31-12-2001</t>
  </si>
  <si>
    <t xml:space="preserve">KOENIG Tobias </t>
  </si>
  <si>
    <t xml:space="preserve">Kofler</t>
  </si>
  <si>
    <t xml:space="preserve">1984-05-17</t>
  </si>
  <si>
    <t xml:space="preserve">17-05-1984</t>
  </si>
  <si>
    <t xml:space="preserve">KOFLER Andreas </t>
  </si>
  <si>
    <t xml:space="preserve">Max</t>
  </si>
  <si>
    <t xml:space="preserve">Koga</t>
  </si>
  <si>
    <t xml:space="preserve">1996-07-06</t>
  </si>
  <si>
    <t xml:space="preserve">06-07-1996</t>
  </si>
  <si>
    <t xml:space="preserve">KOGA Max </t>
  </si>
  <si>
    <t xml:space="preserve">Kogler</t>
  </si>
  <si>
    <t xml:space="preserve">1997-04-19</t>
  </si>
  <si>
    <t xml:space="preserve">19-04-1997</t>
  </si>
  <si>
    <t xml:space="preserve">KOGLER Patrick </t>
  </si>
  <si>
    <t xml:space="preserve">Kojzar</t>
  </si>
  <si>
    <t xml:space="preserve">1994-10-14</t>
  </si>
  <si>
    <t xml:space="preserve">14-10-1994</t>
  </si>
  <si>
    <t xml:space="preserve">KOJZAR Mateusz </t>
  </si>
  <si>
    <t xml:space="preserve">Matti</t>
  </si>
  <si>
    <t xml:space="preserve">Kolari</t>
  </si>
  <si>
    <t xml:space="preserve">2002-07-05</t>
  </si>
  <si>
    <t xml:space="preserve">05-07-2002</t>
  </si>
  <si>
    <t xml:space="preserve">KOLARI Matti </t>
  </si>
  <si>
    <t xml:space="preserve">Krystian</t>
  </si>
  <si>
    <t xml:space="preserve">Kołodziej</t>
  </si>
  <si>
    <t xml:space="preserve">1997-11-03</t>
  </si>
  <si>
    <t xml:space="preserve">03-11-1997</t>
  </si>
  <si>
    <t xml:space="preserve">KOLODZIEJ Krystian </t>
  </si>
  <si>
    <t xml:space="preserve">Klaus Mark</t>
  </si>
  <si>
    <t xml:space="preserve">Kolpakov</t>
  </si>
  <si>
    <t xml:space="preserve">1999-01-05</t>
  </si>
  <si>
    <t xml:space="preserve">05-01-1999</t>
  </si>
  <si>
    <t xml:space="preserve">KOLPAKOV Klaus Mark </t>
  </si>
  <si>
    <t xml:space="preserve">Shinya</t>
  </si>
  <si>
    <t xml:space="preserve">Komaba</t>
  </si>
  <si>
    <t xml:space="preserve">1996-01-23</t>
  </si>
  <si>
    <t xml:space="preserve">23-01-1996</t>
  </si>
  <si>
    <t xml:space="preserve">KOMABA Shinya </t>
  </si>
  <si>
    <t xml:space="preserve">Komarow</t>
  </si>
  <si>
    <t xml:space="preserve">1998-02-04</t>
  </si>
  <si>
    <t xml:space="preserve">04-02-1998</t>
  </si>
  <si>
    <t xml:space="preserve">KOMAROV Artem </t>
  </si>
  <si>
    <t xml:space="preserve">Kazuki</t>
  </si>
  <si>
    <t xml:space="preserve">Kon</t>
  </si>
  <si>
    <t xml:space="preserve">1993-09-15</t>
  </si>
  <si>
    <t xml:space="preserve">15-09-1993</t>
  </si>
  <si>
    <t xml:space="preserve">KON Kazuki </t>
  </si>
  <si>
    <t xml:space="preserve">Jiri</t>
  </si>
  <si>
    <t xml:space="preserve">Konvalinka</t>
  </si>
  <si>
    <t xml:space="preserve">2004-11-27</t>
  </si>
  <si>
    <t xml:space="preserve">27-11-2004</t>
  </si>
  <si>
    <t xml:space="preserve">KONVALINKA Jiri </t>
  </si>
  <si>
    <t xml:space="preserve">Dusty</t>
  </si>
  <si>
    <t xml:space="preserve">Korek</t>
  </si>
  <si>
    <t xml:space="preserve">1995-04-19</t>
  </si>
  <si>
    <t xml:space="preserve">19-04-1995</t>
  </si>
  <si>
    <t xml:space="preserve">KOREK Dusty </t>
  </si>
  <si>
    <t xml:space="preserve">Korhonen</t>
  </si>
  <si>
    <t xml:space="preserve">1996-10-30</t>
  </si>
  <si>
    <t xml:space="preserve">30-10-1996</t>
  </si>
  <si>
    <t xml:space="preserve">KORHONEN Janne </t>
  </si>
  <si>
    <t xml:space="preserve">KORHONEN Ville </t>
  </si>
  <si>
    <t xml:space="preserve">Denis</t>
  </si>
  <si>
    <t xml:space="preserve">Korniłow</t>
  </si>
  <si>
    <t xml:space="preserve">1986-08-17</t>
  </si>
  <si>
    <t xml:space="preserve">17-08-1986</t>
  </si>
  <si>
    <t xml:space="preserve">KORNILOV Denis </t>
  </si>
  <si>
    <t xml:space="preserve">Korody</t>
  </si>
  <si>
    <t xml:space="preserve">1993-09-30</t>
  </si>
  <si>
    <t xml:space="preserve">30-09-1993</t>
  </si>
  <si>
    <t xml:space="preserve">KORODY Christian </t>
  </si>
  <si>
    <t xml:space="preserve">Korolew</t>
  </si>
  <si>
    <t xml:space="preserve">1987-06-20</t>
  </si>
  <si>
    <t xml:space="preserve">20-06-1987</t>
  </si>
  <si>
    <t xml:space="preserve">KOROLEV Alexey </t>
  </si>
  <si>
    <t xml:space="preserve">Lovro</t>
  </si>
  <si>
    <t xml:space="preserve">Kos</t>
  </si>
  <si>
    <t xml:space="preserve">1999-07-23</t>
  </si>
  <si>
    <t xml:space="preserve">23-07-1999</t>
  </si>
  <si>
    <t xml:space="preserve">KOS Lovro </t>
  </si>
  <si>
    <t xml:space="preserve">Kosak</t>
  </si>
  <si>
    <t xml:space="preserve">2000-08-16</t>
  </si>
  <si>
    <t xml:space="preserve">16-08-2000</t>
  </si>
  <si>
    <t xml:space="preserve">KOSAK Jakob </t>
  </si>
  <si>
    <t xml:space="preserve">Kosec</t>
  </si>
  <si>
    <t xml:space="preserve">1994-04-01</t>
  </si>
  <si>
    <t xml:space="preserve">01-04-1994</t>
  </si>
  <si>
    <t xml:space="preserve">KOSEC Jaka </t>
  </si>
  <si>
    <t xml:space="preserve">Kot</t>
  </si>
  <si>
    <t xml:space="preserve">1990-01-19</t>
  </si>
  <si>
    <t xml:space="preserve">19-01-1990</t>
  </si>
  <si>
    <t xml:space="preserve">KOT Jakub </t>
  </si>
  <si>
    <t xml:space="preserve">Maciej</t>
  </si>
  <si>
    <t xml:space="preserve">1991-06-09</t>
  </si>
  <si>
    <t xml:space="preserve">09-06-1991</t>
  </si>
  <si>
    <t xml:space="preserve">KOT Maciej </t>
  </si>
  <si>
    <t xml:space="preserve">Kirył</t>
  </si>
  <si>
    <t xml:space="preserve">Kotik</t>
  </si>
  <si>
    <t xml:space="preserve">1998-11-02</t>
  </si>
  <si>
    <t xml:space="preserve">02-11-1998</t>
  </si>
  <si>
    <t xml:space="preserve">KOTIK Kiril </t>
  </si>
  <si>
    <t xml:space="preserve">Koudelka</t>
  </si>
  <si>
    <t xml:space="preserve">1989-07-09</t>
  </si>
  <si>
    <t xml:space="preserve">09-07-1989</t>
  </si>
  <si>
    <t xml:space="preserve">KOUDELKA Roman </t>
  </si>
  <si>
    <t xml:space="preserve">Waża</t>
  </si>
  <si>
    <t xml:space="preserve">Kozanaszwili</t>
  </si>
  <si>
    <t xml:space="preserve">2000-06-04</t>
  </si>
  <si>
    <t xml:space="preserve">04-06-2000</t>
  </si>
  <si>
    <t xml:space="preserve">KOZANASHVILI Vazha </t>
  </si>
  <si>
    <t xml:space="preserve">Kożewnikow</t>
  </si>
  <si>
    <t xml:space="preserve">1982-02-01</t>
  </si>
  <si>
    <t xml:space="preserve">01-02-1982</t>
  </si>
  <si>
    <t xml:space="preserve">KOZHEVNIKOV Sergej </t>
  </si>
  <si>
    <t xml:space="preserve">Cestmir</t>
  </si>
  <si>
    <t xml:space="preserve">Kozisek</t>
  </si>
  <si>
    <t xml:space="preserve">1991-11-09</t>
  </si>
  <si>
    <t xml:space="preserve">09-11-1991</t>
  </si>
  <si>
    <t xml:space="preserve">KOZISEK Cestmir </t>
  </si>
  <si>
    <t xml:space="preserve">Kozłow</t>
  </si>
  <si>
    <t xml:space="preserve">KOZLOV Alexander </t>
  </si>
  <si>
    <t xml:space="preserve">2001-02-20</t>
  </si>
  <si>
    <t xml:space="preserve">20-02-2001</t>
  </si>
  <si>
    <t xml:space="preserve">KOZLOV Mikhail </t>
  </si>
  <si>
    <t xml:space="preserve">Kraft</t>
  </si>
  <si>
    <t xml:space="preserve">1993-05-13</t>
  </si>
  <si>
    <t xml:space="preserve">13-05-1993</t>
  </si>
  <si>
    <t xml:space="preserve">KRAFT Stefan </t>
  </si>
  <si>
    <t xml:space="preserve">Urh</t>
  </si>
  <si>
    <t xml:space="preserve">Krajncan</t>
  </si>
  <si>
    <t xml:space="preserve">1995-03-25</t>
  </si>
  <si>
    <t xml:space="preserve">25-03-1995</t>
  </si>
  <si>
    <t xml:space="preserve">KRAJNCAN Urh </t>
  </si>
  <si>
    <t xml:space="preserve">Kramarsic</t>
  </si>
  <si>
    <t xml:space="preserve">1990-02-02</t>
  </si>
  <si>
    <t xml:space="preserve">02-02-1990</t>
  </si>
  <si>
    <t xml:space="preserve">KRAMARSIC Matic </t>
  </si>
  <si>
    <t xml:space="preserve">Kranjec</t>
  </si>
  <si>
    <t xml:space="preserve">1981-07-16</t>
  </si>
  <si>
    <t xml:space="preserve">16-07-1981</t>
  </si>
  <si>
    <t xml:space="preserve">KRANJEC Robert </t>
  </si>
  <si>
    <t xml:space="preserve">Krapez</t>
  </si>
  <si>
    <t xml:space="preserve">1993-12-28</t>
  </si>
  <si>
    <t xml:space="preserve">28-12-1993</t>
  </si>
  <si>
    <t xml:space="preserve">KRAPEZ David </t>
  </si>
  <si>
    <t xml:space="preserve">Jan-Oswald</t>
  </si>
  <si>
    <t xml:space="preserve">Krassnegger</t>
  </si>
  <si>
    <t xml:space="preserve">1997-06-26</t>
  </si>
  <si>
    <t xml:space="preserve">26-06-1997</t>
  </si>
  <si>
    <t xml:space="preserve">KRASSNEGGER Jan-oswald </t>
  </si>
  <si>
    <t xml:space="preserve">Kratow</t>
  </si>
  <si>
    <t xml:space="preserve">2000-05-26</t>
  </si>
  <si>
    <t xml:space="preserve">26-05-2000</t>
  </si>
  <si>
    <t xml:space="preserve">KRATOV Ilya </t>
  </si>
  <si>
    <t xml:space="preserve">Marinus</t>
  </si>
  <si>
    <t xml:space="preserve">Kraus</t>
  </si>
  <si>
    <t xml:space="preserve">1991-02-13</t>
  </si>
  <si>
    <t xml:space="preserve">13-02-1991</t>
  </si>
  <si>
    <t xml:space="preserve">KRAUS Marinus </t>
  </si>
  <si>
    <t xml:space="preserve">Phil Niklas</t>
  </si>
  <si>
    <t xml:space="preserve">Kreischer</t>
  </si>
  <si>
    <t xml:space="preserve">1998-04-14</t>
  </si>
  <si>
    <t xml:space="preserve">14-04-1998</t>
  </si>
  <si>
    <t xml:space="preserve">KREISCHER Phil Niklas </t>
  </si>
  <si>
    <t xml:space="preserve">Arpad Timar</t>
  </si>
  <si>
    <t xml:space="preserve">Krizbay</t>
  </si>
  <si>
    <t xml:space="preserve">2000-07-08</t>
  </si>
  <si>
    <t xml:space="preserve">08-07-2000</t>
  </si>
  <si>
    <t xml:space="preserve">KRIZBAY Arpad Timar </t>
  </si>
  <si>
    <t xml:space="preserve">Krupa</t>
  </si>
  <si>
    <t xml:space="preserve">1998-01-19</t>
  </si>
  <si>
    <t xml:space="preserve">19-01-1998</t>
  </si>
  <si>
    <t xml:space="preserve">KRUPA Dawid </t>
  </si>
  <si>
    <t xml:space="preserve">Jarosław</t>
  </si>
  <si>
    <t xml:space="preserve">Krzak</t>
  </si>
  <si>
    <t xml:space="preserve">2000-08-09</t>
  </si>
  <si>
    <t xml:space="preserve">09-08-2000</t>
  </si>
  <si>
    <t xml:space="preserve">KRZAK Jaroslaw </t>
  </si>
  <si>
    <t xml:space="preserve">Kubacki</t>
  </si>
  <si>
    <t xml:space="preserve">1990-03-12</t>
  </si>
  <si>
    <t xml:space="preserve">12-03-1990</t>
  </si>
  <si>
    <t xml:space="preserve">KUBACKI Dawid </t>
  </si>
  <si>
    <t xml:space="preserve">Kubena</t>
  </si>
  <si>
    <t xml:space="preserve">2000-06-15</t>
  </si>
  <si>
    <t xml:space="preserve">15-06-2000</t>
  </si>
  <si>
    <t xml:space="preserve">KUBENA Lukas </t>
  </si>
  <si>
    <t xml:space="preserve">Takahiro</t>
  </si>
  <si>
    <t xml:space="preserve">Kubo</t>
  </si>
  <si>
    <t xml:space="preserve">1986-01-18</t>
  </si>
  <si>
    <t xml:space="preserve">18-01-1986</t>
  </si>
  <si>
    <t xml:space="preserve">KUBO Takahiro </t>
  </si>
  <si>
    <t xml:space="preserve">Akihiro</t>
  </si>
  <si>
    <t xml:space="preserve">Kudo</t>
  </si>
  <si>
    <t xml:space="preserve">1962-11-18</t>
  </si>
  <si>
    <t xml:space="preserve">18-11-1962</t>
  </si>
  <si>
    <t xml:space="preserve">KUDO Akihiro </t>
  </si>
  <si>
    <t xml:space="preserve">Sota</t>
  </si>
  <si>
    <t xml:space="preserve">2002-01-31</t>
  </si>
  <si>
    <t xml:space="preserve">31-01-2002</t>
  </si>
  <si>
    <t xml:space="preserve">KUDO Sota </t>
  </si>
  <si>
    <t xml:space="preserve">Soya</t>
  </si>
  <si>
    <t xml:space="preserve">1998-07-15</t>
  </si>
  <si>
    <t xml:space="preserve">15-07-1998</t>
  </si>
  <si>
    <t xml:space="preserve">KUDO Soya </t>
  </si>
  <si>
    <t xml:space="preserve">Konstantin</t>
  </si>
  <si>
    <t xml:space="preserve">Kudrjawcew</t>
  </si>
  <si>
    <t xml:space="preserve">1999-07-29</t>
  </si>
  <si>
    <t xml:space="preserve">29-07-1999</t>
  </si>
  <si>
    <t xml:space="preserve">KUDRYAVTSEV Konstantin </t>
  </si>
  <si>
    <t xml:space="preserve">Kudzia</t>
  </si>
  <si>
    <t xml:space="preserve">2000-11-18</t>
  </si>
  <si>
    <t xml:space="preserve">18-11-2000</t>
  </si>
  <si>
    <t xml:space="preserve">KUDZIA Piotr </t>
  </si>
  <si>
    <t xml:space="preserve">Corvin</t>
  </si>
  <si>
    <t xml:space="preserve">Kühnel</t>
  </si>
  <si>
    <t xml:space="preserve">1999-11-23</t>
  </si>
  <si>
    <t xml:space="preserve">23-11-1999</t>
  </si>
  <si>
    <t xml:space="preserve">KUEHNEL Corvin </t>
  </si>
  <si>
    <t xml:space="preserve">Jakow</t>
  </si>
  <si>
    <t xml:space="preserve">Kukaczew</t>
  </si>
  <si>
    <t xml:space="preserve">1996-07-28</t>
  </si>
  <si>
    <t xml:space="preserve">28-07-1996</t>
  </si>
  <si>
    <t xml:space="preserve">KUKACHEV Iakov </t>
  </si>
  <si>
    <t xml:space="preserve">Artur</t>
  </si>
  <si>
    <t xml:space="preserve">Kukuła</t>
  </si>
  <si>
    <t xml:space="preserve">1992-07-17</t>
  </si>
  <si>
    <t xml:space="preserve">17-07-1992</t>
  </si>
  <si>
    <t xml:space="preserve">KUKULA Artur </t>
  </si>
  <si>
    <t xml:space="preserve">Kulikow</t>
  </si>
  <si>
    <t xml:space="preserve">1994-04-20</t>
  </si>
  <si>
    <t xml:space="preserve">20-04-1994</t>
  </si>
  <si>
    <t xml:space="preserve">KULIKOV Sergei </t>
  </si>
  <si>
    <t xml:space="preserve">Mika</t>
  </si>
  <si>
    <t xml:space="preserve">Kulmala</t>
  </si>
  <si>
    <t xml:space="preserve">1989-04-25</t>
  </si>
  <si>
    <t xml:space="preserve">25-04-1989</t>
  </si>
  <si>
    <t xml:space="preserve">KULMALA Mika </t>
  </si>
  <si>
    <t xml:space="preserve">Kunath</t>
  </si>
  <si>
    <t xml:space="preserve">1999-03-23</t>
  </si>
  <si>
    <t xml:space="preserve">23-03-1999</t>
  </si>
  <si>
    <t xml:space="preserve">KUNATH Florian </t>
  </si>
  <si>
    <t xml:space="preserve">Masaki</t>
  </si>
  <si>
    <t xml:space="preserve">Kunii</t>
  </si>
  <si>
    <t xml:space="preserve">1960-05-04</t>
  </si>
  <si>
    <t xml:space="preserve">04-05-1960</t>
  </si>
  <si>
    <t xml:space="preserve">KUNII Masaki </t>
  </si>
  <si>
    <t xml:space="preserve">Wiaczesław</t>
  </si>
  <si>
    <t xml:space="preserve">Kuranow</t>
  </si>
  <si>
    <t xml:space="preserve">KURANOV Viacheslav </t>
  </si>
  <si>
    <t xml:space="preserve">Riki</t>
  </si>
  <si>
    <t xml:space="preserve">Kurita</t>
  </si>
  <si>
    <t xml:space="preserve">1998-09-16</t>
  </si>
  <si>
    <t xml:space="preserve">16-09-1998</t>
  </si>
  <si>
    <t xml:space="preserve">KURITA Riki </t>
  </si>
  <si>
    <t xml:space="preserve">Ryo</t>
  </si>
  <si>
    <t xml:space="preserve">Kurokawa</t>
  </si>
  <si>
    <t xml:space="preserve">2000-03-23</t>
  </si>
  <si>
    <t xml:space="preserve">23-03-2000</t>
  </si>
  <si>
    <t xml:space="preserve">KUROKAWA Ryo </t>
  </si>
  <si>
    <t xml:space="preserve">Toshiki</t>
  </si>
  <si>
    <t xml:space="preserve">KUROKAWA Toshiki </t>
  </si>
  <si>
    <t xml:space="preserve">Kus</t>
  </si>
  <si>
    <t xml:space="preserve">1998-03-08</t>
  </si>
  <si>
    <t xml:space="preserve">08-03-1998</t>
  </si>
  <si>
    <t xml:space="preserve">KUS Jan </t>
  </si>
  <si>
    <t xml:space="preserve">Ryuki</t>
  </si>
  <si>
    <t xml:space="preserve">Kusaka</t>
  </si>
  <si>
    <t xml:space="preserve">2002-02-16</t>
  </si>
  <si>
    <t xml:space="preserve">16-02-2002</t>
  </si>
  <si>
    <t xml:space="preserve">KUSAKA Ryuki </t>
  </si>
  <si>
    <t xml:space="preserve">Mykoła</t>
  </si>
  <si>
    <t xml:space="preserve">Kusznirczuk</t>
  </si>
  <si>
    <t xml:space="preserve">1999-10-15</t>
  </si>
  <si>
    <t xml:space="preserve">15-10-1999</t>
  </si>
  <si>
    <t xml:space="preserve">KUSHNIRCHUK Mykola </t>
  </si>
  <si>
    <t xml:space="preserve">Kuźniecow</t>
  </si>
  <si>
    <t xml:space="preserve">1989-01-13</t>
  </si>
  <si>
    <t xml:space="preserve">13-01-1989</t>
  </si>
  <si>
    <t xml:space="preserve">KUZNETSOV Dmitry </t>
  </si>
  <si>
    <t xml:space="preserve">1997-01-18</t>
  </si>
  <si>
    <t xml:space="preserve">18-01-1997</t>
  </si>
  <si>
    <t xml:space="preserve">KUZNETSOV Nikita </t>
  </si>
  <si>
    <t xml:space="preserve">Miha</t>
  </si>
  <si>
    <t xml:space="preserve">Kveder</t>
  </si>
  <si>
    <t xml:space="preserve">1993-10-18</t>
  </si>
  <si>
    <t xml:space="preserve">18-10-1993</t>
  </si>
  <si>
    <t xml:space="preserve">KVEDER Miha </t>
  </si>
  <si>
    <t xml:space="preserve">Jere</t>
  </si>
  <si>
    <t xml:space="preserve">Kykkänen</t>
  </si>
  <si>
    <t xml:space="preserve">1988-10-12</t>
  </si>
  <si>
    <t xml:space="preserve">12-10-1988</t>
  </si>
  <si>
    <t xml:space="preserve">KYKKAENEN Jere </t>
  </si>
  <si>
    <t xml:space="preserve">Eetu</t>
  </si>
  <si>
    <t xml:space="preserve">Kytösaho</t>
  </si>
  <si>
    <t xml:space="preserve">1997-03-25</t>
  </si>
  <si>
    <t xml:space="preserve">25-03-1997</t>
  </si>
  <si>
    <t xml:space="preserve">KYTOESAHO Eetu </t>
  </si>
  <si>
    <t xml:space="preserve">Niko</t>
  </si>
  <si>
    <t xml:space="preserve">1999-12-18</t>
  </si>
  <si>
    <t xml:space="preserve">18-12-1999</t>
  </si>
  <si>
    <t xml:space="preserve">KYTOESAHO Niko </t>
  </si>
  <si>
    <t xml:space="preserve">Lackner</t>
  </si>
  <si>
    <t xml:space="preserve">LACKNER Thomas </t>
  </si>
  <si>
    <t xml:space="preserve">Janez</t>
  </si>
  <si>
    <t xml:space="preserve">Lackovic</t>
  </si>
  <si>
    <t xml:space="preserve">1999-11-19</t>
  </si>
  <si>
    <t xml:space="preserve">19-11-1999</t>
  </si>
  <si>
    <t xml:space="preserve">LACKOVIC Janez </t>
  </si>
  <si>
    <t xml:space="preserve">Olan</t>
  </si>
  <si>
    <t xml:space="preserve">Lacroix</t>
  </si>
  <si>
    <t xml:space="preserve">2001-01-23</t>
  </si>
  <si>
    <t xml:space="preserve">23-01-2001</t>
  </si>
  <si>
    <t xml:space="preserve">LACROIX Olan </t>
  </si>
  <si>
    <t xml:space="preserve">Ladehaug</t>
  </si>
  <si>
    <t xml:space="preserve">1999-10-31</t>
  </si>
  <si>
    <t xml:space="preserve">31-10-1999</t>
  </si>
  <si>
    <t xml:space="preserve">LADEHAUG Anders </t>
  </si>
  <si>
    <t xml:space="preserve">Ronan</t>
  </si>
  <si>
    <t xml:space="preserve">Lamy Chappuis</t>
  </si>
  <si>
    <t xml:space="preserve">1993-09-10</t>
  </si>
  <si>
    <t xml:space="preserve">10-09-1993</t>
  </si>
  <si>
    <t xml:space="preserve">LAMY CHAPPUIS Ronan </t>
  </si>
  <si>
    <t xml:space="preserve">Langgård</t>
  </si>
  <si>
    <t xml:space="preserve">LANGGAARD Jonas </t>
  </si>
  <si>
    <t xml:space="preserve">Łanin</t>
  </si>
  <si>
    <t xml:space="preserve">1992-01-15</t>
  </si>
  <si>
    <t xml:space="preserve">15-01-1992</t>
  </si>
  <si>
    <t xml:space="preserve">LANIN Ivan </t>
  </si>
  <si>
    <t xml:space="preserve">Anze</t>
  </si>
  <si>
    <t xml:space="preserve">Lanisek</t>
  </si>
  <si>
    <t xml:space="preserve">1996-04-20</t>
  </si>
  <si>
    <t xml:space="preserve">20-04-1996</t>
  </si>
  <si>
    <t xml:space="preserve">LANISEK Anze </t>
  </si>
  <si>
    <t xml:space="preserve">Larinto</t>
  </si>
  <si>
    <t xml:space="preserve">1990-04-11</t>
  </si>
  <si>
    <t xml:space="preserve">11-04-1990</t>
  </si>
  <si>
    <t xml:space="preserve">LARINTO Ville </t>
  </si>
  <si>
    <t xml:space="preserve">Casey</t>
  </si>
  <si>
    <t xml:space="preserve">Larson</t>
  </si>
  <si>
    <t xml:space="preserve">1998-12-16</t>
  </si>
  <si>
    <t xml:space="preserve">16-12-1998</t>
  </si>
  <si>
    <t xml:space="preserve">LARSON Casey </t>
  </si>
  <si>
    <t xml:space="preserve">Larsson</t>
  </si>
  <si>
    <t xml:space="preserve">1996-06-04</t>
  </si>
  <si>
    <t xml:space="preserve">04-06-1996</t>
  </si>
  <si>
    <t xml:space="preserve">LARSSON Benjamin </t>
  </si>
  <si>
    <t xml:space="preserve">Damian</t>
  </si>
  <si>
    <t xml:space="preserve">Lasota</t>
  </si>
  <si>
    <t xml:space="preserve">1997-05-11</t>
  </si>
  <si>
    <t xml:space="preserve">11-05-1997</t>
  </si>
  <si>
    <t xml:space="preserve">LASOTA Damian </t>
  </si>
  <si>
    <t xml:space="preserve">Nigel</t>
  </si>
  <si>
    <t xml:space="preserve">Lauchlan</t>
  </si>
  <si>
    <t xml:space="preserve">1996-03-03</t>
  </si>
  <si>
    <t xml:space="preserve">03-03-1996</t>
  </si>
  <si>
    <t xml:space="preserve">LAUCHLAN Nigel </t>
  </si>
  <si>
    <t xml:space="preserve">Lavtizar</t>
  </si>
  <si>
    <t xml:space="preserve">1996-05-02</t>
  </si>
  <si>
    <t xml:space="preserve">02-05-1996</t>
  </si>
  <si>
    <t xml:space="preserve">LAVTIZAR Anze </t>
  </si>
  <si>
    <t xml:space="preserve">Jonathan</t>
  </si>
  <si>
    <t xml:space="preserve">Learoyd</t>
  </si>
  <si>
    <t xml:space="preserve">2000-11-03</t>
  </si>
  <si>
    <t xml:space="preserve">03-11-2000</t>
  </si>
  <si>
    <t xml:space="preserve">LEAROYD Jonathan </t>
  </si>
  <si>
    <t xml:space="preserve">Lebar</t>
  </si>
  <si>
    <t xml:space="preserve">1995-06-11</t>
  </si>
  <si>
    <t xml:space="preserve">11-06-1995</t>
  </si>
  <si>
    <t xml:space="preserve">LEBAR Matej </t>
  </si>
  <si>
    <t xml:space="preserve">Niklas</t>
  </si>
  <si>
    <t xml:space="preserve">Lechner</t>
  </si>
  <si>
    <t xml:space="preserve">2000-11-08</t>
  </si>
  <si>
    <t xml:space="preserve">08-11-2000</t>
  </si>
  <si>
    <t xml:space="preserve">LECHNER Niklas </t>
  </si>
  <si>
    <t xml:space="preserve">Backett</t>
  </si>
  <si>
    <t xml:space="preserve">Ledger</t>
  </si>
  <si>
    <t xml:space="preserve">2000-03-15</t>
  </si>
  <si>
    <t xml:space="preserve">15-03-2000</t>
  </si>
  <si>
    <t xml:space="preserve">LEDGER Beckett </t>
  </si>
  <si>
    <t xml:space="preserve">Ju-Chan</t>
  </si>
  <si>
    <t xml:space="preserve">Lee</t>
  </si>
  <si>
    <t xml:space="preserve">1996-09-03</t>
  </si>
  <si>
    <t xml:space="preserve">03-09-1996</t>
  </si>
  <si>
    <t xml:space="preserve">LEE Ju-Chan </t>
  </si>
  <si>
    <t xml:space="preserve">Aapo</t>
  </si>
  <si>
    <t xml:space="preserve">Lehtinen</t>
  </si>
  <si>
    <t xml:space="preserve">1996-01-13</t>
  </si>
  <si>
    <t xml:space="preserve">13-01-1996</t>
  </si>
  <si>
    <t xml:space="preserve">LEHTINEN Aapo </t>
  </si>
  <si>
    <t xml:space="preserve">Leitner</t>
  </si>
  <si>
    <t xml:space="preserve">1998-11-07</t>
  </si>
  <si>
    <t xml:space="preserve">07-11-1998</t>
  </si>
  <si>
    <t xml:space="preserve">LEITNER Clemens </t>
  </si>
  <si>
    <t xml:space="preserve">Leja</t>
  </si>
  <si>
    <t xml:space="preserve">1996-02-21</t>
  </si>
  <si>
    <t xml:space="preserve">21-02-1996</t>
  </si>
  <si>
    <t xml:space="preserve">LEJA Krzysztof </t>
  </si>
  <si>
    <t xml:space="preserve">Grigorij</t>
  </si>
  <si>
    <t xml:space="preserve">Leontiew</t>
  </si>
  <si>
    <t xml:space="preserve">1992-11-14</t>
  </si>
  <si>
    <t xml:space="preserve">14-11-1992</t>
  </si>
  <si>
    <t xml:space="preserve">LEONTYEV Grigoriy </t>
  </si>
  <si>
    <t xml:space="preserve">Lesnik</t>
  </si>
  <si>
    <t xml:space="preserve">1999-06-22</t>
  </si>
  <si>
    <t xml:space="preserve">22-06-1999</t>
  </si>
  <si>
    <t xml:space="preserve">LESNIK Kristjan </t>
  </si>
  <si>
    <t xml:space="preserve">Stephan</t>
  </si>
  <si>
    <t xml:space="preserve">Leyhe</t>
  </si>
  <si>
    <t xml:space="preserve">1992-01-05</t>
  </si>
  <si>
    <t xml:space="preserve">05-01-1992</t>
  </si>
  <si>
    <t xml:space="preserve">LEYHE Stephan </t>
  </si>
  <si>
    <t xml:space="preserve">Chao</t>
  </si>
  <si>
    <t xml:space="preserve">Li</t>
  </si>
  <si>
    <t xml:space="preserve">LI Chao </t>
  </si>
  <si>
    <t xml:space="preserve">Qiang</t>
  </si>
  <si>
    <t xml:space="preserve">LI Qiang </t>
  </si>
  <si>
    <t xml:space="preserve">Kristian</t>
  </si>
  <si>
    <t xml:space="preserve">Lian</t>
  </si>
  <si>
    <t xml:space="preserve">1994-01-01</t>
  </si>
  <si>
    <t xml:space="preserve">01-01-1994</t>
  </si>
  <si>
    <t xml:space="preserve">LIAN Kristian </t>
  </si>
  <si>
    <t xml:space="preserve">Liehner</t>
  </si>
  <si>
    <t xml:space="preserve">1999-01-30</t>
  </si>
  <si>
    <t xml:space="preserve">30-01-1999</t>
  </si>
  <si>
    <t xml:space="preserve">LIENHER Maximilian </t>
  </si>
  <si>
    <t xml:space="preserve">Stever</t>
  </si>
  <si>
    <t xml:space="preserve">Liivamagi</t>
  </si>
  <si>
    <t xml:space="preserve">1997-12-01</t>
  </si>
  <si>
    <t xml:space="preserve">01-12-1997</t>
  </si>
  <si>
    <t xml:space="preserve">LIIVAMAGI Stever </t>
  </si>
  <si>
    <t xml:space="preserve">Likar</t>
  </si>
  <si>
    <t xml:space="preserve">1991-02-04</t>
  </si>
  <si>
    <t xml:space="preserve">04-02-1991</t>
  </si>
  <si>
    <t xml:space="preserve">LIKAR Matej </t>
  </si>
  <si>
    <t xml:space="preserve">Fabien</t>
  </si>
  <si>
    <t xml:space="preserve">Limbecker</t>
  </si>
  <si>
    <t xml:space="preserve">1999-10-04</t>
  </si>
  <si>
    <t xml:space="preserve">04-10-1999</t>
  </si>
  <si>
    <t xml:space="preserve">LIMBECKER Fabien </t>
  </si>
  <si>
    <t xml:space="preserve">Marius</t>
  </si>
  <si>
    <t xml:space="preserve">Lindvik</t>
  </si>
  <si>
    <t xml:space="preserve">LINDVIK Marius </t>
  </si>
  <si>
    <t xml:space="preserve">Lipovsek Rocnik</t>
  </si>
  <si>
    <t xml:space="preserve">2003-08-14</t>
  </si>
  <si>
    <t xml:space="preserve">14-08-2003</t>
  </si>
  <si>
    <t xml:space="preserve">LIPOVSEK ROCNIK Miha </t>
  </si>
  <si>
    <t xml:space="preserve">Carl Henning</t>
  </si>
  <si>
    <t xml:space="preserve">Lippestad</t>
  </si>
  <si>
    <t xml:space="preserve">1998-03-19</t>
  </si>
  <si>
    <t xml:space="preserve">19-03-1998</t>
  </si>
  <si>
    <t xml:space="preserve">LIPPESTAD Carl Henning </t>
  </si>
  <si>
    <t xml:space="preserve">Lisso</t>
  </si>
  <si>
    <t xml:space="preserve">1999-12-12</t>
  </si>
  <si>
    <t xml:space="preserve">12-12-1999</t>
  </si>
  <si>
    <t xml:space="preserve">LISSO Justin </t>
  </si>
  <si>
    <t xml:space="preserve">Adrian Sørensen</t>
  </si>
  <si>
    <t xml:space="preserve">Livelten</t>
  </si>
  <si>
    <t xml:space="preserve">1994-06-16</t>
  </si>
  <si>
    <t xml:space="preserve">16-06-1994</t>
  </si>
  <si>
    <t xml:space="preserve">LIVELTEN Adrian Soerensen </t>
  </si>
  <si>
    <t xml:space="preserve">Jake</t>
  </si>
  <si>
    <t xml:space="preserve">Lock</t>
  </si>
  <si>
    <t xml:space="preserve">1997-09-02</t>
  </si>
  <si>
    <t xml:space="preserve">GBR </t>
  </si>
  <si>
    <t xml:space="preserve">02-09-1997</t>
  </si>
  <si>
    <t xml:space="preserve">LOCK Jake </t>
  </si>
  <si>
    <t xml:space="preserve">LOCK Robert </t>
  </si>
  <si>
    <t xml:space="preserve">Jostein</t>
  </si>
  <si>
    <t xml:space="preserve">Lø</t>
  </si>
  <si>
    <t xml:space="preserve">1994-09-16</t>
  </si>
  <si>
    <t xml:space="preserve">16-09-1994</t>
  </si>
  <si>
    <t xml:space="preserve">LOE Jostein </t>
  </si>
  <si>
    <t xml:space="preserve">Marc Oliver</t>
  </si>
  <si>
    <t xml:space="preserve">Löffler</t>
  </si>
  <si>
    <t xml:space="preserve">LOEFFLER Marc Oliver </t>
  </si>
  <si>
    <t xml:space="preserve">Löytäinen</t>
  </si>
  <si>
    <t xml:space="preserve">1998-09-12</t>
  </si>
  <si>
    <t xml:space="preserve">12-09-1998</t>
  </si>
  <si>
    <t xml:space="preserve">LOEYTAEINEN Niko </t>
  </si>
  <si>
    <t xml:space="preserve">Rauno</t>
  </si>
  <si>
    <t xml:space="preserve">Loit</t>
  </si>
  <si>
    <t xml:space="preserve">1995-01-22</t>
  </si>
  <si>
    <t xml:space="preserve">22-01-1995</t>
  </si>
  <si>
    <t xml:space="preserve">LOIT Rauno </t>
  </si>
  <si>
    <t xml:space="preserve">Alessio</t>
  </si>
  <si>
    <t xml:space="preserve">Longo</t>
  </si>
  <si>
    <t xml:space="preserve">1998-05-05</t>
  </si>
  <si>
    <t xml:space="preserve">05-05-1998</t>
  </si>
  <si>
    <t xml:space="preserve">LONGO Alessio </t>
  </si>
  <si>
    <t xml:space="preserve">Wili</t>
  </si>
  <si>
    <t xml:space="preserve">Loukasmäki</t>
  </si>
  <si>
    <t xml:space="preserve">1997-05-27</t>
  </si>
  <si>
    <t xml:space="preserve">27-05-1997</t>
  </si>
  <si>
    <t xml:space="preserve">LOUKASMAEKI Wili </t>
  </si>
  <si>
    <t xml:space="preserve">Ludwig</t>
  </si>
  <si>
    <t xml:space="preserve">2000-04-09</t>
  </si>
  <si>
    <t xml:space="preserve">09-04-2000</t>
  </si>
  <si>
    <t xml:space="preserve">LUDWIG Sebastian </t>
  </si>
  <si>
    <t xml:space="preserve">Olof</t>
  </si>
  <si>
    <t xml:space="preserve">Lundgren</t>
  </si>
  <si>
    <t xml:space="preserve">1997-10-08</t>
  </si>
  <si>
    <t xml:space="preserve">08-10-1997</t>
  </si>
  <si>
    <t xml:space="preserve">LUNDGREN Olof </t>
  </si>
  <si>
    <t xml:space="preserve">Łunkin</t>
  </si>
  <si>
    <t xml:space="preserve">1987-12-13</t>
  </si>
  <si>
    <t xml:space="preserve">13-12-1987</t>
  </si>
  <si>
    <t xml:space="preserve">LUNKIN Maxim </t>
  </si>
  <si>
    <t xml:space="preserve">Miles</t>
  </si>
  <si>
    <t xml:space="preserve">Lussi</t>
  </si>
  <si>
    <t xml:space="preserve">1997-06-28</t>
  </si>
  <si>
    <t xml:space="preserve">28-06-1997</t>
  </si>
  <si>
    <t xml:space="preserve">LUSSI Miles </t>
  </si>
  <si>
    <t xml:space="preserve">Arthur</t>
  </si>
  <si>
    <t xml:space="preserve">Luthardt</t>
  </si>
  <si>
    <t xml:space="preserve">2002-06-02</t>
  </si>
  <si>
    <t xml:space="preserve">02-06-2002</t>
  </si>
  <si>
    <t xml:space="preserve">LUTHARDT Arthur </t>
  </si>
  <si>
    <t xml:space="preserve">Månum</t>
  </si>
  <si>
    <t xml:space="preserve">1998-05-30</t>
  </si>
  <si>
    <t xml:space="preserve">30-05-1998</t>
  </si>
  <si>
    <t xml:space="preserve">MAANUM Markus </t>
  </si>
  <si>
    <t xml:space="preserve">Minato</t>
  </si>
  <si>
    <t xml:space="preserve">Mabuchi</t>
  </si>
  <si>
    <t xml:space="preserve">1992-06-28</t>
  </si>
  <si>
    <t xml:space="preserve">28-06-1992</t>
  </si>
  <si>
    <t xml:space="preserve">MABUCHI Minato </t>
  </si>
  <si>
    <t xml:space="preserve">Tomoru</t>
  </si>
  <si>
    <t xml:space="preserve">1995-03-30</t>
  </si>
  <si>
    <t xml:space="preserve">30-03-1995</t>
  </si>
  <si>
    <t xml:space="preserve">MABUCHI Tomoru </t>
  </si>
  <si>
    <t xml:space="preserve">Lucas</t>
  </si>
  <si>
    <t xml:space="preserve">Mach</t>
  </si>
  <si>
    <t xml:space="preserve">2004-08-13</t>
  </si>
  <si>
    <t xml:space="preserve">13-08-2004</t>
  </si>
  <si>
    <t xml:space="preserve">MACH Lucas </t>
  </si>
  <si>
    <t xml:space="preserve">Madsen</t>
  </si>
  <si>
    <t xml:space="preserve">1994-06-01</t>
  </si>
  <si>
    <t xml:space="preserve">01-06-1994</t>
  </si>
  <si>
    <t xml:space="preserve">MADSEN Joergen </t>
  </si>
  <si>
    <t xml:space="preserve">Jarkko</t>
  </si>
  <si>
    <t xml:space="preserve">Määttä</t>
  </si>
  <si>
    <t xml:space="preserve">1994-12-28</t>
  </si>
  <si>
    <t xml:space="preserve">28-12-1994</t>
  </si>
  <si>
    <t xml:space="preserve">MAEAETTAE Jarkko </t>
  </si>
  <si>
    <t xml:space="preserve">Kilian</t>
  </si>
  <si>
    <t xml:space="preserve">Märkl</t>
  </si>
  <si>
    <t xml:space="preserve">2000-04-10</t>
  </si>
  <si>
    <t xml:space="preserve">10-04-2000</t>
  </si>
  <si>
    <t xml:space="preserve">MAERKL Kilian </t>
  </si>
  <si>
    <t xml:space="preserve">Magdo</t>
  </si>
  <si>
    <t xml:space="preserve">2001-04-18</t>
  </si>
  <si>
    <t xml:space="preserve">18-04-2001</t>
  </si>
  <si>
    <t xml:space="preserve">MAGDO Andrei </t>
  </si>
  <si>
    <t xml:space="preserve">Magdziak</t>
  </si>
  <si>
    <t xml:space="preserve">1999-02-21</t>
  </si>
  <si>
    <t xml:space="preserve">21-02-1999</t>
  </si>
  <si>
    <t xml:space="preserve">MAGDZIAK Bartlomiej </t>
  </si>
  <si>
    <t xml:space="preserve">Nathaniel</t>
  </si>
  <si>
    <t xml:space="preserve">Mah</t>
  </si>
  <si>
    <t xml:space="preserve">1995-09-08</t>
  </si>
  <si>
    <t xml:space="preserve">08-09-1995</t>
  </si>
  <si>
    <t xml:space="preserve">MAH Nathaniel </t>
  </si>
  <si>
    <t xml:space="preserve">Maier</t>
  </si>
  <si>
    <t xml:space="preserve">1994-11-15</t>
  </si>
  <si>
    <t xml:space="preserve">15-11-1994</t>
  </si>
  <si>
    <t xml:space="preserve">MAIER Florian </t>
  </si>
  <si>
    <t xml:space="preserve">Majerczyk</t>
  </si>
  <si>
    <t xml:space="preserve">2003-10-30</t>
  </si>
  <si>
    <t xml:space="preserve">30-10-2003</t>
  </si>
  <si>
    <t xml:space="preserve">MAJERCZYK Stanislaw </t>
  </si>
  <si>
    <t xml:space="preserve">Mąka</t>
  </si>
  <si>
    <t xml:space="preserve">1997-01-06</t>
  </si>
  <si>
    <t xml:space="preserve">06-01-1997</t>
  </si>
  <si>
    <t xml:space="preserve">MAKA Daniel </t>
  </si>
  <si>
    <t xml:space="preserve">Maksimoczkin</t>
  </si>
  <si>
    <t xml:space="preserve">1999-12-09</t>
  </si>
  <si>
    <t xml:space="preserve">09-12-1999</t>
  </si>
  <si>
    <t xml:space="preserve">MAKSIMOCHKIN Maksim </t>
  </si>
  <si>
    <t xml:space="preserve">1993-08-29</t>
  </si>
  <si>
    <t xml:space="preserve">29-08-1993</t>
  </si>
  <si>
    <t xml:space="preserve">MAKSIMOCHKIN Mikhail </t>
  </si>
  <si>
    <t xml:space="preserve">Matevz</t>
  </si>
  <si>
    <t xml:space="preserve">Malovrh</t>
  </si>
  <si>
    <t xml:space="preserve">1999-08-21</t>
  </si>
  <si>
    <t xml:space="preserve">21-08-1999</t>
  </si>
  <si>
    <t xml:space="preserve">MALOVRH Matevz </t>
  </si>
  <si>
    <t xml:space="preserve">Małyjurek</t>
  </si>
  <si>
    <t xml:space="preserve">2001-06-29</t>
  </si>
  <si>
    <t xml:space="preserve">29-06-2001</t>
  </si>
  <si>
    <t xml:space="preserve">MALYJUREK Mateusz </t>
  </si>
  <si>
    <t xml:space="preserve">Walentin</t>
  </si>
  <si>
    <t xml:space="preserve">Małyszew</t>
  </si>
  <si>
    <t xml:space="preserve">1997-07-15</t>
  </si>
  <si>
    <t xml:space="preserve">15-07-1997</t>
  </si>
  <si>
    <t xml:space="preserve">MALYSHEV Valentin </t>
  </si>
  <si>
    <t xml:space="preserve">Mannhardt</t>
  </si>
  <si>
    <t xml:space="preserve">1999-12-23</t>
  </si>
  <si>
    <t xml:space="preserve">23-12-1999</t>
  </si>
  <si>
    <t xml:space="preserve">MANNHARDT Ludwig </t>
  </si>
  <si>
    <t xml:space="preserve">Marczukow</t>
  </si>
  <si>
    <t xml:space="preserve">2000-10-08</t>
  </si>
  <si>
    <t xml:space="preserve">08-10-2000</t>
  </si>
  <si>
    <t xml:space="preserve">MARCHUKOV Aleksandr </t>
  </si>
  <si>
    <t xml:space="preserve">Domenico</t>
  </si>
  <si>
    <t xml:space="preserve">Mariotti</t>
  </si>
  <si>
    <t xml:space="preserve">2001-10-09</t>
  </si>
  <si>
    <t xml:space="preserve">09-10-2001</t>
  </si>
  <si>
    <t xml:space="preserve">MARIOTTI Domenico </t>
  </si>
  <si>
    <t xml:space="preserve">Thomas Åsen</t>
  </si>
  <si>
    <t xml:space="preserve">Markeng</t>
  </si>
  <si>
    <t xml:space="preserve">MARKENG Thomas Aasen </t>
  </si>
  <si>
    <t xml:space="preserve">Markin</t>
  </si>
  <si>
    <t xml:space="preserve">1996-09-07</t>
  </si>
  <si>
    <t xml:space="preserve">07-09-1996</t>
  </si>
  <si>
    <t xml:space="preserve">MARKIN Artem </t>
  </si>
  <si>
    <t xml:space="preserve">1997-01-17</t>
  </si>
  <si>
    <t xml:space="preserve">17-01-1997</t>
  </si>
  <si>
    <t xml:space="preserve">MARKIN Victor </t>
  </si>
  <si>
    <t xml:space="preserve">Joni</t>
  </si>
  <si>
    <t xml:space="preserve">Markkanen</t>
  </si>
  <si>
    <t xml:space="preserve">1998-01-06</t>
  </si>
  <si>
    <t xml:space="preserve">06-01-1998</t>
  </si>
  <si>
    <t xml:space="preserve">MARKKANEN Joni </t>
  </si>
  <si>
    <t xml:space="preserve">Idar</t>
  </si>
  <si>
    <t xml:space="preserve">Marø</t>
  </si>
  <si>
    <t xml:space="preserve">1995-04-11</t>
  </si>
  <si>
    <t xml:space="preserve">11-04-1995</t>
  </si>
  <si>
    <t xml:space="preserve">MAROE Idar </t>
  </si>
  <si>
    <t xml:space="preserve">Wojciech</t>
  </si>
  <si>
    <t xml:space="preserve">Marusarz</t>
  </si>
  <si>
    <t xml:space="preserve">1993-05-28</t>
  </si>
  <si>
    <t xml:space="preserve">28-05-1993</t>
  </si>
  <si>
    <t xml:space="preserve">MARUSARZ Wojciech </t>
  </si>
  <si>
    <t xml:space="preserve">Jewhen</t>
  </si>
  <si>
    <t xml:space="preserve">Marusjak</t>
  </si>
  <si>
    <t xml:space="preserve">2000-03-16</t>
  </si>
  <si>
    <t xml:space="preserve">16-03-2000</t>
  </si>
  <si>
    <t xml:space="preserve">MARUSIAK Yevhen </t>
  </si>
  <si>
    <t xml:space="preserve">Masle</t>
  </si>
  <si>
    <t xml:space="preserve">2004-04-20</t>
  </si>
  <si>
    <t xml:space="preserve">20-04-2004</t>
  </si>
  <si>
    <t xml:space="preserve">MASLE Rok </t>
  </si>
  <si>
    <t xml:space="preserve">Nikołaj</t>
  </si>
  <si>
    <t xml:space="preserve">Matawin</t>
  </si>
  <si>
    <t xml:space="preserve">1997-01-24</t>
  </si>
  <si>
    <t xml:space="preserve">24-01-1997</t>
  </si>
  <si>
    <t xml:space="preserve">MATAVIN Nikolai </t>
  </si>
  <si>
    <t xml:space="preserve">Vojtech</t>
  </si>
  <si>
    <t xml:space="preserve">Matejka</t>
  </si>
  <si>
    <t xml:space="preserve">1999-02-17</t>
  </si>
  <si>
    <t xml:space="preserve">17-02-1999</t>
  </si>
  <si>
    <t xml:space="preserve">MATEJKA Vojtech </t>
  </si>
  <si>
    <t xml:space="preserve">Matko</t>
  </si>
  <si>
    <t xml:space="preserve">1998-05-15</t>
  </si>
  <si>
    <t xml:space="preserve">15-05-1998</t>
  </si>
  <si>
    <t xml:space="preserve">MATKO Jaka </t>
  </si>
  <si>
    <t xml:space="preserve">Nathan</t>
  </si>
  <si>
    <t xml:space="preserve">Mattoon</t>
  </si>
  <si>
    <t xml:space="preserve">MATTOON Nathan </t>
  </si>
  <si>
    <t xml:space="preserve">1995-08-04</t>
  </si>
  <si>
    <t xml:space="preserve">04-08-1995</t>
  </si>
  <si>
    <t xml:space="preserve">MATTOON Nicholas </t>
  </si>
  <si>
    <t xml:space="preserve">Matura</t>
  </si>
  <si>
    <t xml:space="preserve">1980-01-29</t>
  </si>
  <si>
    <t xml:space="preserve">29-01-1980</t>
  </si>
  <si>
    <t xml:space="preserve">MATURA Jan </t>
  </si>
  <si>
    <t xml:space="preserve">Joshua</t>
  </si>
  <si>
    <t xml:space="preserve">Maurer</t>
  </si>
  <si>
    <t xml:space="preserve">1996-09-20</t>
  </si>
  <si>
    <t xml:space="preserve">20-09-1996</t>
  </si>
  <si>
    <t xml:space="preserve">MAURER Joshua </t>
  </si>
  <si>
    <t xml:space="preserve">Leo</t>
  </si>
  <si>
    <t xml:space="preserve">Maus</t>
  </si>
  <si>
    <t xml:space="preserve">2003-10-16</t>
  </si>
  <si>
    <t xml:space="preserve">16-10-2003</t>
  </si>
  <si>
    <t xml:space="preserve">MAUS Leo </t>
  </si>
  <si>
    <t xml:space="preserve">Axel</t>
  </si>
  <si>
    <t xml:space="preserve">Mayländer</t>
  </si>
  <si>
    <t xml:space="preserve">1998-08-02</t>
  </si>
  <si>
    <t xml:space="preserve">02-08-1998</t>
  </si>
  <si>
    <t xml:space="preserve">MAYLAENDER Axel </t>
  </si>
  <si>
    <t xml:space="preserve">1995-03-20</t>
  </si>
  <si>
    <t xml:space="preserve">20-03-1995</t>
  </si>
  <si>
    <t xml:space="preserve">MAYLAENDER Dominik </t>
  </si>
  <si>
    <t xml:space="preserve">1992-03-29</t>
  </si>
  <si>
    <t xml:space="preserve">29-03-1992</t>
  </si>
  <si>
    <t xml:space="preserve">MAYLAENDER Jan </t>
  </si>
  <si>
    <t xml:space="preserve">Dmytro</t>
  </si>
  <si>
    <t xml:space="preserve">Mazurczuk</t>
  </si>
  <si>
    <t xml:space="preserve">1999-01-19</t>
  </si>
  <si>
    <t xml:space="preserve">19-01-1999</t>
  </si>
  <si>
    <t xml:space="preserve">MAZURCHUK Dmytro </t>
  </si>
  <si>
    <t xml:space="preserve">Maxi</t>
  </si>
  <si>
    <t xml:space="preserve">Meierhofer</t>
  </si>
  <si>
    <t xml:space="preserve">2002-02-10</t>
  </si>
  <si>
    <t xml:space="preserve">10-02-2002</t>
  </si>
  <si>
    <t xml:space="preserve">MEIERHOFER Maxi </t>
  </si>
  <si>
    <t xml:space="preserve">Miechonoszin</t>
  </si>
  <si>
    <t xml:space="preserve">1997-04-26</t>
  </si>
  <si>
    <t xml:space="preserve">26-04-1997</t>
  </si>
  <si>
    <t xml:space="preserve">MEKHONOSHIN Ivan </t>
  </si>
  <si>
    <t xml:space="preserve">Mendel</t>
  </si>
  <si>
    <t xml:space="preserve">1996-09-25</t>
  </si>
  <si>
    <t xml:space="preserve">25-09-1996</t>
  </si>
  <si>
    <t xml:space="preserve">MENDEL Mario </t>
  </si>
  <si>
    <t xml:space="preserve">Menz</t>
  </si>
  <si>
    <t xml:space="preserve">1997-10-29</t>
  </si>
  <si>
    <t xml:space="preserve">29-10-1997</t>
  </si>
  <si>
    <t xml:space="preserve">MENZ Benedikt </t>
  </si>
  <si>
    <t xml:space="preserve">1994-09-12</t>
  </si>
  <si>
    <t xml:space="preserve">12-09-1994</t>
  </si>
  <si>
    <t xml:space="preserve">MENZ Florian </t>
  </si>
  <si>
    <t xml:space="preserve">Meriläinen</t>
  </si>
  <si>
    <t xml:space="preserve">MERILAEINEN Eetu </t>
  </si>
  <si>
    <t xml:space="preserve">Meznar</t>
  </si>
  <si>
    <t xml:space="preserve">1988-06-30</t>
  </si>
  <si>
    <t xml:space="preserve">30-06-1988</t>
  </si>
  <si>
    <t xml:space="preserve">MEZNAR Mitja </t>
  </si>
  <si>
    <t xml:space="preserve">Michalek</t>
  </si>
  <si>
    <t xml:space="preserve">1996-05-22</t>
  </si>
  <si>
    <t xml:space="preserve">22-05-1996</t>
  </si>
  <si>
    <t xml:space="preserve">MICHALEK Jan </t>
  </si>
  <si>
    <t xml:space="preserve">Grzegorz</t>
  </si>
  <si>
    <t xml:space="preserve">Miętus</t>
  </si>
  <si>
    <t xml:space="preserve">1993-02-20</t>
  </si>
  <si>
    <t xml:space="preserve">20-02-1993</t>
  </si>
  <si>
    <t xml:space="preserve">MIETUS Grzegorz </t>
  </si>
  <si>
    <t xml:space="preserve">1991-03-08</t>
  </si>
  <si>
    <t xml:space="preserve">08-03-1991</t>
  </si>
  <si>
    <t xml:space="preserve">MIETUS Krzysztof </t>
  </si>
  <si>
    <t xml:space="preserve">Migaczew</t>
  </si>
  <si>
    <t xml:space="preserve">1997-08-10</t>
  </si>
  <si>
    <t xml:space="preserve">10-08-1997</t>
  </si>
  <si>
    <t xml:space="preserve">MIGACHEV Maksim </t>
  </si>
  <si>
    <t xml:space="preserve">Mihevc</t>
  </si>
  <si>
    <t xml:space="preserve">1998-04-02</t>
  </si>
  <si>
    <t xml:space="preserve">02-04-1998</t>
  </si>
  <si>
    <t xml:space="preserve">MIHEVC Jan </t>
  </si>
  <si>
    <t xml:space="preserve">Ryota</t>
  </si>
  <si>
    <t xml:space="preserve">Mikami</t>
  </si>
  <si>
    <t xml:space="preserve">1996-08-26</t>
  </si>
  <si>
    <t xml:space="preserve">26-08-1996</t>
  </si>
  <si>
    <t xml:space="preserve">MIKAMI Ryota </t>
  </si>
  <si>
    <t xml:space="preserve">Taira</t>
  </si>
  <si>
    <t xml:space="preserve">1998-03-05</t>
  </si>
  <si>
    <t xml:space="preserve">05-03-1998</t>
  </si>
  <si>
    <t xml:space="preserve">MIKATA Taira </t>
  </si>
  <si>
    <t xml:space="preserve">Minasjani</t>
  </si>
  <si>
    <t xml:space="preserve">1992-07-14</t>
  </si>
  <si>
    <t xml:space="preserve">14-07-1992</t>
  </si>
  <si>
    <t xml:space="preserve">MINASIANI David </t>
  </si>
  <si>
    <t xml:space="preserve">Ewelin</t>
  </si>
  <si>
    <t xml:space="preserve">Mitew</t>
  </si>
  <si>
    <t xml:space="preserve">MITEV Evelin </t>
  </si>
  <si>
    <t xml:space="preserve">Nicolae Sorin</t>
  </si>
  <si>
    <t xml:space="preserve">Mitrofan</t>
  </si>
  <si>
    <t xml:space="preserve">1999-03-26</t>
  </si>
  <si>
    <t xml:space="preserve">26-03-1999</t>
  </si>
  <si>
    <t xml:space="preserve">MITROFAN Nicolae Sorin </t>
  </si>
  <si>
    <t xml:space="preserve">Mitendorfer</t>
  </si>
  <si>
    <t xml:space="preserve">1999-09-23</t>
  </si>
  <si>
    <t xml:space="preserve">23-09-1999</t>
  </si>
  <si>
    <t xml:space="preserve">MITTENDORFER Florian </t>
  </si>
  <si>
    <t xml:space="preserve">Shota</t>
  </si>
  <si>
    <t xml:space="preserve">Miyazaki</t>
  </si>
  <si>
    <t xml:space="preserve">MIYAZAKI Shota </t>
  </si>
  <si>
    <t xml:space="preserve">Mizyrew</t>
  </si>
  <si>
    <t xml:space="preserve">1995-10-18</t>
  </si>
  <si>
    <t xml:space="preserve">18-10-1995</t>
  </si>
  <si>
    <t xml:space="preserve">MIZIREV Aleksandr </t>
  </si>
  <si>
    <t xml:space="preserve">Mocanita</t>
  </si>
  <si>
    <t xml:space="preserve">1996-01-11</t>
  </si>
  <si>
    <t xml:space="preserve">11-01-1996</t>
  </si>
  <si>
    <t xml:space="preserve">MOCANITA Alexandru </t>
  </si>
  <si>
    <t xml:space="preserve">Jure</t>
  </si>
  <si>
    <t xml:space="preserve">Mocnik</t>
  </si>
  <si>
    <t xml:space="preserve">2002-01-25</t>
  </si>
  <si>
    <t xml:space="preserve">25-01-2002</t>
  </si>
  <si>
    <t xml:space="preserve">MOCNIK Jure </t>
  </si>
  <si>
    <t xml:space="preserve">Andraz</t>
  </si>
  <si>
    <t xml:space="preserve">Modic</t>
  </si>
  <si>
    <t xml:space="preserve">1996-10-23</t>
  </si>
  <si>
    <t xml:space="preserve">23-10-1996</t>
  </si>
  <si>
    <t xml:space="preserve">MODIC Andraz </t>
  </si>
  <si>
    <t xml:space="preserve">Quirin</t>
  </si>
  <si>
    <t xml:space="preserve">Modricker</t>
  </si>
  <si>
    <t xml:space="preserve">2001-05-25</t>
  </si>
  <si>
    <t xml:space="preserve">25-05-2001</t>
  </si>
  <si>
    <t xml:space="preserve">MODRICKER Quirin </t>
  </si>
  <si>
    <t xml:space="preserve">Francisco</t>
  </si>
  <si>
    <t xml:space="preserve">Mörth</t>
  </si>
  <si>
    <t xml:space="preserve">1999-07-09</t>
  </si>
  <si>
    <t xml:space="preserve">09-07-1999</t>
  </si>
  <si>
    <t xml:space="preserve">MOERTH Francisco </t>
  </si>
  <si>
    <t xml:space="preserve">Zak</t>
  </si>
  <si>
    <t xml:space="preserve">Mogel</t>
  </si>
  <si>
    <t xml:space="preserve">2001-03-02</t>
  </si>
  <si>
    <t xml:space="preserve">02-03-2001</t>
  </si>
  <si>
    <t xml:space="preserve">MOGEL Zak </t>
  </si>
  <si>
    <t xml:space="preserve">Lasse</t>
  </si>
  <si>
    <t xml:space="preserve">Moilanen</t>
  </si>
  <si>
    <t xml:space="preserve">1995-02-04</t>
  </si>
  <si>
    <t xml:space="preserve">04-02-1995</t>
  </si>
  <si>
    <t xml:space="preserve">MOILANEN Lasse </t>
  </si>
  <si>
    <t xml:space="preserve">Molnar</t>
  </si>
  <si>
    <t xml:space="preserve">2002-03-14</t>
  </si>
  <si>
    <t xml:space="preserve">14-03-2002</t>
  </si>
  <si>
    <t xml:space="preserve">MOLNAR Florian </t>
  </si>
  <si>
    <t xml:space="preserve">Kristof</t>
  </si>
  <si>
    <t xml:space="preserve">2000-11-06</t>
  </si>
  <si>
    <t xml:space="preserve">06-11-2000</t>
  </si>
  <si>
    <t xml:space="preserve">MOLNAR Kristof </t>
  </si>
  <si>
    <t xml:space="preserve">Andrea</t>
  </si>
  <si>
    <t xml:space="preserve">Morassi</t>
  </si>
  <si>
    <t xml:space="preserve">1988-08-30</t>
  </si>
  <si>
    <t xml:space="preserve">30-08-1988</t>
  </si>
  <si>
    <t xml:space="preserve">MORASSI Andrea </t>
  </si>
  <si>
    <t xml:space="preserve">Shuta</t>
  </si>
  <si>
    <t xml:space="preserve">Mori</t>
  </si>
  <si>
    <t xml:space="preserve">1999-05-13</t>
  </si>
  <si>
    <t xml:space="preserve">13-05-1999</t>
  </si>
  <si>
    <t xml:space="preserve">MORI Shuta </t>
  </si>
  <si>
    <t xml:space="preserve">Moser</t>
  </si>
  <si>
    <t xml:space="preserve">1997-12-31</t>
  </si>
  <si>
    <t xml:space="preserve">31-12-1997</t>
  </si>
  <si>
    <t xml:space="preserve">MOSER Marco </t>
  </si>
  <si>
    <t xml:space="preserve">Ersno</t>
  </si>
  <si>
    <t xml:space="preserve">Mowsajew</t>
  </si>
  <si>
    <t xml:space="preserve">1992-07-30</t>
  </si>
  <si>
    <t xml:space="preserve">30-07-1992</t>
  </si>
  <si>
    <t xml:space="preserve">MOVSAEV Ersno </t>
  </si>
  <si>
    <t xml:space="preserve">Christoph</t>
  </si>
  <si>
    <t xml:space="preserve">Müller</t>
  </si>
  <si>
    <t xml:space="preserve">1996-05-15</t>
  </si>
  <si>
    <t xml:space="preserve">15-05-1996</t>
  </si>
  <si>
    <t xml:space="preserve">MUELLER Christoph </t>
  </si>
  <si>
    <t xml:space="preserve">1992-03-14</t>
  </si>
  <si>
    <t xml:space="preserve">14-03-1992</t>
  </si>
  <si>
    <t xml:space="preserve">MUELLER Lukas </t>
  </si>
  <si>
    <t xml:space="preserve">2001-07-17</t>
  </si>
  <si>
    <t xml:space="preserve">17-07-2001</t>
  </si>
  <si>
    <t xml:space="preserve">MUELLER Pascal </t>
  </si>
  <si>
    <t xml:space="preserve">Emil</t>
  </si>
  <si>
    <t xml:space="preserve">Mulijukow</t>
  </si>
  <si>
    <t xml:space="preserve">1986-01-06</t>
  </si>
  <si>
    <t xml:space="preserve">06-01-1986</t>
  </si>
  <si>
    <t xml:space="preserve">MULIJUKOV Emil </t>
  </si>
  <si>
    <t xml:space="preserve">Sabirżan</t>
  </si>
  <si>
    <t xml:space="preserve">Muminow</t>
  </si>
  <si>
    <t xml:space="preserve">1994-04-16</t>
  </si>
  <si>
    <t xml:space="preserve">16-04-1994</t>
  </si>
  <si>
    <t xml:space="preserve">MUMINOV Sabirzhan </t>
  </si>
  <si>
    <t xml:space="preserve">Olli</t>
  </si>
  <si>
    <t xml:space="preserve">Muotka</t>
  </si>
  <si>
    <t xml:space="preserve">1988-07-14</t>
  </si>
  <si>
    <t xml:space="preserve">14-07-1988</t>
  </si>
  <si>
    <t xml:space="preserve">MUOTKA Olli </t>
  </si>
  <si>
    <t xml:space="preserve">Junto</t>
  </si>
  <si>
    <t xml:space="preserve">Murakami</t>
  </si>
  <si>
    <t xml:space="preserve">1997-07-17</t>
  </si>
  <si>
    <t xml:space="preserve">17-07-1997</t>
  </si>
  <si>
    <t xml:space="preserve">MURAKAMI Junto </t>
  </si>
  <si>
    <t xml:space="preserve">Klemens</t>
  </si>
  <si>
    <t xml:space="preserve">Murańka</t>
  </si>
  <si>
    <t xml:space="preserve">1994-08-31</t>
  </si>
  <si>
    <t xml:space="preserve">31-08-1994</t>
  </si>
  <si>
    <t xml:space="preserve">MURANKA Klemens </t>
  </si>
  <si>
    <t xml:space="preserve">Murawickij</t>
  </si>
  <si>
    <t xml:space="preserve">1992-07-19</t>
  </si>
  <si>
    <t xml:space="preserve">BLR </t>
  </si>
  <si>
    <t xml:space="preserve">19-07-1992</t>
  </si>
  <si>
    <t xml:space="preserve">MURAVITSKI Aliaksei </t>
  </si>
  <si>
    <t xml:space="preserve">Tuomo</t>
  </si>
  <si>
    <t xml:space="preserve">Mutru</t>
  </si>
  <si>
    <t xml:space="preserve">1999-05-28</t>
  </si>
  <si>
    <t xml:space="preserve">28-05-1999</t>
  </si>
  <si>
    <t xml:space="preserve">MUTRU Tuomo </t>
  </si>
  <si>
    <t xml:space="preserve">Sverre Ås</t>
  </si>
  <si>
    <t xml:space="preserve">Myhr</t>
  </si>
  <si>
    <t xml:space="preserve">1998-04-07</t>
  </si>
  <si>
    <t xml:space="preserve">07-04-1998</t>
  </si>
  <si>
    <t xml:space="preserve">MYHR Sverre Aas </t>
  </si>
  <si>
    <t xml:space="preserve">Mats Bjerke</t>
  </si>
  <si>
    <t xml:space="preserve">Myhren</t>
  </si>
  <si>
    <t xml:space="preserve">1997-09-23</t>
  </si>
  <si>
    <t xml:space="preserve">23-09-1997</t>
  </si>
  <si>
    <t xml:space="preserve">MYHREN Mats Bjerke </t>
  </si>
  <si>
    <t xml:space="preserve">Nijaz</t>
  </si>
  <si>
    <t xml:space="preserve">Nabiejew</t>
  </si>
  <si>
    <t xml:space="preserve">1989-03-31</t>
  </si>
  <si>
    <t xml:space="preserve">31-03-1989</t>
  </si>
  <si>
    <t xml:space="preserve">NABEEV Niyaz </t>
  </si>
  <si>
    <t xml:space="preserve">Kjell Andreas</t>
  </si>
  <si>
    <t xml:space="preserve">Næsvold</t>
  </si>
  <si>
    <t xml:space="preserve">1996-08-20</t>
  </si>
  <si>
    <t xml:space="preserve">20-08-1996</t>
  </si>
  <si>
    <t xml:space="preserve">NAESVOLD Kjell Andreas </t>
  </si>
  <si>
    <t xml:space="preserve">Leif Torbjørn</t>
  </si>
  <si>
    <t xml:space="preserve">NAESVOLD Leif Torbjoern </t>
  </si>
  <si>
    <t xml:space="preserve">Hideaki</t>
  </si>
  <si>
    <t xml:space="preserve">Nagai</t>
  </si>
  <si>
    <t xml:space="preserve">1983-09-05</t>
  </si>
  <si>
    <t xml:space="preserve">05-09-1983</t>
  </si>
  <si>
    <t xml:space="preserve">NAGAI Hideaki </t>
  </si>
  <si>
    <t xml:space="preserve">Takehiro</t>
  </si>
  <si>
    <t xml:space="preserve">1986-10-25</t>
  </si>
  <si>
    <t xml:space="preserve">25-10-1986</t>
  </si>
  <si>
    <t xml:space="preserve">NAGAI Takehiro </t>
  </si>
  <si>
    <t xml:space="preserve">Tomaz</t>
  </si>
  <si>
    <t xml:space="preserve">Naglic</t>
  </si>
  <si>
    <t xml:space="preserve">1989-07-18</t>
  </si>
  <si>
    <t xml:space="preserve">18-07-1989</t>
  </si>
  <si>
    <t xml:space="preserve">NAGLIC Tomaz </t>
  </si>
  <si>
    <t xml:space="preserve">Naoki</t>
  </si>
  <si>
    <t xml:space="preserve">Nakamura</t>
  </si>
  <si>
    <t xml:space="preserve">1996-09-19</t>
  </si>
  <si>
    <t xml:space="preserve">19-09-1996</t>
  </si>
  <si>
    <t xml:space="preserve">NAKAMURA Naoki </t>
  </si>
  <si>
    <t xml:space="preserve">Arkadij</t>
  </si>
  <si>
    <t xml:space="preserve">Nałobin</t>
  </si>
  <si>
    <t xml:space="preserve">1998-08-27</t>
  </si>
  <si>
    <t xml:space="preserve">27-08-1998</t>
  </si>
  <si>
    <t xml:space="preserve">NALOBIN Arkadii </t>
  </si>
  <si>
    <t xml:space="preserve">Takumi</t>
  </si>
  <si>
    <t xml:space="preserve">Nara</t>
  </si>
  <si>
    <t xml:space="preserve">1995-11-02</t>
  </si>
  <si>
    <t xml:space="preserve">02-11-1995</t>
  </si>
  <si>
    <t xml:space="preserve">NARA Takumi </t>
  </si>
  <si>
    <t xml:space="preserve">Nazarow</t>
  </si>
  <si>
    <t xml:space="preserve">NAZAROV Mikhail </t>
  </si>
  <si>
    <t xml:space="preserve">Ole Mathis</t>
  </si>
  <si>
    <t xml:space="preserve">Nedrejord</t>
  </si>
  <si>
    <t xml:space="preserve">1996-06-26</t>
  </si>
  <si>
    <t xml:space="preserve">26-06-1996</t>
  </si>
  <si>
    <t xml:space="preserve">NEDREJORD Ole Mathis </t>
  </si>
  <si>
    <t xml:space="preserve">Niechoroszew</t>
  </si>
  <si>
    <t xml:space="preserve">2001-04-10</t>
  </si>
  <si>
    <t xml:space="preserve">10-04-2001</t>
  </si>
  <si>
    <t xml:space="preserve">NEKHOROSHEV IVAN </t>
  </si>
  <si>
    <t xml:space="preserve">Neumayer</t>
  </si>
  <si>
    <t xml:space="preserve">1979-01-15</t>
  </si>
  <si>
    <t xml:space="preserve">15-01-1979</t>
  </si>
  <si>
    <t xml:space="preserve">NEUMAYER Michael </t>
  </si>
  <si>
    <t xml:space="preserve">Kristaps</t>
  </si>
  <si>
    <t xml:space="preserve">Neżborts</t>
  </si>
  <si>
    <t xml:space="preserve">1997-09-24</t>
  </si>
  <si>
    <t xml:space="preserve">24-09-1997</t>
  </si>
  <si>
    <t xml:space="preserve">NEZHBORTS Kristaps </t>
  </si>
  <si>
    <t xml:space="preserve">Nickel</t>
  </si>
  <si>
    <t xml:space="preserve">2001-10-13</t>
  </si>
  <si>
    <t xml:space="preserve">13-10-2001</t>
  </si>
  <si>
    <t xml:space="preserve">NICKEL Philipp </t>
  </si>
  <si>
    <t xml:space="preserve">Lean</t>
  </si>
  <si>
    <t xml:space="preserve">Niederberger</t>
  </si>
  <si>
    <t xml:space="preserve">2003-01-08</t>
  </si>
  <si>
    <t xml:space="preserve">08-01-2003</t>
  </si>
  <si>
    <t xml:space="preserve">NIEDERBERGER Lean </t>
  </si>
  <si>
    <t xml:space="preserve">Sami</t>
  </si>
  <si>
    <t xml:space="preserve">Niemi</t>
  </si>
  <si>
    <t xml:space="preserve">1991-02-16</t>
  </si>
  <si>
    <t xml:space="preserve">16-02-1991</t>
  </si>
  <si>
    <t xml:space="preserve">NIEMI Sami </t>
  </si>
  <si>
    <t xml:space="preserve">Nietzel</t>
  </si>
  <si>
    <t xml:space="preserve">1997-09-17</t>
  </si>
  <si>
    <t xml:space="preserve">17-09-1997</t>
  </si>
  <si>
    <t xml:space="preserve">NIETZEL Justin </t>
  </si>
  <si>
    <t xml:space="preserve">Ren</t>
  </si>
  <si>
    <t xml:space="preserve">Nikaido</t>
  </si>
  <si>
    <t xml:space="preserve">2001-05-24</t>
  </si>
  <si>
    <t xml:space="preserve">24-05-2001</t>
  </si>
  <si>
    <t xml:space="preserve">NIKAIDO Ren </t>
  </si>
  <si>
    <t xml:space="preserve">Pietro</t>
  </si>
  <si>
    <t xml:space="preserve">Nilsson</t>
  </si>
  <si>
    <t xml:space="preserve">1966-01-30</t>
  </si>
  <si>
    <t xml:space="preserve">30-01-1966</t>
  </si>
  <si>
    <t xml:space="preserve">NILSSON Pietro </t>
  </si>
  <si>
    <t xml:space="preserve">Shingo</t>
  </si>
  <si>
    <t xml:space="preserve">Nishikata</t>
  </si>
  <si>
    <t xml:space="preserve">1995-01-02</t>
  </si>
  <si>
    <t xml:space="preserve">02-01-1995</t>
  </si>
  <si>
    <t xml:space="preserve">NISHIKATA Shingo </t>
  </si>
  <si>
    <t xml:space="preserve">Kaito</t>
  </si>
  <si>
    <t xml:space="preserve">Nishimori</t>
  </si>
  <si>
    <t xml:space="preserve">NISHIMORI Kaito </t>
  </si>
  <si>
    <t xml:space="preserve">Nogin</t>
  </si>
  <si>
    <t xml:space="preserve">1998-06-23</t>
  </si>
  <si>
    <t xml:space="preserve">23-06-1998</t>
  </si>
  <si>
    <t xml:space="preserve">NOGIN Roman </t>
  </si>
  <si>
    <t xml:space="preserve">Martti</t>
  </si>
  <si>
    <t xml:space="preserve">Nomme</t>
  </si>
  <si>
    <t xml:space="preserve">1993-08-07</t>
  </si>
  <si>
    <t xml:space="preserve">07-08-1993</t>
  </si>
  <si>
    <t xml:space="preserve">NOMME Martti </t>
  </si>
  <si>
    <t xml:space="preserve">Carl</t>
  </si>
  <si>
    <t xml:space="preserve">Nordin</t>
  </si>
  <si>
    <t xml:space="preserve">1989-12-23</t>
  </si>
  <si>
    <t xml:space="preserve">23-12-1989</t>
  </si>
  <si>
    <t xml:space="preserve">NORDIN Carl </t>
  </si>
  <si>
    <t xml:space="preserve">Nousiainen</t>
  </si>
  <si>
    <t xml:space="preserve">1997-04-29</t>
  </si>
  <si>
    <t xml:space="preserve">29-04-1997</t>
  </si>
  <si>
    <t xml:space="preserve">NOUSIAINEN Eetu </t>
  </si>
  <si>
    <t xml:space="preserve">Novak</t>
  </si>
  <si>
    <t xml:space="preserve">2001-05-23</t>
  </si>
  <si>
    <t xml:space="preserve">23-05-2001</t>
  </si>
  <si>
    <t xml:space="preserve">NOVAK Sebastian </t>
  </si>
  <si>
    <t xml:space="preserve">Noe</t>
  </si>
  <si>
    <t xml:space="preserve">Obersteiner</t>
  </si>
  <si>
    <t xml:space="preserve">2000-09-21</t>
  </si>
  <si>
    <t xml:space="preserve">21-09-2000</t>
  </si>
  <si>
    <t xml:space="preserve">OBERSTEINER Noe </t>
  </si>
  <si>
    <t xml:space="preserve">Luka</t>
  </si>
  <si>
    <t xml:space="preserve">Oblak</t>
  </si>
  <si>
    <t xml:space="preserve">1994-04-07</t>
  </si>
  <si>
    <t xml:space="preserve">07-04-1994</t>
  </si>
  <si>
    <t xml:space="preserve">OBLAK Luka </t>
  </si>
  <si>
    <t xml:space="preserve">2001-07-16</t>
  </si>
  <si>
    <t xml:space="preserve">16-07-2001</t>
  </si>
  <si>
    <t xml:space="preserve">OBLAK Rok </t>
  </si>
  <si>
    <t xml:space="preserve">Ødegård</t>
  </si>
  <si>
    <t xml:space="preserve">OEDEGAARD Jesper </t>
  </si>
  <si>
    <t xml:space="preserve">Einar Luras</t>
  </si>
  <si>
    <t xml:space="preserve">Oftebro</t>
  </si>
  <si>
    <t xml:space="preserve">1998-08-06</t>
  </si>
  <si>
    <t xml:space="preserve">06-08-1998</t>
  </si>
  <si>
    <t xml:space="preserve">OFTEBRO Einar Luras </t>
  </si>
  <si>
    <t xml:space="preserve">Ogata</t>
  </si>
  <si>
    <t xml:space="preserve">1997-09-14</t>
  </si>
  <si>
    <t xml:space="preserve">14-09-1997</t>
  </si>
  <si>
    <t xml:space="preserve">OGATA Yuya </t>
  </si>
  <si>
    <t xml:space="preserve">Aljaz</t>
  </si>
  <si>
    <t xml:space="preserve">Ogrinc</t>
  </si>
  <si>
    <t xml:space="preserve">1995-12-20</t>
  </si>
  <si>
    <t xml:space="preserve">20-12-1995</t>
  </si>
  <si>
    <t xml:space="preserve">OGRINC Aljaz </t>
  </si>
  <si>
    <t xml:space="preserve">Mihkel</t>
  </si>
  <si>
    <t xml:space="preserve">Oja</t>
  </si>
  <si>
    <t xml:space="preserve">1996-05-03</t>
  </si>
  <si>
    <t xml:space="preserve">03-05-1996</t>
  </si>
  <si>
    <t xml:space="preserve">OJA Mihkel </t>
  </si>
  <si>
    <t xml:space="preserve">Juho</t>
  </si>
  <si>
    <t xml:space="preserve">Ojala</t>
  </si>
  <si>
    <t xml:space="preserve">1995-03-17</t>
  </si>
  <si>
    <t xml:space="preserve">17-03-1995</t>
  </si>
  <si>
    <t xml:space="preserve">OJALA Juho </t>
  </si>
  <si>
    <t xml:space="preserve">Kyohei</t>
  </si>
  <si>
    <t xml:space="preserve">Okada</t>
  </si>
  <si>
    <t xml:space="preserve">1989-10-02</t>
  </si>
  <si>
    <t xml:space="preserve">02-10-1989</t>
  </si>
  <si>
    <t xml:space="preserve">OKADA Kyohei </t>
  </si>
  <si>
    <t xml:space="preserve">Harri</t>
  </si>
  <si>
    <t xml:space="preserve">1985-01-15</t>
  </si>
  <si>
    <t xml:space="preserve">15-01-1985</t>
  </si>
  <si>
    <t xml:space="preserve">OLLI Harri </t>
  </si>
  <si>
    <t xml:space="preserve">Ondrejka</t>
  </si>
  <si>
    <t xml:space="preserve">1997-12-09</t>
  </si>
  <si>
    <t xml:space="preserve">09-12-1997</t>
  </si>
  <si>
    <t xml:space="preserve">ONDREJKA Tomas </t>
  </si>
  <si>
    <t xml:space="preserve">Kosuke</t>
  </si>
  <si>
    <t xml:space="preserve">Osanai</t>
  </si>
  <si>
    <t xml:space="preserve">1996-04-07</t>
  </si>
  <si>
    <t xml:space="preserve">07-04-1996</t>
  </si>
  <si>
    <t xml:space="preserve">OSANAI Kosuke </t>
  </si>
  <si>
    <t xml:space="preserve">Oszepkow</t>
  </si>
  <si>
    <t xml:space="preserve">1989-03-21</t>
  </si>
  <si>
    <t xml:space="preserve">21-03-1989</t>
  </si>
  <si>
    <t xml:space="preserve">OSHEPKOV Stanislav </t>
  </si>
  <si>
    <t xml:space="preserve">Osterc</t>
  </si>
  <si>
    <t xml:space="preserve">1999-03-02</t>
  </si>
  <si>
    <t xml:space="preserve">02-03-1999</t>
  </si>
  <si>
    <t xml:space="preserve">OSTERC Aljaz </t>
  </si>
  <si>
    <t xml:space="preserve">Mustafa</t>
  </si>
  <si>
    <t xml:space="preserve">Ozstasyonar</t>
  </si>
  <si>
    <t xml:space="preserve">OZTASYONAR Mustafa </t>
  </si>
  <si>
    <t xml:space="preserve">Paczin</t>
  </si>
  <si>
    <t xml:space="preserve">1991-03-18</t>
  </si>
  <si>
    <t xml:space="preserve">18-03-1991</t>
  </si>
  <si>
    <t xml:space="preserve">PACHIN Andrey </t>
  </si>
  <si>
    <t xml:space="preserve">Radu Mihai</t>
  </si>
  <si>
    <t xml:space="preserve">Pacurar</t>
  </si>
  <si>
    <t xml:space="preserve">2001-09-06</t>
  </si>
  <si>
    <t xml:space="preserve">06-09-2001</t>
  </si>
  <si>
    <t xml:space="preserve">PACURAR Radu Mihai </t>
  </si>
  <si>
    <t xml:space="preserve">Zephirin</t>
  </si>
  <si>
    <t xml:space="preserve">Pagnier</t>
  </si>
  <si>
    <t xml:space="preserve">1999-05-17</t>
  </si>
  <si>
    <t xml:space="preserve">17-05-1999</t>
  </si>
  <si>
    <t xml:space="preserve">PAGNIER Zephirin </t>
  </si>
  <si>
    <t xml:space="preserve">Panin</t>
  </si>
  <si>
    <t xml:space="preserve">1987-07-22</t>
  </si>
  <si>
    <t xml:space="preserve">22-07-1987</t>
  </si>
  <si>
    <t xml:space="preserve">PANIN Ivan </t>
  </si>
  <si>
    <t xml:space="preserve">Taavi</t>
  </si>
  <si>
    <t xml:space="preserve">Pappel</t>
  </si>
  <si>
    <t xml:space="preserve">1999-11-27</t>
  </si>
  <si>
    <t xml:space="preserve">27-11-1999</t>
  </si>
  <si>
    <t xml:space="preserve">PAPPEL Taavi </t>
  </si>
  <si>
    <t xml:space="preserve">Je-Un</t>
  </si>
  <si>
    <t xml:space="preserve">Park</t>
  </si>
  <si>
    <t xml:space="preserve">1993-03-11</t>
  </si>
  <si>
    <t xml:space="preserve">11-03-1993</t>
  </si>
  <si>
    <t xml:space="preserve">PARK Je-un </t>
  </si>
  <si>
    <t xml:space="preserve">Pius</t>
  </si>
  <si>
    <t xml:space="preserve">Paschke</t>
  </si>
  <si>
    <t xml:space="preserve">1990-05-20</t>
  </si>
  <si>
    <t xml:space="preserve">20-05-1990</t>
  </si>
  <si>
    <t xml:space="preserve">PASCHKE Pius </t>
  </si>
  <si>
    <t xml:space="preserve">Pasicznyk</t>
  </si>
  <si>
    <t xml:space="preserve">1998-01-09</t>
  </si>
  <si>
    <t xml:space="preserve">09-01-1998</t>
  </si>
  <si>
    <t xml:space="preserve">PASICHNYK Stepan </t>
  </si>
  <si>
    <t xml:space="preserve">1992-12-02</t>
  </si>
  <si>
    <t xml:space="preserve">02-12-1992</t>
  </si>
  <si>
    <t xml:space="preserve">PASICHNYK Viktor </t>
  </si>
  <si>
    <t xml:space="preserve">Blaz</t>
  </si>
  <si>
    <t xml:space="preserve">Pavlic</t>
  </si>
  <si>
    <t xml:space="preserve">1998-02-26</t>
  </si>
  <si>
    <t xml:space="preserve">26-02-1998</t>
  </si>
  <si>
    <t xml:space="preserve">PAVLIC Blaz </t>
  </si>
  <si>
    <t xml:space="preserve">Pawłow</t>
  </si>
  <si>
    <t xml:space="preserve">1999-02-15</t>
  </si>
  <si>
    <t xml:space="preserve">15-02-1999</t>
  </si>
  <si>
    <t xml:space="preserve">PAVLOV Dmitriy </t>
  </si>
  <si>
    <t xml:space="preserve">Bor</t>
  </si>
  <si>
    <t xml:space="preserve">Pavlovic</t>
  </si>
  <si>
    <t xml:space="preserve">PAVLOVCIC Bor </t>
  </si>
  <si>
    <t xml:space="preserve">Peder Nævestad</t>
  </si>
  <si>
    <t xml:space="preserve">Pedersen</t>
  </si>
  <si>
    <t xml:space="preserve">PEDERSEN Peder Naevestad </t>
  </si>
  <si>
    <t xml:space="preserve">Robin</t>
  </si>
  <si>
    <t xml:space="preserve">PEDERSEN Robin </t>
  </si>
  <si>
    <t xml:space="preserve">Peier</t>
  </si>
  <si>
    <t xml:space="preserve">1995-03-28</t>
  </si>
  <si>
    <t xml:space="preserve">28-03-1995</t>
  </si>
  <si>
    <t xml:space="preserve">PEIER Killian </t>
  </si>
  <si>
    <t xml:space="preserve">Peitl</t>
  </si>
  <si>
    <t xml:space="preserve">2004-08-29</t>
  </si>
  <si>
    <t xml:space="preserve">29-08-2004</t>
  </si>
  <si>
    <t xml:space="preserve">PEITL Lovro </t>
  </si>
  <si>
    <t xml:space="preserve">Pełyszok</t>
  </si>
  <si>
    <t xml:space="preserve">2001-12-08</t>
  </si>
  <si>
    <t xml:space="preserve">08-12-2001</t>
  </si>
  <si>
    <t xml:space="preserve">PELYSHOK Andriy </t>
  </si>
  <si>
    <t xml:space="preserve">Perini</t>
  </si>
  <si>
    <t xml:space="preserve">1999-05-11</t>
  </si>
  <si>
    <t xml:space="preserve">11-05-1999</t>
  </si>
  <si>
    <t xml:space="preserve">PERINI Janne </t>
  </si>
  <si>
    <t xml:space="preserve">Persjancew</t>
  </si>
  <si>
    <t xml:space="preserve">1992-10-25</t>
  </si>
  <si>
    <t xml:space="preserve">25-10-1992</t>
  </si>
  <si>
    <t xml:space="preserve">PERSIYANCEV Vladislav </t>
  </si>
  <si>
    <t xml:space="preserve">Pesta</t>
  </si>
  <si>
    <t xml:space="preserve">2004-08-14</t>
  </si>
  <si>
    <t xml:space="preserve">14-08-2004</t>
  </si>
  <si>
    <t xml:space="preserve">PESTA David </t>
  </si>
  <si>
    <t xml:space="preserve">Lojze</t>
  </si>
  <si>
    <t xml:space="preserve">Petek</t>
  </si>
  <si>
    <t xml:space="preserve">1997-09-08</t>
  </si>
  <si>
    <t xml:space="preserve">08-09-1997</t>
  </si>
  <si>
    <t xml:space="preserve">PETEK Lojze </t>
  </si>
  <si>
    <t xml:space="preserve">2001-05-30</t>
  </si>
  <si>
    <t xml:space="preserve">30-05-2001</t>
  </si>
  <si>
    <t xml:space="preserve">PETER Dominik </t>
  </si>
  <si>
    <t xml:space="preserve">Pietuchow</t>
  </si>
  <si>
    <t xml:space="preserve">1984-02-24</t>
  </si>
  <si>
    <t xml:space="preserve">24-02-1984</t>
  </si>
  <si>
    <t xml:space="preserve">PETUKHOV Andrey </t>
  </si>
  <si>
    <t xml:space="preserve">Pilch</t>
  </si>
  <si>
    <t xml:space="preserve">2000-10-20</t>
  </si>
  <si>
    <t xml:space="preserve">20-10-2000</t>
  </si>
  <si>
    <t xml:space="preserve">PILCH Tomasz </t>
  </si>
  <si>
    <t xml:space="preserve">Pinsker</t>
  </si>
  <si>
    <t xml:space="preserve">PINSKER Maxi </t>
  </si>
  <si>
    <t xml:space="preserve">Sorin Iulian</t>
  </si>
  <si>
    <t xml:space="preserve">Pitea</t>
  </si>
  <si>
    <t xml:space="preserve">1997-07-09</t>
  </si>
  <si>
    <t xml:space="preserve">09-07-1997</t>
  </si>
  <si>
    <t xml:space="preserve">PITEA Sorin Iulian </t>
  </si>
  <si>
    <t xml:space="preserve">Plestenjak</t>
  </si>
  <si>
    <t xml:space="preserve">1990-07-25</t>
  </si>
  <si>
    <t xml:space="preserve">25-07-1990</t>
  </si>
  <si>
    <t xml:space="preserve">PLESTENJAK Luka </t>
  </si>
  <si>
    <t xml:space="preserve">Podobnik</t>
  </si>
  <si>
    <t xml:space="preserve">2000-12-05</t>
  </si>
  <si>
    <t xml:space="preserve">05-12-2000</t>
  </si>
  <si>
    <t xml:space="preserve">PODOBNIK Benjamin </t>
  </si>
  <si>
    <t xml:space="preserve">Łukasz</t>
  </si>
  <si>
    <t xml:space="preserve">Podżorski</t>
  </si>
  <si>
    <t xml:space="preserve">1996-01-25</t>
  </si>
  <si>
    <t xml:space="preserve">25-01-1996</t>
  </si>
  <si>
    <t xml:space="preserve">PODZORSKI Lukasz </t>
  </si>
  <si>
    <t xml:space="preserve">Pograjc</t>
  </si>
  <si>
    <t xml:space="preserve">1991-09-26</t>
  </si>
  <si>
    <t xml:space="preserve">26-09-1991</t>
  </si>
  <si>
    <t xml:space="preserve">POGRAJC Andraz </t>
  </si>
  <si>
    <t xml:space="preserve">Jeremy</t>
  </si>
  <si>
    <t xml:space="preserve">Pointu</t>
  </si>
  <si>
    <t xml:space="preserve">1997-11-12</t>
  </si>
  <si>
    <t xml:space="preserve">12-11-1997</t>
  </si>
  <si>
    <t xml:space="preserve">POINTU Jeremy </t>
  </si>
  <si>
    <t xml:space="preserve">Viktor</t>
  </si>
  <si>
    <t xml:space="preserve">Polasek</t>
  </si>
  <si>
    <t xml:space="preserve">1997-07-18</t>
  </si>
  <si>
    <t xml:space="preserve">18-07-1997</t>
  </si>
  <si>
    <t xml:space="preserve">POLASEK Viktor </t>
  </si>
  <si>
    <t xml:space="preserve">Poljanc</t>
  </si>
  <si>
    <t xml:space="preserve">1998-03-10</t>
  </si>
  <si>
    <t xml:space="preserve">10-03-1998</t>
  </si>
  <si>
    <t xml:space="preserve">POLJANC Miha </t>
  </si>
  <si>
    <t xml:space="preserve">Nico</t>
  </si>
  <si>
    <t xml:space="preserve">Polychronidis</t>
  </si>
  <si>
    <t xml:space="preserve">1989-11-08</t>
  </si>
  <si>
    <t xml:space="preserve">GRE </t>
  </si>
  <si>
    <t xml:space="preserve">08-11-1989</t>
  </si>
  <si>
    <t xml:space="preserve">POLYCHRONIDIS Nico </t>
  </si>
  <si>
    <t xml:space="preserve">Matthew</t>
  </si>
  <si>
    <t xml:space="preserve">Polz</t>
  </si>
  <si>
    <t xml:space="preserve">POLZ Matthew </t>
  </si>
  <si>
    <t xml:space="preserve">Ponomariew</t>
  </si>
  <si>
    <t xml:space="preserve">1990-01-09</t>
  </si>
  <si>
    <t xml:space="preserve">09-01-1990</t>
  </si>
  <si>
    <t xml:space="preserve">PONOMAREV Dmitriy </t>
  </si>
  <si>
    <t xml:space="preserve">Poppinger</t>
  </si>
  <si>
    <t xml:space="preserve">1989-05-19</t>
  </si>
  <si>
    <t xml:space="preserve">19-05-1989</t>
  </si>
  <si>
    <t xml:space="preserve">POPPINGER Manuel </t>
  </si>
  <si>
    <t xml:space="preserve">Portyk</t>
  </si>
  <si>
    <t xml:space="preserve">1996-04-06</t>
  </si>
  <si>
    <t xml:space="preserve">06-04-1996</t>
  </si>
  <si>
    <t xml:space="preserve">PORTYK Tomas </t>
  </si>
  <si>
    <t xml:space="preserve">Prestel</t>
  </si>
  <si>
    <t xml:space="preserve">2000-03-19</t>
  </si>
  <si>
    <t xml:space="preserve">19-03-2000</t>
  </si>
  <si>
    <t xml:space="preserve">PRESTEL Benjamin </t>
  </si>
  <si>
    <t xml:space="preserve">Cene</t>
  </si>
  <si>
    <t xml:space="preserve">Prevc</t>
  </si>
  <si>
    <t xml:space="preserve">1996-03-12</t>
  </si>
  <si>
    <t xml:space="preserve">12-03-1996</t>
  </si>
  <si>
    <t xml:space="preserve">PREVC Cene </t>
  </si>
  <si>
    <t xml:space="preserve">Domen</t>
  </si>
  <si>
    <t xml:space="preserve">1999-06-04</t>
  </si>
  <si>
    <t xml:space="preserve">04-06-1999</t>
  </si>
  <si>
    <t xml:space="preserve">PREVC Domen </t>
  </si>
  <si>
    <t xml:space="preserve">1992-09-20</t>
  </si>
  <si>
    <t xml:space="preserve">20-09-1992</t>
  </si>
  <si>
    <t xml:space="preserve">PREVC Peter </t>
  </si>
  <si>
    <t xml:space="preserve">Ernest</t>
  </si>
  <si>
    <t xml:space="preserve">Prislic</t>
  </si>
  <si>
    <t xml:space="preserve">PRISLIC Ernest </t>
  </si>
  <si>
    <t xml:space="preserve">Proszin</t>
  </si>
  <si>
    <t xml:space="preserve">1991-04-26</t>
  </si>
  <si>
    <t xml:space="preserve">26-04-1991</t>
  </si>
  <si>
    <t xml:space="preserve">PROSHIN Sergey </t>
  </si>
  <si>
    <t xml:space="preserve">Pulkkinen</t>
  </si>
  <si>
    <t xml:space="preserve">1998-04-22</t>
  </si>
  <si>
    <t xml:space="preserve">22-04-1998</t>
  </si>
  <si>
    <t xml:space="preserve">PULKKINEN Niko </t>
  </si>
  <si>
    <t xml:space="preserve">Matjaz</t>
  </si>
  <si>
    <t xml:space="preserve">Pungertar</t>
  </si>
  <si>
    <t xml:space="preserve">1990-08-14</t>
  </si>
  <si>
    <t xml:space="preserve">14-08-1990</t>
  </si>
  <si>
    <t xml:space="preserve">PUNGERTAR Matjaz </t>
  </si>
  <si>
    <t xml:space="preserve">Pusienkow</t>
  </si>
  <si>
    <t xml:space="preserve">1985-03-13</t>
  </si>
  <si>
    <t xml:space="preserve">13-03-1985</t>
  </si>
  <si>
    <t xml:space="preserve">PUSENKOV Dmitri </t>
  </si>
  <si>
    <t xml:space="preserve">Pyżow</t>
  </si>
  <si>
    <t xml:space="preserve">1996-09-26</t>
  </si>
  <si>
    <t xml:space="preserve">26-09-1996</t>
  </si>
  <si>
    <t xml:space="preserve">PYZHOV Sergey </t>
  </si>
  <si>
    <t xml:space="preserve">Danny</t>
  </si>
  <si>
    <t xml:space="preserve">Queck</t>
  </si>
  <si>
    <t xml:space="preserve">1989-09-17</t>
  </si>
  <si>
    <t xml:space="preserve">17-09-1989</t>
  </si>
  <si>
    <t xml:space="preserve">QUECK Danny </t>
  </si>
  <si>
    <t xml:space="preserve">Guillaume</t>
  </si>
  <si>
    <t xml:space="preserve">Rabaut</t>
  </si>
  <si>
    <t xml:space="preserve">1997-04-14</t>
  </si>
  <si>
    <t xml:space="preserve">14-04-1997</t>
  </si>
  <si>
    <t xml:space="preserve">RABAUT Guillaume </t>
  </si>
  <si>
    <t xml:space="preserve">Stefano</t>
  </si>
  <si>
    <t xml:space="preserve">Radovan</t>
  </si>
  <si>
    <t xml:space="preserve">2003-04-26</t>
  </si>
  <si>
    <t xml:space="preserve">26-04-2003</t>
  </si>
  <si>
    <t xml:space="preserve">RADOVAN Stefano </t>
  </si>
  <si>
    <t xml:space="preserve">Raimund</t>
  </si>
  <si>
    <t xml:space="preserve">2000-06-23</t>
  </si>
  <si>
    <t xml:space="preserve">23-06-2000</t>
  </si>
  <si>
    <t xml:space="preserve">RAIMUND Philipp </t>
  </si>
  <si>
    <t xml:space="preserve">Rainer</t>
  </si>
  <si>
    <t xml:space="preserve">1999-08-15</t>
  </si>
  <si>
    <t xml:space="preserve">15-08-1999</t>
  </si>
  <si>
    <t xml:space="preserve">RAINER Stefan </t>
  </si>
  <si>
    <t xml:space="preserve">Jakob Tjåland</t>
  </si>
  <si>
    <t xml:space="preserve">Randen</t>
  </si>
  <si>
    <t xml:space="preserve">1996-09-21</t>
  </si>
  <si>
    <t xml:space="preserve">21-09-1996</t>
  </si>
  <si>
    <t xml:space="preserve">RANDEN Jakob Tjaaland </t>
  </si>
  <si>
    <t xml:space="preserve">Morten Øgar</t>
  </si>
  <si>
    <t xml:space="preserve">Rastad</t>
  </si>
  <si>
    <t xml:space="preserve">1988-04-29</t>
  </si>
  <si>
    <t xml:space="preserve">29-04-1988</t>
  </si>
  <si>
    <t xml:space="preserve">RASTAD Morten Oegar </t>
  </si>
  <si>
    <t xml:space="preserve">Kristijan</t>
  </si>
  <si>
    <t xml:space="preserve">Ravnik</t>
  </si>
  <si>
    <t xml:space="preserve">1996-09-11</t>
  </si>
  <si>
    <t xml:space="preserve">11-09-1996</t>
  </si>
  <si>
    <t xml:space="preserve">RAVNIK Kristijan </t>
  </si>
  <si>
    <t xml:space="preserve">Rehm</t>
  </si>
  <si>
    <t xml:space="preserve">1999-06-25</t>
  </si>
  <si>
    <t xml:space="preserve">25-06-1999</t>
  </si>
  <si>
    <t xml:space="preserve">REHM Daniel </t>
  </si>
  <si>
    <t xml:space="preserve">Rogan</t>
  </si>
  <si>
    <t xml:space="preserve">Reid</t>
  </si>
  <si>
    <t xml:space="preserve">1997-05-02</t>
  </si>
  <si>
    <t xml:space="preserve">02-05-1997</t>
  </si>
  <si>
    <t xml:space="preserve">REID Rogan </t>
  </si>
  <si>
    <t xml:space="preserve">Janni</t>
  </si>
  <si>
    <t xml:space="preserve">Reisenauer</t>
  </si>
  <si>
    <t xml:space="preserve">REISENAUER Janni </t>
  </si>
  <si>
    <t xml:space="preserve">Reszetnikow</t>
  </si>
  <si>
    <t xml:space="preserve">1997-02-26</t>
  </si>
  <si>
    <t xml:space="preserve">26-02-1997</t>
  </si>
  <si>
    <t xml:space="preserve">RESHETNIKOV Konstantin </t>
  </si>
  <si>
    <t xml:space="preserve">Bjørn Iver</t>
  </si>
  <si>
    <t xml:space="preserve">Restad</t>
  </si>
  <si>
    <t xml:space="preserve">1993-11-12</t>
  </si>
  <si>
    <t xml:space="preserve">12-11-1993</t>
  </si>
  <si>
    <t xml:space="preserve">RESTAD Bjoern Iver </t>
  </si>
  <si>
    <t xml:space="preserve">Retenegger</t>
  </si>
  <si>
    <t xml:space="preserve">2000-02-05</t>
  </si>
  <si>
    <t xml:space="preserve">05-02-2000</t>
  </si>
  <si>
    <t xml:space="preserve">RETTENEGGER Thomas </t>
  </si>
  <si>
    <t xml:space="preserve">Noelic</t>
  </si>
  <si>
    <t xml:space="preserve">Revilliod Blanchard</t>
  </si>
  <si>
    <t xml:space="preserve">1997-12-20</t>
  </si>
  <si>
    <t xml:space="preserve">20-12-1997</t>
  </si>
  <si>
    <t xml:space="preserve">REVILLIOD BLANCHARD Noelig </t>
  </si>
  <si>
    <t xml:space="preserve">William</t>
  </si>
  <si>
    <t xml:space="preserve">Rhoads</t>
  </si>
  <si>
    <t xml:space="preserve">1995-06-08</t>
  </si>
  <si>
    <t xml:space="preserve">08-06-1995</t>
  </si>
  <si>
    <t xml:space="preserve">RHOADS William </t>
  </si>
  <si>
    <t xml:space="preserve">Riedlsperger</t>
  </si>
  <si>
    <t xml:space="preserve">1998-11-09</t>
  </si>
  <si>
    <t xml:space="preserve">09-11-1998</t>
  </si>
  <si>
    <t xml:space="preserve">RIEDLSPERGER Lukas </t>
  </si>
  <si>
    <t xml:space="preserve">Harald-Johnas</t>
  </si>
  <si>
    <t xml:space="preserve">Riiber</t>
  </si>
  <si>
    <t xml:space="preserve">1995-04-08</t>
  </si>
  <si>
    <t xml:space="preserve">08-04-1995</t>
  </si>
  <si>
    <t xml:space="preserve">RIIBER Harald-Johnas </t>
  </si>
  <si>
    <t xml:space="preserve">Jarl Magnus</t>
  </si>
  <si>
    <t xml:space="preserve">1997-10-15</t>
  </si>
  <si>
    <t xml:space="preserve">15-10-1997</t>
  </si>
  <si>
    <t xml:space="preserve">RIIBER Jarl Magnus </t>
  </si>
  <si>
    <t xml:space="preserve">Sondre</t>
  </si>
  <si>
    <t xml:space="preserve">Ringen</t>
  </si>
  <si>
    <t xml:space="preserve">1996-10-09</t>
  </si>
  <si>
    <t xml:space="preserve">09-10-1996</t>
  </si>
  <si>
    <t xml:space="preserve">RINGEN Sondre </t>
  </si>
  <si>
    <t xml:space="preserve">Ristad</t>
  </si>
  <si>
    <t xml:space="preserve">RISTAD Mathias </t>
  </si>
  <si>
    <t xml:space="preserve">Ritzer</t>
  </si>
  <si>
    <t xml:space="preserve">2003-06-01</t>
  </si>
  <si>
    <t xml:space="preserve">01-06-2003</t>
  </si>
  <si>
    <t xml:space="preserve">RITZER Florian </t>
  </si>
  <si>
    <t xml:space="preserve">2000-09-11</t>
  </si>
  <si>
    <t xml:space="preserve">11-09-2000</t>
  </si>
  <si>
    <t xml:space="preserve">RITZER Josef </t>
  </si>
  <si>
    <t xml:space="preserve">Robnik</t>
  </si>
  <si>
    <t xml:space="preserve">2001-10-25</t>
  </si>
  <si>
    <t xml:space="preserve">25-10-2001</t>
  </si>
  <si>
    <t xml:space="preserve">ROBNIK Luka </t>
  </si>
  <si>
    <t xml:space="preserve">Roch Dupland</t>
  </si>
  <si>
    <t xml:space="preserve">1996-02-03</t>
  </si>
  <si>
    <t xml:space="preserve">03-02-1996</t>
  </si>
  <si>
    <t xml:space="preserve">ROCH DUPLAND Thomas </t>
  </si>
  <si>
    <t xml:space="preserve">Rodionow</t>
  </si>
  <si>
    <t xml:space="preserve">1986-02-14</t>
  </si>
  <si>
    <t xml:space="preserve">14-02-1986</t>
  </si>
  <si>
    <t xml:space="preserve">RODIONOV Sergei </t>
  </si>
  <si>
    <t xml:space="preserve">Röder</t>
  </si>
  <si>
    <t xml:space="preserve">1995-11-06</t>
  </si>
  <si>
    <t xml:space="preserve">06-11-1995</t>
  </si>
  <si>
    <t xml:space="preserve">ROEDER Franz </t>
  </si>
  <si>
    <t xml:space="preserve">Røe</t>
  </si>
  <si>
    <t xml:space="preserve">1993-07-26</t>
  </si>
  <si>
    <t xml:space="preserve">26-07-1993</t>
  </si>
  <si>
    <t xml:space="preserve">ROEE Espen </t>
  </si>
  <si>
    <t xml:space="preserve">Urban</t>
  </si>
  <si>
    <t xml:space="preserve">Rogelj</t>
  </si>
  <si>
    <t xml:space="preserve">1998-03-14</t>
  </si>
  <si>
    <t xml:space="preserve">14-03-1998</t>
  </si>
  <si>
    <t xml:space="preserve">ROGELJ Urban </t>
  </si>
  <si>
    <t xml:space="preserve">Patrik</t>
  </si>
  <si>
    <t xml:space="preserve">Rohr</t>
  </si>
  <si>
    <t xml:space="preserve">1999-02-07</t>
  </si>
  <si>
    <t xml:space="preserve">07-02-1999</t>
  </si>
  <si>
    <t xml:space="preserve">ROHR Patrik </t>
  </si>
  <si>
    <t xml:space="preserve">1996-10-18</t>
  </si>
  <si>
    <t xml:space="preserve">18-10-1996</t>
  </si>
  <si>
    <t xml:space="preserve">ROMAN Oliver </t>
  </si>
  <si>
    <t xml:space="preserve">Romang</t>
  </si>
  <si>
    <t xml:space="preserve">1999-02-23</t>
  </si>
  <si>
    <t xml:space="preserve">23-02-1999</t>
  </si>
  <si>
    <t xml:space="preserve">ROMANG Kevin </t>
  </si>
  <si>
    <t xml:space="preserve">Romaszow</t>
  </si>
  <si>
    <t xml:space="preserve">1992-04-29</t>
  </si>
  <si>
    <t xml:space="preserve">29-04-1992</t>
  </si>
  <si>
    <t xml:space="preserve">ROMASHOV Alexey </t>
  </si>
  <si>
    <t xml:space="preserve">Rombach</t>
  </si>
  <si>
    <t xml:space="preserve">1996-07-22</t>
  </si>
  <si>
    <t xml:space="preserve">22-07-1996</t>
  </si>
  <si>
    <t xml:space="preserve">ROMBACH Sebastian </t>
  </si>
  <si>
    <t xml:space="preserve">Rosenwirth</t>
  </si>
  <si>
    <t xml:space="preserve">1999-10-03</t>
  </si>
  <si>
    <t xml:space="preserve">03-10-1999</t>
  </si>
  <si>
    <t xml:space="preserve">ROSENWIRTH Kevin </t>
  </si>
  <si>
    <t xml:space="preserve">Roth</t>
  </si>
  <si>
    <t xml:space="preserve">2000-04-14</t>
  </si>
  <si>
    <t xml:space="preserve">14-04-2000</t>
  </si>
  <si>
    <t xml:space="preserve">ROTH Luca </t>
  </si>
  <si>
    <t xml:space="preserve">Rowley</t>
  </si>
  <si>
    <t xml:space="preserve">1993-06-04</t>
  </si>
  <si>
    <t xml:space="preserve">04-06-1993</t>
  </si>
  <si>
    <t xml:space="preserve">ROWLEY Matthew </t>
  </si>
  <si>
    <t xml:space="preserve">Royer</t>
  </si>
  <si>
    <t xml:space="preserve">ROYER Arthur </t>
  </si>
  <si>
    <t xml:space="preserve">Ruda</t>
  </si>
  <si>
    <t xml:space="preserve">1995-11-18</t>
  </si>
  <si>
    <t xml:space="preserve">18-11-1995</t>
  </si>
  <si>
    <t xml:space="preserve">RUDA Adam </t>
  </si>
  <si>
    <t xml:space="preserve">Pyry</t>
  </si>
  <si>
    <t xml:space="preserve">Ruikka</t>
  </si>
  <si>
    <t xml:space="preserve">RUIKKA Pyry </t>
  </si>
  <si>
    <t xml:space="preserve">Rupitsch</t>
  </si>
  <si>
    <t xml:space="preserve">1997-11-08</t>
  </si>
  <si>
    <t xml:space="preserve">08-11-1997</t>
  </si>
  <si>
    <t xml:space="preserve">RUPITSCH Markus </t>
  </si>
  <si>
    <t xml:space="preserve">Walerij</t>
  </si>
  <si>
    <t xml:space="preserve">Rusakow</t>
  </si>
  <si>
    <t xml:space="preserve">1988-12-31</t>
  </si>
  <si>
    <t xml:space="preserve">31-12-1988</t>
  </si>
  <si>
    <t xml:space="preserve">RUSAKOV Valeriy </t>
  </si>
  <si>
    <t xml:space="preserve">Linus</t>
  </si>
  <si>
    <t xml:space="preserve">Russi</t>
  </si>
  <si>
    <t xml:space="preserve">RUSSI Linus </t>
  </si>
  <si>
    <t xml:space="preserve">Eivind</t>
  </si>
  <si>
    <t xml:space="preserve">Ruud</t>
  </si>
  <si>
    <t xml:space="preserve">1994-07-06</t>
  </si>
  <si>
    <t xml:space="preserve">06-07-1994</t>
  </si>
  <si>
    <t xml:space="preserve">RUUD Eivind </t>
  </si>
  <si>
    <t xml:space="preserve">Kenno</t>
  </si>
  <si>
    <t xml:space="preserve">Ruukel</t>
  </si>
  <si>
    <t xml:space="preserve">1997-12-25</t>
  </si>
  <si>
    <t xml:space="preserve">25-12-1997</t>
  </si>
  <si>
    <t xml:space="preserve">RUUKEL Kenno </t>
  </si>
  <si>
    <t xml:space="preserve">Radek</t>
  </si>
  <si>
    <t xml:space="preserve">Rydl</t>
  </si>
  <si>
    <t xml:space="preserve">2001-07-15</t>
  </si>
  <si>
    <t xml:space="preserve">15-07-2001</t>
  </si>
  <si>
    <t xml:space="preserve">RYDL Radek </t>
  </si>
  <si>
    <t xml:space="preserve">Petr</t>
  </si>
  <si>
    <t xml:space="preserve">Sablatura</t>
  </si>
  <si>
    <t xml:space="preserve">2001-07-03</t>
  </si>
  <si>
    <t xml:space="preserve">03-07-2001</t>
  </si>
  <si>
    <t xml:space="preserve">SABLATURA Petr </t>
  </si>
  <si>
    <t xml:space="preserve">Gleb</t>
  </si>
  <si>
    <t xml:space="preserve">Safonow</t>
  </si>
  <si>
    <t xml:space="preserve">2001-09-11</t>
  </si>
  <si>
    <t xml:space="preserve">11-09-2001</t>
  </si>
  <si>
    <t xml:space="preserve">SAFONOV Gleb </t>
  </si>
  <si>
    <t xml:space="preserve">Mats K.</t>
  </si>
  <si>
    <t xml:space="preserve">Sagbakken</t>
  </si>
  <si>
    <t xml:space="preserve">SAGBAKKEN Mats K. </t>
  </si>
  <si>
    <t xml:space="preserve">Saito</t>
  </si>
  <si>
    <t xml:space="preserve">1994-04-15</t>
  </si>
  <si>
    <t xml:space="preserve">15-04-1994</t>
  </si>
  <si>
    <t xml:space="preserve">SAITO Shota </t>
  </si>
  <si>
    <t xml:space="preserve">Yuuki</t>
  </si>
  <si>
    <t xml:space="preserve">2000-01-29</t>
  </si>
  <si>
    <t xml:space="preserve">29-01-2000</t>
  </si>
  <si>
    <t xml:space="preserve">SAITO Yuuki </t>
  </si>
  <si>
    <t xml:space="preserve">Sakala</t>
  </si>
  <si>
    <t xml:space="preserve">1996-05-21</t>
  </si>
  <si>
    <t xml:space="preserve">21-05-1996</t>
  </si>
  <si>
    <t xml:space="preserve">SAKALA Filip </t>
  </si>
  <si>
    <t xml:space="preserve">Kento</t>
  </si>
  <si>
    <t xml:space="preserve">Sakuyama</t>
  </si>
  <si>
    <t xml:space="preserve">1990-07-03</t>
  </si>
  <si>
    <t xml:space="preserve">03-07-1990</t>
  </si>
  <si>
    <t xml:space="preserve">SAKUYAMA Kento </t>
  </si>
  <si>
    <t xml:space="preserve">Samec</t>
  </si>
  <si>
    <t xml:space="preserve">1997-08-20</t>
  </si>
  <si>
    <t xml:space="preserve">20-08-1997</t>
  </si>
  <si>
    <t xml:space="preserve">SAMEC Matevz </t>
  </si>
  <si>
    <t xml:space="preserve">Samsonow</t>
  </si>
  <si>
    <t xml:space="preserve">1995-07-03</t>
  </si>
  <si>
    <t xml:space="preserve">03-07-1995</t>
  </si>
  <si>
    <t xml:space="preserve">SAMSONOV Yury </t>
  </si>
  <si>
    <t xml:space="preserve">Jonas-Sloth</t>
  </si>
  <si>
    <t xml:space="preserve">Sandell</t>
  </si>
  <si>
    <t xml:space="preserve">1995-02-12</t>
  </si>
  <si>
    <t xml:space="preserve">12-02-1995</t>
  </si>
  <si>
    <t xml:space="preserve">SANDELL Jonas-Sloth </t>
  </si>
  <si>
    <t xml:space="preserve">Robert Stefan</t>
  </si>
  <si>
    <t xml:space="preserve">Sandulescu</t>
  </si>
  <si>
    <t xml:space="preserve">2003-09-25</t>
  </si>
  <si>
    <t xml:space="preserve">25-09-2003</t>
  </si>
  <si>
    <t xml:space="preserve">SANDULESCU Robert Stefan </t>
  </si>
  <si>
    <t xml:space="preserve">Stas</t>
  </si>
  <si>
    <t xml:space="preserve">Santelj</t>
  </si>
  <si>
    <t xml:space="preserve">2003-04-19</t>
  </si>
  <si>
    <t xml:space="preserve">19-04-2003</t>
  </si>
  <si>
    <t xml:space="preserve">SANTELJ Stas </t>
  </si>
  <si>
    <t xml:space="preserve">Sardyko</t>
  </si>
  <si>
    <t xml:space="preserve">1990-05-08</t>
  </si>
  <si>
    <t xml:space="preserve">08-05-1990</t>
  </si>
  <si>
    <t xml:space="preserve">SARDYKO Alexander </t>
  </si>
  <si>
    <t xml:space="preserve">Sarkisjani</t>
  </si>
  <si>
    <t xml:space="preserve">1996-08-29</t>
  </si>
  <si>
    <t xml:space="preserve">29-08-1996</t>
  </si>
  <si>
    <t xml:space="preserve">SARKISIANI Artur </t>
  </si>
  <si>
    <t xml:space="preserve">Hiroo</t>
  </si>
  <si>
    <t xml:space="preserve">Sasaki</t>
  </si>
  <si>
    <t xml:space="preserve">1990-10-03</t>
  </si>
  <si>
    <t xml:space="preserve">03-10-1990</t>
  </si>
  <si>
    <t xml:space="preserve">SASAKI Hiroo </t>
  </si>
  <si>
    <t xml:space="preserve">Keiichi</t>
  </si>
  <si>
    <t xml:space="preserve">Sato</t>
  </si>
  <si>
    <t xml:space="preserve">1997-07-27</t>
  </si>
  <si>
    <t xml:space="preserve">27-07-1997</t>
  </si>
  <si>
    <t xml:space="preserve">SATO Keiichi </t>
  </si>
  <si>
    <t xml:space="preserve">Yukiya</t>
  </si>
  <si>
    <t xml:space="preserve">1995-06-19</t>
  </si>
  <si>
    <t xml:space="preserve">19-06-1995</t>
  </si>
  <si>
    <t xml:space="preserve">SATO Yukiya </t>
  </si>
  <si>
    <t xml:space="preserve">Yusei</t>
  </si>
  <si>
    <t xml:space="preserve">1999-12-15</t>
  </si>
  <si>
    <t xml:space="preserve">15-12-1999</t>
  </si>
  <si>
    <t xml:space="preserve">SATO Yusei </t>
  </si>
  <si>
    <t xml:space="preserve">Mathieu</t>
  </si>
  <si>
    <t xml:space="preserve">Saugy</t>
  </si>
  <si>
    <t xml:space="preserve">2002-04-30</t>
  </si>
  <si>
    <t xml:space="preserve">30-04-2002</t>
  </si>
  <si>
    <t xml:space="preserve">SAUGY Mathieu </t>
  </si>
  <si>
    <t xml:space="preserve">Wesley</t>
  </si>
  <si>
    <t xml:space="preserve">Savill</t>
  </si>
  <si>
    <t xml:space="preserve">1989-08-22</t>
  </si>
  <si>
    <t xml:space="preserve">22-08-1989</t>
  </si>
  <si>
    <t xml:space="preserve">SAVILL Wesley </t>
  </si>
  <si>
    <t xml:space="preserve">Sawwatiejew</t>
  </si>
  <si>
    <t xml:space="preserve">1989-10-14</t>
  </si>
  <si>
    <t xml:space="preserve">14-10-1989</t>
  </si>
  <si>
    <t xml:space="preserve">SAVVATEEV Ivan </t>
  </si>
  <si>
    <t xml:space="preserve">Takashi</t>
  </si>
  <si>
    <t xml:space="preserve">Sawara</t>
  </si>
  <si>
    <t xml:space="preserve">1984-05-14</t>
  </si>
  <si>
    <t xml:space="preserve">14-05-1984</t>
  </si>
  <si>
    <t xml:space="preserve">SAWARA Takashi </t>
  </si>
  <si>
    <t xml:space="preserve">Schaale</t>
  </si>
  <si>
    <t xml:space="preserve">1998-02-05</t>
  </si>
  <si>
    <t xml:space="preserve">05-02-1998</t>
  </si>
  <si>
    <t xml:space="preserve">SCHAALE Max </t>
  </si>
  <si>
    <t xml:space="preserve">Schaffer</t>
  </si>
  <si>
    <t xml:space="preserve">1995-08-03</t>
  </si>
  <si>
    <t xml:space="preserve">03-08-1995</t>
  </si>
  <si>
    <t xml:space="preserve">SCHAFFER Lucas </t>
  </si>
  <si>
    <t xml:space="preserve">Nikolai</t>
  </si>
  <si>
    <t xml:space="preserve">Schallert</t>
  </si>
  <si>
    <t xml:space="preserve">2000-03-29</t>
  </si>
  <si>
    <t xml:space="preserve">29-03-2000</t>
  </si>
  <si>
    <t xml:space="preserve">SCHALLERT Nikolai </t>
  </si>
  <si>
    <t xml:space="preserve">Schicker</t>
  </si>
  <si>
    <t xml:space="preserve">1999-12-02</t>
  </si>
  <si>
    <t xml:space="preserve">02-12-1999</t>
  </si>
  <si>
    <t xml:space="preserve">SCHICKER Michael </t>
  </si>
  <si>
    <t xml:space="preserve">Schiffner</t>
  </si>
  <si>
    <t xml:space="preserve">1992-06-05</t>
  </si>
  <si>
    <t xml:space="preserve">05-06-1992</t>
  </si>
  <si>
    <t xml:space="preserve">SCHIFFNER Markus </t>
  </si>
  <si>
    <t xml:space="preserve">Schlierenzauer</t>
  </si>
  <si>
    <t xml:space="preserve">1990-01-07</t>
  </si>
  <si>
    <t xml:space="preserve">07-01-1990</t>
  </si>
  <si>
    <t xml:space="preserve">SCHLIERENZAUER Gregor </t>
  </si>
  <si>
    <t xml:space="preserve">Schmalnauer</t>
  </si>
  <si>
    <t xml:space="preserve">SCHMALNAUER Maximilian </t>
  </si>
  <si>
    <t xml:space="preserve">Constantin</t>
  </si>
  <si>
    <t xml:space="preserve">Schmid</t>
  </si>
  <si>
    <t xml:space="preserve">SCHMID Constantin </t>
  </si>
  <si>
    <t xml:space="preserve">Emanuel</t>
  </si>
  <si>
    <t xml:space="preserve">2003-02-05</t>
  </si>
  <si>
    <t xml:space="preserve">05-02-2003</t>
  </si>
  <si>
    <t xml:space="preserve">SCHMID Emanuel </t>
  </si>
  <si>
    <t xml:space="preserve">1999-09-01</t>
  </si>
  <si>
    <t xml:space="preserve">01-09-1999</t>
  </si>
  <si>
    <t xml:space="preserve">SCHMID Julian </t>
  </si>
  <si>
    <t xml:space="preserve">Schmidt</t>
  </si>
  <si>
    <t xml:space="preserve">2001-03-21</t>
  </si>
  <si>
    <t xml:space="preserve">21-03-2001</t>
  </si>
  <si>
    <t xml:space="preserve">SCHMIDT Fabian </t>
  </si>
  <si>
    <t xml:space="preserve">Nick</t>
  </si>
  <si>
    <t xml:space="preserve">Schönfeld</t>
  </si>
  <si>
    <t xml:space="preserve">2004-06-07</t>
  </si>
  <si>
    <t xml:space="preserve">07-06-2004</t>
  </si>
  <si>
    <t xml:space="preserve">SCHOENFELD Nick </t>
  </si>
  <si>
    <t xml:space="preserve">Johannes</t>
  </si>
  <si>
    <t xml:space="preserve">Schubert</t>
  </si>
  <si>
    <t xml:space="preserve">1997-04-04</t>
  </si>
  <si>
    <t xml:space="preserve">04-04-1997</t>
  </si>
  <si>
    <t xml:space="preserve">SCHUBERT Johannes </t>
  </si>
  <si>
    <t xml:space="preserve">Pepe</t>
  </si>
  <si>
    <t xml:space="preserve">Schula</t>
  </si>
  <si>
    <t xml:space="preserve">2003-04-28</t>
  </si>
  <si>
    <t xml:space="preserve">28-04-2003</t>
  </si>
  <si>
    <t xml:space="preserve">SCHULA Pepe </t>
  </si>
  <si>
    <t xml:space="preserve">Schuler</t>
  </si>
  <si>
    <t xml:space="preserve">1995-12-30</t>
  </si>
  <si>
    <t xml:space="preserve">30-12-1995</t>
  </si>
  <si>
    <t xml:space="preserve">SCHULER Andreas </t>
  </si>
  <si>
    <t xml:space="preserve">Yannick</t>
  </si>
  <si>
    <t xml:space="preserve">1999-09-16</t>
  </si>
  <si>
    <t xml:space="preserve">16-09-1999</t>
  </si>
  <si>
    <t xml:space="preserve">SCHULER Yannick </t>
  </si>
  <si>
    <t xml:space="preserve">Schultheiss</t>
  </si>
  <si>
    <t xml:space="preserve">SCHULTHEISS Richard </t>
  </si>
  <si>
    <t xml:space="preserve">Schwann</t>
  </si>
  <si>
    <t xml:space="preserve">1999-07-30</t>
  </si>
  <si>
    <t xml:space="preserve">30-07-1999</t>
  </si>
  <si>
    <t xml:space="preserve">SCHWANN Mika </t>
  </si>
  <si>
    <t xml:space="preserve">Schwarz</t>
  </si>
  <si>
    <t xml:space="preserve">2001-06-21</t>
  </si>
  <si>
    <t xml:space="preserve">21-06-2001</t>
  </si>
  <si>
    <t xml:space="preserve">SCHWARZ Andreas </t>
  </si>
  <si>
    <t xml:space="preserve">2003-08-13</t>
  </si>
  <si>
    <t xml:space="preserve">13-08-2003</t>
  </si>
  <si>
    <t xml:space="preserve">SCHWARZ Sebastian </t>
  </si>
  <si>
    <t xml:space="preserve">Schwei</t>
  </si>
  <si>
    <t xml:space="preserve">SCHWEI Dominik </t>
  </si>
  <si>
    <t xml:space="preserve">Seidl</t>
  </si>
  <si>
    <t xml:space="preserve">1997-06-23</t>
  </si>
  <si>
    <t xml:space="preserve">23-06-1997</t>
  </si>
  <si>
    <t xml:space="preserve">SEIDL Fabian </t>
  </si>
  <si>
    <t xml:space="preserve">Seino</t>
  </si>
  <si>
    <t xml:space="preserve">SEINO Masaki </t>
  </si>
  <si>
    <t xml:space="preserve">Selcer</t>
  </si>
  <si>
    <t xml:space="preserve">2001-08-10</t>
  </si>
  <si>
    <t xml:space="preserve">10-08-2001</t>
  </si>
  <si>
    <t xml:space="preserve">SELCER Radek </t>
  </si>
  <si>
    <t xml:space="preserve">Sell</t>
  </si>
  <si>
    <t xml:space="preserve">1998-04-28</t>
  </si>
  <si>
    <t xml:space="preserve">28-04-1998</t>
  </si>
  <si>
    <t xml:space="preserve">SELL Adrian </t>
  </si>
  <si>
    <t xml:space="preserve">Seme</t>
  </si>
  <si>
    <t xml:space="preserve">1997-05-03</t>
  </si>
  <si>
    <t xml:space="preserve">03-05-1997</t>
  </si>
  <si>
    <t xml:space="preserve">SEME Urban </t>
  </si>
  <si>
    <t xml:space="preserve">Semenic</t>
  </si>
  <si>
    <t xml:space="preserve">1993-08-01</t>
  </si>
  <si>
    <t xml:space="preserve">01-08-1993</t>
  </si>
  <si>
    <t xml:space="preserve">SEMENIC Anze </t>
  </si>
  <si>
    <t xml:space="preserve">Ethan</t>
  </si>
  <si>
    <t xml:space="preserve">Senoner</t>
  </si>
  <si>
    <t xml:space="preserve">2004-12-03</t>
  </si>
  <si>
    <t xml:space="preserve">03-12-2004</t>
  </si>
  <si>
    <t xml:space="preserve">SENONER Ethan </t>
  </si>
  <si>
    <t xml:space="preserve">Joy</t>
  </si>
  <si>
    <t xml:space="preserve">1997-08-21</t>
  </si>
  <si>
    <t xml:space="preserve">21-08-1997</t>
  </si>
  <si>
    <t xml:space="preserve">SENONER Joy </t>
  </si>
  <si>
    <t xml:space="preserve">Siergiejew</t>
  </si>
  <si>
    <t xml:space="preserve">1999-06-16</t>
  </si>
  <si>
    <t xml:space="preserve">16-06-1999</t>
  </si>
  <si>
    <t xml:space="preserve">SERGEEV Maksim </t>
  </si>
  <si>
    <t xml:space="preserve">Szachturin</t>
  </si>
  <si>
    <t xml:space="preserve">1986-04-09</t>
  </si>
  <si>
    <t xml:space="preserve">09-04-1986</t>
  </si>
  <si>
    <t xml:space="preserve">SHAKHTURIN Vitaly </t>
  </si>
  <si>
    <t xml:space="preserve">Szarutin</t>
  </si>
  <si>
    <t xml:space="preserve">1997-01-04</t>
  </si>
  <si>
    <t xml:space="preserve">04-01-1997</t>
  </si>
  <si>
    <t xml:space="preserve">SHARUTIN Ivan </t>
  </si>
  <si>
    <t xml:space="preserve">Wasyl</t>
  </si>
  <si>
    <t xml:space="preserve">Szejnow</t>
  </si>
  <si>
    <t xml:space="preserve">1998-07-09</t>
  </si>
  <si>
    <t xml:space="preserve">09-07-1998</t>
  </si>
  <si>
    <t xml:space="preserve">SHEYNOV Vasil </t>
  </si>
  <si>
    <t xml:space="preserve">Aguri</t>
  </si>
  <si>
    <t xml:space="preserve">Shimizu</t>
  </si>
  <si>
    <t xml:space="preserve">1992-03-09</t>
  </si>
  <si>
    <t xml:space="preserve">09-03-1992</t>
  </si>
  <si>
    <t xml:space="preserve">SHIMIZU Aguri </t>
  </si>
  <si>
    <t xml:space="preserve">Kengo</t>
  </si>
  <si>
    <t xml:space="preserve">1998-12-31</t>
  </si>
  <si>
    <t xml:space="preserve">31-12-1998</t>
  </si>
  <si>
    <t xml:space="preserve">SHIMIZU Kengo </t>
  </si>
  <si>
    <t xml:space="preserve">Reruhi</t>
  </si>
  <si>
    <t xml:space="preserve">1993-12-04</t>
  </si>
  <si>
    <t xml:space="preserve">04-12-1993</t>
  </si>
  <si>
    <t xml:space="preserve">SHIMIZU Reruhi </t>
  </si>
  <si>
    <t xml:space="preserve">Makito</t>
  </si>
  <si>
    <t xml:space="preserve">Shiojima</t>
  </si>
  <si>
    <t xml:space="preserve">1995-07-26</t>
  </si>
  <si>
    <t xml:space="preserve">26-07-1995</t>
  </si>
  <si>
    <t xml:space="preserve">SHIOJIMA Makito </t>
  </si>
  <si>
    <t xml:space="preserve">Arata</t>
  </si>
  <si>
    <t xml:space="preserve">Shiratori</t>
  </si>
  <si>
    <t xml:space="preserve">1994-08-15</t>
  </si>
  <si>
    <t xml:space="preserve">15-08-1994</t>
  </si>
  <si>
    <t xml:space="preserve">SHIRATORI Arata </t>
  </si>
  <si>
    <t xml:space="preserve">Szirokow</t>
  </si>
  <si>
    <t xml:space="preserve">1994-03-12</t>
  </si>
  <si>
    <t xml:space="preserve">12-03-1994</t>
  </si>
  <si>
    <t xml:space="preserve">SHIROKOV Anton </t>
  </si>
  <si>
    <t xml:space="preserve">Wadim</t>
  </si>
  <si>
    <t xml:space="preserve">Szyszkin</t>
  </si>
  <si>
    <t xml:space="preserve">SHISHKIN Vadim </t>
  </si>
  <si>
    <t xml:space="preserve">George</t>
  </si>
  <si>
    <t xml:space="preserve">Szubitidze</t>
  </si>
  <si>
    <t xml:space="preserve">1997-08-17</t>
  </si>
  <si>
    <t xml:space="preserve">17-08-1997</t>
  </si>
  <si>
    <t xml:space="preserve">SHUBITIDZE George </t>
  </si>
  <si>
    <t xml:space="preserve">Szułajew</t>
  </si>
  <si>
    <t xml:space="preserve">1996-06-18</t>
  </si>
  <si>
    <t xml:space="preserve">18-06-1996</t>
  </si>
  <si>
    <t xml:space="preserve">SHULAEV Sergey </t>
  </si>
  <si>
    <t xml:space="preserve">Oleksandr</t>
  </si>
  <si>
    <t xml:space="preserve">Szumbareć</t>
  </si>
  <si>
    <t xml:space="preserve">2001-09-17</t>
  </si>
  <si>
    <t xml:space="preserve">17-09-2001</t>
  </si>
  <si>
    <t xml:space="preserve">SHUMBARETS Oleksandr </t>
  </si>
  <si>
    <t xml:space="preserve">Szuwałow</t>
  </si>
  <si>
    <t xml:space="preserve">1992-11-30</t>
  </si>
  <si>
    <t xml:space="preserve">30-11-1992</t>
  </si>
  <si>
    <t xml:space="preserve">SHUVALOV Alexander </t>
  </si>
  <si>
    <t xml:space="preserve">Jeong-Heon</t>
  </si>
  <si>
    <t xml:space="preserve">Si</t>
  </si>
  <si>
    <t xml:space="preserve">1994-05-19</t>
  </si>
  <si>
    <t xml:space="preserve">19-05-1994</t>
  </si>
  <si>
    <t xml:space="preserve">SI Jeong-heon </t>
  </si>
  <si>
    <t xml:space="preserve">Siegel</t>
  </si>
  <si>
    <t xml:space="preserve">1996-08-28</t>
  </si>
  <si>
    <t xml:space="preserve">28-08-1996</t>
  </si>
  <si>
    <t xml:space="preserve">SIEGEL David </t>
  </si>
  <si>
    <t xml:space="preserve">1998-07-04</t>
  </si>
  <si>
    <t xml:space="preserve">04-07-1998</t>
  </si>
  <si>
    <t xml:space="preserve">SIEGEL Jonathan </t>
  </si>
  <si>
    <t xml:space="preserve">Sikola</t>
  </si>
  <si>
    <t xml:space="preserve">2001-10-05</t>
  </si>
  <si>
    <t xml:space="preserve">05-10-2001</t>
  </si>
  <si>
    <t xml:space="preserve">SIKOLA Jakub </t>
  </si>
  <si>
    <t xml:space="preserve">Siłajew</t>
  </si>
  <si>
    <t xml:space="preserve">1984-01-04</t>
  </si>
  <si>
    <t xml:space="preserve">04-01-1984</t>
  </si>
  <si>
    <t xml:space="preserve">SILAEV Alexey </t>
  </si>
  <si>
    <t xml:space="preserve">Silih</t>
  </si>
  <si>
    <t xml:space="preserve">1995-11-07</t>
  </si>
  <si>
    <t xml:space="preserve">07-11-1995</t>
  </si>
  <si>
    <t xml:space="preserve">SILIH Zak </t>
  </si>
  <si>
    <t xml:space="preserve">Silvester</t>
  </si>
  <si>
    <t xml:space="preserve">SILVESTER Jernej </t>
  </si>
  <si>
    <t xml:space="preserve">Krasimir</t>
  </si>
  <si>
    <t xml:space="preserve">Simitczijski</t>
  </si>
  <si>
    <t xml:space="preserve">2000-07-26</t>
  </si>
  <si>
    <t xml:space="preserve">26-07-2000</t>
  </si>
  <si>
    <t xml:space="preserve">SIMITCHIYSKI Krasimir </t>
  </si>
  <si>
    <t xml:space="preserve">1992-08-15</t>
  </si>
  <si>
    <t xml:space="preserve">15-08-1992</t>
  </si>
  <si>
    <t xml:space="preserve">SIMON Tobias </t>
  </si>
  <si>
    <t xml:space="preserve">Simow</t>
  </si>
  <si>
    <t xml:space="preserve">1996-10-28</t>
  </si>
  <si>
    <t xml:space="preserve">28-10-1996</t>
  </si>
  <si>
    <t xml:space="preserve">SIMOV Daniel </t>
  </si>
  <si>
    <t xml:space="preserve">Sinkovec</t>
  </si>
  <si>
    <t xml:space="preserve">1985-07-03</t>
  </si>
  <si>
    <t xml:space="preserve">03-07-1985</t>
  </si>
  <si>
    <t xml:space="preserve">SINKOVEC Jure </t>
  </si>
  <si>
    <t xml:space="preserve">Sincow</t>
  </si>
  <si>
    <t xml:space="preserve">1991-10-24</t>
  </si>
  <si>
    <t xml:space="preserve">24-10-1991</t>
  </si>
  <si>
    <t xml:space="preserve">SINTSOV Andrey </t>
  </si>
  <si>
    <t xml:space="preserve">Sjøen</t>
  </si>
  <si>
    <t xml:space="preserve">1995-12-24</t>
  </si>
  <si>
    <t xml:space="preserve">24-12-1995</t>
  </si>
  <si>
    <t xml:space="preserve">SJOEEN Phillip </t>
  </si>
  <si>
    <t xml:space="preserve">Skacziłow</t>
  </si>
  <si>
    <t xml:space="preserve">SKACHILOV Vladislav </t>
  </si>
  <si>
    <t xml:space="preserve">Ole Andreas</t>
  </si>
  <si>
    <t xml:space="preserve">Skatvedt</t>
  </si>
  <si>
    <t xml:space="preserve">1965-03-15</t>
  </si>
  <si>
    <t xml:space="preserve">15-03-1965</t>
  </si>
  <si>
    <t xml:space="preserve">SKATVEDT Ole Andreas </t>
  </si>
  <si>
    <t xml:space="preserve">Stian Andre</t>
  </si>
  <si>
    <t xml:space="preserve">Skinnes</t>
  </si>
  <si>
    <t xml:space="preserve">1991-08-19</t>
  </si>
  <si>
    <t xml:space="preserve">19-08-1991</t>
  </si>
  <si>
    <t xml:space="preserve">SKINNES Stian Andre </t>
  </si>
  <si>
    <t xml:space="preserve">Skupień</t>
  </si>
  <si>
    <t xml:space="preserve">1999-09-21</t>
  </si>
  <si>
    <t xml:space="preserve">21-09-1999</t>
  </si>
  <si>
    <t xml:space="preserve">SKUPIEN Damian </t>
  </si>
  <si>
    <t xml:space="preserve">Hunter</t>
  </si>
  <si>
    <t xml:space="preserve">Smith</t>
  </si>
  <si>
    <t xml:space="preserve">2001-03-30</t>
  </si>
  <si>
    <t xml:space="preserve">30-03-2001</t>
  </si>
  <si>
    <t xml:space="preserve">SMITH Hunter </t>
  </si>
  <si>
    <t xml:space="preserve">Smoła</t>
  </si>
  <si>
    <t xml:space="preserve">1990-06-06</t>
  </si>
  <si>
    <t xml:space="preserve">06-06-1990</t>
  </si>
  <si>
    <t xml:space="preserve">SMOLA Alexander </t>
  </si>
  <si>
    <t xml:space="preserve">Sigurd Nymøn</t>
  </si>
  <si>
    <t xml:space="preserve">Søberg</t>
  </si>
  <si>
    <t xml:space="preserve">SOEBERG Sigurd Nymoen </t>
  </si>
  <si>
    <t xml:space="preserve">Jonas Gropen</t>
  </si>
  <si>
    <t xml:space="preserve">Søgard</t>
  </si>
  <si>
    <t xml:space="preserve">1996-07-31</t>
  </si>
  <si>
    <t xml:space="preserve">31-07-1996</t>
  </si>
  <si>
    <t xml:space="preserve">SOEGARD Jonas Gropen </t>
  </si>
  <si>
    <t xml:space="preserve">Sindre-Ure</t>
  </si>
  <si>
    <t xml:space="preserve">Søtvik</t>
  </si>
  <si>
    <t xml:space="preserve">SOETVIK Sindre-Ure </t>
  </si>
  <si>
    <t xml:space="preserve">Sokolenko</t>
  </si>
  <si>
    <t xml:space="preserve">1987-11-09</t>
  </si>
  <si>
    <t xml:space="preserve">09-11-1987</t>
  </si>
  <si>
    <t xml:space="preserve">SOKOLENKO Konstantin </t>
  </si>
  <si>
    <t xml:space="preserve">Christian Røste</t>
  </si>
  <si>
    <t xml:space="preserve">Solberg</t>
  </si>
  <si>
    <t xml:space="preserve">1999-09-26</t>
  </si>
  <si>
    <t xml:space="preserve">26-09-1999</t>
  </si>
  <si>
    <t xml:space="preserve">SOLBERG Christian Roeste </t>
  </si>
  <si>
    <t xml:space="preserve">Mihai Andrei</t>
  </si>
  <si>
    <t xml:space="preserve">Solcan</t>
  </si>
  <si>
    <t xml:space="preserve">1999-12-11</t>
  </si>
  <si>
    <t xml:space="preserve">11-12-1999</t>
  </si>
  <si>
    <t xml:space="preserve">SOLCAN Mihai Andrei </t>
  </si>
  <si>
    <t xml:space="preserve">Sołomiennikow</t>
  </si>
  <si>
    <t xml:space="preserve">1992-09-10</t>
  </si>
  <si>
    <t xml:space="preserve">10-09-1992</t>
  </si>
  <si>
    <t xml:space="preserve">SOLOMENNIKOV Konstantin </t>
  </si>
  <si>
    <t xml:space="preserve">Tristan</t>
  </si>
  <si>
    <t xml:space="preserve">Sommerfeldt</t>
  </si>
  <si>
    <t xml:space="preserve">2004-12-16</t>
  </si>
  <si>
    <t xml:space="preserve">16-12-2004</t>
  </si>
  <si>
    <t xml:space="preserve">SOMMERFELDT Tristan </t>
  </si>
  <si>
    <t xml:space="preserve">Martin Røise</t>
  </si>
  <si>
    <t xml:space="preserve">Sommerstad</t>
  </si>
  <si>
    <t xml:space="preserve">1998-08-22</t>
  </si>
  <si>
    <t xml:space="preserve">22-08-1998</t>
  </si>
  <si>
    <t xml:space="preserve">SOMMERSTAD Martin Roeise </t>
  </si>
  <si>
    <t xml:space="preserve">Mihai Rares</t>
  </si>
  <si>
    <t xml:space="preserve">Soos</t>
  </si>
  <si>
    <t xml:space="preserve">1999-11-08</t>
  </si>
  <si>
    <t xml:space="preserve">08-11-1999</t>
  </si>
  <si>
    <t xml:space="preserve">SOOS Mihai Rares </t>
  </si>
  <si>
    <t xml:space="preserve">Soukup</t>
  </si>
  <si>
    <t xml:space="preserve">1997-08-31</t>
  </si>
  <si>
    <t xml:space="preserve">31-08-1997</t>
  </si>
  <si>
    <t xml:space="preserve">SOUKUP Matthew </t>
  </si>
  <si>
    <t xml:space="preserve">Spiewok</t>
  </si>
  <si>
    <t xml:space="preserve">2002-01-12</t>
  </si>
  <si>
    <t xml:space="preserve">12-01-2002</t>
  </si>
  <si>
    <t xml:space="preserve">SPIEWOK Simon </t>
  </si>
  <si>
    <t xml:space="preserve">Sporynin</t>
  </si>
  <si>
    <t xml:space="preserve">1989-06-01</t>
  </si>
  <si>
    <t xml:space="preserve">01-06-1989</t>
  </si>
  <si>
    <t xml:space="preserve">SPORYNIN Dmitry </t>
  </si>
  <si>
    <t xml:space="preserve">Mihnea Alexandru</t>
  </si>
  <si>
    <t xml:space="preserve">Spulber</t>
  </si>
  <si>
    <t xml:space="preserve">2000-12-11</t>
  </si>
  <si>
    <t xml:space="preserve">11-12-2000</t>
  </si>
  <si>
    <t xml:space="preserve">SPULBER Mihnea Alexandru </t>
  </si>
  <si>
    <t xml:space="preserve">Naim</t>
  </si>
  <si>
    <t xml:space="preserve">Stanfel</t>
  </si>
  <si>
    <t xml:space="preserve">1999-08-24</t>
  </si>
  <si>
    <t xml:space="preserve">24-08-1999</t>
  </si>
  <si>
    <t xml:space="preserve">STANFEL Naim </t>
  </si>
  <si>
    <t xml:space="preserve">Staszel</t>
  </si>
  <si>
    <t xml:space="preserve">1998-07-12</t>
  </si>
  <si>
    <t xml:space="preserve">12-07-1998</t>
  </si>
  <si>
    <t xml:space="preserve">STASZEL Mateusz </t>
  </si>
  <si>
    <t xml:space="preserve">Stawowy</t>
  </si>
  <si>
    <t xml:space="preserve">2000-02-07</t>
  </si>
  <si>
    <t xml:space="preserve">07-02-2000</t>
  </si>
  <si>
    <t xml:space="preserve">STAWOWY Lukasz </t>
  </si>
  <si>
    <t xml:space="preserve">Steinbeisser</t>
  </si>
  <si>
    <t xml:space="preserve">2003-04-15</t>
  </si>
  <si>
    <t xml:space="preserve">15-04-2003</t>
  </si>
  <si>
    <t xml:space="preserve">STEINBEISSER Simon </t>
  </si>
  <si>
    <t xml:space="preserve">Steiner</t>
  </si>
  <si>
    <t xml:space="preserve">1996-05-04</t>
  </si>
  <si>
    <t xml:space="preserve">04-05-1996</t>
  </si>
  <si>
    <t xml:space="preserve">STEINER Maximilian </t>
  </si>
  <si>
    <t xml:space="preserve">Stękała</t>
  </si>
  <si>
    <t xml:space="preserve">1995-06-30</t>
  </si>
  <si>
    <t xml:space="preserve">30-06-1995</t>
  </si>
  <si>
    <t xml:space="preserve">STEKALA Andrzej </t>
  </si>
  <si>
    <t xml:space="preserve">Matija</t>
  </si>
  <si>
    <t xml:space="preserve">Stemberger</t>
  </si>
  <si>
    <t xml:space="preserve">1997-01-01</t>
  </si>
  <si>
    <t xml:space="preserve">01-01-1997</t>
  </si>
  <si>
    <t xml:space="preserve">STEMBERGER Matija </t>
  </si>
  <si>
    <t xml:space="preserve">Stensgard</t>
  </si>
  <si>
    <t xml:space="preserve">1996-06-23</t>
  </si>
  <si>
    <t xml:space="preserve">23-06-1996</t>
  </si>
  <si>
    <t xml:space="preserve">STENSGARD Kristian </t>
  </si>
  <si>
    <t xml:space="preserve">Stjernen</t>
  </si>
  <si>
    <t xml:space="preserve">1988-07-30</t>
  </si>
  <si>
    <t xml:space="preserve">30-07-1988</t>
  </si>
  <si>
    <t xml:space="preserve">STJERNEN Andreas </t>
  </si>
  <si>
    <t xml:space="preserve">Kamil</t>
  </si>
  <si>
    <t xml:space="preserve">Stoch</t>
  </si>
  <si>
    <t xml:space="preserve">1987-05-25</t>
  </si>
  <si>
    <t xml:space="preserve">25-05-1987</t>
  </si>
  <si>
    <t xml:space="preserve">STOCH Kamil </t>
  </si>
  <si>
    <t xml:space="preserve">Stosel</t>
  </si>
  <si>
    <t xml:space="preserve">Kacper</t>
  </si>
  <si>
    <t xml:space="preserve">2001-01-07</t>
  </si>
  <si>
    <t xml:space="preserve">07-01-2001</t>
  </si>
  <si>
    <t xml:space="preserve">STOSEL Kacper </t>
  </si>
  <si>
    <t xml:space="preserve">Knut Jokerud</t>
  </si>
  <si>
    <t xml:space="preserve">Strand</t>
  </si>
  <si>
    <t xml:space="preserve">1996-08-06</t>
  </si>
  <si>
    <t xml:space="preserve">06-08-1996</t>
  </si>
  <si>
    <t xml:space="preserve">STRAND Knut Jokerud </t>
  </si>
  <si>
    <t xml:space="preserve">Streitler</t>
  </si>
  <si>
    <t xml:space="preserve">1995-04-17</t>
  </si>
  <si>
    <t xml:space="preserve">17-04-1995</t>
  </si>
  <si>
    <t xml:space="preserve">STREITLER Patrick </t>
  </si>
  <si>
    <t xml:space="preserve">Władimir</t>
  </si>
  <si>
    <t xml:space="preserve">Strigas</t>
  </si>
  <si>
    <t xml:space="preserve">1990-07-27</t>
  </si>
  <si>
    <t xml:space="preserve">27-07-1990</t>
  </si>
  <si>
    <t xml:space="preserve">STRIGAS Vladimir </t>
  </si>
  <si>
    <t xml:space="preserve">Peder Skjåret</t>
  </si>
  <si>
    <t xml:space="preserve">Strømhaug</t>
  </si>
  <si>
    <t xml:space="preserve">1998-02-13</t>
  </si>
  <si>
    <t xml:space="preserve">13-02-1998</t>
  </si>
  <si>
    <t xml:space="preserve">STROEMHAUG Peder Skjaeret </t>
  </si>
  <si>
    <t xml:space="preserve">Stromkow</t>
  </si>
  <si>
    <t xml:space="preserve">1993-07-29</t>
  </si>
  <si>
    <t xml:space="preserve">29-07-1993</t>
  </si>
  <si>
    <t xml:space="preserve">STROMKOV Roman </t>
  </si>
  <si>
    <t xml:space="preserve">Stupar</t>
  </si>
  <si>
    <t xml:space="preserve">1994-05-11</t>
  </si>
  <si>
    <t xml:space="preserve">11-05-1994</t>
  </si>
  <si>
    <t xml:space="preserve">STUPAR Gasper </t>
  </si>
  <si>
    <t xml:space="preserve">Stursa</t>
  </si>
  <si>
    <t xml:space="preserve">STURSA Vojtech </t>
  </si>
  <si>
    <t xml:space="preserve">Masashi</t>
  </si>
  <si>
    <t xml:space="preserve">Sugimoto</t>
  </si>
  <si>
    <t xml:space="preserve">1993-07-21</t>
  </si>
  <si>
    <t xml:space="preserve">21-07-1993</t>
  </si>
  <si>
    <t xml:space="preserve">SUGIMOTO Masashi </t>
  </si>
  <si>
    <t xml:space="preserve">Shintaro</t>
  </si>
  <si>
    <t xml:space="preserve">1995-08-07</t>
  </si>
  <si>
    <t xml:space="preserve">07-08-1995</t>
  </si>
  <si>
    <t xml:space="preserve">SUGIMOTO Shintaro </t>
  </si>
  <si>
    <t xml:space="preserve">Sułtangułow</t>
  </si>
  <si>
    <t xml:space="preserve">1997-03-07</t>
  </si>
  <si>
    <t xml:space="preserve">07-03-1997</t>
  </si>
  <si>
    <t xml:space="preserve">SULTANGULOV Artur </t>
  </si>
  <si>
    <t xml:space="preserve">Cameron</t>
  </si>
  <si>
    <t xml:space="preserve">Summerton</t>
  </si>
  <si>
    <t xml:space="preserve">2002-03-23</t>
  </si>
  <si>
    <t xml:space="preserve">23-03-2002</t>
  </si>
  <si>
    <t xml:space="preserve">SUMMERTON Cameron </t>
  </si>
  <si>
    <t xml:space="preserve">Are</t>
  </si>
  <si>
    <t xml:space="preserve">Sumstad</t>
  </si>
  <si>
    <t xml:space="preserve">1996-12-21</t>
  </si>
  <si>
    <t xml:space="preserve">21-12-1996</t>
  </si>
  <si>
    <t xml:space="preserve">SUMSTAD Are </t>
  </si>
  <si>
    <t xml:space="preserve">Susnik</t>
  </si>
  <si>
    <t xml:space="preserve">1994-03-31</t>
  </si>
  <si>
    <t xml:space="preserve">31-03-1994</t>
  </si>
  <si>
    <t xml:space="preserve">SUSNIK Urban </t>
  </si>
  <si>
    <t xml:space="preserve">Suzic</t>
  </si>
  <si>
    <t xml:space="preserve">2001-02-24</t>
  </si>
  <si>
    <t xml:space="preserve">24-02-2001</t>
  </si>
  <si>
    <t xml:space="preserve">SUZIC Damjan </t>
  </si>
  <si>
    <t xml:space="preserve">Sho</t>
  </si>
  <si>
    <t xml:space="preserve">Suzuki</t>
  </si>
  <si>
    <t xml:space="preserve">1990-04-20</t>
  </si>
  <si>
    <t xml:space="preserve">20-04-1990</t>
  </si>
  <si>
    <t xml:space="preserve">SUZUKI Sho </t>
  </si>
  <si>
    <t xml:space="preserve">Maksim Aleksandrowicz</t>
  </si>
  <si>
    <t xml:space="preserve">Swiatow</t>
  </si>
  <si>
    <t xml:space="preserve">1991-02-19</t>
  </si>
  <si>
    <t xml:space="preserve">19-02-1991</t>
  </si>
  <si>
    <t xml:space="preserve">SVIATOV Maxim-Alexandrovich </t>
  </si>
  <si>
    <t xml:space="preserve">Svinger</t>
  </si>
  <si>
    <t xml:space="preserve">2001-05-05</t>
  </si>
  <si>
    <t xml:space="preserve">05-05-2001</t>
  </si>
  <si>
    <t xml:space="preserve">SVINGER Patrick </t>
  </si>
  <si>
    <t xml:space="preserve">Szymeczek</t>
  </si>
  <si>
    <t xml:space="preserve">1999-01-23</t>
  </si>
  <si>
    <t xml:space="preserve">23-01-1999</t>
  </si>
  <si>
    <t xml:space="preserve">SZYMECZEK Robert </t>
  </si>
  <si>
    <t xml:space="preserve">Saso</t>
  </si>
  <si>
    <t xml:space="preserve">Tadic</t>
  </si>
  <si>
    <t xml:space="preserve">1988-01-02</t>
  </si>
  <si>
    <t xml:space="preserve">02-01-1988</t>
  </si>
  <si>
    <t xml:space="preserve">TADIC Saso </t>
  </si>
  <si>
    <t xml:space="preserve">Frans</t>
  </si>
  <si>
    <t xml:space="preserve">Tähkävuori</t>
  </si>
  <si>
    <t xml:space="preserve">1992-01-01</t>
  </si>
  <si>
    <t xml:space="preserve">01-01-1992</t>
  </si>
  <si>
    <t xml:space="preserve">TAEHKAEVUORI Frans </t>
  </si>
  <si>
    <t xml:space="preserve">Riku</t>
  </si>
  <si>
    <t xml:space="preserve">1991-01-04</t>
  </si>
  <si>
    <t xml:space="preserve">04-01-1991</t>
  </si>
  <si>
    <t xml:space="preserve">TAEHKAEVUORI Riku </t>
  </si>
  <si>
    <t xml:space="preserve">Hideto</t>
  </si>
  <si>
    <t xml:space="preserve">Takahasi</t>
  </si>
  <si>
    <t xml:space="preserve">1996-01-09</t>
  </si>
  <si>
    <t xml:space="preserve">09-01-1996</t>
  </si>
  <si>
    <t xml:space="preserve">TAKAHASHI Hideto </t>
  </si>
  <si>
    <t xml:space="preserve">Kenta</t>
  </si>
  <si>
    <t xml:space="preserve">Takehana</t>
  </si>
  <si>
    <t xml:space="preserve">1992-07-02</t>
  </si>
  <si>
    <t xml:space="preserve">02-07-1992</t>
  </si>
  <si>
    <t xml:space="preserve">TAKEHANA Kenta </t>
  </si>
  <si>
    <t xml:space="preserve">Taku</t>
  </si>
  <si>
    <t xml:space="preserve">Takeuchi</t>
  </si>
  <si>
    <t xml:space="preserve">1987-05-20</t>
  </si>
  <si>
    <t xml:space="preserve">20-05-1987</t>
  </si>
  <si>
    <t xml:space="preserve">TAKEUCHI Taku </t>
  </si>
  <si>
    <t xml:space="preserve">Daniel Andre</t>
  </si>
  <si>
    <t xml:space="preserve">Tande</t>
  </si>
  <si>
    <t xml:space="preserve">1994-01-24</t>
  </si>
  <si>
    <t xml:space="preserve">24-01-1994</t>
  </si>
  <si>
    <t xml:space="preserve">TANDE Daniel Andre </t>
  </si>
  <si>
    <t xml:space="preserve">Wendelin</t>
  </si>
  <si>
    <t xml:space="preserve">Tannheimer</t>
  </si>
  <si>
    <t xml:space="preserve">1999-11-25</t>
  </si>
  <si>
    <t xml:space="preserve">25-11-1999</t>
  </si>
  <si>
    <t xml:space="preserve">TANNHEIMER Wendelin </t>
  </si>
  <si>
    <t xml:space="preserve">Tarikow</t>
  </si>
  <si>
    <t xml:space="preserve">2002-10-23</t>
  </si>
  <si>
    <t xml:space="preserve">23-10-2002</t>
  </si>
  <si>
    <t xml:space="preserve">TARIKOV Nikita </t>
  </si>
  <si>
    <t xml:space="preserve">Tarman</t>
  </si>
  <si>
    <t xml:space="preserve">TARMAN Rok </t>
  </si>
  <si>
    <t xml:space="preserve">Robert Valentin</t>
  </si>
  <si>
    <t xml:space="preserve">Tatu</t>
  </si>
  <si>
    <t xml:space="preserve">1996-07-03</t>
  </si>
  <si>
    <t xml:space="preserve">03-07-1996</t>
  </si>
  <si>
    <t xml:space="preserve">TATU Robert Valentin </t>
  </si>
  <si>
    <t xml:space="preserve">Tepes</t>
  </si>
  <si>
    <t xml:space="preserve">1989-02-14</t>
  </si>
  <si>
    <t xml:space="preserve">14-02-1989</t>
  </si>
  <si>
    <t xml:space="preserve">TEPES Jurij </t>
  </si>
  <si>
    <t xml:space="preserve">Terechin</t>
  </si>
  <si>
    <t xml:space="preserve">1995-04-04</t>
  </si>
  <si>
    <t xml:space="preserve">04-04-1995</t>
  </si>
  <si>
    <t xml:space="preserve">TEREKHIN Roman </t>
  </si>
  <si>
    <t xml:space="preserve">Tesovnik</t>
  </si>
  <si>
    <t xml:space="preserve">1992-12-29</t>
  </si>
  <si>
    <t xml:space="preserve">29-12-1992</t>
  </si>
  <si>
    <t xml:space="preserve">TESOVNIK Jaka </t>
  </si>
  <si>
    <t xml:space="preserve">Tygin</t>
  </si>
  <si>
    <t xml:space="preserve">1997-08-13</t>
  </si>
  <si>
    <t xml:space="preserve">13-08-1997</t>
  </si>
  <si>
    <t xml:space="preserve">TIGIN Alexander </t>
  </si>
  <si>
    <t xml:space="preserve">Rusłan</t>
  </si>
  <si>
    <t xml:space="preserve">Titow</t>
  </si>
  <si>
    <t xml:space="preserve">1994-03-04</t>
  </si>
  <si>
    <t xml:space="preserve">04-03-1994</t>
  </si>
  <si>
    <t xml:space="preserve">TITOV Ruslan </t>
  </si>
  <si>
    <t xml:space="preserve">Tkaczenko</t>
  </si>
  <si>
    <t xml:space="preserve">1999-06-08</t>
  </si>
  <si>
    <t xml:space="preserve">08-06-1999</t>
  </si>
  <si>
    <t xml:space="preserve">TKACHENKO Sergey </t>
  </si>
  <si>
    <t xml:space="preserve">Shohei</t>
  </si>
  <si>
    <t xml:space="preserve">Tochimoto</t>
  </si>
  <si>
    <t xml:space="preserve">1989-12-21</t>
  </si>
  <si>
    <t xml:space="preserve">21-12-1989</t>
  </si>
  <si>
    <t xml:space="preserve">TOCHIMOTO Shohei </t>
  </si>
  <si>
    <t xml:space="preserve">Elias</t>
  </si>
  <si>
    <t xml:space="preserve">Tollinger</t>
  </si>
  <si>
    <t xml:space="preserve">TOLLINGER Elias </t>
  </si>
  <si>
    <t xml:space="preserve">Tomazin</t>
  </si>
  <si>
    <t xml:space="preserve">1992-04-18</t>
  </si>
  <si>
    <t xml:space="preserve">18-04-1992</t>
  </si>
  <si>
    <t xml:space="preserve">TOMAZIN Ziga </t>
  </si>
  <si>
    <t xml:space="preserve">Kodai</t>
  </si>
  <si>
    <t xml:space="preserve">Tomii</t>
  </si>
  <si>
    <t xml:space="preserve">TOMII Kodai </t>
  </si>
  <si>
    <t xml:space="preserve">Lewan</t>
  </si>
  <si>
    <t xml:space="preserve">Tonojani</t>
  </si>
  <si>
    <t xml:space="preserve">1992-06-29</t>
  </si>
  <si>
    <t xml:space="preserve">29-06-1992</t>
  </si>
  <si>
    <t xml:space="preserve">TONOIANI Levan </t>
  </si>
  <si>
    <t xml:space="preserve">Marcin</t>
  </si>
  <si>
    <t xml:space="preserve">Topór</t>
  </si>
  <si>
    <t xml:space="preserve">2001-03-04</t>
  </si>
  <si>
    <t xml:space="preserve">04-03-2001</t>
  </si>
  <si>
    <t xml:space="preserve">TOPOR Marcin </t>
  </si>
  <si>
    <t xml:space="preserve">Toporis</t>
  </si>
  <si>
    <t xml:space="preserve">2000-09-24</t>
  </si>
  <si>
    <t xml:space="preserve">24-09-2000</t>
  </si>
  <si>
    <t xml:space="preserve">TOPORIS Nejc </t>
  </si>
  <si>
    <t xml:space="preserve">Eduard</t>
  </si>
  <si>
    <t xml:space="preserve">Torok</t>
  </si>
  <si>
    <t xml:space="preserve">TOROK Eduard </t>
  </si>
  <si>
    <t xml:space="preserve">Hugo</t>
  </si>
  <si>
    <t xml:space="preserve">Toux</t>
  </si>
  <si>
    <t xml:space="preserve">TOUX Hugo </t>
  </si>
  <si>
    <t xml:space="preserve">Taras</t>
  </si>
  <si>
    <t xml:space="preserve">Tratnik</t>
  </si>
  <si>
    <t xml:space="preserve">2003-03-18</t>
  </si>
  <si>
    <t xml:space="preserve">18-03-2003</t>
  </si>
  <si>
    <t xml:space="preserve">TRATNIK Taras </t>
  </si>
  <si>
    <t xml:space="preserve">Roman Siergiejewicz</t>
  </si>
  <si>
    <t xml:space="preserve">Trofimow</t>
  </si>
  <si>
    <t xml:space="preserve">1989-11-19</t>
  </si>
  <si>
    <t xml:space="preserve">19-11-1989</t>
  </si>
  <si>
    <t xml:space="preserve">TROFIMOV Roman Sergeevich </t>
  </si>
  <si>
    <t xml:space="preserve">Troszok</t>
  </si>
  <si>
    <t xml:space="preserve">2004-11-24</t>
  </si>
  <si>
    <t xml:space="preserve">24-11-2004</t>
  </si>
  <si>
    <t xml:space="preserve">TROSZOK Wojciech </t>
  </si>
  <si>
    <t xml:space="preserve">Cchałcew</t>
  </si>
  <si>
    <t xml:space="preserve">1985-01-01</t>
  </si>
  <si>
    <t xml:space="preserve">01-01-1985</t>
  </si>
  <si>
    <t xml:space="preserve">TSCHALTSEV Alexandr </t>
  </si>
  <si>
    <t xml:space="preserve">Cubina</t>
  </si>
  <si>
    <t xml:space="preserve">1978-02-12</t>
  </si>
  <si>
    <t xml:space="preserve">12-02-1978</t>
  </si>
  <si>
    <t xml:space="preserve">TSUBINA Maxim </t>
  </si>
  <si>
    <t xml:space="preserve">Remus</t>
  </si>
  <si>
    <t xml:space="preserve">Tudor</t>
  </si>
  <si>
    <t xml:space="preserve">1993-03-17</t>
  </si>
  <si>
    <t xml:space="preserve">17-03-1993</t>
  </si>
  <si>
    <t xml:space="preserve">TUDOR Remus </t>
  </si>
  <si>
    <t xml:space="preserve">Turiłow</t>
  </si>
  <si>
    <t xml:space="preserve">1993-07-22</t>
  </si>
  <si>
    <t xml:space="preserve">22-07-1993</t>
  </si>
  <si>
    <t xml:space="preserve">TURILOV Vladimir </t>
  </si>
  <si>
    <t xml:space="preserve">Alen</t>
  </si>
  <si>
    <t xml:space="preserve">Turjak</t>
  </si>
  <si>
    <t xml:space="preserve">1992-06-03</t>
  </si>
  <si>
    <t xml:space="preserve">03-06-1992</t>
  </si>
  <si>
    <t xml:space="preserve">TURJAK Alen </t>
  </si>
  <si>
    <t xml:space="preserve">Nurszat</t>
  </si>
  <si>
    <t xml:space="preserve">Tursunżanow</t>
  </si>
  <si>
    <t xml:space="preserve">2003-02-08</t>
  </si>
  <si>
    <t xml:space="preserve">08-02-2003</t>
  </si>
  <si>
    <t xml:space="preserve">TURSUNZHANOV Nurshat </t>
  </si>
  <si>
    <t xml:space="preserve">Twardosz</t>
  </si>
  <si>
    <t xml:space="preserve">1998-03-11</t>
  </si>
  <si>
    <t xml:space="preserve">11-03-1998</t>
  </si>
  <si>
    <t xml:space="preserve">TWARDOSZ Pawel </t>
  </si>
  <si>
    <t xml:space="preserve">Islam</t>
  </si>
  <si>
    <t xml:space="preserve">Tyrdibakjew</t>
  </si>
  <si>
    <t xml:space="preserve">2001-01-01</t>
  </si>
  <si>
    <t xml:space="preserve">01-01-2001</t>
  </si>
  <si>
    <t xml:space="preserve">TYRDIBAKIEV Islam </t>
  </si>
  <si>
    <t xml:space="preserve">Takuma</t>
  </si>
  <si>
    <t xml:space="preserve">Uehara</t>
  </si>
  <si>
    <t xml:space="preserve">1995-07-05</t>
  </si>
  <si>
    <t xml:space="preserve">05-07-1995</t>
  </si>
  <si>
    <t xml:space="preserve">UEHARA Takuma </t>
  </si>
  <si>
    <t xml:space="preserve">Aaron</t>
  </si>
  <si>
    <t xml:space="preserve">Uhrmann</t>
  </si>
  <si>
    <t xml:space="preserve">1999-01-27</t>
  </si>
  <si>
    <t xml:space="preserve">27-01-1999</t>
  </si>
  <si>
    <t xml:space="preserve">UHRMANN Aaron </t>
  </si>
  <si>
    <t xml:space="preserve">Ulbricht</t>
  </si>
  <si>
    <t xml:space="preserve">2002-08-14</t>
  </si>
  <si>
    <t xml:space="preserve">14-08-2002</t>
  </si>
  <si>
    <t xml:space="preserve">ULBRICHT Moritz </t>
  </si>
  <si>
    <t xml:space="preserve">Ulitin</t>
  </si>
  <si>
    <t xml:space="preserve">1990-07-20</t>
  </si>
  <si>
    <t xml:space="preserve">20-07-1990</t>
  </si>
  <si>
    <t xml:space="preserve">ULITIN Egor </t>
  </si>
  <si>
    <t xml:space="preserve">Ulm</t>
  </si>
  <si>
    <t xml:space="preserve">2003-01-18</t>
  </si>
  <si>
    <t xml:space="preserve">18-01-2003</t>
  </si>
  <si>
    <t xml:space="preserve">ULM Robin </t>
  </si>
  <si>
    <t xml:space="preserve">Urbanc</t>
  </si>
  <si>
    <t xml:space="preserve">1985-02-28</t>
  </si>
  <si>
    <t xml:space="preserve">28-02-1985</t>
  </si>
  <si>
    <t xml:space="preserve">URBANC Rok </t>
  </si>
  <si>
    <t xml:space="preserve">Tymoteusz</t>
  </si>
  <si>
    <t xml:space="preserve">Urbaś</t>
  </si>
  <si>
    <t xml:space="preserve">1996-08-15</t>
  </si>
  <si>
    <t xml:space="preserve">15-08-1996</t>
  </si>
  <si>
    <t xml:space="preserve">URBAS Tymoteusz </t>
  </si>
  <si>
    <t xml:space="preserve">Usaczew</t>
  </si>
  <si>
    <t xml:space="preserve">1991-08-07</t>
  </si>
  <si>
    <t xml:space="preserve">07-08-1991</t>
  </si>
  <si>
    <t xml:space="preserve">USACHEV Egor </t>
  </si>
  <si>
    <t xml:space="preserve">Uszakow</t>
  </si>
  <si>
    <t xml:space="preserve">1989-07-16</t>
  </si>
  <si>
    <t xml:space="preserve">16-07-1989</t>
  </si>
  <si>
    <t xml:space="preserve">USHAKOV Alexander </t>
  </si>
  <si>
    <t xml:space="preserve">Majrbek</t>
  </si>
  <si>
    <t xml:space="preserve">Ustarchanow</t>
  </si>
  <si>
    <t xml:space="preserve">1985-04-04</t>
  </si>
  <si>
    <t xml:space="preserve">04-04-1985</t>
  </si>
  <si>
    <t xml:space="preserve">USTARKHANOV Mayrbek </t>
  </si>
  <si>
    <t xml:space="preserve">Utiew</t>
  </si>
  <si>
    <t xml:space="preserve">1993-05-26</t>
  </si>
  <si>
    <t xml:space="preserve">26-05-1993</t>
  </si>
  <si>
    <t xml:space="preserve">UTEV Artem </t>
  </si>
  <si>
    <t xml:space="preserve">Vänskä</t>
  </si>
  <si>
    <t xml:space="preserve">1996-07-20</t>
  </si>
  <si>
    <t xml:space="preserve">20-07-1996</t>
  </si>
  <si>
    <t xml:space="preserve">VAENSKAE Elias </t>
  </si>
  <si>
    <t xml:space="preserve">Ildar</t>
  </si>
  <si>
    <t xml:space="preserve">Walitow</t>
  </si>
  <si>
    <t xml:space="preserve">1994-04-25</t>
  </si>
  <si>
    <t xml:space="preserve">25-04-1994</t>
  </si>
  <si>
    <t xml:space="preserve">VALITOV Ildar </t>
  </si>
  <si>
    <t xml:space="preserve">Osi-Pekka</t>
  </si>
  <si>
    <t xml:space="preserve">Valta</t>
  </si>
  <si>
    <t xml:space="preserve">1991-11-22</t>
  </si>
  <si>
    <t xml:space="preserve">22-11-1991</t>
  </si>
  <si>
    <t xml:space="preserve">VALTA Ossi-Pekka </t>
  </si>
  <si>
    <t xml:space="preserve">Valtiner</t>
  </si>
  <si>
    <t xml:space="preserve">1999-05-10</t>
  </si>
  <si>
    <t xml:space="preserve">10-05-1999</t>
  </si>
  <si>
    <t xml:space="preserve">VALTINER Noah </t>
  </si>
  <si>
    <t xml:space="preserve">Vancura</t>
  </si>
  <si>
    <t xml:space="preserve">1996-09-10</t>
  </si>
  <si>
    <t xml:space="preserve">10-09-1996</t>
  </si>
  <si>
    <t xml:space="preserve">VANCURA Tomas </t>
  </si>
  <si>
    <t xml:space="preserve">Edouard</t>
  </si>
  <si>
    <t xml:space="preserve">Vanini</t>
  </si>
  <si>
    <t xml:space="preserve">1994-10-10</t>
  </si>
  <si>
    <t xml:space="preserve">10-10-1994</t>
  </si>
  <si>
    <t xml:space="preserve">VANINI Edouard </t>
  </si>
  <si>
    <t xml:space="preserve">Daniele</t>
  </si>
  <si>
    <t xml:space="preserve">Varesco</t>
  </si>
  <si>
    <t xml:space="preserve">1995-07-25</t>
  </si>
  <si>
    <t xml:space="preserve">25-07-1995</t>
  </si>
  <si>
    <t xml:space="preserve">VARESCO Daniele </t>
  </si>
  <si>
    <t xml:space="preserve">Waskuł</t>
  </si>
  <si>
    <t xml:space="preserve">1999-04-01</t>
  </si>
  <si>
    <t xml:space="preserve">01-04-1999</t>
  </si>
  <si>
    <t xml:space="preserve">VASKUL Andrii </t>
  </si>
  <si>
    <t xml:space="preserve">Dimitrij</t>
  </si>
  <si>
    <t xml:space="preserve">Wasiljew</t>
  </si>
  <si>
    <t xml:space="preserve">1979-12-26</t>
  </si>
  <si>
    <t xml:space="preserve">26-12-1979</t>
  </si>
  <si>
    <t xml:space="preserve">VASSILIEV Dimitry </t>
  </si>
  <si>
    <t xml:space="preserve">Vaverka</t>
  </si>
  <si>
    <t xml:space="preserve">2003-06-20</t>
  </si>
  <si>
    <t xml:space="preserve">20-06-2003</t>
  </si>
  <si>
    <t xml:space="preserve">VAVERKA Petr </t>
  </si>
  <si>
    <t xml:space="preserve">Rishi</t>
  </si>
  <si>
    <t xml:space="preserve">Vellupillai</t>
  </si>
  <si>
    <t xml:space="preserve">1997-01-08</t>
  </si>
  <si>
    <t xml:space="preserve">08-01-1997</t>
  </si>
  <si>
    <t xml:space="preserve">VELLUPILLAI Rishi </t>
  </si>
  <si>
    <t xml:space="preserve">Rune</t>
  </si>
  <si>
    <t xml:space="preserve">Velta</t>
  </si>
  <si>
    <t xml:space="preserve">1989-07-19</t>
  </si>
  <si>
    <t xml:space="preserve">19-07-1989</t>
  </si>
  <si>
    <t xml:space="preserve">VELTA Rune </t>
  </si>
  <si>
    <t xml:space="preserve">Wiesełow</t>
  </si>
  <si>
    <t xml:space="preserve">1991-02-03</t>
  </si>
  <si>
    <t xml:space="preserve">03-02-1991</t>
  </si>
  <si>
    <t xml:space="preserve">VESELOV Denis </t>
  </si>
  <si>
    <t xml:space="preserve">Vidic</t>
  </si>
  <si>
    <t xml:space="preserve">2000-08-30</t>
  </si>
  <si>
    <t xml:space="preserve">30-08-2000</t>
  </si>
  <si>
    <t xml:space="preserve">VIDIC Matija </t>
  </si>
  <si>
    <t xml:space="preserve">Viehhauser</t>
  </si>
  <si>
    <t xml:space="preserve">2001-05-13</t>
  </si>
  <si>
    <t xml:space="preserve">13-05-2001</t>
  </si>
  <si>
    <t xml:space="preserve">VIEHHAUSER Simon </t>
  </si>
  <si>
    <t xml:space="preserve">Villumstad</t>
  </si>
  <si>
    <t xml:space="preserve">1999-03-21</t>
  </si>
  <si>
    <t xml:space="preserve">21-03-1999</t>
  </si>
  <si>
    <t xml:space="preserve">VILLUMSTAD Fredrik </t>
  </si>
  <si>
    <t xml:space="preserve">Markuss</t>
  </si>
  <si>
    <t xml:space="preserve">Vinogradovs</t>
  </si>
  <si>
    <t xml:space="preserve">2002-05-27</t>
  </si>
  <si>
    <t xml:space="preserve">27-05-2002</t>
  </si>
  <si>
    <t xml:space="preserve">VINOGRADOVS Markuss </t>
  </si>
  <si>
    <t xml:space="preserve">Virrantalo</t>
  </si>
  <si>
    <t xml:space="preserve">1997-01-16</t>
  </si>
  <si>
    <t xml:space="preserve">16-01-1997</t>
  </si>
  <si>
    <t xml:space="preserve">VIRRANTALO Juho </t>
  </si>
  <si>
    <t xml:space="preserve">2000-02-09</t>
  </si>
  <si>
    <t xml:space="preserve">09-02-2000</t>
  </si>
  <si>
    <t xml:space="preserve">VIRRANTALO Markus </t>
  </si>
  <si>
    <t xml:space="preserve">Vitez</t>
  </si>
  <si>
    <t xml:space="preserve">1998-06-14</t>
  </si>
  <si>
    <t xml:space="preserve">14-06-1998</t>
  </si>
  <si>
    <t xml:space="preserve">VITEZ Patrik </t>
  </si>
  <si>
    <t xml:space="preserve">Vodan</t>
  </si>
  <si>
    <t xml:space="preserve">1995-04-10</t>
  </si>
  <si>
    <t xml:space="preserve">10-04-1995</t>
  </si>
  <si>
    <t xml:space="preserve">VODAN Aljaz </t>
  </si>
  <si>
    <t xml:space="preserve">Woina</t>
  </si>
  <si>
    <t xml:space="preserve">1991-08-11</t>
  </si>
  <si>
    <t xml:space="preserve">11-08-1991</t>
  </si>
  <si>
    <t xml:space="preserve">VOINA Vitalliy </t>
  </si>
  <si>
    <t xml:space="preserve">von Grünigen</t>
  </si>
  <si>
    <t xml:space="preserve">1997-12-03</t>
  </si>
  <si>
    <t xml:space="preserve">03-12-1997</t>
  </si>
  <si>
    <t xml:space="preserve">VON GRUENIGEN Luca </t>
  </si>
  <si>
    <t xml:space="preserve">Wostrecow</t>
  </si>
  <si>
    <t xml:space="preserve">1987-04-08</t>
  </si>
  <si>
    <t xml:space="preserve">08-04-1987</t>
  </si>
  <si>
    <t xml:space="preserve">VOSTRETSOV Alexey </t>
  </si>
  <si>
    <t xml:space="preserve">Vranc</t>
  </si>
  <si>
    <t xml:space="preserve">2001-06-18</t>
  </si>
  <si>
    <t xml:space="preserve">18-06-2001</t>
  </si>
  <si>
    <t xml:space="preserve">VRANC Filip </t>
  </si>
  <si>
    <t xml:space="preserve">Vid</t>
  </si>
  <si>
    <t xml:space="preserve">Vrhovnik</t>
  </si>
  <si>
    <t xml:space="preserve">1999-07-12</t>
  </si>
  <si>
    <t xml:space="preserve">12-07-1999</t>
  </si>
  <si>
    <t xml:space="preserve">VRHOVNIK Vid </t>
  </si>
  <si>
    <t xml:space="preserve">Marcel</t>
  </si>
  <si>
    <t xml:space="preserve">Vyvial</t>
  </si>
  <si>
    <t xml:space="preserve">1999-05-30</t>
  </si>
  <si>
    <t xml:space="preserve">30-05-1999</t>
  </si>
  <si>
    <t xml:space="preserve">VYVIAL Marcel </t>
  </si>
  <si>
    <t xml:space="preserve">Wackernell</t>
  </si>
  <si>
    <t xml:space="preserve">2000-01-21</t>
  </si>
  <si>
    <t xml:space="preserve">21-01-2000</t>
  </si>
  <si>
    <t xml:space="preserve">WACKERNELL Julian </t>
  </si>
  <si>
    <t xml:space="preserve">Tomokatsu</t>
  </si>
  <si>
    <t xml:space="preserve">Wada</t>
  </si>
  <si>
    <t xml:space="preserve">1996-06-25</t>
  </si>
  <si>
    <t xml:space="preserve">25-06-1996</t>
  </si>
  <si>
    <t xml:space="preserve">WADA Tomokatsu </t>
  </si>
  <si>
    <t xml:space="preserve">Wagner</t>
  </si>
  <si>
    <t xml:space="preserve">1995-03-07</t>
  </si>
  <si>
    <t xml:space="preserve">07-03-1995</t>
  </si>
  <si>
    <t xml:space="preserve">WAGNER Lukas </t>
  </si>
  <si>
    <t xml:space="preserve">Wahl</t>
  </si>
  <si>
    <t xml:space="preserve">1999-08-30</t>
  </si>
  <si>
    <t xml:space="preserve">30-08-1999</t>
  </si>
  <si>
    <t xml:space="preserve">WAHL Marco </t>
  </si>
  <si>
    <t xml:space="preserve">Wakolbinger</t>
  </si>
  <si>
    <t xml:space="preserve">2001-10-02</t>
  </si>
  <si>
    <t xml:space="preserve">02-10-2001</t>
  </si>
  <si>
    <t xml:space="preserve">WAKOLBINGER Lukas </t>
  </si>
  <si>
    <t xml:space="preserve">Brian</t>
  </si>
  <si>
    <t xml:space="preserve">Wallace</t>
  </si>
  <si>
    <t xml:space="preserve">1993-07-03</t>
  </si>
  <si>
    <t xml:space="preserve">03-07-1993</t>
  </si>
  <si>
    <t xml:space="preserve">WALLACE Brian </t>
  </si>
  <si>
    <t xml:space="preserve">Bingrong</t>
  </si>
  <si>
    <t xml:space="preserve">Wang</t>
  </si>
  <si>
    <t xml:space="preserve">1995-10-04</t>
  </si>
  <si>
    <t xml:space="preserve">04-10-1995</t>
  </si>
  <si>
    <t xml:space="preserve">WANG Bingrong </t>
  </si>
  <si>
    <t xml:space="preserve">Wangler</t>
  </si>
  <si>
    <t xml:space="preserve">1993-03-21</t>
  </si>
  <si>
    <t xml:space="preserve">21-03-1993</t>
  </si>
  <si>
    <t xml:space="preserve">WANGLER Niklas </t>
  </si>
  <si>
    <t xml:space="preserve">Wank</t>
  </si>
  <si>
    <t xml:space="preserve">1988-02-18</t>
  </si>
  <si>
    <t xml:space="preserve">18-02-1988</t>
  </si>
  <si>
    <t xml:space="preserve">WANK Andreas </t>
  </si>
  <si>
    <t xml:space="preserve">Wasser</t>
  </si>
  <si>
    <t xml:space="preserve">2004-05-27</t>
  </si>
  <si>
    <t xml:space="preserve">27-05-2004</t>
  </si>
  <si>
    <t xml:space="preserve">WASSER Yanick </t>
  </si>
  <si>
    <t xml:space="preserve">Watanabe</t>
  </si>
  <si>
    <t xml:space="preserve">1991-09-18</t>
  </si>
  <si>
    <t xml:space="preserve">18-09-1991</t>
  </si>
  <si>
    <t xml:space="preserve">WATANABE Hiroaki </t>
  </si>
  <si>
    <t xml:space="preserve">Rikuta</t>
  </si>
  <si>
    <t xml:space="preserve">1995-07-09</t>
  </si>
  <si>
    <t xml:space="preserve">09-07-1995</t>
  </si>
  <si>
    <t xml:space="preserve">WATANABE Rikuta </t>
  </si>
  <si>
    <t xml:space="preserve">Tomoya</t>
  </si>
  <si>
    <t xml:space="preserve">WATANABE Tomoya </t>
  </si>
  <si>
    <t xml:space="preserve">Watase</t>
  </si>
  <si>
    <t xml:space="preserve">1982-08-08</t>
  </si>
  <si>
    <t xml:space="preserve">08-08-1982</t>
  </si>
  <si>
    <t xml:space="preserve">WATASE Yuta </t>
  </si>
  <si>
    <t xml:space="preserve">Cedrik</t>
  </si>
  <si>
    <t xml:space="preserve">Weigel</t>
  </si>
  <si>
    <t xml:space="preserve">1998-12-15</t>
  </si>
  <si>
    <t xml:space="preserve">15-12-1998</t>
  </si>
  <si>
    <t xml:space="preserve">WEIGEL Cedrik </t>
  </si>
  <si>
    <t xml:space="preserve">1999-05-05</t>
  </si>
  <si>
    <t xml:space="preserve">05-05-1999</t>
  </si>
  <si>
    <t xml:space="preserve">WEIGEL Justin </t>
  </si>
  <si>
    <t xml:space="preserve">Lennart</t>
  </si>
  <si>
    <t xml:space="preserve">2000-05-29</t>
  </si>
  <si>
    <t xml:space="preserve">29-05-2000</t>
  </si>
  <si>
    <t xml:space="preserve">WEIGEL Lennart </t>
  </si>
  <si>
    <t xml:space="preserve">Wellinger</t>
  </si>
  <si>
    <t xml:space="preserve">1995-08-28</t>
  </si>
  <si>
    <t xml:space="preserve">28-08-1995</t>
  </si>
  <si>
    <t xml:space="preserve">WELLINGER Andreas </t>
  </si>
  <si>
    <t xml:space="preserve">Wenig</t>
  </si>
  <si>
    <t xml:space="preserve">WENIG Daniel </t>
  </si>
  <si>
    <t xml:space="preserve">Oscar</t>
  </si>
  <si>
    <t xml:space="preserve">Westerheim</t>
  </si>
  <si>
    <t xml:space="preserve">1996-01-03</t>
  </si>
  <si>
    <t xml:space="preserve">03-01-1996</t>
  </si>
  <si>
    <t xml:space="preserve">WESTERHEIM Oscar P </t>
  </si>
  <si>
    <t xml:space="preserve">Jack</t>
  </si>
  <si>
    <t xml:space="preserve">White</t>
  </si>
  <si>
    <t xml:space="preserve">2001-12-15</t>
  </si>
  <si>
    <t xml:space="preserve">15-12-2001</t>
  </si>
  <si>
    <t xml:space="preserve">WHITE Jack </t>
  </si>
  <si>
    <t xml:space="preserve">2001-03-29</t>
  </si>
  <si>
    <t xml:space="preserve">29-03-2001</t>
  </si>
  <si>
    <t xml:space="preserve">WHITE Matthew </t>
  </si>
  <si>
    <t xml:space="preserve">Ingo</t>
  </si>
  <si>
    <t xml:space="preserve">Wibmer</t>
  </si>
  <si>
    <t xml:space="preserve">1998-05-14</t>
  </si>
  <si>
    <t xml:space="preserve">14-05-1998</t>
  </si>
  <si>
    <t xml:space="preserve">WIBMER Ingo </t>
  </si>
  <si>
    <t xml:space="preserve">Beat</t>
  </si>
  <si>
    <t xml:space="preserve">Wiedemann</t>
  </si>
  <si>
    <t xml:space="preserve">2004-05-19</t>
  </si>
  <si>
    <t xml:space="preserve">19-05-2004</t>
  </si>
  <si>
    <t xml:space="preserve">WIEDEMANN Beat </t>
  </si>
  <si>
    <t xml:space="preserve">Wienerroither</t>
  </si>
  <si>
    <t xml:space="preserve">1999-07-05</t>
  </si>
  <si>
    <t xml:space="preserve">05-07-1999</t>
  </si>
  <si>
    <t xml:space="preserve">WIENERROITHER Julian </t>
  </si>
  <si>
    <t xml:space="preserve">Jona</t>
  </si>
  <si>
    <t xml:space="preserve">Willimowski</t>
  </si>
  <si>
    <t xml:space="preserve">2000-11-10</t>
  </si>
  <si>
    <t xml:space="preserve">10-11-2000</t>
  </si>
  <si>
    <t xml:space="preserve">WILLIMOWSKI Jona </t>
  </si>
  <si>
    <t xml:space="preserve">Winter</t>
  </si>
  <si>
    <t xml:space="preserve">1997-10-05</t>
  </si>
  <si>
    <t xml:space="preserve">05-10-1997</t>
  </si>
  <si>
    <t xml:space="preserve">WINTER Paul </t>
  </si>
  <si>
    <t xml:space="preserve">Jodok</t>
  </si>
  <si>
    <t xml:space="preserve">Wohlgennant</t>
  </si>
  <si>
    <t xml:space="preserve">1998-08-17</t>
  </si>
  <si>
    <t xml:space="preserve">17-08-1998</t>
  </si>
  <si>
    <t xml:space="preserve">WOHLGENANNT Jodok </t>
  </si>
  <si>
    <t xml:space="preserve">Ulrich</t>
  </si>
  <si>
    <t xml:space="preserve">1994-08-01</t>
  </si>
  <si>
    <t xml:space="preserve">01-08-1994</t>
  </si>
  <si>
    <t xml:space="preserve">WOHLGENANNT Ulrich </t>
  </si>
  <si>
    <t xml:space="preserve">Wolny</t>
  </si>
  <si>
    <t xml:space="preserve">1995-05-15</t>
  </si>
  <si>
    <t xml:space="preserve">15-05-1995</t>
  </si>
  <si>
    <t xml:space="preserve">WOLNY Jakub </t>
  </si>
  <si>
    <t xml:space="preserve">Chenhui</t>
  </si>
  <si>
    <t xml:space="preserve">Xing</t>
  </si>
  <si>
    <t xml:space="preserve">1989-01-17</t>
  </si>
  <si>
    <t xml:space="preserve">17-01-1989</t>
  </si>
  <si>
    <t xml:space="preserve">XING Chenhui </t>
  </si>
  <si>
    <t xml:space="preserve">Jaczewskij</t>
  </si>
  <si>
    <t xml:space="preserve">1989-01-04</t>
  </si>
  <si>
    <t xml:space="preserve">04-01-1989</t>
  </si>
  <si>
    <t xml:space="preserve">YACHEVSKIY Evgeny </t>
  </si>
  <si>
    <t xml:space="preserve">Igor</t>
  </si>
  <si>
    <t xml:space="preserve">Jakibjuk</t>
  </si>
  <si>
    <t xml:space="preserve">YAKIBYUK Igor </t>
  </si>
  <si>
    <t xml:space="preserve">Hiroki</t>
  </si>
  <si>
    <t xml:space="preserve">Yamada</t>
  </si>
  <si>
    <t xml:space="preserve">1982-05-19</t>
  </si>
  <si>
    <t xml:space="preserve">19-05-1982</t>
  </si>
  <si>
    <t xml:space="preserve">YAMADA Hiroki </t>
  </si>
  <si>
    <t xml:space="preserve">Katsuki</t>
  </si>
  <si>
    <t xml:space="preserve">1993-12-29</t>
  </si>
  <si>
    <t xml:space="preserve">29-12-1993</t>
  </si>
  <si>
    <t xml:space="preserve">YAMADA Katsuki </t>
  </si>
  <si>
    <t xml:space="preserve">1989-05-29</t>
  </si>
  <si>
    <t xml:space="preserve">29-05-1989</t>
  </si>
  <si>
    <t xml:space="preserve">YAMADA Shohei </t>
  </si>
  <si>
    <t xml:space="preserve">1990-07-05</t>
  </si>
  <si>
    <t xml:space="preserve">05-07-1990</t>
  </si>
  <si>
    <t xml:space="preserve">YAMADA Yuya </t>
  </si>
  <si>
    <t xml:space="preserve">Taro</t>
  </si>
  <si>
    <t xml:space="preserve">Yamakawa</t>
  </si>
  <si>
    <t xml:space="preserve">YAMAKAWA Taro </t>
  </si>
  <si>
    <t xml:space="preserve">Min-Gi</t>
  </si>
  <si>
    <t xml:space="preserve">Yeo</t>
  </si>
  <si>
    <t xml:space="preserve">2001-12-05</t>
  </si>
  <si>
    <t xml:space="preserve">05-12-2001</t>
  </si>
  <si>
    <t xml:space="preserve">YEO Min-Gi </t>
  </si>
  <si>
    <t xml:space="preserve">Soo-Hyeon</t>
  </si>
  <si>
    <t xml:space="preserve">Yim</t>
  </si>
  <si>
    <t xml:space="preserve">2000-07-23</t>
  </si>
  <si>
    <t xml:space="preserve">23-07-2000</t>
  </si>
  <si>
    <t xml:space="preserve">YIM Soo-Hyeon </t>
  </si>
  <si>
    <t xml:space="preserve">Naoya</t>
  </si>
  <si>
    <t xml:space="preserve">Yokokawa</t>
  </si>
  <si>
    <t xml:space="preserve">1995-05-08</t>
  </si>
  <si>
    <t xml:space="preserve">08-05-1995</t>
  </si>
  <si>
    <t xml:space="preserve">YOKOKAWA Naoya </t>
  </si>
  <si>
    <t xml:space="preserve">1992-03-05</t>
  </si>
  <si>
    <t xml:space="preserve">05-03-1992</t>
  </si>
  <si>
    <t xml:space="preserve">YOKOKAWA Ryota </t>
  </si>
  <si>
    <t xml:space="preserve">Judin</t>
  </si>
  <si>
    <t xml:space="preserve">2001-01-29</t>
  </si>
  <si>
    <t xml:space="preserve">29-01-2001</t>
  </si>
  <si>
    <t xml:space="preserve">YUDIN Artem </t>
  </si>
  <si>
    <t xml:space="preserve">Yukita</t>
  </si>
  <si>
    <t xml:space="preserve">1998-12-25</t>
  </si>
  <si>
    <t xml:space="preserve">25-12-1998</t>
  </si>
  <si>
    <t xml:space="preserve">YUKITA Kosuke </t>
  </si>
  <si>
    <t xml:space="preserve">Faik</t>
  </si>
  <si>
    <t xml:space="preserve">Yuksel</t>
  </si>
  <si>
    <t xml:space="preserve">1995-02-10</t>
  </si>
  <si>
    <t xml:space="preserve">10-02-1995</t>
  </si>
  <si>
    <t xml:space="preserve">YUKSEL Faik </t>
  </si>
  <si>
    <t xml:space="preserve">Yuze</t>
  </si>
  <si>
    <t xml:space="preserve">1994-07-31</t>
  </si>
  <si>
    <t xml:space="preserve">31-07-1994</t>
  </si>
  <si>
    <t xml:space="preserve">YUZE Kodai </t>
  </si>
  <si>
    <t xml:space="preserve">Zabiegałow</t>
  </si>
  <si>
    <t xml:space="preserve">1993-04-15</t>
  </si>
  <si>
    <t xml:space="preserve">15-04-1993</t>
  </si>
  <si>
    <t xml:space="preserve">ZABEGALOV Mihail </t>
  </si>
  <si>
    <t xml:space="preserve">Rozle</t>
  </si>
  <si>
    <t xml:space="preserve">Zagar</t>
  </si>
  <si>
    <t xml:space="preserve">ZAGAR Rozle </t>
  </si>
  <si>
    <t xml:space="preserve">Timi</t>
  </si>
  <si>
    <t xml:space="preserve">Zajc</t>
  </si>
  <si>
    <t xml:space="preserve">2000-04-26</t>
  </si>
  <si>
    <t xml:space="preserve">26-04-2000</t>
  </si>
  <si>
    <t xml:space="preserve">ZAJC Timi </t>
  </si>
  <si>
    <t xml:space="preserve">Andrea Alfredo</t>
  </si>
  <si>
    <t xml:space="preserve">Zambelli</t>
  </si>
  <si>
    <t xml:space="preserve">ZAMBELLI Andrea Alfredo </t>
  </si>
  <si>
    <t xml:space="preserve">Zapotoczny</t>
  </si>
  <si>
    <t xml:space="preserve">1991-10-16</t>
  </si>
  <si>
    <t xml:space="preserve">16-10-1991</t>
  </si>
  <si>
    <t xml:space="preserve">ZAPOTOCZNY Andrzej </t>
  </si>
  <si>
    <t xml:space="preserve">Ramił</t>
  </si>
  <si>
    <t xml:space="preserve">Zarifullin</t>
  </si>
  <si>
    <t xml:space="preserve">1991-11-06</t>
  </si>
  <si>
    <t xml:space="preserve">06-11-1991</t>
  </si>
  <si>
    <t xml:space="preserve">ZARIFULLIN Ramil </t>
  </si>
  <si>
    <t xml:space="preserve">Zarycki</t>
  </si>
  <si>
    <t xml:space="preserve">ZARYCKI Andrzej </t>
  </si>
  <si>
    <t xml:space="preserve">Zaugg</t>
  </si>
  <si>
    <t xml:space="preserve">2000-01-26</t>
  </si>
  <si>
    <t xml:space="preserve">26-01-2000</t>
  </si>
  <si>
    <t xml:space="preserve">ZAUGG Robin </t>
  </si>
  <si>
    <t xml:space="preserve">Zauner</t>
  </si>
  <si>
    <t xml:space="preserve">1985-04-09</t>
  </si>
  <si>
    <t xml:space="preserve">09-04-1985</t>
  </si>
  <si>
    <t xml:space="preserve">ZAUNER David </t>
  </si>
  <si>
    <t xml:space="preserve">Zielenczuk</t>
  </si>
  <si>
    <t xml:space="preserve">ZELENCHUK Ivan </t>
  </si>
  <si>
    <t xml:space="preserve">Zelger</t>
  </si>
  <si>
    <t xml:space="preserve">ZELGER Daniel </t>
  </si>
  <si>
    <t xml:space="preserve">Zemek</t>
  </si>
  <si>
    <t xml:space="preserve">1999-09-20</t>
  </si>
  <si>
    <t xml:space="preserve">20-09-1999</t>
  </si>
  <si>
    <t xml:space="preserve">ZEMEK David </t>
  </si>
  <si>
    <t xml:space="preserve">Marat</t>
  </si>
  <si>
    <t xml:space="preserve">Żaparow</t>
  </si>
  <si>
    <t xml:space="preserve">1985-08-25</t>
  </si>
  <si>
    <t xml:space="preserve">25-08-1985</t>
  </si>
  <si>
    <t xml:space="preserve">ZHAPAROV Marat </t>
  </si>
  <si>
    <t xml:space="preserve">Radik</t>
  </si>
  <si>
    <t xml:space="preserve">1984-02-29</t>
  </si>
  <si>
    <t xml:space="preserve">29-02-1984</t>
  </si>
  <si>
    <t xml:space="preserve">ZHAPAROV Radik </t>
  </si>
  <si>
    <t xml:space="preserve">Dimirij</t>
  </si>
  <si>
    <t xml:space="preserve">Żucziczin</t>
  </si>
  <si>
    <t xml:space="preserve">1980-11-28</t>
  </si>
  <si>
    <t xml:space="preserve">28-11-1980</t>
  </si>
  <si>
    <t xml:space="preserve">ZHUCHICHIN Dimitri </t>
  </si>
  <si>
    <t xml:space="preserve">Raffael</t>
  </si>
  <si>
    <t xml:space="preserve">Zimmermann</t>
  </si>
  <si>
    <t xml:space="preserve">2003-08-17</t>
  </si>
  <si>
    <t xml:space="preserve">17-08-2003</t>
  </si>
  <si>
    <t xml:space="preserve">ZIMMERMANN Raffael </t>
  </si>
  <si>
    <t xml:space="preserve">Ziobro</t>
  </si>
  <si>
    <t xml:space="preserve">1991-06-24</t>
  </si>
  <si>
    <t xml:space="preserve">24-06-1991</t>
  </si>
  <si>
    <t xml:space="preserve">ZIOBRO Jan </t>
  </si>
  <si>
    <t xml:space="preserve">Zitz</t>
  </si>
  <si>
    <t xml:space="preserve">2000-02-20</t>
  </si>
  <si>
    <t xml:space="preserve">20-02-2000</t>
  </si>
  <si>
    <t xml:space="preserve">ZITZ Stefan </t>
  </si>
  <si>
    <t xml:space="preserve">Zniszczoł</t>
  </si>
  <si>
    <t xml:space="preserve">ZNISZCZOL Aleksander </t>
  </si>
  <si>
    <t xml:space="preserve">Zografski</t>
  </si>
  <si>
    <t xml:space="preserve">1998-09-03</t>
  </si>
  <si>
    <t xml:space="preserve">03-09-1998</t>
  </si>
  <si>
    <t xml:space="preserve">ZOGRAFSKI Martin </t>
  </si>
  <si>
    <t xml:space="preserve">1993-07-14</t>
  </si>
  <si>
    <t xml:space="preserve">14-07-1993</t>
  </si>
  <si>
    <t xml:space="preserve">ZOGRAFSKI Vladimir </t>
  </si>
  <si>
    <t xml:space="preserve">Johnny</t>
  </si>
  <si>
    <t xml:space="preserve">Zozzoli</t>
  </si>
  <si>
    <t xml:space="preserve">2000-05-09</t>
  </si>
  <si>
    <t xml:space="preserve">09-05-2000</t>
  </si>
  <si>
    <t xml:space="preserve">ZOZZOLI Johnny </t>
  </si>
  <si>
    <t xml:space="preserve">Zubow</t>
  </si>
  <si>
    <t xml:space="preserve">ZUBOV Kirill </t>
  </si>
  <si>
    <t xml:space="preserve">Miran</t>
  </si>
  <si>
    <t xml:space="preserve">Zupancic</t>
  </si>
  <si>
    <t xml:space="preserve">1989-11-11</t>
  </si>
  <si>
    <t xml:space="preserve">11-11-1989</t>
  </si>
  <si>
    <t xml:space="preserve">ZUPANCIC Miran </t>
  </si>
  <si>
    <t xml:space="preserve">Żyła</t>
  </si>
  <si>
    <t xml:space="preserve">1987-01-16</t>
  </si>
  <si>
    <t xml:space="preserve">16-01-1987</t>
  </si>
  <si>
    <t xml:space="preserve">ZYLA Piotr </t>
  </si>
  <si>
    <t xml:space="preserve">Żyrjanow</t>
  </si>
  <si>
    <t xml:space="preserve">2000-02-08</t>
  </si>
  <si>
    <t xml:space="preserve">08-02-2000</t>
  </si>
  <si>
    <t xml:space="preserve">ZYRYANOV Sergey </t>
  </si>
  <si>
    <t xml:space="preserve">Zawodnik</t>
  </si>
  <si>
    <t xml:space="preserve">Ranking</t>
  </si>
  <si>
    <t xml:space="preserve">Skok</t>
  </si>
  <si>
    <t xml:space="preserve">FIS</t>
  </si>
  <si>
    <t xml:space="preserve">HS</t>
  </si>
  <si>
    <t xml:space="preserve">Kara</t>
  </si>
  <si>
    <t xml:space="preserve">Stała kara</t>
  </si>
  <si>
    <t xml:space="preserve">Delta</t>
  </si>
  <si>
    <t xml:space="preserve">M-ce</t>
  </si>
  <si>
    <t xml:space="preserve">Skoczek</t>
  </si>
  <si>
    <t xml:space="preserve">Pkt.</t>
  </si>
  <si>
    <t xml:space="preserve">Kwal</t>
  </si>
  <si>
    <t xml:space="preserve">Konk</t>
  </si>
  <si>
    <t xml:space="preserve">OQ</t>
  </si>
  <si>
    <t xml:space="preserve">O</t>
  </si>
  <si>
    <t xml:space="preserve">GQ</t>
  </si>
  <si>
    <t xml:space="preserve">G</t>
  </si>
  <si>
    <t xml:space="preserve">IQ</t>
  </si>
  <si>
    <t xml:space="preserve">I</t>
  </si>
  <si>
    <t xml:space="preserve">BQ</t>
  </si>
  <si>
    <t xml:space="preserve">B</t>
  </si>
  <si>
    <t xml:space="preserve">J.Kobayashi</t>
  </si>
  <si>
    <t xml:space="preserve">Hayboeck</t>
  </si>
  <si>
    <t xml:space="preserve">P.Prevc</t>
  </si>
  <si>
    <t xml:space="preserve">R.Kobayashi</t>
  </si>
  <si>
    <t xml:space="preserve">D.Prevc</t>
  </si>
  <si>
    <t xml:space="preserve">Maeaettae</t>
  </si>
  <si>
    <t xml:space="preserve">Skok1</t>
  </si>
  <si>
    <t xml:space="preserve">Skok2</t>
  </si>
  <si>
    <t xml:space="preserve">Suma</t>
  </si>
  <si>
    <t xml:space="preserve">Skok3</t>
  </si>
  <si>
    <t xml:space="preserve">Kraj</t>
  </si>
  <si>
    <t xml:space="preserve">Norwegia</t>
  </si>
  <si>
    <t xml:space="preserve">Słowenia</t>
  </si>
  <si>
    <t xml:space="preserve">Polska</t>
  </si>
  <si>
    <t xml:space="preserve">Niemcy</t>
  </si>
  <si>
    <t xml:space="preserve">Austria</t>
  </si>
  <si>
    <t xml:space="preserve">Japonia</t>
  </si>
  <si>
    <t xml:space="preserve">Szwajcaria</t>
  </si>
  <si>
    <t xml:space="preserve">Rosja</t>
  </si>
  <si>
    <t xml:space="preserve">USA</t>
  </si>
  <si>
    <t xml:space="preserve">Włochy</t>
  </si>
  <si>
    <t xml:space="preserve">16.62</t>
  </si>
  <si>
    <t xml:space="preserve">604</t>
  </si>
  <si>
    <t xml:space="preserve">129.5</t>
  </si>
  <si>
    <t xml:space="preserve">252.5</t>
  </si>
  <si>
    <t xml:space="preserve">17.04</t>
  </si>
  <si>
    <t xml:space="preserve">17.46</t>
  </si>
  <si>
    <t xml:space="preserve">23.54</t>
  </si>
  <si>
    <t xml:space="preserve">24.44</t>
  </si>
  <si>
    <t xml:space="preserve">25.34</t>
  </si>
  <si>
    <t xml:space="preserve">125.5</t>
  </si>
  <si>
    <t xml:space="preserve">117.5</t>
  </si>
  <si>
    <t xml:space="preserve">239.5</t>
  </si>
  <si>
    <t xml:space="preserve">28.57</t>
  </si>
  <si>
    <t xml:space="preserve">112.5</t>
  </si>
  <si>
    <t xml:space="preserve">238.5</t>
  </si>
  <si>
    <t xml:space="preserve">29.51</t>
  </si>
  <si>
    <t xml:space="preserve">121.5</t>
  </si>
  <si>
    <t xml:space="preserve">116.5</t>
  </si>
  <si>
    <t xml:space="preserve">29.98</t>
  </si>
  <si>
    <t xml:space="preserve">127.5</t>
  </si>
  <si>
    <t xml:space="preserve">236.5</t>
  </si>
  <si>
    <t xml:space="preserve">31.41</t>
  </si>
  <si>
    <t xml:space="preserve">31.89</t>
  </si>
  <si>
    <t xml:space="preserve">118.5</t>
  </si>
  <si>
    <t xml:space="preserve">235.5</t>
  </si>
  <si>
    <t xml:space="preserve">32.37</t>
  </si>
  <si>
    <t xml:space="preserve">107.5</t>
  </si>
  <si>
    <t xml:space="preserve">110.5</t>
  </si>
  <si>
    <t xml:space="preserve">232.5</t>
  </si>
  <si>
    <t xml:space="preserve">35.31</t>
  </si>
  <si>
    <t xml:space="preserve">35.81</t>
  </si>
  <si>
    <t xml:space="preserve">113.5</t>
  </si>
  <si>
    <t xml:space="preserve">231.5</t>
  </si>
  <si>
    <t xml:space="preserve">36.31</t>
  </si>
  <si>
    <t xml:space="preserve">109.5</t>
  </si>
  <si>
    <t xml:space="preserve">229.5</t>
  </si>
  <si>
    <t xml:space="preserve">38.33</t>
  </si>
  <si>
    <t xml:space="preserve">40.9</t>
  </si>
  <si>
    <t xml:space="preserve">119.5</t>
  </si>
  <si>
    <t xml:space="preserve">225.5</t>
  </si>
  <si>
    <t xml:space="preserve">42.47</t>
  </si>
  <si>
    <t xml:space="preserve">114.5</t>
  </si>
  <si>
    <t xml:space="preserve">47.32</t>
  </si>
  <si>
    <t xml:space="preserve">115.5</t>
  </si>
  <si>
    <t xml:space="preserve">219.5</t>
  </si>
  <si>
    <t xml:space="preserve">48.98</t>
  </si>
  <si>
    <t xml:space="preserve">50.66</t>
  </si>
  <si>
    <t xml:space="preserve">213.5</t>
  </si>
  <si>
    <t xml:space="preserve">55.84</t>
  </si>
  <si>
    <t xml:space="preserve">60.03</t>
  </si>
  <si>
    <t xml:space="preserve">104.5</t>
  </si>
  <si>
    <t xml:space="preserve">191.5</t>
  </si>
  <si>
    <t xml:space="preserve">84.7</t>
  </si>
  <si>
    <t xml:space="preserve">103.5</t>
  </si>
  <si>
    <t xml:space="preserve">181.5</t>
  </si>
  <si>
    <t xml:space="preserve">100.14</t>
  </si>
  <si>
    <t xml:space="preserve">105.95</t>
  </si>
  <si>
    <t xml:space="preserve">107.65</t>
  </si>
  <si>
    <t xml:space="preserve">111.11</t>
  </si>
  <si>
    <t xml:space="preserve">96.5</t>
  </si>
  <si>
    <t xml:space="preserve">174.5</t>
  </si>
  <si>
    <t xml:space="preserve">111.99</t>
  </si>
  <si>
    <t xml:space="preserve">95.5</t>
  </si>
  <si>
    <t xml:space="preserve">173.5</t>
  </si>
  <si>
    <t xml:space="preserve">113.76</t>
  </si>
  <si>
    <t xml:space="preserve">93.5</t>
  </si>
  <si>
    <t xml:space="preserve">171.5</t>
  </si>
  <si>
    <t xml:space="preserve">117.37</t>
  </si>
  <si>
    <t xml:space="preserve">92.5</t>
  </si>
  <si>
    <t xml:space="preserve">170.5</t>
  </si>
  <si>
    <t xml:space="preserve">119.2</t>
  </si>
  <si>
    <t xml:space="preserve">120.13</t>
  </si>
  <si>
    <t xml:space="preserve">121.99</t>
  </si>
  <si>
    <t xml:space="preserve">127.73</t>
  </si>
  <si>
    <t xml:space="preserve">87.5</t>
  </si>
  <si>
    <t xml:space="preserve">165.5</t>
  </si>
  <si>
    <t xml:space="preserve">128.7</t>
  </si>
  <si>
    <t xml:space="preserve">131.67</t>
  </si>
  <si>
    <t xml:space="preserve">85.5</t>
  </si>
  <si>
    <t xml:space="preserve">163.5</t>
  </si>
  <si>
    <t xml:space="preserve">132.67</t>
  </si>
  <si>
    <t xml:space="preserve">133.68</t>
  </si>
  <si>
    <t xml:space="preserve">135.71</t>
  </si>
  <si>
    <t xml:space="preserve">83.5</t>
  </si>
  <si>
    <t xml:space="preserve">161.5</t>
  </si>
  <si>
    <t xml:space="preserve">136.73</t>
  </si>
  <si>
    <t xml:space="preserve">139.85</t>
  </si>
  <si>
    <t xml:space="preserve">80.5</t>
  </si>
  <si>
    <t xml:space="preserve">158.5</t>
  </si>
  <si>
    <t xml:space="preserve">143.02</t>
  </si>
  <si>
    <t xml:space="preserve">144.09</t>
  </si>
  <si>
    <t xml:space="preserve">148.44</t>
  </si>
  <si>
    <t xml:space="preserve">152.91</t>
  </si>
  <si>
    <t xml:space="preserve">76.5</t>
  </si>
  <si>
    <t xml:space="preserve">155.18</t>
  </si>
  <si>
    <t xml:space="preserve">157.49</t>
  </si>
  <si>
    <t xml:space="preserve">75.5</t>
  </si>
  <si>
    <t xml:space="preserve">159.83</t>
  </si>
  <si>
    <t xml:space="preserve">74.5</t>
  </si>
  <si>
    <t xml:space="preserve">164.59</t>
  </si>
  <si>
    <t xml:space="preserve">73.5</t>
  </si>
  <si>
    <t xml:space="preserve">169.49</t>
  </si>
  <si>
    <t xml:space="preserve">177.09</t>
  </si>
  <si>
    <t xml:space="preserve">70.5</t>
  </si>
  <si>
    <t xml:space="preserve">185.02</t>
  </si>
  <si>
    <t xml:space="preserve">66.5</t>
  </si>
  <si>
    <t xml:space="preserve">207.9</t>
  </si>
  <si>
    <t xml:space="preserve">230.3</t>
  </si>
  <si>
    <t xml:space="preserve">59.5</t>
  </si>
  <si>
    <t xml:space="preserve">255.34</t>
  </si>
  <si>
    <t xml:space="preserve">57.5</t>
  </si>
  <si>
    <t xml:space="preserve">271.02</t>
  </si>
  <si>
    <t xml:space="preserve">50.5</t>
  </si>
  <si>
    <t xml:space="preserve">335.67</t>
  </si>
  <si>
    <t xml:space="preserve">49.5</t>
  </si>
  <si>
    <t xml:space="preserve">346.4</t>
  </si>
  <si>
    <t xml:space="preserve">47.5</t>
  </si>
  <si>
    <t xml:space="preserve">369.21</t>
  </si>
  <si>
    <t xml:space="preserve">387.62</t>
  </si>
  <si>
    <t xml:space="preserve">40.5</t>
  </si>
  <si>
    <t xml:space="preserve">466.79</t>
  </si>
  <si>
    <t xml:space="preserve">475.07</t>
  </si>
  <si>
    <t xml:space="preserve">35.5</t>
  </si>
  <si>
    <t xml:space="preserve">560.06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</si>
</sst>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1" width="6.08"/>
    <col collapsed="false" customWidth="true" hidden="false" outlineLevel="0" max="3" min="3" style="1" width="7.56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7" min="6" style="1" width="6.08"/>
    <col collapsed="false" customWidth="true" hidden="false" outlineLevel="0" max="8" min="8" style="1" width="12.29"/>
    <col collapsed="false" customWidth="true" hidden="false" outlineLevel="0" max="1023" min="9" style="1" width="6.08"/>
    <col collapsed="false" customWidth="true" hidden="false" outlineLevel="0" max="1025" min="1024" style="0" width="6.08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F1" s="2" t="s">
        <v>3</v>
      </c>
      <c r="G1" s="2" t="s">
        <v>4</v>
      </c>
      <c r="H1" s="2" t="s">
        <v>5</v>
      </c>
      <c r="I1" s="0"/>
      <c r="AMI1" s="0"/>
    </row>
    <row r="2" customFormat="false" ht="13.8" hidden="false" customHeight="false" outlineLevel="0" collapsed="false">
      <c r="B2" s="2" t="n">
        <v>5476</v>
      </c>
      <c r="C2" s="2" t="s">
        <v>6</v>
      </c>
      <c r="D2" s="2" t="s">
        <v>7</v>
      </c>
      <c r="E2" s="0" t="s">
        <v>8</v>
      </c>
      <c r="F2" s="3" t="s">
        <v>9</v>
      </c>
      <c r="G2" s="4" t="s">
        <v>10</v>
      </c>
      <c r="H2" s="2" t="s">
        <v>11</v>
      </c>
      <c r="I2" s="2" t="str">
        <f aca="false">RIGHT(G2,4)&amp;"-"&amp;MID(G2,4,2)&amp;"-"&amp;LEFT(G2,2)</f>
        <v>1995-12-01</v>
      </c>
      <c r="AMI2" s="0"/>
    </row>
    <row r="3" customFormat="false" ht="13.8" hidden="false" customHeight="false" outlineLevel="0" collapsed="false">
      <c r="B3" s="2" t="n">
        <v>6996</v>
      </c>
      <c r="C3" s="2" t="s">
        <v>12</v>
      </c>
      <c r="D3" s="2" t="s">
        <v>13</v>
      </c>
      <c r="E3" s="0" t="s">
        <v>14</v>
      </c>
      <c r="F3" s="3" t="s">
        <v>15</v>
      </c>
      <c r="G3" s="4" t="s">
        <v>16</v>
      </c>
      <c r="H3" s="2" t="s">
        <v>17</v>
      </c>
      <c r="I3" s="2" t="str">
        <f aca="false">RIGHT(G3,4)&amp;"-"&amp;MID(G3,4,2)&amp;"-"&amp;LEFT(G3,2)</f>
        <v>1995-04-02</v>
      </c>
      <c r="AMI3" s="0"/>
    </row>
    <row r="4" customFormat="false" ht="13.8" hidden="false" customHeight="false" outlineLevel="0" collapsed="false">
      <c r="B4" s="2" t="n">
        <v>7125</v>
      </c>
      <c r="C4" s="2" t="s">
        <v>18</v>
      </c>
      <c r="D4" s="2" t="s">
        <v>19</v>
      </c>
      <c r="E4" s="0" t="s">
        <v>20</v>
      </c>
      <c r="F4" s="3" t="s">
        <v>21</v>
      </c>
      <c r="G4" s="4" t="s">
        <v>22</v>
      </c>
      <c r="H4" s="2" t="s">
        <v>23</v>
      </c>
      <c r="I4" s="2" t="str">
        <f aca="false">RIGHT(G4,4)&amp;"-"&amp;MID(G4,4,2)&amp;"-"&amp;LEFT(G4,2)</f>
        <v>1999-08-13</v>
      </c>
      <c r="AMI4" s="0"/>
    </row>
    <row r="5" customFormat="false" ht="13.8" hidden="false" customHeight="false" outlineLevel="0" collapsed="false">
      <c r="B5" s="2" t="n">
        <v>7101</v>
      </c>
      <c r="C5" s="2" t="s">
        <v>24</v>
      </c>
      <c r="D5" s="2" t="s">
        <v>25</v>
      </c>
      <c r="E5" s="0" t="s">
        <v>26</v>
      </c>
      <c r="F5" s="3" t="s">
        <v>27</v>
      </c>
      <c r="G5" s="4" t="s">
        <v>28</v>
      </c>
      <c r="H5" s="2" t="s">
        <v>29</v>
      </c>
      <c r="I5" s="2" t="str">
        <f aca="false">RIGHT(G5,4)&amp;"-"&amp;MID(G5,4,2)&amp;"-"&amp;LEFT(G5,2)</f>
        <v>1990-07-23</v>
      </c>
      <c r="AMI5" s="0"/>
    </row>
    <row r="6" customFormat="false" ht="13.8" hidden="false" customHeight="false" outlineLevel="0" collapsed="false">
      <c r="B6" s="2" t="n">
        <v>6939</v>
      </c>
      <c r="C6" s="2" t="s">
        <v>30</v>
      </c>
      <c r="D6" s="2" t="s">
        <v>31</v>
      </c>
      <c r="E6" s="0" t="s">
        <v>32</v>
      </c>
      <c r="F6" s="3" t="s">
        <v>21</v>
      </c>
      <c r="G6" s="4" t="s">
        <v>33</v>
      </c>
      <c r="H6" s="2" t="s">
        <v>34</v>
      </c>
      <c r="I6" s="2" t="str">
        <f aca="false">RIGHT(G6,4)&amp;"-"&amp;MID(G6,4,2)&amp;"-"&amp;LEFT(G6,2)</f>
        <v>1995-02-18</v>
      </c>
      <c r="AMI6" s="0"/>
    </row>
    <row r="7" customFormat="false" ht="13.8" hidden="false" customHeight="false" outlineLevel="0" collapsed="false">
      <c r="B7" s="2" t="n">
        <v>4913</v>
      </c>
      <c r="C7" s="2" t="s">
        <v>35</v>
      </c>
      <c r="D7" s="2" t="s">
        <v>36</v>
      </c>
      <c r="E7" s="0" t="s">
        <v>37</v>
      </c>
      <c r="F7" s="3" t="s">
        <v>27</v>
      </c>
      <c r="G7" s="4" t="s">
        <v>38</v>
      </c>
      <c r="H7" s="2" t="s">
        <v>39</v>
      </c>
      <c r="I7" s="2" t="str">
        <f aca="false">RIGHT(G7,4)&amp;"-"&amp;MID(G7,4,2)&amp;"-"&amp;LEFT(G7,2)</f>
        <v>1986-11-04</v>
      </c>
      <c r="AMI7" s="0"/>
    </row>
    <row r="8" customFormat="false" ht="13.8" hidden="false" customHeight="false" outlineLevel="0" collapsed="false">
      <c r="B8" s="2" t="n">
        <v>6396</v>
      </c>
      <c r="C8" s="2" t="s">
        <v>40</v>
      </c>
      <c r="D8" s="2" t="s">
        <v>41</v>
      </c>
      <c r="E8" s="0" t="s">
        <v>42</v>
      </c>
      <c r="F8" s="3" t="s">
        <v>27</v>
      </c>
      <c r="G8" s="4" t="s">
        <v>43</v>
      </c>
      <c r="H8" s="2" t="s">
        <v>44</v>
      </c>
      <c r="I8" s="2" t="str">
        <f aca="false">RIGHT(G8,4)&amp;"-"&amp;MID(G8,4,2)&amp;"-"&amp;LEFT(G8,2)</f>
        <v>1991-01-27</v>
      </c>
      <c r="AMI8" s="0"/>
    </row>
    <row r="9" customFormat="false" ht="13.8" hidden="false" customHeight="false" outlineLevel="0" collapsed="false">
      <c r="B9" s="2" t="n">
        <v>1995</v>
      </c>
      <c r="C9" s="2" t="s">
        <v>45</v>
      </c>
      <c r="D9" s="2" t="s">
        <v>46</v>
      </c>
      <c r="E9" s="0" t="s">
        <v>47</v>
      </c>
      <c r="F9" s="3" t="s">
        <v>15</v>
      </c>
      <c r="G9" s="4" t="s">
        <v>48</v>
      </c>
      <c r="H9" s="2" t="s">
        <v>49</v>
      </c>
      <c r="I9" s="2" t="str">
        <f aca="false">RIGHT(G9,4)&amp;"-"&amp;MID(G9,4,2)&amp;"-"&amp;LEFT(G9,2)</f>
        <v>1977-05-11</v>
      </c>
      <c r="AMI9" s="0"/>
    </row>
    <row r="10" customFormat="false" ht="13.8" hidden="false" customHeight="false" outlineLevel="0" collapsed="false">
      <c r="B10" s="2" t="n">
        <v>7171</v>
      </c>
      <c r="C10" s="2" t="s">
        <v>50</v>
      </c>
      <c r="D10" s="2" t="s">
        <v>46</v>
      </c>
      <c r="E10" s="0" t="s">
        <v>51</v>
      </c>
      <c r="F10" s="3" t="s">
        <v>15</v>
      </c>
      <c r="G10" s="4" t="s">
        <v>52</v>
      </c>
      <c r="H10" s="2" t="s">
        <v>53</v>
      </c>
      <c r="I10" s="2" t="str">
        <f aca="false">RIGHT(G10,4)&amp;"-"&amp;MID(G10,4,2)&amp;"-"&amp;LEFT(G10,2)</f>
        <v>2001-11-27</v>
      </c>
      <c r="AMI10" s="0"/>
    </row>
    <row r="11" customFormat="false" ht="13.8" hidden="false" customHeight="false" outlineLevel="0" collapsed="false">
      <c r="B11" s="2" t="n">
        <v>2902</v>
      </c>
      <c r="C11" s="2" t="s">
        <v>54</v>
      </c>
      <c r="D11" s="2" t="s">
        <v>46</v>
      </c>
      <c r="E11" s="0" t="s">
        <v>55</v>
      </c>
      <c r="F11" s="3" t="s">
        <v>15</v>
      </c>
      <c r="G11" s="4" t="s">
        <v>56</v>
      </c>
      <c r="H11" s="2" t="s">
        <v>57</v>
      </c>
      <c r="I11" s="2" t="str">
        <f aca="false">RIGHT(G11,4)&amp;"-"&amp;MID(G11,4,2)&amp;"-"&amp;LEFT(G11,2)</f>
        <v>1981-05-17</v>
      </c>
      <c r="AMI11" s="0"/>
    </row>
    <row r="12" customFormat="false" ht="13.8" hidden="false" customHeight="false" outlineLevel="0" collapsed="false">
      <c r="B12" s="2" t="n">
        <v>5518</v>
      </c>
      <c r="C12" s="2" t="s">
        <v>58</v>
      </c>
      <c r="D12" s="2" t="s">
        <v>59</v>
      </c>
      <c r="E12" s="0" t="s">
        <v>60</v>
      </c>
      <c r="F12" s="3" t="s">
        <v>61</v>
      </c>
      <c r="G12" s="4" t="s">
        <v>62</v>
      </c>
      <c r="H12" s="2" t="s">
        <v>63</v>
      </c>
      <c r="I12" s="2" t="str">
        <f aca="false">RIGHT(G12,4)&amp;"-"&amp;MID(G12,4,2)&amp;"-"&amp;LEFT(G12,2)</f>
        <v>1993-02-02</v>
      </c>
      <c r="AMI12" s="0"/>
    </row>
    <row r="13" customFormat="false" ht="13.8" hidden="false" customHeight="false" outlineLevel="0" collapsed="false">
      <c r="B13" s="2" t="n">
        <v>6918</v>
      </c>
      <c r="C13" s="2" t="s">
        <v>64</v>
      </c>
      <c r="D13" s="2" t="s">
        <v>65</v>
      </c>
      <c r="E13" s="0" t="s">
        <v>66</v>
      </c>
      <c r="F13" s="3" t="s">
        <v>67</v>
      </c>
      <c r="G13" s="4" t="s">
        <v>68</v>
      </c>
      <c r="H13" s="2" t="s">
        <v>69</v>
      </c>
      <c r="I13" s="2" t="str">
        <f aca="false">RIGHT(G13,4)&amp;"-"&amp;MID(G13,4,2)&amp;"-"&amp;LEFT(G13,2)</f>
        <v>1999-08-29</v>
      </c>
      <c r="AMI13" s="0"/>
    </row>
    <row r="14" customFormat="false" ht="13.8" hidden="false" customHeight="false" outlineLevel="0" collapsed="false">
      <c r="B14" s="2" t="n">
        <v>7247</v>
      </c>
      <c r="C14" s="2" t="s">
        <v>70</v>
      </c>
      <c r="D14" s="2" t="s">
        <v>71</v>
      </c>
      <c r="E14" s="0" t="s">
        <v>72</v>
      </c>
      <c r="F14" s="3" t="s">
        <v>73</v>
      </c>
      <c r="G14" s="4" t="s">
        <v>74</v>
      </c>
      <c r="H14" s="2" t="s">
        <v>75</v>
      </c>
      <c r="I14" s="2" t="str">
        <f aca="false">RIGHT(G14,4)&amp;"-"&amp;MID(G14,4,2)&amp;"-"&amp;LEFT(G14,2)</f>
        <v>1997-05-31</v>
      </c>
      <c r="AMI14" s="0"/>
    </row>
    <row r="15" customFormat="false" ht="13.8" hidden="false" customHeight="false" outlineLevel="0" collapsed="false">
      <c r="B15" s="2" t="n">
        <v>7482</v>
      </c>
      <c r="C15" s="2" t="s">
        <v>76</v>
      </c>
      <c r="D15" s="2" t="s">
        <v>77</v>
      </c>
      <c r="E15" s="0" t="s">
        <v>78</v>
      </c>
      <c r="F15" s="3" t="s">
        <v>27</v>
      </c>
      <c r="G15" s="4" t="s">
        <v>79</v>
      </c>
      <c r="H15" s="2" t="s">
        <v>80</v>
      </c>
      <c r="I15" s="2" t="str">
        <f aca="false">RIGHT(G15,4)&amp;"-"&amp;MID(G15,4,2)&amp;"-"&amp;LEFT(G15,2)</f>
        <v>1996-10-10</v>
      </c>
      <c r="AMI15" s="0"/>
    </row>
    <row r="16" customFormat="false" ht="13.8" hidden="false" customHeight="false" outlineLevel="0" collapsed="false">
      <c r="B16" s="2" t="n">
        <v>7496</v>
      </c>
      <c r="C16" s="2" t="s">
        <v>81</v>
      </c>
      <c r="D16" s="2" t="s">
        <v>82</v>
      </c>
      <c r="E16" s="0" t="s">
        <v>83</v>
      </c>
      <c r="F16" s="3" t="s">
        <v>84</v>
      </c>
      <c r="G16" s="4" t="s">
        <v>85</v>
      </c>
      <c r="H16" s="2" t="s">
        <v>86</v>
      </c>
      <c r="I16" s="2" t="str">
        <f aca="false">RIGHT(G16,4)&amp;"-"&amp;MID(G16,4,2)&amp;"-"&amp;LEFT(G16,2)</f>
        <v>1995-03-21</v>
      </c>
      <c r="AMI16" s="0"/>
    </row>
    <row r="17" customFormat="false" ht="13.8" hidden="false" customHeight="false" outlineLevel="0" collapsed="false">
      <c r="B17" s="2" t="n">
        <v>7356</v>
      </c>
      <c r="C17" s="2" t="s">
        <v>87</v>
      </c>
      <c r="D17" s="2" t="s">
        <v>88</v>
      </c>
      <c r="E17" s="0" t="s">
        <v>89</v>
      </c>
      <c r="F17" s="3" t="s">
        <v>15</v>
      </c>
      <c r="G17" s="4" t="s">
        <v>90</v>
      </c>
      <c r="H17" s="2" t="s">
        <v>91</v>
      </c>
      <c r="I17" s="2" t="str">
        <f aca="false">RIGHT(G17,4)&amp;"-"&amp;MID(G17,4,2)&amp;"-"&amp;LEFT(G17,2)</f>
        <v>1993-03-22</v>
      </c>
      <c r="AMI17" s="0"/>
    </row>
    <row r="18" customFormat="false" ht="13.8" hidden="false" customHeight="false" outlineLevel="0" collapsed="false">
      <c r="B18" s="2" t="n">
        <v>6910</v>
      </c>
      <c r="C18" s="2" t="s">
        <v>92</v>
      </c>
      <c r="D18" s="2" t="s">
        <v>93</v>
      </c>
      <c r="E18" s="0" t="s">
        <v>94</v>
      </c>
      <c r="F18" s="3" t="s">
        <v>15</v>
      </c>
      <c r="G18" s="4" t="s">
        <v>95</v>
      </c>
      <c r="H18" s="2" t="s">
        <v>96</v>
      </c>
      <c r="I18" s="2" t="str">
        <f aca="false">RIGHT(G18,4)&amp;"-"&amp;MID(G18,4,2)&amp;"-"&amp;LEFT(G18,2)</f>
        <v>1998-12-23</v>
      </c>
      <c r="AMI18" s="0"/>
    </row>
    <row r="19" customFormat="false" ht="13.8" hidden="false" customHeight="false" outlineLevel="0" collapsed="false">
      <c r="B19" s="2" t="n">
        <v>5219</v>
      </c>
      <c r="C19" s="2" t="s">
        <v>97</v>
      </c>
      <c r="D19" s="2" t="s">
        <v>98</v>
      </c>
      <c r="E19" s="0" t="s">
        <v>99</v>
      </c>
      <c r="F19" s="3" t="s">
        <v>100</v>
      </c>
      <c r="G19" s="4" t="s">
        <v>101</v>
      </c>
      <c r="H19" s="2" t="s">
        <v>102</v>
      </c>
      <c r="I19" s="2" t="str">
        <f aca="false">RIGHT(G19,4)&amp;"-"&amp;MID(G19,4,2)&amp;"-"&amp;LEFT(G19,2)</f>
        <v>1988-08-24</v>
      </c>
      <c r="AMI19" s="0"/>
    </row>
    <row r="20" customFormat="false" ht="13.8" hidden="false" customHeight="false" outlineLevel="0" collapsed="false">
      <c r="B20" s="2" t="n">
        <v>7065</v>
      </c>
      <c r="C20" s="2" t="s">
        <v>103</v>
      </c>
      <c r="D20" s="2" t="s">
        <v>104</v>
      </c>
      <c r="E20" s="0" t="s">
        <v>105</v>
      </c>
      <c r="F20" s="3" t="s">
        <v>27</v>
      </c>
      <c r="G20" s="4" t="s">
        <v>106</v>
      </c>
      <c r="H20" s="2" t="s">
        <v>107</v>
      </c>
      <c r="I20" s="2" t="str">
        <f aca="false">RIGHT(G20,4)&amp;"-"&amp;MID(G20,4,2)&amp;"-"&amp;LEFT(G20,2)</f>
        <v>1980-11-10</v>
      </c>
      <c r="AMI20" s="0"/>
    </row>
    <row r="21" customFormat="false" ht="13.8" hidden="false" customHeight="false" outlineLevel="0" collapsed="false">
      <c r="B21" s="2" t="n">
        <v>5704</v>
      </c>
      <c r="C21" s="2" t="s">
        <v>108</v>
      </c>
      <c r="D21" s="2" t="s">
        <v>109</v>
      </c>
      <c r="E21" s="0" t="s">
        <v>110</v>
      </c>
      <c r="F21" s="3" t="s">
        <v>27</v>
      </c>
      <c r="G21" s="4" t="s">
        <v>111</v>
      </c>
      <c r="H21" s="2" t="s">
        <v>112</v>
      </c>
      <c r="I21" s="2" t="str">
        <f aca="false">RIGHT(G21,4)&amp;"-"&amp;MID(G21,4,2)&amp;"-"&amp;LEFT(G21,2)</f>
        <v>1989-06-14</v>
      </c>
      <c r="AMI21" s="0"/>
    </row>
    <row r="22" customFormat="false" ht="13.8" hidden="false" customHeight="false" outlineLevel="0" collapsed="false">
      <c r="B22" s="2" t="n">
        <v>7273</v>
      </c>
      <c r="C22" s="2" t="s">
        <v>113</v>
      </c>
      <c r="D22" s="2" t="s">
        <v>114</v>
      </c>
      <c r="E22" s="0" t="s">
        <v>115</v>
      </c>
      <c r="F22" s="3" t="s">
        <v>27</v>
      </c>
      <c r="G22" s="4" t="s">
        <v>116</v>
      </c>
      <c r="H22" s="2" t="s">
        <v>117</v>
      </c>
      <c r="I22" s="2" t="str">
        <f aca="false">RIGHT(G22,4)&amp;"-"&amp;MID(G22,4,2)&amp;"-"&amp;LEFT(G22,2)</f>
        <v>1996-09-18</v>
      </c>
      <c r="AMI22" s="0"/>
    </row>
    <row r="23" customFormat="false" ht="13.8" hidden="false" customHeight="false" outlineLevel="0" collapsed="false">
      <c r="B23" s="2" t="n">
        <v>5515</v>
      </c>
      <c r="C23" s="2" t="s">
        <v>118</v>
      </c>
      <c r="D23" s="2" t="s">
        <v>119</v>
      </c>
      <c r="E23" s="0" t="s">
        <v>120</v>
      </c>
      <c r="F23" s="3" t="s">
        <v>61</v>
      </c>
      <c r="G23" s="4" t="s">
        <v>121</v>
      </c>
      <c r="H23" s="2" t="s">
        <v>122</v>
      </c>
      <c r="I23" s="2" t="str">
        <f aca="false">RIGHT(G23,4)&amp;"-"&amp;MID(G23,4,2)&amp;"-"&amp;LEFT(G23,2)</f>
        <v>1993-11-02</v>
      </c>
      <c r="AMI23" s="0"/>
    </row>
    <row r="24" customFormat="false" ht="13.8" hidden="false" customHeight="false" outlineLevel="0" collapsed="false">
      <c r="B24" s="2" t="n">
        <v>7202</v>
      </c>
      <c r="C24" s="2" t="s">
        <v>123</v>
      </c>
      <c r="D24" s="2" t="s">
        <v>124</v>
      </c>
      <c r="E24" s="0" t="s">
        <v>125</v>
      </c>
      <c r="F24" s="3" t="s">
        <v>67</v>
      </c>
      <c r="G24" s="4" t="s">
        <v>126</v>
      </c>
      <c r="H24" s="2" t="s">
        <v>127</v>
      </c>
      <c r="I24" s="2" t="str">
        <f aca="false">RIGHT(G24,4)&amp;"-"&amp;MID(G24,4,2)&amp;"-"&amp;LEFT(G24,2)</f>
        <v>2002-06-27</v>
      </c>
      <c r="AMI24" s="0"/>
    </row>
    <row r="25" customFormat="false" ht="13.8" hidden="false" customHeight="false" outlineLevel="0" collapsed="false">
      <c r="B25" s="2" t="n">
        <v>7004</v>
      </c>
      <c r="C25" s="2" t="s">
        <v>128</v>
      </c>
      <c r="D25" s="2" t="s">
        <v>129</v>
      </c>
      <c r="E25" s="0" t="s">
        <v>130</v>
      </c>
      <c r="F25" s="3" t="s">
        <v>131</v>
      </c>
      <c r="G25" s="4" t="s">
        <v>132</v>
      </c>
      <c r="H25" s="2" t="s">
        <v>133</v>
      </c>
      <c r="I25" s="2" t="str">
        <f aca="false">RIGHT(G25,4)&amp;"-"&amp;MID(G25,4,2)&amp;"-"&amp;LEFT(G25,2)</f>
        <v>1999-08-22</v>
      </c>
      <c r="AMI25" s="0"/>
    </row>
    <row r="26" customFormat="false" ht="13.8" hidden="false" customHeight="false" outlineLevel="0" collapsed="false">
      <c r="B26" s="2" t="n">
        <v>2067</v>
      </c>
      <c r="C26" s="2" t="s">
        <v>134</v>
      </c>
      <c r="D26" s="2" t="s">
        <v>135</v>
      </c>
      <c r="E26" s="0" t="s">
        <v>136</v>
      </c>
      <c r="F26" s="3" t="s">
        <v>137</v>
      </c>
      <c r="G26" s="4" t="s">
        <v>138</v>
      </c>
      <c r="H26" s="2" t="s">
        <v>139</v>
      </c>
      <c r="I26" s="2" t="str">
        <f aca="false">RIGHT(G26,4)&amp;"-"&amp;MID(G26,4,2)&amp;"-"&amp;LEFT(G26,2)</f>
        <v>1981-06-25</v>
      </c>
      <c r="AMI26" s="0"/>
    </row>
    <row r="27" customFormat="false" ht="13.8" hidden="false" customHeight="false" outlineLevel="0" collapsed="false">
      <c r="B27" s="2" t="n">
        <v>7227</v>
      </c>
      <c r="C27" s="2" t="s">
        <v>140</v>
      </c>
      <c r="D27" s="2" t="s">
        <v>141</v>
      </c>
      <c r="E27" s="0" t="s">
        <v>142</v>
      </c>
      <c r="F27" s="3" t="s">
        <v>137</v>
      </c>
      <c r="G27" s="4" t="s">
        <v>143</v>
      </c>
      <c r="H27" s="2" t="s">
        <v>144</v>
      </c>
      <c r="I27" s="2" t="str">
        <f aca="false">RIGHT(G27,4)&amp;"-"&amp;MID(G27,4,2)&amp;"-"&amp;LEFT(G27,2)</f>
        <v>1999-03-30</v>
      </c>
      <c r="AMI27" s="0"/>
    </row>
    <row r="28" customFormat="false" ht="13.8" hidden="false" customHeight="false" outlineLevel="0" collapsed="false">
      <c r="B28" s="2" t="n">
        <v>7190</v>
      </c>
      <c r="C28" s="2" t="s">
        <v>145</v>
      </c>
      <c r="D28" s="2" t="s">
        <v>146</v>
      </c>
      <c r="E28" s="0" t="s">
        <v>147</v>
      </c>
      <c r="F28" s="3" t="s">
        <v>148</v>
      </c>
      <c r="G28" s="4" t="s">
        <v>149</v>
      </c>
      <c r="H28" s="2" t="s">
        <v>150</v>
      </c>
      <c r="I28" s="2" t="str">
        <f aca="false">RIGHT(G28,4)&amp;"-"&amp;MID(G28,4,2)&amp;"-"&amp;LEFT(G28,2)</f>
        <v>1999-12-07</v>
      </c>
      <c r="AMI28" s="0"/>
    </row>
    <row r="29" customFormat="false" ht="13.8" hidden="false" customHeight="false" outlineLevel="0" collapsed="false">
      <c r="B29" s="2" t="n">
        <v>6203</v>
      </c>
      <c r="C29" s="2" t="s">
        <v>151</v>
      </c>
      <c r="D29" s="2" t="s">
        <v>152</v>
      </c>
      <c r="E29" s="0" t="s">
        <v>153</v>
      </c>
      <c r="F29" s="3" t="s">
        <v>148</v>
      </c>
      <c r="G29" s="4" t="s">
        <v>154</v>
      </c>
      <c r="H29" s="2" t="s">
        <v>155</v>
      </c>
      <c r="I29" s="2" t="str">
        <f aca="false">RIGHT(G29,4)&amp;"-"&amp;MID(G29,4,2)&amp;"-"&amp;LEFT(G29,2)</f>
        <v>1993-10-28</v>
      </c>
      <c r="AMI29" s="0"/>
    </row>
    <row r="30" customFormat="false" ht="13.8" hidden="false" customHeight="false" outlineLevel="0" collapsed="false">
      <c r="B30" s="2" t="n">
        <v>6039</v>
      </c>
      <c r="C30" s="2" t="s">
        <v>156</v>
      </c>
      <c r="D30" s="2" t="s">
        <v>157</v>
      </c>
      <c r="E30" s="0" t="s">
        <v>158</v>
      </c>
      <c r="F30" s="3" t="s">
        <v>27</v>
      </c>
      <c r="G30" s="4" t="s">
        <v>159</v>
      </c>
      <c r="H30" s="2" t="s">
        <v>160</v>
      </c>
      <c r="I30" s="2" t="str">
        <f aca="false">RIGHT(G30,4)&amp;"-"&amp;MID(G30,4,2)&amp;"-"&amp;LEFT(G30,2)</f>
        <v>1984-08-22</v>
      </c>
      <c r="AMI30" s="0"/>
    </row>
    <row r="31" customFormat="false" ht="13.8" hidden="false" customHeight="false" outlineLevel="0" collapsed="false">
      <c r="B31" s="2" t="n">
        <v>6005</v>
      </c>
      <c r="C31" s="2" t="s">
        <v>161</v>
      </c>
      <c r="D31" s="2" t="s">
        <v>162</v>
      </c>
      <c r="E31" s="0" t="s">
        <v>163</v>
      </c>
      <c r="F31" s="3" t="s">
        <v>9</v>
      </c>
      <c r="G31" s="4" t="s">
        <v>164</v>
      </c>
      <c r="H31" s="2" t="s">
        <v>165</v>
      </c>
      <c r="I31" s="2" t="str">
        <f aca="false">RIGHT(G31,4)&amp;"-"&amp;MID(G31,4,2)&amp;"-"&amp;LEFT(G31,2)</f>
        <v>1995-07-31</v>
      </c>
      <c r="AMI31" s="0"/>
    </row>
    <row r="32" customFormat="false" ht="13.8" hidden="false" customHeight="false" outlineLevel="0" collapsed="false">
      <c r="B32" s="2" t="n">
        <v>7306</v>
      </c>
      <c r="C32" s="2" t="s">
        <v>166</v>
      </c>
      <c r="D32" s="2" t="s">
        <v>167</v>
      </c>
      <c r="E32" s="0" t="s">
        <v>168</v>
      </c>
      <c r="F32" s="3" t="s">
        <v>73</v>
      </c>
      <c r="G32" s="4" t="s">
        <v>169</v>
      </c>
      <c r="H32" s="2" t="s">
        <v>170</v>
      </c>
      <c r="I32" s="2" t="str">
        <f aca="false">RIGHT(G32,4)&amp;"-"&amp;MID(G32,4,2)&amp;"-"&amp;LEFT(G32,2)</f>
        <v>1998-09-17</v>
      </c>
      <c r="AMI32" s="0"/>
    </row>
    <row r="33" customFormat="false" ht="13.8" hidden="false" customHeight="false" outlineLevel="0" collapsed="false">
      <c r="B33" s="2" t="n">
        <v>7402</v>
      </c>
      <c r="C33" s="2" t="s">
        <v>171</v>
      </c>
      <c r="D33" s="2" t="s">
        <v>172</v>
      </c>
      <c r="E33" s="0" t="s">
        <v>173</v>
      </c>
      <c r="F33" s="3" t="s">
        <v>174</v>
      </c>
      <c r="G33" s="4" t="s">
        <v>175</v>
      </c>
      <c r="H33" s="2" t="s">
        <v>176</v>
      </c>
      <c r="I33" s="2" t="str">
        <f aca="false">RIGHT(G33,4)&amp;"-"&amp;MID(G33,4,2)&amp;"-"&amp;LEFT(G33,2)</f>
        <v>2002-01-21</v>
      </c>
      <c r="AMI33" s="0"/>
    </row>
    <row r="34" customFormat="false" ht="13.8" hidden="false" customHeight="false" outlineLevel="0" collapsed="false">
      <c r="B34" s="2" t="n">
        <v>7340</v>
      </c>
      <c r="C34" s="2" t="s">
        <v>177</v>
      </c>
      <c r="D34" s="2" t="s">
        <v>178</v>
      </c>
      <c r="E34" s="0" t="s">
        <v>179</v>
      </c>
      <c r="F34" s="3" t="s">
        <v>180</v>
      </c>
      <c r="G34" s="4" t="s">
        <v>181</v>
      </c>
      <c r="H34" s="2" t="s">
        <v>182</v>
      </c>
      <c r="I34" s="2" t="str">
        <f aca="false">RIGHT(G34,4)&amp;"-"&amp;MID(G34,4,2)&amp;"-"&amp;LEFT(G34,2)</f>
        <v>1999-09-03</v>
      </c>
      <c r="AMI34" s="0"/>
    </row>
    <row r="35" customFormat="false" ht="13.8" hidden="false" customHeight="false" outlineLevel="0" collapsed="false">
      <c r="B35" s="2" t="n">
        <v>7640</v>
      </c>
      <c r="C35" s="2" t="s">
        <v>183</v>
      </c>
      <c r="D35" s="2" t="s">
        <v>178</v>
      </c>
      <c r="E35" s="0" t="s">
        <v>184</v>
      </c>
      <c r="F35" s="3" t="s">
        <v>180</v>
      </c>
      <c r="G35" s="4" t="s">
        <v>185</v>
      </c>
      <c r="H35" s="2" t="s">
        <v>186</v>
      </c>
      <c r="I35" s="2" t="str">
        <f aca="false">RIGHT(G35,4)&amp;"-"&amp;MID(G35,4,2)&amp;"-"&amp;LEFT(G35,2)</f>
        <v>2004-10-11</v>
      </c>
      <c r="AMI35" s="0"/>
    </row>
    <row r="36" customFormat="false" ht="13.8" hidden="false" customHeight="false" outlineLevel="0" collapsed="false">
      <c r="B36" s="2" t="n">
        <v>7545</v>
      </c>
      <c r="C36" s="2" t="s">
        <v>187</v>
      </c>
      <c r="D36" s="2" t="s">
        <v>188</v>
      </c>
      <c r="E36" s="0" t="s">
        <v>189</v>
      </c>
      <c r="F36" s="3" t="s">
        <v>190</v>
      </c>
      <c r="G36" s="4" t="s">
        <v>191</v>
      </c>
      <c r="H36" s="2" t="s">
        <v>192</v>
      </c>
      <c r="I36" s="2" t="str">
        <f aca="false">RIGHT(G36,4)&amp;"-"&amp;MID(G36,4,2)&amp;"-"&amp;LEFT(G36,2)</f>
        <v>2001-12-17</v>
      </c>
      <c r="AMI36" s="0"/>
    </row>
    <row r="37" customFormat="false" ht="13.8" hidden="false" customHeight="false" outlineLevel="0" collapsed="false">
      <c r="B37" s="2" t="n">
        <v>6084</v>
      </c>
      <c r="C37" s="2" t="s">
        <v>193</v>
      </c>
      <c r="D37" s="2" t="s">
        <v>194</v>
      </c>
      <c r="E37" s="0" t="s">
        <v>195</v>
      </c>
      <c r="F37" s="3" t="s">
        <v>61</v>
      </c>
      <c r="G37" s="4" t="s">
        <v>196</v>
      </c>
      <c r="H37" s="2" t="s">
        <v>197</v>
      </c>
      <c r="I37" s="2" t="str">
        <f aca="false">RIGHT(G37,4)&amp;"-"&amp;MID(G37,4,2)&amp;"-"&amp;LEFT(G37,2)</f>
        <v>1995-11-12</v>
      </c>
      <c r="AMI37" s="0"/>
    </row>
    <row r="38" customFormat="false" ht="13.8" hidden="false" customHeight="false" outlineLevel="0" collapsed="false">
      <c r="B38" s="2" t="n">
        <v>5757</v>
      </c>
      <c r="C38" s="2" t="s">
        <v>198</v>
      </c>
      <c r="D38" s="2" t="s">
        <v>199</v>
      </c>
      <c r="E38" s="0" t="s">
        <v>200</v>
      </c>
      <c r="F38" s="3" t="s">
        <v>15</v>
      </c>
      <c r="G38" s="4" t="s">
        <v>201</v>
      </c>
      <c r="H38" s="2" t="s">
        <v>202</v>
      </c>
      <c r="I38" s="2" t="str">
        <f aca="false">RIGHT(G38,4)&amp;"-"&amp;MID(G38,4,2)&amp;"-"&amp;LEFT(G38,2)</f>
        <v>1989-05-28</v>
      </c>
      <c r="AMI38" s="0"/>
    </row>
    <row r="39" customFormat="false" ht="13.8" hidden="false" customHeight="false" outlineLevel="0" collapsed="false">
      <c r="B39" s="2" t="n">
        <v>6588</v>
      </c>
      <c r="C39" s="2" t="s">
        <v>203</v>
      </c>
      <c r="D39" s="2" t="s">
        <v>204</v>
      </c>
      <c r="E39" s="0" t="s">
        <v>205</v>
      </c>
      <c r="F39" s="3" t="s">
        <v>148</v>
      </c>
      <c r="G39" s="4" t="s">
        <v>206</v>
      </c>
      <c r="H39" s="2" t="s">
        <v>207</v>
      </c>
      <c r="I39" s="2" t="str">
        <f aca="false">RIGHT(G39,4)&amp;"-"&amp;MID(G39,4,2)&amp;"-"&amp;LEFT(G39,2)</f>
        <v>1993-08-10</v>
      </c>
      <c r="AMI39" s="0"/>
    </row>
    <row r="40" customFormat="false" ht="13.8" hidden="false" customHeight="false" outlineLevel="0" collapsed="false">
      <c r="B40" s="2" t="n">
        <v>7211</v>
      </c>
      <c r="C40" s="2" t="s">
        <v>208</v>
      </c>
      <c r="D40" s="2" t="s">
        <v>209</v>
      </c>
      <c r="E40" s="0" t="s">
        <v>210</v>
      </c>
      <c r="F40" s="3" t="s">
        <v>131</v>
      </c>
      <c r="G40" s="4" t="s">
        <v>211</v>
      </c>
      <c r="H40" s="2" t="s">
        <v>212</v>
      </c>
      <c r="I40" s="2" t="str">
        <f aca="false">RIGHT(G40,4)&amp;"-"&amp;MID(G40,4,2)&amp;"-"&amp;LEFT(G40,2)</f>
        <v>1997-05-16</v>
      </c>
      <c r="AMI40" s="0"/>
    </row>
    <row r="41" customFormat="false" ht="13.8" hidden="false" customHeight="false" outlineLevel="0" collapsed="false">
      <c r="B41" s="2" t="n">
        <v>7257</v>
      </c>
      <c r="C41" s="2" t="s">
        <v>213</v>
      </c>
      <c r="D41" s="2" t="s">
        <v>214</v>
      </c>
      <c r="E41" s="0" t="s">
        <v>215</v>
      </c>
      <c r="F41" s="3" t="s">
        <v>148</v>
      </c>
      <c r="G41" s="4" t="s">
        <v>216</v>
      </c>
      <c r="H41" s="2" t="s">
        <v>217</v>
      </c>
      <c r="I41" s="2" t="str">
        <f aca="false">RIGHT(G41,4)&amp;"-"&amp;MID(G41,4,2)&amp;"-"&amp;LEFT(G41,2)</f>
        <v>1996-04-17</v>
      </c>
      <c r="AMI41" s="0"/>
    </row>
    <row r="42" customFormat="false" ht="13.8" hidden="false" customHeight="false" outlineLevel="0" collapsed="false">
      <c r="B42" s="2" t="n">
        <v>4584</v>
      </c>
      <c r="C42" s="2" t="s">
        <v>218</v>
      </c>
      <c r="D42" s="2" t="s">
        <v>219</v>
      </c>
      <c r="E42" s="0" t="s">
        <v>220</v>
      </c>
      <c r="F42" s="3" t="s">
        <v>27</v>
      </c>
      <c r="G42" s="4" t="s">
        <v>221</v>
      </c>
      <c r="H42" s="2" t="s">
        <v>222</v>
      </c>
      <c r="I42" s="2" t="str">
        <f aca="false">RIGHT(G42,4)&amp;"-"&amp;MID(G42,4,2)&amp;"-"&amp;LEFT(G42,2)</f>
        <v>1981-11-26</v>
      </c>
      <c r="AMI42" s="0"/>
    </row>
    <row r="43" customFormat="false" ht="13.8" hidden="false" customHeight="false" outlineLevel="0" collapsed="false">
      <c r="B43" s="2" t="n">
        <v>5612</v>
      </c>
      <c r="C43" s="2" t="s">
        <v>223</v>
      </c>
      <c r="D43" s="2" t="s">
        <v>224</v>
      </c>
      <c r="E43" s="0" t="s">
        <v>225</v>
      </c>
      <c r="F43" s="3" t="s">
        <v>190</v>
      </c>
      <c r="G43" s="4" t="s">
        <v>226</v>
      </c>
      <c r="H43" s="2" t="s">
        <v>227</v>
      </c>
      <c r="I43" s="2" t="str">
        <f aca="false">RIGHT(G43,4)&amp;"-"&amp;MID(G43,4,2)&amp;"-"&amp;LEFT(G43,2)</f>
        <v>1991-09-27</v>
      </c>
      <c r="AMI43" s="0"/>
    </row>
    <row r="44" customFormat="false" ht="13.8" hidden="false" customHeight="false" outlineLevel="0" collapsed="false">
      <c r="B44" s="2" t="n">
        <v>6633</v>
      </c>
      <c r="C44" s="2" t="s">
        <v>228</v>
      </c>
      <c r="D44" s="2" t="s">
        <v>224</v>
      </c>
      <c r="E44" s="0" t="s">
        <v>229</v>
      </c>
      <c r="F44" s="3" t="s">
        <v>190</v>
      </c>
      <c r="G44" s="4" t="s">
        <v>230</v>
      </c>
      <c r="H44" s="2" t="s">
        <v>231</v>
      </c>
      <c r="I44" s="2" t="str">
        <f aca="false">RIGHT(G44,4)&amp;"-"&amp;MID(G44,4,2)&amp;"-"&amp;LEFT(G44,2)</f>
        <v>1997-04-17</v>
      </c>
      <c r="AMI44" s="0"/>
    </row>
    <row r="45" customFormat="false" ht="13.8" hidden="false" customHeight="false" outlineLevel="0" collapsed="false">
      <c r="B45" s="2" t="n">
        <v>7686</v>
      </c>
      <c r="C45" s="2" t="s">
        <v>232</v>
      </c>
      <c r="D45" s="2" t="s">
        <v>233</v>
      </c>
      <c r="E45" s="0" t="s">
        <v>234</v>
      </c>
      <c r="F45" s="3" t="s">
        <v>84</v>
      </c>
      <c r="G45" s="4" t="s">
        <v>235</v>
      </c>
      <c r="H45" s="2" t="s">
        <v>236</v>
      </c>
      <c r="I45" s="2" t="str">
        <f aca="false">RIGHT(G45,4)&amp;"-"&amp;MID(G45,4,2)&amp;"-"&amp;LEFT(G45,2)</f>
        <v>1999-01-12</v>
      </c>
      <c r="AMI45" s="0"/>
    </row>
    <row r="46" customFormat="false" ht="13.8" hidden="false" customHeight="false" outlineLevel="0" collapsed="false">
      <c r="B46" s="2" t="n">
        <v>7471</v>
      </c>
      <c r="C46" s="2" t="s">
        <v>108</v>
      </c>
      <c r="D46" s="2" t="s">
        <v>237</v>
      </c>
      <c r="E46" s="0" t="s">
        <v>238</v>
      </c>
      <c r="F46" s="3" t="s">
        <v>27</v>
      </c>
      <c r="G46" s="4" t="s">
        <v>239</v>
      </c>
      <c r="H46" s="2" t="s">
        <v>240</v>
      </c>
      <c r="I46" s="2" t="str">
        <f aca="false">RIGHT(G46,4)&amp;"-"&amp;MID(G46,4,2)&amp;"-"&amp;LEFT(G46,2)</f>
        <v>2000-08-27</v>
      </c>
      <c r="AMI46" s="0"/>
    </row>
    <row r="47" customFormat="false" ht="13.8" hidden="false" customHeight="false" outlineLevel="0" collapsed="false">
      <c r="B47" s="2" t="n">
        <v>7666</v>
      </c>
      <c r="C47" s="2" t="s">
        <v>241</v>
      </c>
      <c r="D47" s="2" t="s">
        <v>242</v>
      </c>
      <c r="E47" s="0" t="s">
        <v>243</v>
      </c>
      <c r="F47" s="3" t="s">
        <v>244</v>
      </c>
      <c r="G47" s="4" t="s">
        <v>245</v>
      </c>
      <c r="H47" s="2" t="s">
        <v>246</v>
      </c>
      <c r="I47" s="2" t="str">
        <f aca="false">RIGHT(G47,4)&amp;"-"&amp;MID(G47,4,2)&amp;"-"&amp;LEFT(G47,2)</f>
        <v>2001-11-20</v>
      </c>
      <c r="AMI47" s="0"/>
    </row>
    <row r="48" customFormat="false" ht="13.8" hidden="false" customHeight="false" outlineLevel="0" collapsed="false">
      <c r="B48" s="2" t="n">
        <v>7252</v>
      </c>
      <c r="C48" s="2" t="s">
        <v>247</v>
      </c>
      <c r="D48" s="2" t="s">
        <v>248</v>
      </c>
      <c r="E48" s="0" t="s">
        <v>249</v>
      </c>
      <c r="F48" s="3" t="s">
        <v>27</v>
      </c>
      <c r="G48" s="4" t="s">
        <v>250</v>
      </c>
      <c r="H48" s="2" t="s">
        <v>251</v>
      </c>
      <c r="I48" s="2" t="str">
        <f aca="false">RIGHT(G48,4)&amp;"-"&amp;MID(G48,4,2)&amp;"-"&amp;LEFT(G48,2)</f>
        <v>1995-07-13</v>
      </c>
      <c r="AMI48" s="0"/>
    </row>
    <row r="49" customFormat="false" ht="13.8" hidden="false" customHeight="false" outlineLevel="0" collapsed="false">
      <c r="B49" s="2" t="n">
        <v>7282</v>
      </c>
      <c r="C49" s="2" t="s">
        <v>252</v>
      </c>
      <c r="D49" s="2" t="s">
        <v>253</v>
      </c>
      <c r="E49" s="0" t="s">
        <v>254</v>
      </c>
      <c r="F49" s="3" t="s">
        <v>255</v>
      </c>
      <c r="G49" s="4" t="s">
        <v>256</v>
      </c>
      <c r="H49" s="2" t="s">
        <v>257</v>
      </c>
      <c r="I49" s="2" t="str">
        <f aca="false">RIGHT(G49,4)&amp;"-"&amp;MID(G49,4,2)&amp;"-"&amp;LEFT(G49,2)</f>
        <v>2000-03-24</v>
      </c>
      <c r="AMI49" s="0"/>
    </row>
    <row r="50" customFormat="false" ht="13.8" hidden="false" customHeight="false" outlineLevel="0" collapsed="false">
      <c r="B50" s="2" t="n">
        <v>7641</v>
      </c>
      <c r="C50" s="2" t="s">
        <v>258</v>
      </c>
      <c r="D50" s="2" t="s">
        <v>259</v>
      </c>
      <c r="E50" s="0" t="s">
        <v>260</v>
      </c>
      <c r="F50" s="3" t="s">
        <v>180</v>
      </c>
      <c r="G50" s="4" t="s">
        <v>261</v>
      </c>
      <c r="H50" s="2" t="s">
        <v>262</v>
      </c>
      <c r="I50" s="2" t="str">
        <f aca="false">RIGHT(G50,4)&amp;"-"&amp;MID(G50,4,2)&amp;"-"&amp;LEFT(G50,2)</f>
        <v>2004-02-06</v>
      </c>
      <c r="AMI50" s="0"/>
    </row>
    <row r="51" customFormat="false" ht="13.8" hidden="false" customHeight="false" outlineLevel="0" collapsed="false">
      <c r="B51" s="2" t="n">
        <v>5894</v>
      </c>
      <c r="C51" s="2" t="s">
        <v>263</v>
      </c>
      <c r="D51" s="2" t="s">
        <v>264</v>
      </c>
      <c r="E51" s="0" t="s">
        <v>265</v>
      </c>
      <c r="F51" s="3" t="s">
        <v>190</v>
      </c>
      <c r="G51" s="4" t="s">
        <v>266</v>
      </c>
      <c r="H51" s="2" t="s">
        <v>267</v>
      </c>
      <c r="I51" s="2" t="str">
        <f aca="false">RIGHT(G51,4)&amp;"-"&amp;MID(G51,4,2)&amp;"-"&amp;LEFT(G51,2)</f>
        <v>1993-03-03</v>
      </c>
      <c r="AMI51" s="0"/>
    </row>
    <row r="52" customFormat="false" ht="13.8" hidden="false" customHeight="false" outlineLevel="0" collapsed="false">
      <c r="B52" s="2" t="n">
        <v>7730</v>
      </c>
      <c r="C52" s="2" t="s">
        <v>268</v>
      </c>
      <c r="D52" s="2" t="s">
        <v>269</v>
      </c>
      <c r="E52" s="0" t="s">
        <v>270</v>
      </c>
      <c r="F52" s="3" t="s">
        <v>148</v>
      </c>
      <c r="G52" s="4" t="s">
        <v>271</v>
      </c>
      <c r="H52" s="2" t="s">
        <v>272</v>
      </c>
      <c r="I52" s="2" t="str">
        <f aca="false">RIGHT(G52,4)&amp;"-"&amp;MID(G52,4,2)&amp;"-"&amp;LEFT(G52,2)</f>
        <v>1997-03-03</v>
      </c>
      <c r="AMI52" s="0"/>
    </row>
    <row r="53" customFormat="false" ht="13.8" hidden="false" customHeight="false" outlineLevel="0" collapsed="false">
      <c r="B53" s="2" t="n">
        <v>6896</v>
      </c>
      <c r="C53" s="2" t="s">
        <v>273</v>
      </c>
      <c r="D53" s="2" t="s">
        <v>269</v>
      </c>
      <c r="E53" s="0" t="s">
        <v>274</v>
      </c>
      <c r="F53" s="3" t="s">
        <v>275</v>
      </c>
      <c r="G53" s="4" t="s">
        <v>276</v>
      </c>
      <c r="H53" s="2" t="s">
        <v>277</v>
      </c>
      <c r="I53" s="2" t="str">
        <f aca="false">RIGHT(G53,4)&amp;"-"&amp;MID(G53,4,2)&amp;"-"&amp;LEFT(G53,2)</f>
        <v>1999-10-29</v>
      </c>
      <c r="AMI53" s="0"/>
    </row>
    <row r="54" customFormat="false" ht="13.8" hidden="false" customHeight="false" outlineLevel="0" collapsed="false">
      <c r="B54" s="2" t="n">
        <v>7255</v>
      </c>
      <c r="C54" s="2" t="s">
        <v>278</v>
      </c>
      <c r="D54" s="2" t="s">
        <v>279</v>
      </c>
      <c r="E54" s="0" t="s">
        <v>280</v>
      </c>
      <c r="F54" s="3" t="s">
        <v>148</v>
      </c>
      <c r="G54" s="4" t="s">
        <v>281</v>
      </c>
      <c r="H54" s="2" t="s">
        <v>282</v>
      </c>
      <c r="I54" s="2" t="str">
        <f aca="false">RIGHT(G54,4)&amp;"-"&amp;MID(G54,4,2)&amp;"-"&amp;LEFT(G54,2)</f>
        <v>1995-03-16</v>
      </c>
      <c r="AMI54" s="0"/>
    </row>
    <row r="55" customFormat="false" ht="13.8" hidden="false" customHeight="false" outlineLevel="0" collapsed="false">
      <c r="B55" s="2" t="n">
        <v>6097</v>
      </c>
      <c r="C55" s="2" t="s">
        <v>283</v>
      </c>
      <c r="D55" s="2" t="s">
        <v>284</v>
      </c>
      <c r="E55" s="0" t="s">
        <v>285</v>
      </c>
      <c r="F55" s="3" t="s">
        <v>148</v>
      </c>
      <c r="G55" s="4" t="s">
        <v>286</v>
      </c>
      <c r="H55" s="2" t="s">
        <v>287</v>
      </c>
      <c r="I55" s="2" t="str">
        <f aca="false">RIGHT(G55,4)&amp;"-"&amp;MID(G55,4,2)&amp;"-"&amp;LEFT(G55,2)</f>
        <v>1995-08-24</v>
      </c>
      <c r="AMI55" s="0"/>
    </row>
    <row r="56" customFormat="false" ht="13.8" hidden="false" customHeight="false" outlineLevel="0" collapsed="false">
      <c r="B56" s="2" t="n">
        <v>5052</v>
      </c>
      <c r="C56" s="2" t="s">
        <v>223</v>
      </c>
      <c r="D56" s="2" t="s">
        <v>288</v>
      </c>
      <c r="E56" s="0" t="s">
        <v>289</v>
      </c>
      <c r="F56" s="3" t="s">
        <v>190</v>
      </c>
      <c r="G56" s="4" t="s">
        <v>290</v>
      </c>
      <c r="H56" s="2" t="s">
        <v>291</v>
      </c>
      <c r="I56" s="2" t="str">
        <f aca="false">RIGHT(G56,4)&amp;"-"&amp;MID(G56,4,2)&amp;"-"&amp;LEFT(G56,2)</f>
        <v>1990-08-06</v>
      </c>
      <c r="AMI56" s="0"/>
    </row>
    <row r="57" customFormat="false" ht="13.8" hidden="false" customHeight="false" outlineLevel="0" collapsed="false">
      <c r="B57" s="2" t="n">
        <v>6979</v>
      </c>
      <c r="C57" s="2" t="s">
        <v>292</v>
      </c>
      <c r="D57" s="2" t="s">
        <v>293</v>
      </c>
      <c r="E57" s="0" t="s">
        <v>294</v>
      </c>
      <c r="F57" s="3" t="s">
        <v>244</v>
      </c>
      <c r="G57" s="4" t="s">
        <v>295</v>
      </c>
      <c r="H57" s="2" t="s">
        <v>296</v>
      </c>
      <c r="I57" s="2" t="str">
        <f aca="false">RIGHT(G57,4)&amp;"-"&amp;MID(G57,4,2)&amp;"-"&amp;LEFT(G57,2)</f>
        <v>1999-07-02</v>
      </c>
      <c r="AMI57" s="0"/>
    </row>
    <row r="58" customFormat="false" ht="13.8" hidden="false" customHeight="false" outlineLevel="0" collapsed="false">
      <c r="B58" s="2" t="n">
        <v>6671</v>
      </c>
      <c r="C58" s="2" t="s">
        <v>273</v>
      </c>
      <c r="D58" s="2" t="s">
        <v>297</v>
      </c>
      <c r="E58" s="0" t="s">
        <v>298</v>
      </c>
      <c r="F58" s="3" t="s">
        <v>100</v>
      </c>
      <c r="G58" s="4" t="s">
        <v>299</v>
      </c>
      <c r="H58" s="2" t="s">
        <v>300</v>
      </c>
      <c r="I58" s="2" t="str">
        <f aca="false">RIGHT(G58,4)&amp;"-"&amp;MID(G58,4,2)&amp;"-"&amp;LEFT(G58,2)</f>
        <v>1996-09-23</v>
      </c>
      <c r="AMI58" s="0"/>
    </row>
    <row r="59" customFormat="false" ht="13.8" hidden="false" customHeight="false" outlineLevel="0" collapsed="false">
      <c r="B59" s="2" t="n">
        <v>5939</v>
      </c>
      <c r="C59" s="2" t="s">
        <v>301</v>
      </c>
      <c r="D59" s="2" t="s">
        <v>302</v>
      </c>
      <c r="E59" s="0" t="s">
        <v>303</v>
      </c>
      <c r="F59" s="3" t="s">
        <v>304</v>
      </c>
      <c r="G59" s="4" t="s">
        <v>305</v>
      </c>
      <c r="H59" s="2" t="s">
        <v>306</v>
      </c>
      <c r="I59" s="2" t="str">
        <f aca="false">RIGHT(G59,4)&amp;"-"&amp;MID(G59,4,2)&amp;"-"&amp;LEFT(G59,2)</f>
        <v>1994-05-21</v>
      </c>
      <c r="AMI59" s="0"/>
    </row>
    <row r="60" customFormat="false" ht="13.8" hidden="false" customHeight="false" outlineLevel="0" collapsed="false">
      <c r="B60" s="2" t="n">
        <v>5550</v>
      </c>
      <c r="C60" s="2" t="s">
        <v>307</v>
      </c>
      <c r="D60" s="2" t="s">
        <v>308</v>
      </c>
      <c r="E60" s="0" t="s">
        <v>309</v>
      </c>
      <c r="F60" s="3" t="s">
        <v>304</v>
      </c>
      <c r="G60" s="4" t="s">
        <v>310</v>
      </c>
      <c r="H60" s="2" t="s">
        <v>311</v>
      </c>
      <c r="I60" s="2" t="str">
        <f aca="false">RIGHT(G60,4)&amp;"-"&amp;MID(G60,4,2)&amp;"-"&amp;LEFT(G60,2)</f>
        <v>1994-04-02</v>
      </c>
      <c r="AMI60" s="0"/>
    </row>
    <row r="61" customFormat="false" ht="13.8" hidden="false" customHeight="false" outlineLevel="0" collapsed="false">
      <c r="B61" s="2" t="n">
        <v>6535</v>
      </c>
      <c r="C61" s="2" t="s">
        <v>312</v>
      </c>
      <c r="D61" s="2" t="s">
        <v>313</v>
      </c>
      <c r="E61" s="0" t="s">
        <v>314</v>
      </c>
      <c r="F61" s="3" t="s">
        <v>137</v>
      </c>
      <c r="G61" s="4" t="s">
        <v>315</v>
      </c>
      <c r="H61" s="2" t="s">
        <v>316</v>
      </c>
      <c r="I61" s="2" t="str">
        <f aca="false">RIGHT(G61,4)&amp;"-"&amp;MID(G61,4,2)&amp;"-"&amp;LEFT(G61,2)</f>
        <v>1997-07-29</v>
      </c>
      <c r="AMI61" s="0"/>
    </row>
    <row r="62" customFormat="false" ht="13.8" hidden="false" customHeight="false" outlineLevel="0" collapsed="false">
      <c r="B62" s="2" t="n">
        <v>5293</v>
      </c>
      <c r="C62" s="2" t="s">
        <v>317</v>
      </c>
      <c r="D62" s="2" t="s">
        <v>318</v>
      </c>
      <c r="E62" s="0" t="s">
        <v>319</v>
      </c>
      <c r="F62" s="3" t="s">
        <v>148</v>
      </c>
      <c r="G62" s="4" t="s">
        <v>320</v>
      </c>
      <c r="H62" s="2" t="s">
        <v>321</v>
      </c>
      <c r="I62" s="2" t="str">
        <f aca="false">RIGHT(G62,4)&amp;"-"&amp;MID(G62,4,2)&amp;"-"&amp;LEFT(G62,2)</f>
        <v>1988-11-11</v>
      </c>
      <c r="AMI62" s="0"/>
    </row>
    <row r="63" customFormat="false" ht="14.9" hidden="false" customHeight="false" outlineLevel="0" collapsed="false">
      <c r="B63" s="2" t="n">
        <v>7256</v>
      </c>
      <c r="C63" s="5" t="s">
        <v>322</v>
      </c>
      <c r="D63" s="5" t="s">
        <v>323</v>
      </c>
      <c r="E63" s="0" t="s">
        <v>324</v>
      </c>
      <c r="F63" s="3" t="s">
        <v>148</v>
      </c>
      <c r="G63" s="4" t="s">
        <v>325</v>
      </c>
      <c r="H63" s="2" t="s">
        <v>326</v>
      </c>
      <c r="I63" s="2" t="str">
        <f aca="false">RIGHT(G63,4)&amp;"-"&amp;MID(G63,4,2)&amp;"-"&amp;LEFT(G63,2)</f>
        <v>1995-12-14</v>
      </c>
      <c r="AMI63" s="0"/>
    </row>
    <row r="64" customFormat="false" ht="13.8" hidden="false" customHeight="false" outlineLevel="0" collapsed="false">
      <c r="B64" s="2" t="n">
        <v>6562</v>
      </c>
      <c r="C64" s="2" t="s">
        <v>327</v>
      </c>
      <c r="D64" s="2" t="s">
        <v>328</v>
      </c>
      <c r="E64" s="0" t="s">
        <v>329</v>
      </c>
      <c r="F64" s="3" t="s">
        <v>180</v>
      </c>
      <c r="G64" s="4" t="s">
        <v>330</v>
      </c>
      <c r="H64" s="2" t="s">
        <v>331</v>
      </c>
      <c r="I64" s="2" t="str">
        <f aca="false">RIGHT(G64,4)&amp;"-"&amp;MID(G64,4,2)&amp;"-"&amp;LEFT(G64,2)</f>
        <v>1998-09-05</v>
      </c>
      <c r="AMI64" s="0"/>
    </row>
    <row r="65" customFormat="false" ht="13.8" hidden="false" customHeight="false" outlineLevel="0" collapsed="false">
      <c r="B65" s="2" t="n">
        <v>6762</v>
      </c>
      <c r="C65" s="2" t="s">
        <v>332</v>
      </c>
      <c r="D65" s="2" t="s">
        <v>333</v>
      </c>
      <c r="E65" s="0" t="s">
        <v>334</v>
      </c>
      <c r="F65" s="3" t="s">
        <v>131</v>
      </c>
      <c r="G65" s="4" t="s">
        <v>335</v>
      </c>
      <c r="H65" s="2" t="s">
        <v>336</v>
      </c>
      <c r="I65" s="2" t="str">
        <f aca="false">RIGHT(G65,4)&amp;"-"&amp;MID(G65,4,2)&amp;"-"&amp;LEFT(G65,2)</f>
        <v>1998-08-18</v>
      </c>
      <c r="AMI65" s="0"/>
    </row>
    <row r="66" customFormat="false" ht="13.8" hidden="false" customHeight="false" outlineLevel="0" collapsed="false">
      <c r="B66" s="2" t="n">
        <v>7142</v>
      </c>
      <c r="C66" s="2" t="s">
        <v>337</v>
      </c>
      <c r="D66" s="2" t="s">
        <v>338</v>
      </c>
      <c r="E66" s="0" t="s">
        <v>339</v>
      </c>
      <c r="F66" s="3" t="s">
        <v>131</v>
      </c>
      <c r="G66" s="4" t="s">
        <v>340</v>
      </c>
      <c r="H66" s="2" t="s">
        <v>341</v>
      </c>
      <c r="I66" s="2" t="str">
        <f aca="false">RIGHT(G66,4)&amp;"-"&amp;MID(G66,4,2)&amp;"-"&amp;LEFT(G66,2)</f>
        <v>1999-07-07</v>
      </c>
      <c r="AMI66" s="0"/>
    </row>
    <row r="67" customFormat="false" ht="13.8" hidden="false" customHeight="false" outlineLevel="0" collapsed="false">
      <c r="B67" s="2" t="n">
        <v>6893</v>
      </c>
      <c r="C67" s="2" t="s">
        <v>342</v>
      </c>
      <c r="D67" s="2" t="s">
        <v>343</v>
      </c>
      <c r="E67" s="0" t="s">
        <v>344</v>
      </c>
      <c r="F67" s="3" t="s">
        <v>190</v>
      </c>
      <c r="G67" s="4" t="s">
        <v>345</v>
      </c>
      <c r="H67" s="2" t="s">
        <v>346</v>
      </c>
      <c r="I67" s="2" t="str">
        <f aca="false">RIGHT(G67,4)&amp;"-"&amp;MID(G67,4,2)&amp;"-"&amp;LEFT(G67,2)</f>
        <v>1998-05-11</v>
      </c>
      <c r="AMI67" s="0"/>
    </row>
    <row r="68" customFormat="false" ht="13.8" hidden="false" customHeight="false" outlineLevel="0" collapsed="false">
      <c r="B68" s="2" t="n">
        <v>7584</v>
      </c>
      <c r="C68" s="2" t="s">
        <v>347</v>
      </c>
      <c r="D68" s="2" t="s">
        <v>348</v>
      </c>
      <c r="E68" s="0" t="s">
        <v>349</v>
      </c>
      <c r="F68" s="3" t="s">
        <v>21</v>
      </c>
      <c r="G68" s="4" t="s">
        <v>350</v>
      </c>
      <c r="H68" s="2" t="s">
        <v>351</v>
      </c>
      <c r="I68" s="2" t="str">
        <f aca="false">RIGHT(G68,4)&amp;"-"&amp;MID(G68,4,2)&amp;"-"&amp;LEFT(G68,2)</f>
        <v>2000-08-14</v>
      </c>
      <c r="AMI68" s="0"/>
    </row>
    <row r="69" customFormat="false" ht="13.8" hidden="false" customHeight="false" outlineLevel="0" collapsed="false">
      <c r="B69" s="2" t="n">
        <v>7061</v>
      </c>
      <c r="C69" s="2" t="s">
        <v>352</v>
      </c>
      <c r="D69" s="2" t="s">
        <v>353</v>
      </c>
      <c r="E69" s="0" t="s">
        <v>354</v>
      </c>
      <c r="F69" s="3" t="s">
        <v>27</v>
      </c>
      <c r="G69" s="4" t="s">
        <v>355</v>
      </c>
      <c r="H69" s="2" t="s">
        <v>356</v>
      </c>
      <c r="I69" s="2" t="str">
        <f aca="false">RIGHT(G69,4)&amp;"-"&amp;MID(G69,4,2)&amp;"-"&amp;LEFT(G69,2)</f>
        <v>2001-09-25</v>
      </c>
      <c r="AMI69" s="0"/>
    </row>
    <row r="70" customFormat="false" ht="13.8" hidden="false" customHeight="false" outlineLevel="0" collapsed="false">
      <c r="B70" s="2" t="n">
        <v>7286</v>
      </c>
      <c r="C70" s="2" t="s">
        <v>357</v>
      </c>
      <c r="D70" s="2" t="s">
        <v>358</v>
      </c>
      <c r="E70" s="0" t="s">
        <v>359</v>
      </c>
      <c r="F70" s="3" t="s">
        <v>137</v>
      </c>
      <c r="G70" s="4" t="s">
        <v>360</v>
      </c>
      <c r="H70" s="2" t="s">
        <v>361</v>
      </c>
      <c r="I70" s="2" t="str">
        <f aca="false">RIGHT(G70,4)&amp;"-"&amp;MID(G70,4,2)&amp;"-"&amp;LEFT(G70,2)</f>
        <v>1998-01-04</v>
      </c>
      <c r="AMI70" s="0"/>
    </row>
    <row r="71" customFormat="false" ht="13.8" hidden="false" customHeight="false" outlineLevel="0" collapsed="false">
      <c r="B71" s="2" t="n">
        <v>6968</v>
      </c>
      <c r="C71" s="2" t="s">
        <v>362</v>
      </c>
      <c r="D71" s="2" t="s">
        <v>363</v>
      </c>
      <c r="E71" s="0" t="s">
        <v>364</v>
      </c>
      <c r="F71" s="3" t="s">
        <v>61</v>
      </c>
      <c r="G71" s="4" t="s">
        <v>365</v>
      </c>
      <c r="H71" s="2" t="s">
        <v>366</v>
      </c>
      <c r="I71" s="2" t="str">
        <f aca="false">RIGHT(G71,4)&amp;"-"&amp;MID(G71,4,2)&amp;"-"&amp;LEFT(G71,2)</f>
        <v>2001-01-22</v>
      </c>
      <c r="AMI71" s="0"/>
    </row>
    <row r="72" customFormat="false" ht="13.8" hidden="false" customHeight="false" outlineLevel="0" collapsed="false">
      <c r="B72" s="2" t="n">
        <v>6679</v>
      </c>
      <c r="C72" s="2" t="s">
        <v>367</v>
      </c>
      <c r="D72" s="2" t="s">
        <v>368</v>
      </c>
      <c r="E72" s="0" t="s">
        <v>369</v>
      </c>
      <c r="F72" s="3" t="s">
        <v>27</v>
      </c>
      <c r="G72" s="4" t="s">
        <v>370</v>
      </c>
      <c r="H72" s="2" t="s">
        <v>371</v>
      </c>
      <c r="I72" s="2" t="str">
        <f aca="false">RIGHT(G72,4)&amp;"-"&amp;MID(G72,4,2)&amp;"-"&amp;LEFT(G72,2)</f>
        <v>1994-10-31</v>
      </c>
      <c r="AMI72" s="0"/>
    </row>
    <row r="73" customFormat="false" ht="13.8" hidden="false" customHeight="false" outlineLevel="0" collapsed="false">
      <c r="B73" s="2" t="n">
        <v>4678</v>
      </c>
      <c r="C73" s="2" t="s">
        <v>372</v>
      </c>
      <c r="D73" s="2" t="s">
        <v>373</v>
      </c>
      <c r="E73" s="0" t="s">
        <v>374</v>
      </c>
      <c r="F73" s="3" t="s">
        <v>375</v>
      </c>
      <c r="G73" s="4" t="s">
        <v>376</v>
      </c>
      <c r="H73" s="2" t="s">
        <v>377</v>
      </c>
      <c r="I73" s="2" t="str">
        <f aca="false">RIGHT(G73,4)&amp;"-"&amp;MID(G73,4,2)&amp;"-"&amp;LEFT(G73,2)</f>
        <v>1991-07-13</v>
      </c>
      <c r="AMI73" s="0"/>
    </row>
    <row r="74" customFormat="false" ht="13.8" hidden="false" customHeight="false" outlineLevel="0" collapsed="false">
      <c r="B74" s="2" t="n">
        <v>7051</v>
      </c>
      <c r="C74" s="2" t="s">
        <v>378</v>
      </c>
      <c r="D74" s="2" t="s">
        <v>379</v>
      </c>
      <c r="E74" s="0" t="s">
        <v>380</v>
      </c>
      <c r="F74" s="3" t="s">
        <v>148</v>
      </c>
      <c r="G74" s="4" t="s">
        <v>381</v>
      </c>
      <c r="H74" s="2" t="s">
        <v>382</v>
      </c>
      <c r="I74" s="2" t="str">
        <f aca="false">RIGHT(G74,4)&amp;"-"&amp;MID(G74,4,2)&amp;"-"&amp;LEFT(G74,2)</f>
        <v>1996-03-18</v>
      </c>
      <c r="AMI74" s="0"/>
    </row>
    <row r="75" customFormat="false" ht="13.8" hidden="false" customHeight="false" outlineLevel="0" collapsed="false">
      <c r="B75" s="2" t="n">
        <v>7680</v>
      </c>
      <c r="C75" s="2" t="s">
        <v>383</v>
      </c>
      <c r="D75" s="2" t="s">
        <v>384</v>
      </c>
      <c r="E75" s="0" t="s">
        <v>385</v>
      </c>
      <c r="F75" s="3" t="s">
        <v>148</v>
      </c>
      <c r="G75" s="4" t="s">
        <v>386</v>
      </c>
      <c r="H75" s="2" t="s">
        <v>387</v>
      </c>
      <c r="I75" s="2" t="str">
        <f aca="false">RIGHT(G75,4)&amp;"-"&amp;MID(G75,4,2)&amp;"-"&amp;LEFT(G75,2)</f>
        <v>1996-05-30</v>
      </c>
      <c r="AMI75" s="0"/>
    </row>
    <row r="76" customFormat="false" ht="13.8" hidden="false" customHeight="false" outlineLevel="0" collapsed="false">
      <c r="B76" s="2" t="n">
        <v>6281</v>
      </c>
      <c r="C76" s="2" t="s">
        <v>388</v>
      </c>
      <c r="D76" s="2" t="s">
        <v>389</v>
      </c>
      <c r="E76" s="0" t="s">
        <v>390</v>
      </c>
      <c r="F76" s="3" t="s">
        <v>131</v>
      </c>
      <c r="G76" s="4" t="s">
        <v>391</v>
      </c>
      <c r="H76" s="2" t="s">
        <v>392</v>
      </c>
      <c r="I76" s="2" t="str">
        <f aca="false">RIGHT(G76,4)&amp;"-"&amp;MID(G76,4,2)&amp;"-"&amp;LEFT(G76,2)</f>
        <v>1996-05-08</v>
      </c>
      <c r="AMI76" s="0"/>
    </row>
    <row r="77" customFormat="false" ht="13.8" hidden="false" customHeight="false" outlineLevel="0" collapsed="false">
      <c r="B77" s="2" t="n">
        <v>7327</v>
      </c>
      <c r="C77" s="2" t="s">
        <v>393</v>
      </c>
      <c r="D77" s="2" t="s">
        <v>394</v>
      </c>
      <c r="E77" s="0" t="s">
        <v>395</v>
      </c>
      <c r="F77" s="3" t="s">
        <v>190</v>
      </c>
      <c r="G77" s="4" t="s">
        <v>396</v>
      </c>
      <c r="H77" s="2" t="s">
        <v>397</v>
      </c>
      <c r="I77" s="2" t="str">
        <f aca="false">RIGHT(G77,4)&amp;"-"&amp;MID(G77,4,2)&amp;"-"&amp;LEFT(G77,2)</f>
        <v>1999-07-04</v>
      </c>
      <c r="AMI77" s="0"/>
    </row>
    <row r="78" customFormat="false" ht="13.8" hidden="false" customHeight="false" outlineLevel="0" collapsed="false">
      <c r="B78" s="2" t="n">
        <v>6716</v>
      </c>
      <c r="C78" s="2" t="s">
        <v>398</v>
      </c>
      <c r="D78" s="2" t="s">
        <v>399</v>
      </c>
      <c r="E78" s="0" t="s">
        <v>400</v>
      </c>
      <c r="F78" s="3" t="s">
        <v>244</v>
      </c>
      <c r="G78" s="4" t="s">
        <v>401</v>
      </c>
      <c r="H78" s="2" t="s">
        <v>402</v>
      </c>
      <c r="I78" s="2" t="str">
        <f aca="false">RIGHT(G78,4)&amp;"-"&amp;MID(G78,4,2)&amp;"-"&amp;LEFT(G78,2)</f>
        <v>1997-08-03</v>
      </c>
      <c r="AMI78" s="0"/>
    </row>
    <row r="79" customFormat="false" ht="13.8" hidden="false" customHeight="false" outlineLevel="0" collapsed="false">
      <c r="B79" s="2" t="n">
        <v>7194</v>
      </c>
      <c r="C79" s="2" t="s">
        <v>403</v>
      </c>
      <c r="D79" s="2" t="s">
        <v>404</v>
      </c>
      <c r="E79" s="0" t="s">
        <v>405</v>
      </c>
      <c r="F79" s="3" t="s">
        <v>148</v>
      </c>
      <c r="G79" s="4" t="s">
        <v>406</v>
      </c>
      <c r="H79" s="2" t="s">
        <v>407</v>
      </c>
      <c r="I79" s="2" t="str">
        <f aca="false">RIGHT(G79,4)&amp;"-"&amp;MID(G79,4,2)&amp;"-"&amp;LEFT(G79,2)</f>
        <v>1999-02-22</v>
      </c>
      <c r="AMI79" s="0"/>
    </row>
    <row r="80" customFormat="false" ht="13.8" hidden="false" customHeight="false" outlineLevel="0" collapsed="false">
      <c r="B80" s="2" t="n">
        <v>7387</v>
      </c>
      <c r="C80" s="2" t="s">
        <v>408</v>
      </c>
      <c r="D80" s="2" t="s">
        <v>409</v>
      </c>
      <c r="E80" s="0" t="s">
        <v>410</v>
      </c>
      <c r="F80" s="3" t="s">
        <v>131</v>
      </c>
      <c r="G80" s="4" t="s">
        <v>411</v>
      </c>
      <c r="H80" s="2" t="s">
        <v>412</v>
      </c>
      <c r="I80" s="2" t="str">
        <f aca="false">RIGHT(G80,4)&amp;"-"&amp;MID(G80,4,2)&amp;"-"&amp;LEFT(G80,2)</f>
        <v>2002-01-14</v>
      </c>
      <c r="AMI80" s="0"/>
    </row>
    <row r="81" customFormat="false" ht="13.8" hidden="false" customHeight="false" outlineLevel="0" collapsed="false">
      <c r="B81" s="2" t="n">
        <v>7010</v>
      </c>
      <c r="C81" s="2" t="s">
        <v>413</v>
      </c>
      <c r="D81" s="2" t="s">
        <v>414</v>
      </c>
      <c r="E81" s="0" t="s">
        <v>415</v>
      </c>
      <c r="F81" s="3" t="s">
        <v>61</v>
      </c>
      <c r="G81" s="4" t="s">
        <v>416</v>
      </c>
      <c r="H81" s="2" t="s">
        <v>417</v>
      </c>
      <c r="I81" s="2" t="str">
        <f aca="false">RIGHT(G81,4)&amp;"-"&amp;MID(G81,4,2)&amp;"-"&amp;LEFT(G81,2)</f>
        <v>1997-03-08</v>
      </c>
      <c r="AMI81" s="0"/>
    </row>
    <row r="82" customFormat="false" ht="13.8" hidden="false" customHeight="false" outlineLevel="0" collapsed="false">
      <c r="B82" s="2" t="n">
        <v>7480</v>
      </c>
      <c r="C82" s="2" t="s">
        <v>418</v>
      </c>
      <c r="D82" s="2" t="s">
        <v>419</v>
      </c>
      <c r="E82" s="0" t="s">
        <v>420</v>
      </c>
      <c r="F82" s="3" t="s">
        <v>148</v>
      </c>
      <c r="G82" s="4" t="s">
        <v>421</v>
      </c>
      <c r="H82" s="2" t="s">
        <v>422</v>
      </c>
      <c r="I82" s="2" t="str">
        <f aca="false">RIGHT(G82,4)&amp;"-"&amp;MID(G82,4,2)&amp;"-"&amp;LEFT(G82,2)</f>
        <v>1995-10-27</v>
      </c>
      <c r="AMI82" s="0"/>
    </row>
    <row r="83" customFormat="false" ht="13.8" hidden="false" customHeight="false" outlineLevel="0" collapsed="false">
      <c r="B83" s="2" t="n">
        <v>2708</v>
      </c>
      <c r="C83" s="2" t="s">
        <v>423</v>
      </c>
      <c r="D83" s="2" t="s">
        <v>424</v>
      </c>
      <c r="E83" s="0" t="s">
        <v>425</v>
      </c>
      <c r="F83" s="3" t="s">
        <v>426</v>
      </c>
      <c r="G83" s="4" t="s">
        <v>427</v>
      </c>
      <c r="H83" s="2" t="s">
        <v>428</v>
      </c>
      <c r="I83" s="2" t="str">
        <f aca="false">RIGHT(G83,4)&amp;"-"&amp;MID(G83,4,2)&amp;"-"&amp;LEFT(G83,2)</f>
        <v>1988-09-10</v>
      </c>
      <c r="AMI83" s="0"/>
    </row>
    <row r="84" customFormat="false" ht="13.8" hidden="false" customHeight="false" outlineLevel="0" collapsed="false">
      <c r="B84" s="2" t="n">
        <v>7333</v>
      </c>
      <c r="C84" s="2" t="s">
        <v>429</v>
      </c>
      <c r="D84" s="2" t="s">
        <v>424</v>
      </c>
      <c r="E84" s="0" t="s">
        <v>430</v>
      </c>
      <c r="F84" s="3" t="s">
        <v>426</v>
      </c>
      <c r="G84" s="4" t="s">
        <v>431</v>
      </c>
      <c r="H84" s="2" t="s">
        <v>432</v>
      </c>
      <c r="I84" s="2" t="str">
        <f aca="false">RIGHT(G84,4)&amp;"-"&amp;MID(G84,4,2)&amp;"-"&amp;LEFT(G84,2)</f>
        <v>2001-02-17</v>
      </c>
      <c r="AMI84" s="0"/>
    </row>
    <row r="85" customFormat="false" ht="13.8" hidden="false" customHeight="false" outlineLevel="0" collapsed="false">
      <c r="B85" s="2" t="n">
        <v>7409</v>
      </c>
      <c r="C85" s="2" t="s">
        <v>433</v>
      </c>
      <c r="D85" s="2" t="s">
        <v>434</v>
      </c>
      <c r="E85" s="0" t="s">
        <v>435</v>
      </c>
      <c r="F85" s="3" t="s">
        <v>436</v>
      </c>
      <c r="G85" s="4" t="s">
        <v>437</v>
      </c>
      <c r="H85" s="2" t="s">
        <v>438</v>
      </c>
      <c r="I85" s="2" t="str">
        <f aca="false">RIGHT(G85,4)&amp;"-"&amp;MID(G85,4,2)&amp;"-"&amp;LEFT(G85,2)</f>
        <v>2002-10-24</v>
      </c>
      <c r="AMI85" s="0"/>
    </row>
    <row r="86" customFormat="false" ht="13.8" hidden="false" customHeight="false" outlineLevel="0" collapsed="false">
      <c r="B86" s="2" t="n">
        <v>6728</v>
      </c>
      <c r="C86" s="2" t="s">
        <v>439</v>
      </c>
      <c r="D86" s="2" t="s">
        <v>440</v>
      </c>
      <c r="E86" s="0" t="s">
        <v>441</v>
      </c>
      <c r="F86" s="3" t="s">
        <v>100</v>
      </c>
      <c r="G86" s="4" t="s">
        <v>442</v>
      </c>
      <c r="H86" s="2" t="s">
        <v>443</v>
      </c>
      <c r="I86" s="2" t="str">
        <f aca="false">RIGHT(G86,4)&amp;"-"&amp;MID(G86,4,2)&amp;"-"&amp;LEFT(G86,2)</f>
        <v>1995-02-28</v>
      </c>
      <c r="AMI86" s="0"/>
    </row>
    <row r="87" customFormat="false" ht="13.8" hidden="false" customHeight="false" outlineLevel="0" collapsed="false">
      <c r="B87" s="2" t="n">
        <v>7662</v>
      </c>
      <c r="C87" s="2" t="s">
        <v>444</v>
      </c>
      <c r="D87" s="2" t="s">
        <v>445</v>
      </c>
      <c r="E87" s="0" t="s">
        <v>446</v>
      </c>
      <c r="F87" s="3" t="s">
        <v>137</v>
      </c>
      <c r="G87" s="4" t="s">
        <v>447</v>
      </c>
      <c r="H87" s="2" t="s">
        <v>448</v>
      </c>
      <c r="I87" s="2" t="str">
        <f aca="false">RIGHT(G87,4)&amp;"-"&amp;MID(G87,4,2)&amp;"-"&amp;LEFT(G87,2)</f>
        <v>1997-03-05</v>
      </c>
      <c r="AMI87" s="0"/>
    </row>
    <row r="88" customFormat="false" ht="13.8" hidden="false" customHeight="false" outlineLevel="0" collapsed="false">
      <c r="B88" s="2" t="n">
        <v>7360</v>
      </c>
      <c r="C88" s="2" t="s">
        <v>449</v>
      </c>
      <c r="D88" s="2" t="s">
        <v>450</v>
      </c>
      <c r="E88" s="0" t="s">
        <v>451</v>
      </c>
      <c r="F88" s="3" t="s">
        <v>304</v>
      </c>
      <c r="G88" s="4" t="s">
        <v>452</v>
      </c>
      <c r="H88" s="2" t="s">
        <v>453</v>
      </c>
      <c r="I88" s="2" t="str">
        <f aca="false">RIGHT(G88,4)&amp;"-"&amp;MID(G88,4,2)&amp;"-"&amp;LEFT(G88,2)</f>
        <v>2003-11-07</v>
      </c>
      <c r="AMI88" s="0"/>
    </row>
    <row r="89" customFormat="false" ht="13.8" hidden="false" customHeight="false" outlineLevel="0" collapsed="false">
      <c r="B89" s="2" t="n">
        <v>6532</v>
      </c>
      <c r="C89" s="2" t="s">
        <v>454</v>
      </c>
      <c r="D89" s="2" t="s">
        <v>455</v>
      </c>
      <c r="E89" s="0" t="s">
        <v>456</v>
      </c>
      <c r="F89" s="3" t="s">
        <v>148</v>
      </c>
      <c r="G89" s="4" t="s">
        <v>457</v>
      </c>
      <c r="H89" s="2" t="s">
        <v>458</v>
      </c>
      <c r="I89" s="2" t="str">
        <f aca="false">RIGHT(G89,4)&amp;"-"&amp;MID(G89,4,2)&amp;"-"&amp;LEFT(G89,2)</f>
        <v>1996-06-05</v>
      </c>
      <c r="AMI89" s="0"/>
    </row>
    <row r="90" customFormat="false" ht="13.8" hidden="false" customHeight="false" outlineLevel="0" collapsed="false">
      <c r="B90" s="2" t="n">
        <v>2565</v>
      </c>
      <c r="C90" s="2" t="s">
        <v>459</v>
      </c>
      <c r="D90" s="2" t="s">
        <v>460</v>
      </c>
      <c r="E90" s="0" t="s">
        <v>461</v>
      </c>
      <c r="F90" s="3" t="s">
        <v>27</v>
      </c>
      <c r="G90" s="4" t="s">
        <v>462</v>
      </c>
      <c r="H90" s="2" t="s">
        <v>463</v>
      </c>
      <c r="I90" s="2" t="str">
        <f aca="false">RIGHT(G90,4)&amp;"-"&amp;MID(G90,4,2)&amp;"-"&amp;LEFT(G90,2)</f>
        <v>1987-12-31</v>
      </c>
      <c r="AMI90" s="0"/>
    </row>
    <row r="91" customFormat="false" ht="13.8" hidden="false" customHeight="false" outlineLevel="0" collapsed="false">
      <c r="B91" s="2" t="n">
        <v>7034</v>
      </c>
      <c r="C91" s="2" t="s">
        <v>464</v>
      </c>
      <c r="D91" s="2" t="s">
        <v>465</v>
      </c>
      <c r="E91" s="0" t="s">
        <v>466</v>
      </c>
      <c r="F91" s="3" t="s">
        <v>180</v>
      </c>
      <c r="G91" s="4" t="s">
        <v>467</v>
      </c>
      <c r="H91" s="2" t="s">
        <v>468</v>
      </c>
      <c r="I91" s="2" t="str">
        <f aca="false">RIGHT(G91,4)&amp;"-"&amp;MID(G91,4,2)&amp;"-"&amp;LEFT(G91,2)</f>
        <v>1997-06-19</v>
      </c>
      <c r="AMI91" s="0"/>
    </row>
    <row r="92" customFormat="false" ht="13.8" hidden="false" customHeight="false" outlineLevel="0" collapsed="false">
      <c r="B92" s="2" t="n">
        <v>6032</v>
      </c>
      <c r="C92" s="2" t="s">
        <v>81</v>
      </c>
      <c r="D92" s="2" t="s">
        <v>469</v>
      </c>
      <c r="E92" s="0" t="s">
        <v>470</v>
      </c>
      <c r="F92" s="3" t="s">
        <v>27</v>
      </c>
      <c r="G92" s="4" t="s">
        <v>471</v>
      </c>
      <c r="H92" s="2" t="s">
        <v>472</v>
      </c>
      <c r="I92" s="2" t="str">
        <f aca="false">RIGHT(G92,4)&amp;"-"&amp;MID(G92,4,2)&amp;"-"&amp;LEFT(G92,2)</f>
        <v>1991-01-09</v>
      </c>
      <c r="AMI92" s="0"/>
    </row>
    <row r="93" customFormat="false" ht="13.8" hidden="false" customHeight="false" outlineLevel="0" collapsed="false">
      <c r="B93" s="2" t="n">
        <v>5493</v>
      </c>
      <c r="C93" s="2" t="s">
        <v>473</v>
      </c>
      <c r="D93" s="2" t="s">
        <v>474</v>
      </c>
      <c r="E93" s="0" t="s">
        <v>475</v>
      </c>
      <c r="F93" s="3" t="s">
        <v>304</v>
      </c>
      <c r="G93" s="4" t="s">
        <v>476</v>
      </c>
      <c r="H93" s="2" t="s">
        <v>477</v>
      </c>
      <c r="I93" s="2" t="str">
        <f aca="false">RIGHT(G93,4)&amp;"-"&amp;MID(G93,4,2)&amp;"-"&amp;LEFT(G93,2)</f>
        <v>1993-01-25</v>
      </c>
      <c r="AMI93" s="0"/>
    </row>
    <row r="94" customFormat="false" ht="14.9" hidden="false" customHeight="false" outlineLevel="0" collapsed="false">
      <c r="A94" s="5"/>
      <c r="B94" s="5" t="n">
        <v>7048</v>
      </c>
      <c r="C94" s="0" t="s">
        <v>478</v>
      </c>
      <c r="D94" s="0" t="s">
        <v>479</v>
      </c>
      <c r="E94" s="0" t="s">
        <v>480</v>
      </c>
      <c r="F94" s="6" t="s">
        <v>180</v>
      </c>
      <c r="G94" s="7" t="s">
        <v>481</v>
      </c>
      <c r="H94" s="0" t="s">
        <v>482</v>
      </c>
      <c r="I94" s="2" t="str">
        <f aca="false">RIGHT(G94,4)&amp;"-"&amp;MID(G94,4,2)&amp;"-"&amp;LEFT(G94,2)</f>
        <v>2001-10-17</v>
      </c>
      <c r="AMI94" s="0"/>
    </row>
    <row r="95" customFormat="false" ht="14.9" hidden="false" customHeight="false" outlineLevel="0" collapsed="false">
      <c r="A95" s="5"/>
      <c r="B95" s="5" t="n">
        <v>6174</v>
      </c>
      <c r="C95" s="0" t="s">
        <v>483</v>
      </c>
      <c r="D95" s="0" t="s">
        <v>484</v>
      </c>
      <c r="E95" s="0" t="s">
        <v>485</v>
      </c>
      <c r="F95" s="6" t="s">
        <v>244</v>
      </c>
      <c r="G95" s="7" t="s">
        <v>486</v>
      </c>
      <c r="H95" s="0" t="s">
        <v>487</v>
      </c>
      <c r="I95" s="2" t="str">
        <f aca="false">RIGHT(G95,4)&amp;"-"&amp;MID(G95,4,2)&amp;"-"&amp;LEFT(G95,2)</f>
        <v>1988-10-31</v>
      </c>
      <c r="AMI95" s="0"/>
    </row>
    <row r="96" customFormat="false" ht="14.9" hidden="false" customHeight="false" outlineLevel="0" collapsed="false">
      <c r="A96" s="5"/>
      <c r="B96" s="5" t="n">
        <v>7399</v>
      </c>
      <c r="C96" s="0" t="s">
        <v>488</v>
      </c>
      <c r="D96" s="0" t="s">
        <v>489</v>
      </c>
      <c r="E96" s="0" t="s">
        <v>490</v>
      </c>
      <c r="F96" s="6" t="s">
        <v>137</v>
      </c>
      <c r="G96" s="7" t="s">
        <v>491</v>
      </c>
      <c r="H96" s="0" t="s">
        <v>492</v>
      </c>
      <c r="I96" s="2" t="str">
        <f aca="false">RIGHT(G96,4)&amp;"-"&amp;MID(G96,4,2)&amp;"-"&amp;LEFT(G96,2)</f>
        <v>2002-08-06</v>
      </c>
      <c r="AMI96" s="0"/>
    </row>
    <row r="97" customFormat="false" ht="14.9" hidden="false" customHeight="false" outlineLevel="0" collapsed="false">
      <c r="A97" s="5"/>
      <c r="B97" s="5" t="n">
        <v>6953</v>
      </c>
      <c r="C97" s="0" t="s">
        <v>493</v>
      </c>
      <c r="D97" s="0" t="s">
        <v>494</v>
      </c>
      <c r="E97" s="0" t="s">
        <v>495</v>
      </c>
      <c r="F97" s="6" t="s">
        <v>190</v>
      </c>
      <c r="G97" s="7" t="s">
        <v>496</v>
      </c>
      <c r="H97" s="0" t="s">
        <v>497</v>
      </c>
      <c r="I97" s="2" t="str">
        <f aca="false">RIGHT(G97,4)&amp;"-"&amp;MID(G97,4,2)&amp;"-"&amp;LEFT(G97,2)</f>
        <v>1997-11-07</v>
      </c>
      <c r="AMI97" s="0"/>
    </row>
    <row r="98" customFormat="false" ht="14.9" hidden="false" customHeight="false" outlineLevel="0" collapsed="false">
      <c r="A98" s="5"/>
      <c r="B98" s="5" t="n">
        <v>5778</v>
      </c>
      <c r="C98" s="0" t="s">
        <v>498</v>
      </c>
      <c r="D98" s="0" t="s">
        <v>499</v>
      </c>
      <c r="E98" s="0" t="s">
        <v>500</v>
      </c>
      <c r="F98" s="6" t="s">
        <v>426</v>
      </c>
      <c r="G98" s="7" t="s">
        <v>501</v>
      </c>
      <c r="H98" s="0" t="s">
        <v>502</v>
      </c>
      <c r="I98" s="2" t="str">
        <f aca="false">RIGHT(G98,4)&amp;"-"&amp;MID(G98,4,2)&amp;"-"&amp;LEFT(G98,2)</f>
        <v>1994-06-11</v>
      </c>
      <c r="AMI98" s="0"/>
    </row>
    <row r="99" customFormat="false" ht="14.9" hidden="false" customHeight="false" outlineLevel="0" collapsed="false">
      <c r="A99" s="5"/>
      <c r="B99" s="5" t="n">
        <v>7200</v>
      </c>
      <c r="C99" s="0" t="s">
        <v>503</v>
      </c>
      <c r="D99" s="0" t="s">
        <v>504</v>
      </c>
      <c r="E99" s="0" t="s">
        <v>505</v>
      </c>
      <c r="F99" s="6" t="s">
        <v>436</v>
      </c>
      <c r="G99" s="7" t="s">
        <v>506</v>
      </c>
      <c r="H99" s="0" t="s">
        <v>507</v>
      </c>
      <c r="I99" s="2" t="str">
        <f aca="false">RIGHT(G99,4)&amp;"-"&amp;MID(G99,4,2)&amp;"-"&amp;LEFT(G99,2)</f>
        <v>2001-09-24</v>
      </c>
      <c r="AMI99" s="0"/>
    </row>
    <row r="100" customFormat="false" ht="14.9" hidden="false" customHeight="false" outlineLevel="0" collapsed="false">
      <c r="A100" s="5"/>
      <c r="B100" s="5" t="n">
        <v>7052</v>
      </c>
      <c r="C100" s="0" t="s">
        <v>508</v>
      </c>
      <c r="D100" s="0" t="s">
        <v>509</v>
      </c>
      <c r="E100" s="0" t="s">
        <v>510</v>
      </c>
      <c r="F100" s="6" t="s">
        <v>436</v>
      </c>
      <c r="G100" s="7" t="s">
        <v>511</v>
      </c>
      <c r="H100" s="0" t="s">
        <v>512</v>
      </c>
      <c r="I100" s="2" t="str">
        <f aca="false">RIGHT(G100,4)&amp;"-"&amp;MID(G100,4,2)&amp;"-"&amp;LEFT(G100,2)</f>
        <v>1997-11-13</v>
      </c>
      <c r="AMI100" s="0"/>
    </row>
    <row r="101" customFormat="false" ht="14.9" hidden="false" customHeight="false" outlineLevel="0" collapsed="false">
      <c r="A101" s="5"/>
      <c r="B101" s="5" t="n">
        <v>6033</v>
      </c>
      <c r="C101" s="0" t="s">
        <v>513</v>
      </c>
      <c r="D101" s="0" t="s">
        <v>514</v>
      </c>
      <c r="E101" s="0" t="s">
        <v>515</v>
      </c>
      <c r="F101" s="6" t="s">
        <v>27</v>
      </c>
      <c r="G101" s="7" t="s">
        <v>516</v>
      </c>
      <c r="H101" s="0" t="s">
        <v>517</v>
      </c>
      <c r="I101" s="2" t="str">
        <f aca="false">RIGHT(G101,4)&amp;"-"&amp;MID(G101,4,2)&amp;"-"&amp;LEFT(G101,2)</f>
        <v>1990-02-15</v>
      </c>
      <c r="AMI101" s="0"/>
    </row>
    <row r="102" customFormat="false" ht="14.9" hidden="false" customHeight="false" outlineLevel="0" collapsed="false">
      <c r="A102" s="5"/>
      <c r="B102" s="5" t="n">
        <v>7725</v>
      </c>
      <c r="C102" s="0" t="s">
        <v>518</v>
      </c>
      <c r="D102" s="0" t="s">
        <v>519</v>
      </c>
      <c r="E102" s="0" t="s">
        <v>520</v>
      </c>
      <c r="F102" s="6" t="s">
        <v>27</v>
      </c>
      <c r="G102" s="7" t="s">
        <v>521</v>
      </c>
      <c r="H102" s="0" t="s">
        <v>522</v>
      </c>
      <c r="I102" s="2" t="str">
        <f aca="false">RIGHT(G102,4)&amp;"-"&amp;MID(G102,4,2)&amp;"-"&amp;LEFT(G102,2)</f>
        <v>1999-01-29</v>
      </c>
      <c r="AMI102" s="0"/>
    </row>
    <row r="103" customFormat="false" ht="14.9" hidden="false" customHeight="false" outlineLevel="0" collapsed="false">
      <c r="A103" s="5"/>
      <c r="B103" s="5" t="n">
        <v>7167</v>
      </c>
      <c r="C103" s="0" t="s">
        <v>523</v>
      </c>
      <c r="D103" s="0" t="s">
        <v>524</v>
      </c>
      <c r="E103" s="0" t="s">
        <v>525</v>
      </c>
      <c r="F103" s="6" t="s">
        <v>526</v>
      </c>
      <c r="G103" s="7" t="s">
        <v>527</v>
      </c>
      <c r="H103" s="0" t="s">
        <v>528</v>
      </c>
      <c r="I103" s="2" t="str">
        <f aca="false">RIGHT(G103,4)&amp;"-"&amp;MID(G103,4,2)&amp;"-"&amp;LEFT(G103,2)</f>
        <v>2000-01-01</v>
      </c>
      <c r="AMI103" s="0"/>
    </row>
    <row r="104" customFormat="false" ht="14.9" hidden="false" customHeight="false" outlineLevel="0" collapsed="false">
      <c r="A104" s="5"/>
      <c r="B104" s="5" t="n">
        <v>2025</v>
      </c>
      <c r="C104" s="0" t="s">
        <v>529</v>
      </c>
      <c r="D104" s="0" t="s">
        <v>530</v>
      </c>
      <c r="E104" s="0" t="s">
        <v>531</v>
      </c>
      <c r="F104" s="6" t="s">
        <v>526</v>
      </c>
      <c r="G104" s="7" t="s">
        <v>532</v>
      </c>
      <c r="H104" s="0" t="s">
        <v>533</v>
      </c>
      <c r="I104" s="2" t="str">
        <f aca="false">RIGHT(G104,4)&amp;"-"&amp;MID(G104,4,2)&amp;"-"&amp;LEFT(G104,2)</f>
        <v>1981-12-03</v>
      </c>
      <c r="AMI104" s="0"/>
    </row>
    <row r="105" customFormat="false" ht="14.9" hidden="false" customHeight="false" outlineLevel="0" collapsed="false">
      <c r="A105" s="5"/>
      <c r="B105" s="5" t="n">
        <v>2026</v>
      </c>
      <c r="C105" s="0" t="s">
        <v>534</v>
      </c>
      <c r="D105" s="0" t="s">
        <v>530</v>
      </c>
      <c r="E105" s="0" t="s">
        <v>535</v>
      </c>
      <c r="F105" s="6" t="s">
        <v>526</v>
      </c>
      <c r="G105" s="7" t="s">
        <v>536</v>
      </c>
      <c r="H105" s="0" t="s">
        <v>537</v>
      </c>
      <c r="I105" s="2" t="str">
        <f aca="false">RIGHT(G105,4)&amp;"-"&amp;MID(G105,4,2)&amp;"-"&amp;LEFT(G105,2)</f>
        <v>1982-12-03</v>
      </c>
      <c r="AMI105" s="0"/>
    </row>
    <row r="106" customFormat="false" ht="14.9" hidden="false" customHeight="false" outlineLevel="0" collapsed="false">
      <c r="A106" s="5"/>
      <c r="B106" s="5" t="n">
        <v>7601</v>
      </c>
      <c r="C106" s="0" t="s">
        <v>538</v>
      </c>
      <c r="D106" s="0" t="s">
        <v>539</v>
      </c>
      <c r="E106" s="0" t="s">
        <v>540</v>
      </c>
      <c r="F106" s="6" t="s">
        <v>304</v>
      </c>
      <c r="G106" s="7" t="s">
        <v>541</v>
      </c>
      <c r="H106" s="0" t="s">
        <v>542</v>
      </c>
      <c r="I106" s="2" t="str">
        <f aca="false">RIGHT(G106,4)&amp;"-"&amp;MID(G106,4,2)&amp;"-"&amp;LEFT(G106,2)</f>
        <v>2004-05-10</v>
      </c>
      <c r="AMI106" s="0"/>
    </row>
    <row r="107" customFormat="false" ht="14.9" hidden="false" customHeight="false" outlineLevel="0" collapsed="false">
      <c r="A107" s="5"/>
      <c r="B107" s="5" t="n">
        <v>5422</v>
      </c>
      <c r="C107" s="0" t="s">
        <v>543</v>
      </c>
      <c r="D107" s="0" t="s">
        <v>544</v>
      </c>
      <c r="E107" s="0" t="s">
        <v>319</v>
      </c>
      <c r="F107" s="6" t="s">
        <v>27</v>
      </c>
      <c r="G107" s="7" t="s">
        <v>320</v>
      </c>
      <c r="H107" s="0" t="s">
        <v>545</v>
      </c>
      <c r="I107" s="2" t="str">
        <f aca="false">RIGHT(G107,4)&amp;"-"&amp;MID(G107,4,2)&amp;"-"&amp;LEFT(G107,2)</f>
        <v>1988-11-11</v>
      </c>
      <c r="AMI107" s="0"/>
    </row>
    <row r="108" customFormat="false" ht="14.9" hidden="false" customHeight="false" outlineLevel="0" collapsed="false">
      <c r="A108" s="5"/>
      <c r="B108" s="5" t="n">
        <v>2537</v>
      </c>
      <c r="C108" s="0" t="s">
        <v>546</v>
      </c>
      <c r="D108" s="0" t="s">
        <v>547</v>
      </c>
      <c r="E108" s="0" t="s">
        <v>548</v>
      </c>
      <c r="F108" s="6" t="s">
        <v>549</v>
      </c>
      <c r="G108" s="7" t="s">
        <v>550</v>
      </c>
      <c r="H108" s="0" t="s">
        <v>551</v>
      </c>
      <c r="I108" s="2" t="str">
        <f aca="false">RIGHT(G108,4)&amp;"-"&amp;MID(G108,4,2)&amp;"-"&amp;LEFT(G108,2)</f>
        <v>1974-10-14</v>
      </c>
      <c r="AMI108" s="0"/>
    </row>
    <row r="109" customFormat="false" ht="14.9" hidden="false" customHeight="false" outlineLevel="0" collapsed="false">
      <c r="A109" s="5"/>
      <c r="B109" s="5" t="n">
        <v>6176</v>
      </c>
      <c r="C109" s="0" t="s">
        <v>552</v>
      </c>
      <c r="D109" s="0" t="s">
        <v>553</v>
      </c>
      <c r="E109" s="0" t="s">
        <v>554</v>
      </c>
      <c r="F109" s="6" t="s">
        <v>255</v>
      </c>
      <c r="G109" s="7" t="s">
        <v>555</v>
      </c>
      <c r="H109" s="0" t="s">
        <v>556</v>
      </c>
      <c r="I109" s="2" t="str">
        <f aca="false">RIGHT(G109,4)&amp;"-"&amp;MID(G109,4,2)&amp;"-"&amp;LEFT(G109,2)</f>
        <v>1997-07-16</v>
      </c>
      <c r="AMI109" s="0"/>
    </row>
    <row r="110" customFormat="false" ht="14.9" hidden="false" customHeight="false" outlineLevel="0" collapsed="false">
      <c r="A110" s="5"/>
      <c r="B110" s="5" t="n">
        <v>6438</v>
      </c>
      <c r="C110" s="0" t="s">
        <v>557</v>
      </c>
      <c r="D110" s="0" t="s">
        <v>558</v>
      </c>
      <c r="E110" s="0" t="s">
        <v>559</v>
      </c>
      <c r="F110" s="6" t="s">
        <v>244</v>
      </c>
      <c r="G110" s="7" t="s">
        <v>560</v>
      </c>
      <c r="H110" s="0" t="s">
        <v>561</v>
      </c>
      <c r="I110" s="2" t="str">
        <f aca="false">RIGHT(G110,4)&amp;"-"&amp;MID(G110,4,2)&amp;"-"&amp;LEFT(G110,2)</f>
        <v>1996-08-09</v>
      </c>
      <c r="AMI110" s="0"/>
    </row>
    <row r="111" customFormat="false" ht="14.9" hidden="false" customHeight="false" outlineLevel="0" collapsed="false">
      <c r="A111" s="5"/>
      <c r="B111" s="5" t="n">
        <v>4186</v>
      </c>
      <c r="C111" s="0" t="s">
        <v>388</v>
      </c>
      <c r="D111" s="0" t="s">
        <v>562</v>
      </c>
      <c r="E111" s="0" t="s">
        <v>563</v>
      </c>
      <c r="F111" s="6" t="s">
        <v>426</v>
      </c>
      <c r="G111" s="7" t="s">
        <v>564</v>
      </c>
      <c r="H111" s="0" t="s">
        <v>565</v>
      </c>
      <c r="I111" s="2" t="str">
        <f aca="false">RIGHT(G111,4)&amp;"-"&amp;MID(G111,4,2)&amp;"-"&amp;LEFT(G111,2)</f>
        <v>1987-09-09</v>
      </c>
      <c r="AMI111" s="0"/>
    </row>
    <row r="112" customFormat="false" ht="14.9" hidden="false" customHeight="false" outlineLevel="0" collapsed="false">
      <c r="A112" s="5"/>
      <c r="B112" s="5" t="n">
        <v>7613</v>
      </c>
      <c r="C112" s="0" t="s">
        <v>566</v>
      </c>
      <c r="D112" s="0" t="s">
        <v>567</v>
      </c>
      <c r="E112" s="0" t="s">
        <v>568</v>
      </c>
      <c r="F112" s="6" t="s">
        <v>426</v>
      </c>
      <c r="G112" s="7" t="s">
        <v>569</v>
      </c>
      <c r="H112" s="0" t="s">
        <v>570</v>
      </c>
      <c r="I112" s="2" t="str">
        <f aca="false">RIGHT(G112,4)&amp;"-"&amp;MID(G112,4,2)&amp;"-"&amp;LEFT(G112,2)</f>
        <v>2004-01-25</v>
      </c>
      <c r="AMI112" s="0"/>
    </row>
    <row r="113" customFormat="false" ht="14.9" hidden="false" customHeight="false" outlineLevel="0" collapsed="false">
      <c r="A113" s="5"/>
      <c r="B113" s="5" t="n">
        <v>6959</v>
      </c>
      <c r="C113" s="0" t="s">
        <v>571</v>
      </c>
      <c r="D113" s="0" t="s">
        <v>572</v>
      </c>
      <c r="E113" s="0" t="s">
        <v>573</v>
      </c>
      <c r="F113" s="6" t="s">
        <v>244</v>
      </c>
      <c r="G113" s="7" t="s">
        <v>574</v>
      </c>
      <c r="H113" s="0" t="s">
        <v>575</v>
      </c>
      <c r="I113" s="2" t="str">
        <f aca="false">RIGHT(G113,4)&amp;"-"&amp;MID(G113,4,2)&amp;"-"&amp;LEFT(G113,2)</f>
        <v>2001-09-14</v>
      </c>
      <c r="AMI113" s="0"/>
    </row>
    <row r="114" customFormat="false" ht="14.9" hidden="false" customHeight="false" outlineLevel="0" collapsed="false">
      <c r="A114" s="5"/>
      <c r="B114" s="5" t="n">
        <v>6986</v>
      </c>
      <c r="C114" s="0" t="s">
        <v>576</v>
      </c>
      <c r="D114" s="0" t="s">
        <v>577</v>
      </c>
      <c r="E114" s="0" t="s">
        <v>578</v>
      </c>
      <c r="F114" s="6" t="s">
        <v>304</v>
      </c>
      <c r="G114" s="7" t="s">
        <v>579</v>
      </c>
      <c r="H114" s="0" t="s">
        <v>580</v>
      </c>
      <c r="I114" s="2" t="str">
        <f aca="false">RIGHT(G114,4)&amp;"-"&amp;MID(G114,4,2)&amp;"-"&amp;LEFT(G114,2)</f>
        <v>1999-08-14</v>
      </c>
      <c r="AMI114" s="0"/>
    </row>
    <row r="115" customFormat="false" ht="14.9" hidden="false" customHeight="false" outlineLevel="0" collapsed="false">
      <c r="A115" s="5"/>
      <c r="B115" s="5" t="n">
        <v>7488</v>
      </c>
      <c r="C115" s="0" t="s">
        <v>581</v>
      </c>
      <c r="D115" s="0" t="s">
        <v>582</v>
      </c>
      <c r="E115" s="0" t="s">
        <v>583</v>
      </c>
      <c r="F115" s="6" t="s">
        <v>148</v>
      </c>
      <c r="G115" s="7" t="s">
        <v>584</v>
      </c>
      <c r="H115" s="0" t="s">
        <v>585</v>
      </c>
      <c r="I115" s="2" t="str">
        <f aca="false">RIGHT(G115,4)&amp;"-"&amp;MID(G115,4,2)&amp;"-"&amp;LEFT(G115,2)</f>
        <v>1997-03-11</v>
      </c>
      <c r="AMI115" s="0"/>
    </row>
    <row r="116" customFormat="false" ht="14.9" hidden="false" customHeight="false" outlineLevel="0" collapsed="false">
      <c r="A116" s="5"/>
      <c r="B116" s="5" t="n">
        <v>4025</v>
      </c>
      <c r="C116" s="0" t="s">
        <v>586</v>
      </c>
      <c r="D116" s="0" t="s">
        <v>587</v>
      </c>
      <c r="E116" s="0" t="s">
        <v>588</v>
      </c>
      <c r="F116" s="6" t="s">
        <v>190</v>
      </c>
      <c r="G116" s="7" t="s">
        <v>589</v>
      </c>
      <c r="H116" s="0" t="s">
        <v>590</v>
      </c>
      <c r="I116" s="2" t="str">
        <f aca="false">RIGHT(G116,4)&amp;"-"&amp;MID(G116,4,2)&amp;"-"&amp;LEFT(G116,2)</f>
        <v>1983-05-28</v>
      </c>
      <c r="AMI116" s="0"/>
    </row>
    <row r="117" customFormat="false" ht="14.9" hidden="false" customHeight="false" outlineLevel="0" collapsed="false">
      <c r="A117" s="5"/>
      <c r="B117" s="5" t="n">
        <v>1927</v>
      </c>
      <c r="C117" s="0" t="s">
        <v>483</v>
      </c>
      <c r="D117" s="0" t="s">
        <v>591</v>
      </c>
      <c r="E117" s="0" t="s">
        <v>592</v>
      </c>
      <c r="F117" s="6" t="s">
        <v>375</v>
      </c>
      <c r="G117" s="7" t="s">
        <v>593</v>
      </c>
      <c r="H117" s="0" t="s">
        <v>594</v>
      </c>
      <c r="I117" s="2" t="str">
        <f aca="false">RIGHT(G117,4)&amp;"-"&amp;MID(G117,4,2)&amp;"-"&amp;LEFT(G117,2)</f>
        <v>1993-04-18</v>
      </c>
      <c r="AMI117" s="0"/>
    </row>
    <row r="118" customFormat="false" ht="14.9" hidden="false" customHeight="false" outlineLevel="0" collapsed="false">
      <c r="A118" s="5"/>
      <c r="B118" s="5" t="n">
        <v>6419</v>
      </c>
      <c r="C118" s="0" t="s">
        <v>92</v>
      </c>
      <c r="D118" s="0" t="s">
        <v>595</v>
      </c>
      <c r="E118" s="0" t="s">
        <v>596</v>
      </c>
      <c r="F118" s="6" t="s">
        <v>275</v>
      </c>
      <c r="G118" s="7" t="s">
        <v>597</v>
      </c>
      <c r="H118" s="0" t="s">
        <v>598</v>
      </c>
      <c r="I118" s="2" t="str">
        <f aca="false">RIGHT(G118,4)&amp;"-"&amp;MID(G118,4,2)&amp;"-"&amp;LEFT(G118,2)</f>
        <v>1998-01-17</v>
      </c>
      <c r="AMI118" s="0"/>
    </row>
    <row r="119" customFormat="false" ht="14.9" hidden="false" customHeight="false" outlineLevel="0" collapsed="false">
      <c r="A119" s="5"/>
      <c r="B119" s="5" t="n">
        <v>7351</v>
      </c>
      <c r="C119" s="0" t="s">
        <v>599</v>
      </c>
      <c r="D119" s="0" t="s">
        <v>600</v>
      </c>
      <c r="E119" s="0" t="s">
        <v>601</v>
      </c>
      <c r="F119" s="6" t="s">
        <v>244</v>
      </c>
      <c r="G119" s="7" t="s">
        <v>602</v>
      </c>
      <c r="H119" s="0" t="s">
        <v>603</v>
      </c>
      <c r="I119" s="2" t="str">
        <f aca="false">RIGHT(G119,4)&amp;"-"&amp;MID(G119,4,2)&amp;"-"&amp;LEFT(G119,2)</f>
        <v>2000-06-01</v>
      </c>
      <c r="AMI119" s="0"/>
    </row>
    <row r="120" customFormat="false" ht="14.9" hidden="false" customHeight="false" outlineLevel="0" collapsed="false">
      <c r="A120" s="5"/>
      <c r="B120" s="5" t="n">
        <v>6361</v>
      </c>
      <c r="C120" s="0" t="s">
        <v>604</v>
      </c>
      <c r="D120" s="0" t="s">
        <v>605</v>
      </c>
      <c r="E120" s="0" t="s">
        <v>606</v>
      </c>
      <c r="F120" s="6" t="s">
        <v>275</v>
      </c>
      <c r="G120" s="7" t="s">
        <v>607</v>
      </c>
      <c r="H120" s="0" t="s">
        <v>608</v>
      </c>
      <c r="I120" s="2" t="str">
        <f aca="false">RIGHT(G120,4)&amp;"-"&amp;MID(G120,4,2)&amp;"-"&amp;LEFT(G120,2)</f>
        <v>1992-11-11</v>
      </c>
      <c r="AMI120" s="0"/>
    </row>
    <row r="121" customFormat="false" ht="14.9" hidden="false" customHeight="false" outlineLevel="0" collapsed="false">
      <c r="A121" s="5"/>
      <c r="B121" s="5" t="n">
        <v>6680</v>
      </c>
      <c r="C121" s="0" t="s">
        <v>609</v>
      </c>
      <c r="D121" s="0" t="s">
        <v>610</v>
      </c>
      <c r="E121" s="0" t="s">
        <v>611</v>
      </c>
      <c r="F121" s="6" t="s">
        <v>27</v>
      </c>
      <c r="G121" s="7" t="s">
        <v>612</v>
      </c>
      <c r="H121" s="0" t="s">
        <v>613</v>
      </c>
      <c r="I121" s="2" t="str">
        <f aca="false">RIGHT(G121,4)&amp;"-"&amp;MID(G121,4,2)&amp;"-"&amp;LEFT(G121,2)</f>
        <v>1993-06-10</v>
      </c>
      <c r="AMI121" s="0"/>
    </row>
    <row r="122" customFormat="false" ht="14.9" hidden="false" customHeight="false" outlineLevel="0" collapsed="false">
      <c r="A122" s="5"/>
      <c r="B122" s="5" t="n">
        <v>4720</v>
      </c>
      <c r="C122" s="0" t="s">
        <v>614</v>
      </c>
      <c r="D122" s="0" t="s">
        <v>615</v>
      </c>
      <c r="E122" s="0" t="s">
        <v>616</v>
      </c>
      <c r="F122" s="6" t="s">
        <v>426</v>
      </c>
      <c r="G122" s="7" t="s">
        <v>617</v>
      </c>
      <c r="H122" s="0" t="s">
        <v>618</v>
      </c>
      <c r="I122" s="2" t="str">
        <f aca="false">RIGHT(G122,4)&amp;"-"&amp;MID(G122,4,2)&amp;"-"&amp;LEFT(G122,2)</f>
        <v>1990-06-15</v>
      </c>
      <c r="AMI122" s="0"/>
    </row>
    <row r="123" customFormat="false" ht="14.9" hidden="false" customHeight="false" outlineLevel="0" collapsed="false">
      <c r="A123" s="5"/>
      <c r="B123" s="5" t="n">
        <v>6179</v>
      </c>
      <c r="C123" s="0" t="s">
        <v>619</v>
      </c>
      <c r="D123" s="0" t="s">
        <v>620</v>
      </c>
      <c r="E123" s="0" t="s">
        <v>621</v>
      </c>
      <c r="F123" s="6" t="s">
        <v>255</v>
      </c>
      <c r="G123" s="7" t="s">
        <v>622</v>
      </c>
      <c r="H123" s="0" t="s">
        <v>623</v>
      </c>
      <c r="I123" s="2" t="str">
        <f aca="false">RIGHT(G123,4)&amp;"-"&amp;MID(G123,4,2)&amp;"-"&amp;LEFT(G123,2)</f>
        <v>1997-02-14</v>
      </c>
      <c r="AMI123" s="0"/>
    </row>
    <row r="124" customFormat="false" ht="14.9" hidden="false" customHeight="false" outlineLevel="0" collapsed="false">
      <c r="A124" s="5"/>
      <c r="B124" s="5" t="n">
        <v>4552</v>
      </c>
      <c r="C124" s="0" t="s">
        <v>624</v>
      </c>
      <c r="D124" s="0" t="s">
        <v>625</v>
      </c>
      <c r="E124" s="0" t="s">
        <v>626</v>
      </c>
      <c r="F124" s="6" t="s">
        <v>27</v>
      </c>
      <c r="G124" s="7" t="s">
        <v>627</v>
      </c>
      <c r="H124" s="0" t="s">
        <v>628</v>
      </c>
      <c r="I124" s="2" t="str">
        <f aca="false">RIGHT(G124,4)&amp;"-"&amp;MID(G124,4,2)&amp;"-"&amp;LEFT(G124,2)</f>
        <v>1984-04-10</v>
      </c>
      <c r="AMI124" s="0"/>
    </row>
    <row r="125" customFormat="false" ht="14.9" hidden="false" customHeight="false" outlineLevel="0" collapsed="false">
      <c r="A125" s="5"/>
      <c r="B125" s="5" t="n">
        <v>5435</v>
      </c>
      <c r="C125" s="0" t="s">
        <v>629</v>
      </c>
      <c r="D125" s="0" t="s">
        <v>630</v>
      </c>
      <c r="E125" s="0" t="s">
        <v>631</v>
      </c>
      <c r="F125" s="6" t="s">
        <v>137</v>
      </c>
      <c r="G125" s="7" t="s">
        <v>632</v>
      </c>
      <c r="H125" s="0" t="s">
        <v>633</v>
      </c>
      <c r="I125" s="2" t="str">
        <f aca="false">RIGHT(G125,4)&amp;"-"&amp;MID(G125,4,2)&amp;"-"&amp;LEFT(G125,2)</f>
        <v>1991-02-27</v>
      </c>
      <c r="AMI125" s="0"/>
    </row>
    <row r="126" customFormat="false" ht="14.9" hidden="false" customHeight="false" outlineLevel="0" collapsed="false">
      <c r="A126" s="5"/>
      <c r="B126" s="5" t="n">
        <v>2987</v>
      </c>
      <c r="C126" s="0" t="s">
        <v>634</v>
      </c>
      <c r="D126" s="0" t="s">
        <v>635</v>
      </c>
      <c r="E126" s="0" t="s">
        <v>636</v>
      </c>
      <c r="F126" s="6" t="s">
        <v>244</v>
      </c>
      <c r="G126" s="7" t="s">
        <v>637</v>
      </c>
      <c r="H126" s="0" t="s">
        <v>638</v>
      </c>
      <c r="I126" s="2" t="str">
        <f aca="false">RIGHT(G126,4)&amp;"-"&amp;MID(G126,4,2)&amp;"-"&amp;LEFT(G126,2)</f>
        <v>1984-01-09</v>
      </c>
      <c r="AMI126" s="0"/>
    </row>
    <row r="127" customFormat="false" ht="14.9" hidden="false" customHeight="false" outlineLevel="0" collapsed="false">
      <c r="A127" s="5"/>
      <c r="B127" s="5" t="n">
        <v>7140</v>
      </c>
      <c r="C127" s="0" t="s">
        <v>388</v>
      </c>
      <c r="D127" s="0" t="s">
        <v>639</v>
      </c>
      <c r="E127" s="0" t="s">
        <v>640</v>
      </c>
      <c r="F127" s="6" t="s">
        <v>275</v>
      </c>
      <c r="G127" s="7" t="s">
        <v>641</v>
      </c>
      <c r="H127" s="0" t="s">
        <v>642</v>
      </c>
      <c r="I127" s="2" t="str">
        <f aca="false">RIGHT(G127,4)&amp;"-"&amp;MID(G127,4,2)&amp;"-"&amp;LEFT(G127,2)</f>
        <v>2000-03-14</v>
      </c>
      <c r="AMI127" s="0"/>
    </row>
    <row r="128" customFormat="false" ht="14.9" hidden="false" customHeight="false" outlineLevel="0" collapsed="false">
      <c r="A128" s="5"/>
      <c r="B128" s="5" t="n">
        <v>6941</v>
      </c>
      <c r="C128" s="0" t="s">
        <v>643</v>
      </c>
      <c r="D128" s="0" t="s">
        <v>644</v>
      </c>
      <c r="E128" s="0" t="s">
        <v>645</v>
      </c>
      <c r="F128" s="6" t="s">
        <v>21</v>
      </c>
      <c r="G128" s="7" t="s">
        <v>646</v>
      </c>
      <c r="H128" s="0" t="s">
        <v>647</v>
      </c>
      <c r="I128" s="2" t="str">
        <f aca="false">RIGHT(G128,4)&amp;"-"&amp;MID(G128,4,2)&amp;"-"&amp;LEFT(G128,2)</f>
        <v>1999-04-03</v>
      </c>
      <c r="AMI128" s="0"/>
    </row>
    <row r="129" customFormat="false" ht="14.9" hidden="false" customHeight="false" outlineLevel="0" collapsed="false">
      <c r="A129" s="5"/>
      <c r="B129" s="5" t="n">
        <v>5676</v>
      </c>
      <c r="C129" s="0" t="s">
        <v>648</v>
      </c>
      <c r="D129" s="0" t="s">
        <v>649</v>
      </c>
      <c r="E129" s="0" t="s">
        <v>650</v>
      </c>
      <c r="F129" s="6" t="s">
        <v>190</v>
      </c>
      <c r="G129" s="7" t="s">
        <v>651</v>
      </c>
      <c r="H129" s="0" t="s">
        <v>652</v>
      </c>
      <c r="I129" s="2" t="str">
        <f aca="false">RIGHT(G129,4)&amp;"-"&amp;MID(G129,4,2)&amp;"-"&amp;LEFT(G129,2)</f>
        <v>1992-12-07</v>
      </c>
      <c r="AMI129" s="0"/>
    </row>
    <row r="130" customFormat="false" ht="14.9" hidden="false" customHeight="false" outlineLevel="0" collapsed="false">
      <c r="A130" s="5"/>
      <c r="B130" s="5" t="n">
        <v>5933</v>
      </c>
      <c r="C130" s="0" t="s">
        <v>653</v>
      </c>
      <c r="D130" s="0" t="s">
        <v>654</v>
      </c>
      <c r="E130" s="0" t="s">
        <v>655</v>
      </c>
      <c r="F130" s="6" t="s">
        <v>426</v>
      </c>
      <c r="G130" s="7" t="s">
        <v>656</v>
      </c>
      <c r="H130" s="0" t="s">
        <v>657</v>
      </c>
      <c r="I130" s="2" t="str">
        <f aca="false">RIGHT(G130,4)&amp;"-"&amp;MID(G130,4,2)&amp;"-"&amp;LEFT(G130,2)</f>
        <v>1995-10-19</v>
      </c>
      <c r="AMI130" s="0"/>
    </row>
    <row r="131" customFormat="false" ht="14.9" hidden="false" customHeight="false" outlineLevel="0" collapsed="false">
      <c r="A131" s="5"/>
      <c r="B131" s="5" t="n">
        <v>6244</v>
      </c>
      <c r="C131" s="0" t="s">
        <v>493</v>
      </c>
      <c r="D131" s="0" t="s">
        <v>658</v>
      </c>
      <c r="E131" s="0" t="s">
        <v>659</v>
      </c>
      <c r="F131" s="6" t="s">
        <v>61</v>
      </c>
      <c r="G131" s="7" t="s">
        <v>660</v>
      </c>
      <c r="H131" s="0" t="s">
        <v>661</v>
      </c>
      <c r="I131" s="2" t="str">
        <f aca="false">RIGHT(G131,4)&amp;"-"&amp;MID(G131,4,2)&amp;"-"&amp;LEFT(G131,2)</f>
        <v>1997-03-02</v>
      </c>
      <c r="AMI131" s="0"/>
    </row>
    <row r="132" customFormat="false" ht="14.9" hidden="false" customHeight="false" outlineLevel="0" collapsed="false">
      <c r="A132" s="5"/>
      <c r="B132" s="5" t="n">
        <v>5438</v>
      </c>
      <c r="C132" s="0" t="s">
        <v>662</v>
      </c>
      <c r="D132" s="0" t="s">
        <v>663</v>
      </c>
      <c r="E132" s="0" t="s">
        <v>664</v>
      </c>
      <c r="F132" s="6" t="s">
        <v>61</v>
      </c>
      <c r="G132" s="7" t="s">
        <v>665</v>
      </c>
      <c r="H132" s="0" t="s">
        <v>666</v>
      </c>
      <c r="I132" s="2" t="str">
        <f aca="false">RIGHT(G132,4)&amp;"-"&amp;MID(G132,4,2)&amp;"-"&amp;LEFT(G132,2)</f>
        <v>1992-02-25</v>
      </c>
      <c r="AMI132" s="0"/>
    </row>
    <row r="133" customFormat="false" ht="14.9" hidden="false" customHeight="false" outlineLevel="0" collapsed="false">
      <c r="A133" s="5"/>
      <c r="B133" s="5" t="n">
        <v>7391</v>
      </c>
      <c r="C133" s="0" t="s">
        <v>433</v>
      </c>
      <c r="D133" s="0" t="s">
        <v>667</v>
      </c>
      <c r="E133" s="0" t="s">
        <v>668</v>
      </c>
      <c r="F133" s="6" t="s">
        <v>61</v>
      </c>
      <c r="G133" s="7" t="s">
        <v>669</v>
      </c>
      <c r="H133" s="0" t="s">
        <v>670</v>
      </c>
      <c r="I133" s="2" t="str">
        <f aca="false">RIGHT(G133,4)&amp;"-"&amp;MID(G133,4,2)&amp;"-"&amp;LEFT(G133,2)</f>
        <v>1998-06-27</v>
      </c>
      <c r="AMI133" s="0"/>
    </row>
    <row r="134" customFormat="false" ht="14.9" hidden="false" customHeight="false" outlineLevel="0" collapsed="false">
      <c r="A134" s="5"/>
      <c r="B134" s="5" t="n">
        <v>7644</v>
      </c>
      <c r="C134" s="0" t="s">
        <v>671</v>
      </c>
      <c r="D134" s="0" t="s">
        <v>672</v>
      </c>
      <c r="E134" s="0" t="s">
        <v>673</v>
      </c>
      <c r="F134" s="6" t="s">
        <v>61</v>
      </c>
      <c r="G134" s="7" t="s">
        <v>674</v>
      </c>
      <c r="H134" s="0" t="s">
        <v>675</v>
      </c>
      <c r="I134" s="2" t="str">
        <f aca="false">RIGHT(G134,4)&amp;"-"&amp;MID(G134,4,2)&amp;"-"&amp;LEFT(G134,2)</f>
        <v>2004-02-02</v>
      </c>
      <c r="AMI134" s="0"/>
    </row>
    <row r="135" customFormat="false" ht="14.9" hidden="false" customHeight="false" outlineLevel="0" collapsed="false">
      <c r="A135" s="5"/>
      <c r="B135" s="5" t="n">
        <v>6725</v>
      </c>
      <c r="C135" s="0" t="s">
        <v>676</v>
      </c>
      <c r="D135" s="0" t="s">
        <v>677</v>
      </c>
      <c r="E135" s="0" t="s">
        <v>678</v>
      </c>
      <c r="F135" s="6" t="s">
        <v>436</v>
      </c>
      <c r="G135" s="7" t="s">
        <v>679</v>
      </c>
      <c r="H135" s="0" t="s">
        <v>680</v>
      </c>
      <c r="I135" s="2" t="str">
        <f aca="false">RIGHT(G135,4)&amp;"-"&amp;MID(G135,4,2)&amp;"-"&amp;LEFT(G135,2)</f>
        <v>1997-04-13</v>
      </c>
      <c r="AMI135" s="0"/>
    </row>
    <row r="136" customFormat="false" ht="14.9" hidden="false" customHeight="false" outlineLevel="0" collapsed="false">
      <c r="A136" s="5"/>
      <c r="B136" s="5" t="n">
        <v>7172</v>
      </c>
      <c r="C136" s="0" t="s">
        <v>681</v>
      </c>
      <c r="D136" s="0" t="s">
        <v>682</v>
      </c>
      <c r="E136" s="0" t="s">
        <v>683</v>
      </c>
      <c r="F136" s="6" t="s">
        <v>436</v>
      </c>
      <c r="G136" s="7" t="s">
        <v>684</v>
      </c>
      <c r="H136" s="0" t="s">
        <v>685</v>
      </c>
      <c r="I136" s="2" t="str">
        <f aca="false">RIGHT(G136,4)&amp;"-"&amp;MID(G136,4,2)&amp;"-"&amp;LEFT(G136,2)</f>
        <v>1998-06-05</v>
      </c>
      <c r="AMI136" s="0"/>
    </row>
    <row r="137" customFormat="false" ht="14.9" hidden="false" customHeight="false" outlineLevel="0" collapsed="false">
      <c r="A137" s="5"/>
      <c r="B137" s="5" t="n">
        <v>6042</v>
      </c>
      <c r="C137" s="0" t="s">
        <v>76</v>
      </c>
      <c r="D137" s="0" t="s">
        <v>686</v>
      </c>
      <c r="E137" s="0" t="s">
        <v>687</v>
      </c>
      <c r="F137" s="6" t="s">
        <v>27</v>
      </c>
      <c r="G137" s="7" t="s">
        <v>688</v>
      </c>
      <c r="H137" s="0" t="s">
        <v>689</v>
      </c>
      <c r="I137" s="2" t="str">
        <f aca="false">RIGHT(G137,4)&amp;"-"&amp;MID(G137,4,2)&amp;"-"&amp;LEFT(G137,2)</f>
        <v>1991-08-12</v>
      </c>
      <c r="AMI137" s="0"/>
    </row>
    <row r="138" customFormat="false" ht="14.9" hidden="false" customHeight="false" outlineLevel="0" collapsed="false">
      <c r="A138" s="5"/>
      <c r="B138" s="5" t="n">
        <v>6726</v>
      </c>
      <c r="C138" s="0" t="s">
        <v>690</v>
      </c>
      <c r="D138" s="0" t="s">
        <v>691</v>
      </c>
      <c r="E138" s="0" t="s">
        <v>692</v>
      </c>
      <c r="F138" s="6" t="s">
        <v>436</v>
      </c>
      <c r="G138" s="7" t="s">
        <v>693</v>
      </c>
      <c r="H138" s="0" t="s">
        <v>694</v>
      </c>
      <c r="I138" s="2" t="str">
        <f aca="false">RIGHT(G138,4)&amp;"-"&amp;MID(G138,4,2)&amp;"-"&amp;LEFT(G138,2)</f>
        <v>1999-04-20</v>
      </c>
      <c r="AMI138" s="0"/>
    </row>
    <row r="139" customFormat="false" ht="14.9" hidden="false" customHeight="false" outlineLevel="0" collapsed="false">
      <c r="A139" s="5"/>
      <c r="B139" s="5" t="n">
        <v>6199</v>
      </c>
      <c r="C139" s="0" t="s">
        <v>695</v>
      </c>
      <c r="D139" s="0" t="s">
        <v>696</v>
      </c>
      <c r="E139" s="0" t="s">
        <v>697</v>
      </c>
      <c r="F139" s="6" t="s">
        <v>131</v>
      </c>
      <c r="G139" s="7" t="s">
        <v>698</v>
      </c>
      <c r="H139" s="0" t="s">
        <v>699</v>
      </c>
      <c r="I139" s="2" t="str">
        <f aca="false">RIGHT(G139,4)&amp;"-"&amp;MID(G139,4,2)&amp;"-"&amp;LEFT(G139,2)</f>
        <v>1993-01-30</v>
      </c>
      <c r="AMI139" s="0"/>
    </row>
    <row r="140" customFormat="false" ht="14.9" hidden="false" customHeight="false" outlineLevel="0" collapsed="false">
      <c r="A140" s="5"/>
      <c r="B140" s="5" t="n">
        <v>6826</v>
      </c>
      <c r="C140" s="0" t="s">
        <v>700</v>
      </c>
      <c r="D140" s="0" t="s">
        <v>701</v>
      </c>
      <c r="E140" s="0" t="s">
        <v>702</v>
      </c>
      <c r="F140" s="6" t="s">
        <v>703</v>
      </c>
      <c r="G140" s="7" t="s">
        <v>704</v>
      </c>
      <c r="H140" s="0" t="s">
        <v>705</v>
      </c>
      <c r="I140" s="2" t="str">
        <f aca="false">RIGHT(G140,4)&amp;"-"&amp;MID(G140,4,2)&amp;"-"&amp;LEFT(G140,2)</f>
        <v>1995-12-12</v>
      </c>
      <c r="AMI140" s="0"/>
    </row>
    <row r="141" customFormat="false" ht="14.9" hidden="false" customHeight="false" outlineLevel="0" collapsed="false">
      <c r="A141" s="5"/>
      <c r="B141" s="5" t="n">
        <v>7159</v>
      </c>
      <c r="C141" s="0" t="s">
        <v>706</v>
      </c>
      <c r="D141" s="0" t="s">
        <v>707</v>
      </c>
      <c r="E141" s="0" t="s">
        <v>708</v>
      </c>
      <c r="F141" s="6" t="s">
        <v>27</v>
      </c>
      <c r="G141" s="7" t="s">
        <v>709</v>
      </c>
      <c r="H141" s="0" t="s">
        <v>710</v>
      </c>
      <c r="I141" s="2" t="str">
        <f aca="false">RIGHT(G141,4)&amp;"-"&amp;MID(G141,4,2)&amp;"-"&amp;LEFT(G141,2)</f>
        <v>2002-06-25</v>
      </c>
      <c r="AMI141" s="0"/>
    </row>
    <row r="142" customFormat="false" ht="14.9" hidden="false" customHeight="false" outlineLevel="0" collapsed="false">
      <c r="A142" s="5"/>
      <c r="B142" s="5" t="n">
        <v>7031</v>
      </c>
      <c r="C142" s="0" t="s">
        <v>711</v>
      </c>
      <c r="D142" s="0" t="s">
        <v>712</v>
      </c>
      <c r="E142" s="0" t="s">
        <v>713</v>
      </c>
      <c r="F142" s="6" t="s">
        <v>714</v>
      </c>
      <c r="G142" s="7" t="s">
        <v>715</v>
      </c>
      <c r="H142" s="0" t="s">
        <v>716</v>
      </c>
      <c r="I142" s="2" t="str">
        <f aca="false">RIGHT(G142,4)&amp;"-"&amp;MID(G142,4,2)&amp;"-"&amp;LEFT(G142,2)</f>
        <v>1997-07-12</v>
      </c>
      <c r="AMI142" s="0"/>
    </row>
    <row r="143" customFormat="false" ht="14.9" hidden="false" customHeight="false" outlineLevel="0" collapsed="false">
      <c r="A143" s="5"/>
      <c r="B143" s="5" t="n">
        <v>7331</v>
      </c>
      <c r="C143" s="0" t="s">
        <v>538</v>
      </c>
      <c r="D143" s="0" t="s">
        <v>717</v>
      </c>
      <c r="E143" s="0" t="s">
        <v>718</v>
      </c>
      <c r="F143" s="6" t="s">
        <v>304</v>
      </c>
      <c r="G143" s="7" t="s">
        <v>719</v>
      </c>
      <c r="H143" s="0" t="s">
        <v>720</v>
      </c>
      <c r="I143" s="2" t="str">
        <f aca="false">RIGHT(G143,4)&amp;"-"&amp;MID(G143,4,2)&amp;"-"&amp;LEFT(G143,2)</f>
        <v>1998-03-25</v>
      </c>
      <c r="AMI143" s="0"/>
    </row>
    <row r="144" customFormat="false" ht="14.9" hidden="false" customHeight="false" outlineLevel="0" collapsed="false">
      <c r="A144" s="5"/>
      <c r="B144" s="5" t="n">
        <v>6740</v>
      </c>
      <c r="C144" s="0" t="s">
        <v>208</v>
      </c>
      <c r="D144" s="0" t="s">
        <v>721</v>
      </c>
      <c r="E144" s="0" t="s">
        <v>722</v>
      </c>
      <c r="F144" s="6" t="s">
        <v>131</v>
      </c>
      <c r="G144" s="7" t="s">
        <v>723</v>
      </c>
      <c r="H144" s="0" t="s">
        <v>724</v>
      </c>
      <c r="I144" s="2" t="str">
        <f aca="false">RIGHT(G144,4)&amp;"-"&amp;MID(G144,4,2)&amp;"-"&amp;LEFT(G144,2)</f>
        <v>1997-10-10</v>
      </c>
      <c r="AMI144" s="0"/>
    </row>
    <row r="145" customFormat="false" ht="14.9" hidden="false" customHeight="false" outlineLevel="0" collapsed="false">
      <c r="A145" s="5"/>
      <c r="B145" s="5" t="n">
        <v>6885</v>
      </c>
      <c r="C145" s="0" t="s">
        <v>725</v>
      </c>
      <c r="D145" s="0" t="s">
        <v>726</v>
      </c>
      <c r="E145" s="0" t="s">
        <v>621</v>
      </c>
      <c r="F145" s="6" t="s">
        <v>61</v>
      </c>
      <c r="G145" s="7" t="s">
        <v>622</v>
      </c>
      <c r="H145" s="0" t="s">
        <v>727</v>
      </c>
      <c r="I145" s="2" t="str">
        <f aca="false">RIGHT(G145,4)&amp;"-"&amp;MID(G145,4,2)&amp;"-"&amp;LEFT(G145,2)</f>
        <v>1997-02-14</v>
      </c>
      <c r="AMI145" s="0"/>
    </row>
    <row r="146" customFormat="false" ht="14.9" hidden="false" customHeight="false" outlineLevel="0" collapsed="false">
      <c r="A146" s="5"/>
      <c r="B146" s="5" t="n">
        <v>6731</v>
      </c>
      <c r="C146" s="0" t="s">
        <v>728</v>
      </c>
      <c r="D146" s="0" t="s">
        <v>729</v>
      </c>
      <c r="E146" s="0" t="s">
        <v>659</v>
      </c>
      <c r="F146" s="6" t="s">
        <v>100</v>
      </c>
      <c r="G146" s="7" t="s">
        <v>660</v>
      </c>
      <c r="H146" s="0" t="s">
        <v>730</v>
      </c>
      <c r="I146" s="2" t="str">
        <f aca="false">RIGHT(G146,4)&amp;"-"&amp;MID(G146,4,2)&amp;"-"&amp;LEFT(G146,2)</f>
        <v>1997-03-02</v>
      </c>
      <c r="AMI146" s="0"/>
    </row>
    <row r="147" customFormat="false" ht="14.9" hidden="false" customHeight="false" outlineLevel="0" collapsed="false">
      <c r="A147" s="5"/>
      <c r="B147" s="5" t="n">
        <v>6362</v>
      </c>
      <c r="C147" s="0" t="s">
        <v>671</v>
      </c>
      <c r="D147" s="0" t="s">
        <v>731</v>
      </c>
      <c r="E147" s="0" t="s">
        <v>732</v>
      </c>
      <c r="F147" s="6" t="s">
        <v>275</v>
      </c>
      <c r="G147" s="7" t="s">
        <v>733</v>
      </c>
      <c r="H147" s="0" t="s">
        <v>734</v>
      </c>
      <c r="I147" s="2" t="str">
        <f aca="false">RIGHT(G147,4)&amp;"-"&amp;MID(G147,4,2)&amp;"-"&amp;LEFT(G147,2)</f>
        <v>1993-09-19</v>
      </c>
      <c r="AMI147" s="0"/>
    </row>
    <row r="148" customFormat="false" ht="14.9" hidden="false" customHeight="false" outlineLevel="0" collapsed="false">
      <c r="A148" s="5"/>
      <c r="B148" s="5" t="n">
        <v>5924</v>
      </c>
      <c r="C148" s="0" t="s">
        <v>735</v>
      </c>
      <c r="D148" s="0" t="s">
        <v>736</v>
      </c>
      <c r="E148" s="0" t="s">
        <v>737</v>
      </c>
      <c r="F148" s="6" t="s">
        <v>137</v>
      </c>
      <c r="G148" s="7" t="s">
        <v>738</v>
      </c>
      <c r="H148" s="0" t="s">
        <v>739</v>
      </c>
      <c r="I148" s="2" t="str">
        <f aca="false">RIGHT(G148,4)&amp;"-"&amp;MID(G148,4,2)&amp;"-"&amp;LEFT(G148,2)</f>
        <v>1995-06-06</v>
      </c>
      <c r="AMI148" s="0"/>
    </row>
    <row r="149" customFormat="false" ht="14.9" hidden="false" customHeight="false" outlineLevel="0" collapsed="false">
      <c r="A149" s="5"/>
      <c r="B149" s="5" t="n">
        <v>7165</v>
      </c>
      <c r="C149" s="0" t="s">
        <v>218</v>
      </c>
      <c r="D149" s="0" t="s">
        <v>740</v>
      </c>
      <c r="E149" s="0" t="s">
        <v>741</v>
      </c>
      <c r="F149" s="6" t="s">
        <v>27</v>
      </c>
      <c r="G149" s="7" t="s">
        <v>742</v>
      </c>
      <c r="H149" s="0" t="s">
        <v>743</v>
      </c>
      <c r="I149" s="2" t="str">
        <f aca="false">RIGHT(G149,4)&amp;"-"&amp;MID(G149,4,2)&amp;"-"&amp;LEFT(G149,2)</f>
        <v>2001-05-07</v>
      </c>
      <c r="AMI149" s="0"/>
    </row>
    <row r="150" customFormat="false" ht="14.9" hidden="false" customHeight="false" outlineLevel="0" collapsed="false">
      <c r="A150" s="5"/>
      <c r="B150" s="5" t="n">
        <v>5253</v>
      </c>
      <c r="C150" s="0" t="s">
        <v>357</v>
      </c>
      <c r="D150" s="0" t="s">
        <v>744</v>
      </c>
      <c r="E150" s="0" t="s">
        <v>745</v>
      </c>
      <c r="F150" s="6" t="s">
        <v>131</v>
      </c>
      <c r="G150" s="7" t="s">
        <v>746</v>
      </c>
      <c r="H150" s="0" t="s">
        <v>747</v>
      </c>
      <c r="I150" s="2" t="str">
        <f aca="false">RIGHT(G150,4)&amp;"-"&amp;MID(G150,4,2)&amp;"-"&amp;LEFT(G150,2)</f>
        <v>1991-04-03</v>
      </c>
      <c r="AMI150" s="0"/>
    </row>
    <row r="151" customFormat="false" ht="14.9" hidden="false" customHeight="false" outlineLevel="0" collapsed="false">
      <c r="A151" s="5"/>
      <c r="B151" s="5" t="n">
        <v>6420</v>
      </c>
      <c r="C151" s="0" t="s">
        <v>134</v>
      </c>
      <c r="D151" s="0" t="s">
        <v>748</v>
      </c>
      <c r="E151" s="0" t="s">
        <v>749</v>
      </c>
      <c r="F151" s="6" t="s">
        <v>275</v>
      </c>
      <c r="G151" s="7" t="s">
        <v>750</v>
      </c>
      <c r="H151" s="0" t="s">
        <v>751</v>
      </c>
      <c r="I151" s="2" t="str">
        <f aca="false">RIGHT(G151,4)&amp;"-"&amp;MID(G151,4,2)&amp;"-"&amp;LEFT(G151,2)</f>
        <v>1996-05-10</v>
      </c>
      <c r="AMI151" s="0"/>
    </row>
    <row r="152" customFormat="false" ht="14.9" hidden="false" customHeight="false" outlineLevel="0" collapsed="false">
      <c r="A152" s="5"/>
      <c r="B152" s="5" t="n">
        <v>6514</v>
      </c>
      <c r="C152" s="0" t="s">
        <v>752</v>
      </c>
      <c r="D152" s="0" t="s">
        <v>753</v>
      </c>
      <c r="E152" s="0" t="s">
        <v>754</v>
      </c>
      <c r="F152" s="6" t="s">
        <v>255</v>
      </c>
      <c r="G152" s="7" t="s">
        <v>755</v>
      </c>
      <c r="H152" s="0" t="s">
        <v>756</v>
      </c>
      <c r="I152" s="2" t="str">
        <f aca="false">RIGHT(G152,4)&amp;"-"&amp;MID(G152,4,2)&amp;"-"&amp;LEFT(G152,2)</f>
        <v>1998-09-20</v>
      </c>
      <c r="AMI152" s="0"/>
    </row>
    <row r="153" customFormat="false" ht="14.9" hidden="false" customHeight="false" outlineLevel="0" collapsed="false">
      <c r="A153" s="5"/>
      <c r="B153" s="5" t="n">
        <v>5419</v>
      </c>
      <c r="C153" s="0" t="s">
        <v>757</v>
      </c>
      <c r="D153" s="0" t="s">
        <v>758</v>
      </c>
      <c r="E153" s="0" t="s">
        <v>759</v>
      </c>
      <c r="F153" s="6" t="s">
        <v>27</v>
      </c>
      <c r="G153" s="7" t="s">
        <v>760</v>
      </c>
      <c r="H153" s="0" t="s">
        <v>761</v>
      </c>
      <c r="I153" s="2" t="str">
        <f aca="false">RIGHT(G153,4)&amp;"-"&amp;MID(G153,4,2)&amp;"-"&amp;LEFT(G153,2)</f>
        <v>1988-10-06</v>
      </c>
      <c r="AMI153" s="0"/>
    </row>
    <row r="154" customFormat="false" ht="14.9" hidden="false" customHeight="false" outlineLevel="0" collapsed="false">
      <c r="A154" s="5"/>
      <c r="B154" s="5" t="n">
        <v>6587</v>
      </c>
      <c r="C154" s="0" t="s">
        <v>762</v>
      </c>
      <c r="D154" s="0" t="s">
        <v>763</v>
      </c>
      <c r="E154" s="0" t="s">
        <v>764</v>
      </c>
      <c r="F154" s="6" t="s">
        <v>148</v>
      </c>
      <c r="G154" s="7" t="s">
        <v>765</v>
      </c>
      <c r="H154" s="0" t="s">
        <v>766</v>
      </c>
      <c r="I154" s="2" t="str">
        <f aca="false">RIGHT(G154,4)&amp;"-"&amp;MID(G154,4,2)&amp;"-"&amp;LEFT(G154,2)</f>
        <v>1994-01-20</v>
      </c>
      <c r="AMI154" s="0"/>
    </row>
    <row r="155" customFormat="false" ht="14.9" hidden="false" customHeight="false" outlineLevel="0" collapsed="false">
      <c r="A155" s="5"/>
      <c r="B155" s="5" t="n">
        <v>4174</v>
      </c>
      <c r="C155" s="0" t="s">
        <v>767</v>
      </c>
      <c r="D155" s="0" t="s">
        <v>768</v>
      </c>
      <c r="E155" s="0" t="s">
        <v>769</v>
      </c>
      <c r="F155" s="6" t="s">
        <v>275</v>
      </c>
      <c r="G155" s="7" t="s">
        <v>770</v>
      </c>
      <c r="H155" s="0" t="s">
        <v>771</v>
      </c>
      <c r="I155" s="2" t="str">
        <f aca="false">RIGHT(G155,4)&amp;"-"&amp;MID(G155,4,2)&amp;"-"&amp;LEFT(G155,2)</f>
        <v>1985-01-20</v>
      </c>
      <c r="AMI155" s="0"/>
    </row>
    <row r="156" customFormat="false" ht="14.9" hidden="false" customHeight="false" outlineLevel="0" collapsed="false">
      <c r="A156" s="5"/>
      <c r="B156" s="5" t="n">
        <v>7141</v>
      </c>
      <c r="C156" s="0" t="s">
        <v>772</v>
      </c>
      <c r="D156" s="0" t="s">
        <v>773</v>
      </c>
      <c r="E156" s="0" t="s">
        <v>774</v>
      </c>
      <c r="F156" s="6" t="s">
        <v>275</v>
      </c>
      <c r="G156" s="7" t="s">
        <v>775</v>
      </c>
      <c r="H156" s="0" t="s">
        <v>776</v>
      </c>
      <c r="I156" s="2" t="str">
        <f aca="false">RIGHT(G156,4)&amp;"-"&amp;MID(G156,4,2)&amp;"-"&amp;LEFT(G156,2)</f>
        <v>2000-02-04</v>
      </c>
      <c r="AMI156" s="0"/>
    </row>
    <row r="157" customFormat="false" ht="14.9" hidden="false" customHeight="false" outlineLevel="0" collapsed="false">
      <c r="A157" s="5"/>
      <c r="B157" s="5" t="n">
        <v>6116</v>
      </c>
      <c r="C157" s="0" t="s">
        <v>777</v>
      </c>
      <c r="D157" s="0" t="s">
        <v>778</v>
      </c>
      <c r="E157" s="0" t="s">
        <v>83</v>
      </c>
      <c r="F157" s="6" t="s">
        <v>137</v>
      </c>
      <c r="G157" s="7" t="s">
        <v>85</v>
      </c>
      <c r="H157" s="0" t="s">
        <v>779</v>
      </c>
      <c r="I157" s="2" t="str">
        <f aca="false">RIGHT(G157,4)&amp;"-"&amp;MID(G157,4,2)&amp;"-"&amp;LEFT(G157,2)</f>
        <v>1995-03-21</v>
      </c>
      <c r="AMI157" s="0"/>
    </row>
    <row r="158" customFormat="false" ht="14.9" hidden="false" customHeight="false" outlineLevel="0" collapsed="false">
      <c r="A158" s="5"/>
      <c r="B158" s="5" t="n">
        <v>7618</v>
      </c>
      <c r="C158" s="0" t="s">
        <v>780</v>
      </c>
      <c r="D158" s="0" t="s">
        <v>778</v>
      </c>
      <c r="E158" s="0" t="s">
        <v>781</v>
      </c>
      <c r="F158" s="6" t="s">
        <v>61</v>
      </c>
      <c r="G158" s="7" t="s">
        <v>782</v>
      </c>
      <c r="H158" s="0" t="s">
        <v>783</v>
      </c>
      <c r="I158" s="2" t="str">
        <f aca="false">RIGHT(G158,4)&amp;"-"&amp;MID(G158,4,2)&amp;"-"&amp;LEFT(G158,2)</f>
        <v>2004-03-29</v>
      </c>
      <c r="AMI158" s="0"/>
    </row>
    <row r="159" customFormat="false" ht="14.9" hidden="false" customHeight="false" outlineLevel="0" collapsed="false">
      <c r="A159" s="5"/>
      <c r="B159" s="5" t="n">
        <v>5652</v>
      </c>
      <c r="C159" s="0" t="s">
        <v>493</v>
      </c>
      <c r="D159" s="0" t="s">
        <v>784</v>
      </c>
      <c r="E159" s="0" t="s">
        <v>785</v>
      </c>
      <c r="F159" s="6" t="s">
        <v>244</v>
      </c>
      <c r="G159" s="7" t="s">
        <v>786</v>
      </c>
      <c r="H159" s="0" t="s">
        <v>787</v>
      </c>
      <c r="I159" s="2" t="str">
        <f aca="false">RIGHT(G159,4)&amp;"-"&amp;MID(G159,4,2)&amp;"-"&amp;LEFT(G159,2)</f>
        <v>1995-02-17</v>
      </c>
      <c r="AMI159" s="0"/>
    </row>
    <row r="160" customFormat="false" ht="14.9" hidden="false" customHeight="false" outlineLevel="0" collapsed="false">
      <c r="A160" s="5"/>
      <c r="B160" s="5" t="n">
        <v>6440</v>
      </c>
      <c r="C160" s="0" t="s">
        <v>788</v>
      </c>
      <c r="D160" s="0" t="s">
        <v>789</v>
      </c>
      <c r="E160" s="0" t="s">
        <v>790</v>
      </c>
      <c r="F160" s="6" t="s">
        <v>244</v>
      </c>
      <c r="G160" s="7" t="s">
        <v>791</v>
      </c>
      <c r="H160" s="0" t="s">
        <v>792</v>
      </c>
      <c r="I160" s="2" t="str">
        <f aca="false">RIGHT(G160,4)&amp;"-"&amp;MID(G160,4,2)&amp;"-"&amp;LEFT(G160,2)</f>
        <v>1994-04-11</v>
      </c>
      <c r="AMI160" s="0"/>
    </row>
    <row r="161" customFormat="false" ht="14.9" hidden="false" customHeight="false" outlineLevel="0" collapsed="false">
      <c r="A161" s="5"/>
      <c r="B161" s="5" t="n">
        <v>6974</v>
      </c>
      <c r="C161" s="0" t="s">
        <v>695</v>
      </c>
      <c r="D161" s="0" t="s">
        <v>793</v>
      </c>
      <c r="E161" s="0" t="s">
        <v>794</v>
      </c>
      <c r="F161" s="6" t="s">
        <v>61</v>
      </c>
      <c r="G161" s="7" t="s">
        <v>795</v>
      </c>
      <c r="H161" s="0" t="s">
        <v>796</v>
      </c>
      <c r="I161" s="2" t="str">
        <f aca="false">RIGHT(G161,4)&amp;"-"&amp;MID(G161,4,2)&amp;"-"&amp;LEFT(G161,2)</f>
        <v>1998-07-10</v>
      </c>
      <c r="AMI161" s="0"/>
    </row>
    <row r="162" customFormat="false" ht="14.9" hidden="false" customHeight="false" outlineLevel="0" collapsed="false">
      <c r="A162" s="5"/>
      <c r="B162" s="5" t="n">
        <v>7683</v>
      </c>
      <c r="C162" s="0" t="s">
        <v>725</v>
      </c>
      <c r="D162" s="0" t="s">
        <v>797</v>
      </c>
      <c r="E162" s="0" t="s">
        <v>798</v>
      </c>
      <c r="F162" s="6" t="s">
        <v>131</v>
      </c>
      <c r="G162" s="7" t="s">
        <v>799</v>
      </c>
      <c r="H162" s="0" t="s">
        <v>800</v>
      </c>
      <c r="I162" s="2" t="str">
        <f aca="false">RIGHT(G162,4)&amp;"-"&amp;MID(G162,4,2)&amp;"-"&amp;LEFT(G162,2)</f>
        <v>1999-08-09</v>
      </c>
      <c r="AMI162" s="0"/>
    </row>
    <row r="163" customFormat="false" ht="14.9" hidden="false" customHeight="false" outlineLevel="0" collapsed="false">
      <c r="A163" s="5"/>
      <c r="B163" s="5" t="n">
        <v>5972</v>
      </c>
      <c r="C163" s="0" t="s">
        <v>146</v>
      </c>
      <c r="D163" s="0" t="s">
        <v>801</v>
      </c>
      <c r="E163" s="0" t="s">
        <v>802</v>
      </c>
      <c r="F163" s="6" t="s">
        <v>148</v>
      </c>
      <c r="G163" s="7" t="s">
        <v>803</v>
      </c>
      <c r="H163" s="0" t="s">
        <v>804</v>
      </c>
      <c r="I163" s="2" t="str">
        <f aca="false">RIGHT(G163,4)&amp;"-"&amp;MID(G163,4,2)&amp;"-"&amp;LEFT(G163,2)</f>
        <v>1991-05-13</v>
      </c>
      <c r="AMI163" s="0"/>
    </row>
    <row r="164" customFormat="false" ht="14.9" hidden="false" customHeight="false" outlineLevel="0" collapsed="false">
      <c r="A164" s="5"/>
      <c r="B164" s="5" t="n">
        <v>7049</v>
      </c>
      <c r="C164" s="0" t="s">
        <v>805</v>
      </c>
      <c r="D164" s="0" t="s">
        <v>806</v>
      </c>
      <c r="E164" s="0" t="s">
        <v>807</v>
      </c>
      <c r="F164" s="6" t="s">
        <v>180</v>
      </c>
      <c r="G164" s="7" t="s">
        <v>808</v>
      </c>
      <c r="H164" s="0" t="s">
        <v>809</v>
      </c>
      <c r="I164" s="2" t="str">
        <f aca="false">RIGHT(G164,4)&amp;"-"&amp;MID(G164,4,2)&amp;"-"&amp;LEFT(G164,2)</f>
        <v>2001-09-18</v>
      </c>
      <c r="AMI164" s="0"/>
    </row>
    <row r="165" customFormat="false" ht="14.9" hidden="false" customHeight="false" outlineLevel="0" collapsed="false">
      <c r="A165" s="5"/>
      <c r="B165" s="5" t="n">
        <v>5105</v>
      </c>
      <c r="C165" s="0" t="s">
        <v>810</v>
      </c>
      <c r="D165" s="0" t="s">
        <v>811</v>
      </c>
      <c r="E165" s="0" t="s">
        <v>812</v>
      </c>
      <c r="F165" s="6" t="s">
        <v>27</v>
      </c>
      <c r="G165" s="7" t="s">
        <v>813</v>
      </c>
      <c r="H165" s="0" t="s">
        <v>814</v>
      </c>
      <c r="I165" s="2" t="str">
        <f aca="false">RIGHT(G165,4)&amp;"-"&amp;MID(G165,4,2)&amp;"-"&amp;LEFT(G165,2)</f>
        <v>1987-05-14</v>
      </c>
      <c r="AMI165" s="0"/>
    </row>
    <row r="166" customFormat="false" ht="14.9" hidden="false" customHeight="false" outlineLevel="0" collapsed="false">
      <c r="A166" s="5"/>
      <c r="B166" s="5" t="n">
        <v>6805</v>
      </c>
      <c r="C166" s="0" t="s">
        <v>815</v>
      </c>
      <c r="D166" s="0" t="s">
        <v>816</v>
      </c>
      <c r="E166" s="0" t="s">
        <v>817</v>
      </c>
      <c r="F166" s="6" t="s">
        <v>180</v>
      </c>
      <c r="G166" s="7" t="s">
        <v>818</v>
      </c>
      <c r="H166" s="0" t="s">
        <v>819</v>
      </c>
      <c r="I166" s="2" t="str">
        <f aca="false">RIGHT(G166,4)&amp;"-"&amp;MID(G166,4,2)&amp;"-"&amp;LEFT(G166,2)</f>
        <v>2000-04-13</v>
      </c>
      <c r="AMI166" s="0"/>
    </row>
    <row r="167" customFormat="false" ht="14.9" hidden="false" customHeight="false" outlineLevel="0" collapsed="false">
      <c r="A167" s="5"/>
      <c r="B167" s="5" t="n">
        <v>6506</v>
      </c>
      <c r="C167" s="0" t="s">
        <v>820</v>
      </c>
      <c r="D167" s="0" t="s">
        <v>821</v>
      </c>
      <c r="E167" s="0" t="s">
        <v>822</v>
      </c>
      <c r="F167" s="6" t="s">
        <v>190</v>
      </c>
      <c r="G167" s="7" t="s">
        <v>823</v>
      </c>
      <c r="H167" s="0" t="s">
        <v>824</v>
      </c>
      <c r="I167" s="2" t="str">
        <f aca="false">RIGHT(G167,4)&amp;"-"&amp;MID(G167,4,2)&amp;"-"&amp;LEFT(G167,2)</f>
        <v>1996-10-19</v>
      </c>
      <c r="AMI167" s="0"/>
    </row>
    <row r="168" customFormat="false" ht="14.9" hidden="false" customHeight="false" outlineLevel="0" collapsed="false">
      <c r="A168" s="5"/>
      <c r="B168" s="5" t="n">
        <v>7201</v>
      </c>
      <c r="C168" s="0" t="s">
        <v>825</v>
      </c>
      <c r="D168" s="0" t="s">
        <v>826</v>
      </c>
      <c r="E168" s="0" t="s">
        <v>827</v>
      </c>
      <c r="F168" s="6" t="s">
        <v>180</v>
      </c>
      <c r="G168" s="7" t="s">
        <v>828</v>
      </c>
      <c r="H168" s="0" t="s">
        <v>829</v>
      </c>
      <c r="I168" s="2" t="str">
        <f aca="false">RIGHT(G168,4)&amp;"-"&amp;MID(G168,4,2)&amp;"-"&amp;LEFT(G168,2)</f>
        <v>1998-09-22</v>
      </c>
      <c r="AMI168" s="0"/>
    </row>
    <row r="169" customFormat="false" ht="14.9" hidden="false" customHeight="false" outlineLevel="0" collapsed="false">
      <c r="A169" s="5"/>
      <c r="B169" s="5" t="n">
        <v>7642</v>
      </c>
      <c r="C169" s="0" t="s">
        <v>830</v>
      </c>
      <c r="D169" s="0" t="s">
        <v>826</v>
      </c>
      <c r="E169" s="0" t="s">
        <v>831</v>
      </c>
      <c r="F169" s="6" t="s">
        <v>180</v>
      </c>
      <c r="G169" s="7" t="s">
        <v>832</v>
      </c>
      <c r="H169" s="0" t="s">
        <v>833</v>
      </c>
      <c r="I169" s="2" t="str">
        <f aca="false">RIGHT(G169,4)&amp;"-"&amp;MID(G169,4,2)&amp;"-"&amp;LEFT(G169,2)</f>
        <v>2004-04-05</v>
      </c>
      <c r="AMI169" s="0"/>
    </row>
    <row r="170" customFormat="false" ht="14.9" hidden="false" customHeight="false" outlineLevel="0" collapsed="false">
      <c r="A170" s="5"/>
      <c r="B170" s="5" t="n">
        <v>2928</v>
      </c>
      <c r="C170" s="0" t="s">
        <v>834</v>
      </c>
      <c r="D170" s="0" t="s">
        <v>835</v>
      </c>
      <c r="E170" s="0" t="s">
        <v>836</v>
      </c>
      <c r="F170" s="6" t="s">
        <v>61</v>
      </c>
      <c r="G170" s="7" t="s">
        <v>837</v>
      </c>
      <c r="H170" s="0" t="s">
        <v>838</v>
      </c>
      <c r="I170" s="2" t="str">
        <f aca="false">RIGHT(G170,4)&amp;"-"&amp;MID(G170,4,2)&amp;"-"&amp;LEFT(G170,2)</f>
        <v>1985-06-17</v>
      </c>
      <c r="AMI170" s="0"/>
    </row>
    <row r="171" customFormat="false" ht="14.9" hidden="false" customHeight="false" outlineLevel="0" collapsed="false">
      <c r="A171" s="5"/>
      <c r="B171" s="5" t="n">
        <v>7146</v>
      </c>
      <c r="C171" s="0" t="s">
        <v>839</v>
      </c>
      <c r="D171" s="0" t="s">
        <v>840</v>
      </c>
      <c r="E171" s="0" t="s">
        <v>841</v>
      </c>
      <c r="F171" s="6" t="s">
        <v>131</v>
      </c>
      <c r="G171" s="7" t="s">
        <v>842</v>
      </c>
      <c r="H171" s="0" t="s">
        <v>843</v>
      </c>
      <c r="I171" s="2" t="str">
        <f aca="false">RIGHT(G171,4)&amp;"-"&amp;MID(G171,4,2)&amp;"-"&amp;LEFT(G171,2)</f>
        <v>1998-05-13</v>
      </c>
      <c r="AMI171" s="0"/>
    </row>
    <row r="172" customFormat="false" ht="14.9" hidden="false" customHeight="false" outlineLevel="0" collapsed="false">
      <c r="A172" s="5"/>
      <c r="B172" s="5" t="n">
        <v>7704</v>
      </c>
      <c r="C172" s="0" t="s">
        <v>844</v>
      </c>
      <c r="D172" s="0" t="s">
        <v>840</v>
      </c>
      <c r="E172" s="0" t="s">
        <v>845</v>
      </c>
      <c r="F172" s="6" t="s">
        <v>131</v>
      </c>
      <c r="G172" s="7" t="s">
        <v>846</v>
      </c>
      <c r="H172" s="0" t="s">
        <v>847</v>
      </c>
      <c r="I172" s="2" t="str">
        <f aca="false">RIGHT(G172,4)&amp;"-"&amp;MID(G172,4,2)&amp;"-"&amp;LEFT(G172,2)</f>
        <v>2003-04-23</v>
      </c>
      <c r="AMI172" s="0"/>
    </row>
    <row r="173" customFormat="false" ht="14.9" hidden="false" customHeight="false" outlineLevel="0" collapsed="false">
      <c r="A173" s="5"/>
      <c r="B173" s="5" t="n">
        <v>7139</v>
      </c>
      <c r="C173" s="0" t="s">
        <v>848</v>
      </c>
      <c r="D173" s="0" t="s">
        <v>849</v>
      </c>
      <c r="E173" s="0" t="s">
        <v>850</v>
      </c>
      <c r="F173" s="6" t="s">
        <v>275</v>
      </c>
      <c r="G173" s="7" t="s">
        <v>851</v>
      </c>
      <c r="H173" s="0" t="s">
        <v>852</v>
      </c>
      <c r="I173" s="2" t="str">
        <f aca="false">RIGHT(G173,4)&amp;"-"&amp;MID(G173,4,2)&amp;"-"&amp;LEFT(G173,2)</f>
        <v>1999-04-07</v>
      </c>
      <c r="AMI173" s="0"/>
    </row>
    <row r="174" customFormat="false" ht="14.9" hidden="false" customHeight="false" outlineLevel="0" collapsed="false">
      <c r="A174" s="5"/>
      <c r="B174" s="5" t="n">
        <v>7429</v>
      </c>
      <c r="C174" s="0" t="s">
        <v>853</v>
      </c>
      <c r="D174" s="0" t="s">
        <v>854</v>
      </c>
      <c r="E174" s="0" t="s">
        <v>855</v>
      </c>
      <c r="F174" s="6" t="s">
        <v>148</v>
      </c>
      <c r="G174" s="7" t="s">
        <v>856</v>
      </c>
      <c r="H174" s="0" t="s">
        <v>857</v>
      </c>
      <c r="I174" s="2" t="str">
        <f aca="false">RIGHT(G174,4)&amp;"-"&amp;MID(G174,4,2)&amp;"-"&amp;LEFT(G174,2)</f>
        <v>1996-07-21</v>
      </c>
      <c r="AMI174" s="0"/>
    </row>
    <row r="175" customFormat="false" ht="14.9" hidden="false" customHeight="false" outlineLevel="0" collapsed="false">
      <c r="A175" s="5"/>
      <c r="B175" s="5" t="n">
        <v>6100</v>
      </c>
      <c r="C175" s="0" t="s">
        <v>858</v>
      </c>
      <c r="D175" s="0" t="s">
        <v>859</v>
      </c>
      <c r="E175" s="0" t="s">
        <v>860</v>
      </c>
      <c r="F175" s="6" t="s">
        <v>148</v>
      </c>
      <c r="G175" s="7" t="s">
        <v>861</v>
      </c>
      <c r="H175" s="0" t="s">
        <v>862</v>
      </c>
      <c r="I175" s="2" t="str">
        <f aca="false">RIGHT(G175,4)&amp;"-"&amp;MID(G175,4,2)&amp;"-"&amp;LEFT(G175,2)</f>
        <v>1995-07-04</v>
      </c>
      <c r="AMI175" s="0"/>
    </row>
    <row r="176" customFormat="false" ht="14.9" hidden="false" customHeight="false" outlineLevel="0" collapsed="false">
      <c r="A176" s="5"/>
      <c r="B176" s="5" t="n">
        <v>7489</v>
      </c>
      <c r="C176" s="0" t="s">
        <v>863</v>
      </c>
      <c r="D176" s="0" t="s">
        <v>864</v>
      </c>
      <c r="E176" s="0" t="s">
        <v>865</v>
      </c>
      <c r="F176" s="6" t="s">
        <v>131</v>
      </c>
      <c r="G176" s="7" t="s">
        <v>866</v>
      </c>
      <c r="H176" s="0" t="s">
        <v>867</v>
      </c>
      <c r="I176" s="2" t="str">
        <f aca="false">RIGHT(G176,4)&amp;"-"&amp;MID(G176,4,2)&amp;"-"&amp;LEFT(G176,2)</f>
        <v>2001-06-17</v>
      </c>
      <c r="AMI176" s="0"/>
    </row>
    <row r="177" customFormat="false" ht="14.9" hidden="false" customHeight="false" outlineLevel="0" collapsed="false">
      <c r="A177" s="5"/>
      <c r="B177" s="5" t="n">
        <v>7487</v>
      </c>
      <c r="C177" s="0" t="s">
        <v>868</v>
      </c>
      <c r="D177" s="0" t="s">
        <v>869</v>
      </c>
      <c r="E177" s="0" t="s">
        <v>870</v>
      </c>
      <c r="F177" s="6" t="s">
        <v>148</v>
      </c>
      <c r="G177" s="7" t="s">
        <v>871</v>
      </c>
      <c r="H177" s="0" t="s">
        <v>872</v>
      </c>
      <c r="I177" s="2" t="str">
        <f aca="false">RIGHT(G177,4)&amp;"-"&amp;MID(G177,4,2)&amp;"-"&amp;LEFT(G177,2)</f>
        <v>1997-02-08</v>
      </c>
      <c r="AMI177" s="0"/>
    </row>
    <row r="178" customFormat="false" ht="14.9" hidden="false" customHeight="false" outlineLevel="0" collapsed="false">
      <c r="A178" s="5"/>
      <c r="B178" s="5" t="n">
        <v>5564</v>
      </c>
      <c r="C178" s="0" t="s">
        <v>873</v>
      </c>
      <c r="D178" s="0" t="s">
        <v>874</v>
      </c>
      <c r="E178" s="0" t="s">
        <v>875</v>
      </c>
      <c r="F178" s="6" t="s">
        <v>131</v>
      </c>
      <c r="G178" s="7" t="s">
        <v>876</v>
      </c>
      <c r="H178" s="0" t="s">
        <v>877</v>
      </c>
      <c r="I178" s="2" t="str">
        <f aca="false">RIGHT(G178,4)&amp;"-"&amp;MID(G178,4,2)&amp;"-"&amp;LEFT(G178,2)</f>
        <v>1991-08-14</v>
      </c>
      <c r="AMI178" s="0"/>
    </row>
    <row r="179" customFormat="false" ht="14.9" hidden="false" customHeight="false" outlineLevel="0" collapsed="false">
      <c r="A179" s="5"/>
      <c r="B179" s="5" t="n">
        <v>4197</v>
      </c>
      <c r="C179" s="0" t="s">
        <v>878</v>
      </c>
      <c r="D179" s="0" t="s">
        <v>879</v>
      </c>
      <c r="E179" s="0" t="s">
        <v>880</v>
      </c>
      <c r="F179" s="6" t="s">
        <v>131</v>
      </c>
      <c r="G179" s="7" t="s">
        <v>881</v>
      </c>
      <c r="H179" s="0" t="s">
        <v>882</v>
      </c>
      <c r="I179" s="2" t="str">
        <f aca="false">RIGHT(G179,4)&amp;"-"&amp;MID(G179,4,2)&amp;"-"&amp;LEFT(G179,2)</f>
        <v>1988-05-11</v>
      </c>
      <c r="AMI179" s="0"/>
    </row>
    <row r="180" customFormat="false" ht="14.9" hidden="false" customHeight="false" outlineLevel="0" collapsed="false">
      <c r="A180" s="5"/>
      <c r="B180" s="5" t="n">
        <v>6616</v>
      </c>
      <c r="C180" s="0" t="s">
        <v>863</v>
      </c>
      <c r="D180" s="0" t="s">
        <v>883</v>
      </c>
      <c r="E180" s="0" t="s">
        <v>884</v>
      </c>
      <c r="F180" s="6" t="s">
        <v>100</v>
      </c>
      <c r="G180" s="7" t="s">
        <v>885</v>
      </c>
      <c r="H180" s="0" t="s">
        <v>886</v>
      </c>
      <c r="I180" s="2" t="str">
        <f aca="false">RIGHT(G180,4)&amp;"-"&amp;MID(G180,4,2)&amp;"-"&amp;LEFT(G180,2)</f>
        <v>1994-09-08</v>
      </c>
      <c r="AMI180" s="0"/>
    </row>
    <row r="181" customFormat="false" ht="14.9" hidden="false" customHeight="false" outlineLevel="0" collapsed="false">
      <c r="A181" s="5"/>
      <c r="B181" s="5" t="n">
        <v>7622</v>
      </c>
      <c r="C181" s="0" t="s">
        <v>887</v>
      </c>
      <c r="D181" s="0" t="s">
        <v>888</v>
      </c>
      <c r="E181" s="0" t="s">
        <v>889</v>
      </c>
      <c r="F181" s="6" t="s">
        <v>131</v>
      </c>
      <c r="G181" s="7" t="s">
        <v>890</v>
      </c>
      <c r="H181" s="0" t="s">
        <v>891</v>
      </c>
      <c r="I181" s="2" t="str">
        <f aca="false">RIGHT(G181,4)&amp;"-"&amp;MID(G181,4,2)&amp;"-"&amp;LEFT(G181,2)</f>
        <v>2002-05-25</v>
      </c>
      <c r="AMI181" s="0"/>
    </row>
    <row r="182" customFormat="false" ht="14.9" hidden="false" customHeight="false" outlineLevel="0" collapsed="false">
      <c r="A182" s="5"/>
      <c r="B182" s="5" t="n">
        <v>5906</v>
      </c>
      <c r="C182" s="0" t="s">
        <v>892</v>
      </c>
      <c r="D182" s="0" t="s">
        <v>893</v>
      </c>
      <c r="E182" s="0" t="s">
        <v>894</v>
      </c>
      <c r="F182" s="6" t="s">
        <v>436</v>
      </c>
      <c r="G182" s="7" t="s">
        <v>895</v>
      </c>
      <c r="H182" s="0" t="s">
        <v>896</v>
      </c>
      <c r="I182" s="2" t="str">
        <f aca="false">RIGHT(G182,4)&amp;"-"&amp;MID(G182,4,2)&amp;"-"&amp;LEFT(G182,2)</f>
        <v>1995-02-02</v>
      </c>
      <c r="AMI182" s="0"/>
    </row>
    <row r="183" customFormat="false" ht="14.9" hidden="false" customHeight="false" outlineLevel="0" collapsed="false">
      <c r="A183" s="5"/>
      <c r="B183" s="5" t="n">
        <v>7023</v>
      </c>
      <c r="C183" s="0" t="s">
        <v>671</v>
      </c>
      <c r="D183" s="0" t="s">
        <v>897</v>
      </c>
      <c r="E183" s="0" t="s">
        <v>898</v>
      </c>
      <c r="F183" s="6" t="s">
        <v>131</v>
      </c>
      <c r="G183" s="7" t="s">
        <v>899</v>
      </c>
      <c r="H183" s="0" t="s">
        <v>900</v>
      </c>
      <c r="I183" s="2" t="str">
        <f aca="false">RIGHT(G183,4)&amp;"-"&amp;MID(G183,4,2)&amp;"-"&amp;LEFT(G183,2)</f>
        <v>1998-09-07</v>
      </c>
      <c r="AMI183" s="0"/>
    </row>
    <row r="184" customFormat="false" ht="14.9" hidden="false" customHeight="false" outlineLevel="0" collapsed="false">
      <c r="A184" s="5"/>
      <c r="B184" s="5" t="n">
        <v>7670</v>
      </c>
      <c r="C184" s="0" t="s">
        <v>901</v>
      </c>
      <c r="D184" s="0" t="s">
        <v>902</v>
      </c>
      <c r="E184" s="0" t="s">
        <v>903</v>
      </c>
      <c r="F184" s="6" t="s">
        <v>131</v>
      </c>
      <c r="G184" s="7" t="s">
        <v>904</v>
      </c>
      <c r="H184" s="0" t="s">
        <v>905</v>
      </c>
      <c r="I184" s="2" t="str">
        <f aca="false">RIGHT(G184,4)&amp;"-"&amp;MID(G184,4,2)&amp;"-"&amp;LEFT(G184,2)</f>
        <v>2001-05-08</v>
      </c>
      <c r="AMI184" s="0"/>
    </row>
    <row r="185" customFormat="false" ht="14.9" hidden="false" customHeight="false" outlineLevel="0" collapsed="false">
      <c r="A185" s="5"/>
      <c r="B185" s="5" t="n">
        <v>6869</v>
      </c>
      <c r="C185" s="0" t="s">
        <v>834</v>
      </c>
      <c r="D185" s="0" t="s">
        <v>902</v>
      </c>
      <c r="E185" s="0" t="s">
        <v>906</v>
      </c>
      <c r="F185" s="6" t="s">
        <v>137</v>
      </c>
      <c r="G185" s="7" t="s">
        <v>907</v>
      </c>
      <c r="H185" s="0" t="s">
        <v>908</v>
      </c>
      <c r="I185" s="2" t="str">
        <f aca="false">RIGHT(G185,4)&amp;"-"&amp;MID(G185,4,2)&amp;"-"&amp;LEFT(G185,2)</f>
        <v>1999-10-23</v>
      </c>
      <c r="AMI185" s="0"/>
    </row>
    <row r="186" customFormat="false" ht="14.9" hidden="false" customHeight="false" outlineLevel="0" collapsed="false">
      <c r="A186" s="5"/>
      <c r="B186" s="5" t="n">
        <v>6558</v>
      </c>
      <c r="C186" s="0" t="s">
        <v>292</v>
      </c>
      <c r="D186" s="0" t="s">
        <v>902</v>
      </c>
      <c r="E186" s="0" t="s">
        <v>400</v>
      </c>
      <c r="F186" s="6" t="s">
        <v>131</v>
      </c>
      <c r="G186" s="7" t="s">
        <v>401</v>
      </c>
      <c r="H186" s="0" t="s">
        <v>909</v>
      </c>
      <c r="I186" s="2" t="str">
        <f aca="false">RIGHT(G186,4)&amp;"-"&amp;MID(G186,4,2)&amp;"-"&amp;LEFT(G186,2)</f>
        <v>1997-08-03</v>
      </c>
      <c r="AMI186" s="0"/>
    </row>
    <row r="187" customFormat="false" ht="14.9" hidden="false" customHeight="false" outlineLevel="0" collapsed="false">
      <c r="A187" s="5"/>
      <c r="B187" s="5" t="n">
        <v>5973</v>
      </c>
      <c r="C187" s="0" t="s">
        <v>449</v>
      </c>
      <c r="D187" s="0" t="s">
        <v>910</v>
      </c>
      <c r="E187" s="0" t="s">
        <v>911</v>
      </c>
      <c r="F187" s="6" t="s">
        <v>148</v>
      </c>
      <c r="G187" s="7" t="s">
        <v>912</v>
      </c>
      <c r="H187" s="0" t="s">
        <v>913</v>
      </c>
      <c r="I187" s="2" t="str">
        <f aca="false">RIGHT(G187,4)&amp;"-"&amp;MID(G187,4,2)&amp;"-"&amp;LEFT(G187,2)</f>
        <v>1991-01-02</v>
      </c>
      <c r="AMI187" s="0"/>
    </row>
    <row r="188" customFormat="false" ht="14.9" hidden="false" customHeight="false" outlineLevel="0" collapsed="false">
      <c r="A188" s="5"/>
      <c r="B188" s="5" t="n">
        <v>7501</v>
      </c>
      <c r="C188" s="0" t="s">
        <v>914</v>
      </c>
      <c r="D188" s="0" t="s">
        <v>915</v>
      </c>
      <c r="E188" s="0" t="s">
        <v>916</v>
      </c>
      <c r="F188" s="6" t="s">
        <v>73</v>
      </c>
      <c r="G188" s="7" t="s">
        <v>917</v>
      </c>
      <c r="H188" s="0" t="s">
        <v>918</v>
      </c>
      <c r="I188" s="2" t="str">
        <f aca="false">RIGHT(G188,4)&amp;"-"&amp;MID(G188,4,2)&amp;"-"&amp;LEFT(G188,2)</f>
        <v>2000-11-21</v>
      </c>
      <c r="AMI188" s="0"/>
    </row>
    <row r="189" customFormat="false" ht="14.9" hidden="false" customHeight="false" outlineLevel="0" collapsed="false">
      <c r="A189" s="5"/>
      <c r="B189" s="5" t="n">
        <v>2021</v>
      </c>
      <c r="C189" s="0" t="s">
        <v>919</v>
      </c>
      <c r="D189" s="0" t="s">
        <v>920</v>
      </c>
      <c r="E189" s="0" t="s">
        <v>921</v>
      </c>
      <c r="F189" s="6" t="s">
        <v>73</v>
      </c>
      <c r="G189" s="7" t="s">
        <v>922</v>
      </c>
      <c r="H189" s="0" t="s">
        <v>923</v>
      </c>
      <c r="I189" s="2" t="str">
        <f aca="false">RIGHT(G189,4)&amp;"-"&amp;MID(G189,4,2)&amp;"-"&amp;LEFT(G189,2)</f>
        <v>1975-04-27</v>
      </c>
      <c r="AMI189" s="0"/>
    </row>
    <row r="190" customFormat="false" ht="14.9" hidden="false" customHeight="false" outlineLevel="0" collapsed="false">
      <c r="A190" s="5"/>
      <c r="B190" s="5" t="n">
        <v>4416</v>
      </c>
      <c r="C190" s="0" t="s">
        <v>924</v>
      </c>
      <c r="D190" s="0" t="s">
        <v>925</v>
      </c>
      <c r="E190" s="0" t="s">
        <v>926</v>
      </c>
      <c r="F190" s="6" t="s">
        <v>73</v>
      </c>
      <c r="G190" s="7" t="s">
        <v>927</v>
      </c>
      <c r="H190" s="0" t="s">
        <v>928</v>
      </c>
      <c r="I190" s="2" t="str">
        <f aca="false">RIGHT(G190,4)&amp;"-"&amp;MID(G190,4,2)&amp;"-"&amp;LEFT(G190,2)</f>
        <v>1987-07-21</v>
      </c>
      <c r="AMI190" s="0"/>
    </row>
    <row r="191" customFormat="false" ht="14.9" hidden="false" customHeight="false" outlineLevel="0" collapsed="false">
      <c r="A191" s="5"/>
      <c r="B191" s="5" t="n">
        <v>6139</v>
      </c>
      <c r="C191" s="0" t="s">
        <v>929</v>
      </c>
      <c r="D191" s="0" t="s">
        <v>930</v>
      </c>
      <c r="E191" s="0" t="s">
        <v>931</v>
      </c>
      <c r="F191" s="6" t="s">
        <v>932</v>
      </c>
      <c r="G191" s="7" t="s">
        <v>933</v>
      </c>
      <c r="H191" s="0" t="s">
        <v>934</v>
      </c>
      <c r="I191" s="2" t="str">
        <f aca="false">RIGHT(G191,4)&amp;"-"&amp;MID(G191,4,2)&amp;"-"&amp;LEFT(G191,2)</f>
        <v>1995-11-13</v>
      </c>
      <c r="AMI191" s="0"/>
    </row>
    <row r="192" customFormat="false" ht="14.9" hidden="false" customHeight="false" outlineLevel="0" collapsed="false">
      <c r="A192" s="5"/>
      <c r="B192" s="5" t="n">
        <v>6967</v>
      </c>
      <c r="C192" s="0" t="s">
        <v>118</v>
      </c>
      <c r="D192" s="0" t="s">
        <v>935</v>
      </c>
      <c r="E192" s="0" t="s">
        <v>189</v>
      </c>
      <c r="F192" s="6" t="s">
        <v>61</v>
      </c>
      <c r="G192" s="7" t="s">
        <v>191</v>
      </c>
      <c r="H192" s="0" t="s">
        <v>936</v>
      </c>
      <c r="I192" s="2" t="str">
        <f aca="false">RIGHT(G192,4)&amp;"-"&amp;MID(G192,4,2)&amp;"-"&amp;LEFT(G192,2)</f>
        <v>2001-12-17</v>
      </c>
      <c r="AMI192" s="0"/>
    </row>
    <row r="193" customFormat="false" ht="14.9" hidden="false" customHeight="false" outlineLevel="0" collapsed="false">
      <c r="A193" s="5"/>
      <c r="B193" s="5" t="n">
        <v>7632</v>
      </c>
      <c r="C193" s="0" t="s">
        <v>937</v>
      </c>
      <c r="D193" s="0" t="s">
        <v>938</v>
      </c>
      <c r="E193" s="0" t="s">
        <v>939</v>
      </c>
      <c r="F193" s="6" t="s">
        <v>61</v>
      </c>
      <c r="G193" s="7" t="s">
        <v>940</v>
      </c>
      <c r="H193" s="0" t="s">
        <v>941</v>
      </c>
      <c r="I193" s="2" t="str">
        <f aca="false">RIGHT(G193,4)&amp;"-"&amp;MID(G193,4,2)&amp;"-"&amp;LEFT(G193,2)</f>
        <v>2003-01-31</v>
      </c>
      <c r="AMI193" s="0"/>
    </row>
    <row r="194" customFormat="false" ht="14.9" hidden="false" customHeight="false" outlineLevel="0" collapsed="false">
      <c r="A194" s="5"/>
      <c r="B194" s="5" t="n">
        <v>7189</v>
      </c>
      <c r="C194" s="0" t="s">
        <v>942</v>
      </c>
      <c r="D194" s="0" t="s">
        <v>943</v>
      </c>
      <c r="E194" s="0" t="s">
        <v>405</v>
      </c>
      <c r="F194" s="6" t="s">
        <v>148</v>
      </c>
      <c r="G194" s="7" t="s">
        <v>406</v>
      </c>
      <c r="H194" s="0" t="s">
        <v>944</v>
      </c>
      <c r="I194" s="2" t="str">
        <f aca="false">RIGHT(G194,4)&amp;"-"&amp;MID(G194,4,2)&amp;"-"&amp;LEFT(G194,2)</f>
        <v>1999-02-22</v>
      </c>
      <c r="AMI194" s="0"/>
    </row>
    <row r="195" customFormat="false" ht="14.9" hidden="false" customHeight="false" outlineLevel="0" collapsed="false">
      <c r="A195" s="5"/>
      <c r="B195" s="5" t="n">
        <v>5181</v>
      </c>
      <c r="C195" s="0" t="s">
        <v>945</v>
      </c>
      <c r="D195" s="0" t="s">
        <v>946</v>
      </c>
      <c r="E195" s="0" t="s">
        <v>947</v>
      </c>
      <c r="F195" s="6" t="s">
        <v>148</v>
      </c>
      <c r="G195" s="7" t="s">
        <v>948</v>
      </c>
      <c r="H195" s="0" t="s">
        <v>949</v>
      </c>
      <c r="I195" s="2" t="str">
        <f aca="false">RIGHT(G195,4)&amp;"-"&amp;MID(G195,4,2)&amp;"-"&amp;LEFT(G195,2)</f>
        <v>1989-05-15</v>
      </c>
      <c r="AMI195" s="0"/>
    </row>
    <row r="196" customFormat="false" ht="14.9" hidden="false" customHeight="false" outlineLevel="0" collapsed="false">
      <c r="A196" s="5"/>
      <c r="B196" s="5" t="n">
        <v>5505</v>
      </c>
      <c r="C196" s="0" t="s">
        <v>950</v>
      </c>
      <c r="D196" s="0" t="s">
        <v>951</v>
      </c>
      <c r="E196" s="0" t="s">
        <v>952</v>
      </c>
      <c r="F196" s="6" t="s">
        <v>131</v>
      </c>
      <c r="G196" s="7" t="s">
        <v>953</v>
      </c>
      <c r="H196" s="0" t="s">
        <v>954</v>
      </c>
      <c r="I196" s="2" t="str">
        <f aca="false">RIGHT(G196,4)&amp;"-"&amp;MID(G196,4,2)&amp;"-"&amp;LEFT(G196,2)</f>
        <v>1993-04-09</v>
      </c>
      <c r="AMI196" s="0"/>
    </row>
    <row r="197" customFormat="false" ht="14.9" hidden="false" customHeight="false" outlineLevel="0" collapsed="false">
      <c r="A197" s="5"/>
      <c r="B197" s="5" t="n">
        <v>6825</v>
      </c>
      <c r="C197" s="0" t="s">
        <v>955</v>
      </c>
      <c r="D197" s="0" t="s">
        <v>956</v>
      </c>
      <c r="E197" s="0" t="s">
        <v>957</v>
      </c>
      <c r="F197" s="6" t="s">
        <v>703</v>
      </c>
      <c r="G197" s="7" t="s">
        <v>958</v>
      </c>
      <c r="H197" s="0" t="s">
        <v>959</v>
      </c>
      <c r="I197" s="2" t="str">
        <f aca="false">RIGHT(G197,4)&amp;"-"&amp;MID(G197,4,2)&amp;"-"&amp;LEFT(G197,2)</f>
        <v>1994-08-27</v>
      </c>
      <c r="AMI197" s="0"/>
    </row>
    <row r="198" customFormat="false" ht="14.9" hidden="false" customHeight="false" outlineLevel="0" collapsed="false">
      <c r="A198" s="5"/>
      <c r="B198" s="5" t="n">
        <v>5541</v>
      </c>
      <c r="C198" s="0" t="s">
        <v>960</v>
      </c>
      <c r="D198" s="0" t="s">
        <v>961</v>
      </c>
      <c r="E198" s="0" t="s">
        <v>962</v>
      </c>
      <c r="F198" s="6" t="s">
        <v>304</v>
      </c>
      <c r="G198" s="7" t="s">
        <v>963</v>
      </c>
      <c r="H198" s="0" t="s">
        <v>964</v>
      </c>
      <c r="I198" s="2" t="str">
        <f aca="false">RIGHT(G198,4)&amp;"-"&amp;MID(G198,4,2)&amp;"-"&amp;LEFT(G198,2)</f>
        <v>1993-11-04</v>
      </c>
      <c r="AMI198" s="0"/>
    </row>
    <row r="199" customFormat="false" ht="14.9" hidden="false" customHeight="false" outlineLevel="0" collapsed="false">
      <c r="A199" s="5"/>
      <c r="B199" s="5" t="n">
        <v>7711</v>
      </c>
      <c r="C199" s="0" t="s">
        <v>965</v>
      </c>
      <c r="D199" s="0" t="s">
        <v>966</v>
      </c>
      <c r="E199" s="0" t="s">
        <v>967</v>
      </c>
      <c r="F199" s="6" t="s">
        <v>100</v>
      </c>
      <c r="G199" s="7" t="s">
        <v>968</v>
      </c>
      <c r="H199" s="0" t="s">
        <v>969</v>
      </c>
      <c r="I199" s="2" t="str">
        <f aca="false">RIGHT(G199,4)&amp;"-"&amp;MID(G199,4,2)&amp;"-"&amp;LEFT(G199,2)</f>
        <v>1998-11-28</v>
      </c>
      <c r="AMI199" s="0"/>
    </row>
    <row r="200" customFormat="false" ht="14.9" hidden="false" customHeight="false" outlineLevel="0" collapsed="false">
      <c r="A200" s="5"/>
      <c r="B200" s="5" t="n">
        <v>7718</v>
      </c>
      <c r="C200" s="0" t="s">
        <v>970</v>
      </c>
      <c r="D200" s="0" t="s">
        <v>971</v>
      </c>
      <c r="E200" s="0" t="s">
        <v>972</v>
      </c>
      <c r="F200" s="6" t="s">
        <v>61</v>
      </c>
      <c r="G200" s="7" t="s">
        <v>973</v>
      </c>
      <c r="H200" s="0" t="s">
        <v>974</v>
      </c>
      <c r="I200" s="2" t="str">
        <f aca="false">RIGHT(G200,4)&amp;"-"&amp;MID(G200,4,2)&amp;"-"&amp;LEFT(G200,2)</f>
        <v>2000-07-25</v>
      </c>
      <c r="AMI200" s="0"/>
    </row>
    <row r="201" customFormat="false" ht="14.9" hidden="false" customHeight="false" outlineLevel="0" collapsed="false">
      <c r="A201" s="5"/>
      <c r="B201" s="5" t="n">
        <v>7144</v>
      </c>
      <c r="C201" s="0" t="s">
        <v>45</v>
      </c>
      <c r="D201" s="0" t="s">
        <v>975</v>
      </c>
      <c r="E201" s="0" t="s">
        <v>976</v>
      </c>
      <c r="F201" s="6" t="s">
        <v>131</v>
      </c>
      <c r="G201" s="7" t="s">
        <v>977</v>
      </c>
      <c r="H201" s="0" t="s">
        <v>978</v>
      </c>
      <c r="I201" s="2" t="str">
        <f aca="false">RIGHT(G201,4)&amp;"-"&amp;MID(G201,4,2)&amp;"-"&amp;LEFT(G201,2)</f>
        <v>1999-04-05</v>
      </c>
      <c r="AMI201" s="0"/>
    </row>
    <row r="202" customFormat="false" ht="14.9" hidden="false" customHeight="false" outlineLevel="0" collapsed="false">
      <c r="A202" s="5"/>
      <c r="B202" s="5" t="n">
        <v>7393</v>
      </c>
      <c r="C202" s="0" t="s">
        <v>979</v>
      </c>
      <c r="D202" s="0" t="s">
        <v>980</v>
      </c>
      <c r="E202" s="0" t="s">
        <v>981</v>
      </c>
      <c r="F202" s="6" t="s">
        <v>131</v>
      </c>
      <c r="G202" s="7" t="s">
        <v>982</v>
      </c>
      <c r="H202" s="0" t="s">
        <v>983</v>
      </c>
      <c r="I202" s="2" t="str">
        <f aca="false">RIGHT(G202,4)&amp;"-"&amp;MID(G202,4,2)&amp;"-"&amp;LEFT(G202,2)</f>
        <v>2003-01-04</v>
      </c>
      <c r="AMI202" s="0"/>
    </row>
    <row r="203" customFormat="false" ht="14.9" hidden="false" customHeight="false" outlineLevel="0" collapsed="false">
      <c r="A203" s="5"/>
      <c r="B203" s="5" t="n">
        <v>5567</v>
      </c>
      <c r="C203" s="0" t="s">
        <v>984</v>
      </c>
      <c r="D203" s="0" t="s">
        <v>985</v>
      </c>
      <c r="E203" s="0" t="s">
        <v>986</v>
      </c>
      <c r="F203" s="6" t="s">
        <v>131</v>
      </c>
      <c r="G203" s="7" t="s">
        <v>987</v>
      </c>
      <c r="H203" s="0" t="s">
        <v>988</v>
      </c>
      <c r="I203" s="2" t="str">
        <f aca="false">RIGHT(G203,4)&amp;"-"&amp;MID(G203,4,2)&amp;"-"&amp;LEFT(G203,2)</f>
        <v>1993-02-11</v>
      </c>
      <c r="AMI203" s="0"/>
    </row>
    <row r="204" customFormat="false" ht="14.9" hidden="false" customHeight="false" outlineLevel="0" collapsed="false">
      <c r="A204" s="5"/>
      <c r="B204" s="5" t="n">
        <v>7421</v>
      </c>
      <c r="C204" s="0" t="s">
        <v>108</v>
      </c>
      <c r="D204" s="0" t="s">
        <v>989</v>
      </c>
      <c r="E204" s="0" t="s">
        <v>990</v>
      </c>
      <c r="F204" s="6" t="s">
        <v>27</v>
      </c>
      <c r="G204" s="7" t="s">
        <v>991</v>
      </c>
      <c r="H204" s="0" t="s">
        <v>992</v>
      </c>
      <c r="I204" s="2" t="str">
        <f aca="false">RIGHT(G204,4)&amp;"-"&amp;MID(G204,4,2)&amp;"-"&amp;LEFT(G204,2)</f>
        <v>1998-07-30</v>
      </c>
      <c r="AMI204" s="0"/>
    </row>
    <row r="205" customFormat="false" ht="14.9" hidden="false" customHeight="false" outlineLevel="0" collapsed="false">
      <c r="A205" s="5"/>
      <c r="B205" s="5" t="n">
        <v>7610</v>
      </c>
      <c r="C205" s="0" t="s">
        <v>993</v>
      </c>
      <c r="D205" s="0" t="s">
        <v>994</v>
      </c>
      <c r="E205" s="0" t="s">
        <v>995</v>
      </c>
      <c r="F205" s="6" t="s">
        <v>131</v>
      </c>
      <c r="G205" s="7" t="s">
        <v>996</v>
      </c>
      <c r="H205" s="0" t="s">
        <v>997</v>
      </c>
      <c r="I205" s="2" t="str">
        <f aca="false">RIGHT(G205,4)&amp;"-"&amp;MID(G205,4,2)&amp;"-"&amp;LEFT(G205,2)</f>
        <v>2001-07-04</v>
      </c>
      <c r="AMI205" s="0"/>
    </row>
    <row r="206" customFormat="false" ht="14.9" hidden="false" customHeight="false" outlineLevel="0" collapsed="false">
      <c r="A206" s="5"/>
      <c r="B206" s="5" t="n">
        <v>7388</v>
      </c>
      <c r="C206" s="0" t="s">
        <v>735</v>
      </c>
      <c r="D206" s="0" t="s">
        <v>998</v>
      </c>
      <c r="E206" s="0" t="s">
        <v>999</v>
      </c>
      <c r="F206" s="6" t="s">
        <v>131</v>
      </c>
      <c r="G206" s="7" t="s">
        <v>1000</v>
      </c>
      <c r="H206" s="0" t="s">
        <v>1001</v>
      </c>
      <c r="I206" s="2" t="str">
        <f aca="false">RIGHT(G206,4)&amp;"-"&amp;MID(G206,4,2)&amp;"-"&amp;LEFT(G206,2)</f>
        <v>2002-07-19</v>
      </c>
      <c r="AMI206" s="0"/>
    </row>
    <row r="207" customFormat="false" ht="14.9" hidden="false" customHeight="false" outlineLevel="0" collapsed="false">
      <c r="A207" s="5"/>
      <c r="B207" s="5" t="n">
        <v>2805</v>
      </c>
      <c r="C207" s="0" t="s">
        <v>695</v>
      </c>
      <c r="D207" s="0" t="s">
        <v>1002</v>
      </c>
      <c r="E207" s="0" t="s">
        <v>1003</v>
      </c>
      <c r="F207" s="6" t="s">
        <v>100</v>
      </c>
      <c r="G207" s="7" t="s">
        <v>1004</v>
      </c>
      <c r="H207" s="0" t="s">
        <v>1005</v>
      </c>
      <c r="I207" s="2" t="str">
        <f aca="false">RIGHT(G207,4)&amp;"-"&amp;MID(G207,4,2)&amp;"-"&amp;LEFT(G207,2)</f>
        <v>1989-03-27</v>
      </c>
      <c r="AMI207" s="0"/>
    </row>
    <row r="208" customFormat="false" ht="14.9" hidden="false" customHeight="false" outlineLevel="0" collapsed="false">
      <c r="A208" s="5"/>
      <c r="B208" s="5" t="n">
        <v>7685</v>
      </c>
      <c r="C208" s="0" t="s">
        <v>1006</v>
      </c>
      <c r="D208" s="0" t="s">
        <v>1007</v>
      </c>
      <c r="E208" s="0" t="s">
        <v>1008</v>
      </c>
      <c r="F208" s="6" t="s">
        <v>84</v>
      </c>
      <c r="G208" s="7" t="s">
        <v>1009</v>
      </c>
      <c r="H208" s="0" t="s">
        <v>1010</v>
      </c>
      <c r="I208" s="2" t="str">
        <f aca="false">RIGHT(G208,4)&amp;"-"&amp;MID(G208,4,2)&amp;"-"&amp;LEFT(G208,2)</f>
        <v>2004-09-13</v>
      </c>
      <c r="AMI208" s="0"/>
    </row>
    <row r="209" customFormat="false" ht="14.9" hidden="false" customHeight="false" outlineLevel="0" collapsed="false">
      <c r="A209" s="5"/>
      <c r="B209" s="5" t="n">
        <v>7161</v>
      </c>
      <c r="C209" s="0" t="s">
        <v>35</v>
      </c>
      <c r="D209" s="0" t="s">
        <v>1011</v>
      </c>
      <c r="E209" s="0" t="s">
        <v>1012</v>
      </c>
      <c r="F209" s="6" t="s">
        <v>27</v>
      </c>
      <c r="G209" s="7" t="s">
        <v>1013</v>
      </c>
      <c r="H209" s="0" t="s">
        <v>1014</v>
      </c>
      <c r="I209" s="2" t="str">
        <f aca="false">RIGHT(G209,4)&amp;"-"&amp;MID(G209,4,2)&amp;"-"&amp;LEFT(G209,2)</f>
        <v>2002-04-04</v>
      </c>
      <c r="AMI209" s="0"/>
    </row>
    <row r="210" customFormat="false" ht="14.9" hidden="false" customHeight="false" outlineLevel="0" collapsed="false">
      <c r="A210" s="5"/>
      <c r="B210" s="5" t="n">
        <v>6227</v>
      </c>
      <c r="C210" s="0" t="s">
        <v>1015</v>
      </c>
      <c r="D210" s="0" t="s">
        <v>1016</v>
      </c>
      <c r="F210" s="6" t="s">
        <v>703</v>
      </c>
      <c r="G210" s="7" t="s">
        <v>1017</v>
      </c>
      <c r="H210" s="0" t="s">
        <v>1018</v>
      </c>
      <c r="I210" s="0"/>
      <c r="AMI210" s="0"/>
    </row>
    <row r="211" customFormat="false" ht="14.9" hidden="false" customHeight="false" outlineLevel="0" collapsed="false">
      <c r="A211" s="5"/>
      <c r="B211" s="5" t="n">
        <v>5472</v>
      </c>
      <c r="C211" s="0" t="s">
        <v>35</v>
      </c>
      <c r="D211" s="0" t="s">
        <v>1019</v>
      </c>
      <c r="E211" s="0" t="s">
        <v>1020</v>
      </c>
      <c r="F211" s="6" t="s">
        <v>27</v>
      </c>
      <c r="G211" s="7" t="s">
        <v>1021</v>
      </c>
      <c r="H211" s="0" t="s">
        <v>1022</v>
      </c>
      <c r="I211" s="2" t="str">
        <f aca="false">RIGHT(G211,4)&amp;"-"&amp;MID(G211,4,2)&amp;"-"&amp;LEFT(G211,2)</f>
        <v>1987-10-14</v>
      </c>
      <c r="AMI211" s="0"/>
    </row>
    <row r="212" customFormat="false" ht="14.9" hidden="false" customHeight="false" outlineLevel="0" collapsed="false">
      <c r="A212" s="5"/>
      <c r="B212" s="5" t="n">
        <v>4912</v>
      </c>
      <c r="C212" s="0" t="s">
        <v>1023</v>
      </c>
      <c r="D212" s="0" t="s">
        <v>1024</v>
      </c>
      <c r="E212" s="0" t="s">
        <v>1025</v>
      </c>
      <c r="F212" s="6" t="s">
        <v>27</v>
      </c>
      <c r="G212" s="7" t="s">
        <v>1026</v>
      </c>
      <c r="H212" s="0" t="s">
        <v>1027</v>
      </c>
      <c r="I212" s="2" t="str">
        <f aca="false">RIGHT(G212,4)&amp;"-"&amp;MID(G212,4,2)&amp;"-"&amp;LEFT(G212,2)</f>
        <v>1985-05-13</v>
      </c>
      <c r="AMI212" s="0"/>
    </row>
    <row r="213" customFormat="false" ht="14.9" hidden="false" customHeight="false" outlineLevel="0" collapsed="false">
      <c r="A213" s="5"/>
      <c r="B213" s="5" t="n">
        <v>6880</v>
      </c>
      <c r="C213" s="0" t="s">
        <v>1028</v>
      </c>
      <c r="D213" s="0" t="s">
        <v>1029</v>
      </c>
      <c r="E213" s="0" t="s">
        <v>1030</v>
      </c>
      <c r="F213" s="6" t="s">
        <v>148</v>
      </c>
      <c r="G213" s="7" t="s">
        <v>1031</v>
      </c>
      <c r="H213" s="0" t="s">
        <v>1032</v>
      </c>
      <c r="I213" s="2" t="str">
        <f aca="false">RIGHT(G213,4)&amp;"-"&amp;MID(G213,4,2)&amp;"-"&amp;LEFT(G213,2)</f>
        <v>1996-05-29</v>
      </c>
      <c r="AMI213" s="0"/>
    </row>
    <row r="214" customFormat="false" ht="14.9" hidden="false" customHeight="false" outlineLevel="0" collapsed="false">
      <c r="A214" s="5"/>
      <c r="B214" s="5" t="n">
        <v>7708</v>
      </c>
      <c r="C214" s="0" t="s">
        <v>1033</v>
      </c>
      <c r="D214" s="0" t="s">
        <v>1034</v>
      </c>
      <c r="E214" s="0" t="s">
        <v>1035</v>
      </c>
      <c r="F214" s="6" t="s">
        <v>1036</v>
      </c>
      <c r="G214" s="7" t="s">
        <v>1037</v>
      </c>
      <c r="H214" s="0" t="s">
        <v>1038</v>
      </c>
      <c r="I214" s="2" t="str">
        <f aca="false">RIGHT(G214,4)&amp;"-"&amp;MID(G214,4,2)&amp;"-"&amp;LEFT(G214,2)</f>
        <v>2001-09-27</v>
      </c>
      <c r="AMI214" s="0"/>
    </row>
    <row r="215" customFormat="false" ht="14.9" hidden="false" customHeight="false" outlineLevel="0" collapsed="false">
      <c r="A215" s="5"/>
      <c r="B215" s="5" t="n">
        <v>7261</v>
      </c>
      <c r="C215" s="0" t="s">
        <v>128</v>
      </c>
      <c r="D215" s="0" t="s">
        <v>1039</v>
      </c>
      <c r="E215" s="0" t="s">
        <v>1040</v>
      </c>
      <c r="F215" s="6" t="s">
        <v>61</v>
      </c>
      <c r="G215" s="7" t="s">
        <v>1041</v>
      </c>
      <c r="H215" s="0" t="s">
        <v>1042</v>
      </c>
      <c r="I215" s="2" t="str">
        <f aca="false">RIGHT(G215,4)&amp;"-"&amp;MID(G215,4,2)&amp;"-"&amp;LEFT(G215,2)</f>
        <v>1996-12-05</v>
      </c>
      <c r="AMI215" s="0"/>
    </row>
    <row r="216" customFormat="false" ht="14.9" hidden="false" customHeight="false" outlineLevel="0" collapsed="false">
      <c r="A216" s="5"/>
      <c r="B216" s="5" t="n">
        <v>6086</v>
      </c>
      <c r="C216" s="0" t="s">
        <v>134</v>
      </c>
      <c r="D216" s="0" t="s">
        <v>1043</v>
      </c>
      <c r="E216" s="0" t="s">
        <v>1044</v>
      </c>
      <c r="F216" s="6" t="s">
        <v>61</v>
      </c>
      <c r="G216" s="7" t="s">
        <v>1045</v>
      </c>
      <c r="H216" s="0" t="s">
        <v>1046</v>
      </c>
      <c r="I216" s="2" t="str">
        <f aca="false">RIGHT(G216,4)&amp;"-"&amp;MID(G216,4,2)&amp;"-"&amp;LEFT(G216,2)</f>
        <v>1996-01-18</v>
      </c>
      <c r="AMI216" s="0"/>
    </row>
    <row r="217" customFormat="false" ht="14.9" hidden="false" customHeight="false" outlineLevel="0" collapsed="false">
      <c r="A217" s="5"/>
      <c r="B217" s="5" t="n">
        <v>7149</v>
      </c>
      <c r="C217" s="0" t="s">
        <v>1047</v>
      </c>
      <c r="D217" s="0" t="s">
        <v>1048</v>
      </c>
      <c r="E217" s="0" t="s">
        <v>1049</v>
      </c>
      <c r="F217" s="6" t="s">
        <v>244</v>
      </c>
      <c r="G217" s="7" t="s">
        <v>1050</v>
      </c>
      <c r="H217" s="0" t="s">
        <v>1051</v>
      </c>
      <c r="I217" s="2" t="str">
        <f aca="false">RIGHT(G217,4)&amp;"-"&amp;MID(G217,4,2)&amp;"-"&amp;LEFT(G217,2)</f>
        <v>2001-06-02</v>
      </c>
      <c r="AMI217" s="0"/>
    </row>
    <row r="218" customFormat="false" ht="14.9" hidden="false" customHeight="false" outlineLevel="0" collapsed="false">
      <c r="A218" s="5"/>
      <c r="B218" s="5" t="n">
        <v>1922</v>
      </c>
      <c r="C218" s="0" t="s">
        <v>413</v>
      </c>
      <c r="D218" s="0" t="s">
        <v>1052</v>
      </c>
      <c r="E218" s="0" t="s">
        <v>1053</v>
      </c>
      <c r="F218" s="6" t="s">
        <v>137</v>
      </c>
      <c r="G218" s="7" t="s">
        <v>1054</v>
      </c>
      <c r="H218" s="0" t="s">
        <v>1055</v>
      </c>
      <c r="I218" s="2" t="str">
        <f aca="false">RIGHT(G218,4)&amp;"-"&amp;MID(G218,4,2)&amp;"-"&amp;LEFT(G218,2)</f>
        <v>1991-04-27</v>
      </c>
      <c r="AMI218" s="0"/>
    </row>
    <row r="219" customFormat="false" ht="14.9" hidden="false" customHeight="false" outlineLevel="0" collapsed="false">
      <c r="A219" s="5"/>
      <c r="B219" s="5" t="n">
        <v>6628</v>
      </c>
      <c r="C219" s="0" t="s">
        <v>1056</v>
      </c>
      <c r="D219" s="0" t="s">
        <v>1057</v>
      </c>
      <c r="E219" s="0" t="s">
        <v>1058</v>
      </c>
      <c r="F219" s="6" t="s">
        <v>180</v>
      </c>
      <c r="G219" s="7" t="s">
        <v>1059</v>
      </c>
      <c r="H219" s="0" t="s">
        <v>1060</v>
      </c>
      <c r="I219" s="2" t="str">
        <f aca="false">RIGHT(G219,4)&amp;"-"&amp;MID(G219,4,2)&amp;"-"&amp;LEFT(G219,2)</f>
        <v>1996-02-19</v>
      </c>
      <c r="AMI219" s="0"/>
    </row>
    <row r="220" customFormat="false" ht="14.9" hidden="false" customHeight="false" outlineLevel="0" collapsed="false">
      <c r="A220" s="5"/>
      <c r="B220" s="5" t="n">
        <v>4176</v>
      </c>
      <c r="C220" s="0" t="s">
        <v>1061</v>
      </c>
      <c r="D220" s="0" t="s">
        <v>1062</v>
      </c>
      <c r="E220" s="0" t="s">
        <v>1063</v>
      </c>
      <c r="F220" s="6" t="s">
        <v>275</v>
      </c>
      <c r="G220" s="7" t="s">
        <v>1064</v>
      </c>
      <c r="H220" s="0" t="s">
        <v>1065</v>
      </c>
      <c r="I220" s="2" t="str">
        <f aca="false">RIGHT(G220,4)&amp;"-"&amp;MID(G220,4,2)&amp;"-"&amp;LEFT(G220,2)</f>
        <v>1985-03-25</v>
      </c>
      <c r="AMI220" s="0"/>
    </row>
    <row r="221" customFormat="false" ht="14.9" hidden="false" customHeight="false" outlineLevel="0" collapsed="false">
      <c r="A221" s="5"/>
      <c r="B221" s="5" t="n">
        <v>4177</v>
      </c>
      <c r="C221" s="0" t="s">
        <v>1066</v>
      </c>
      <c r="D221" s="0" t="s">
        <v>1062</v>
      </c>
      <c r="E221" s="0" t="s">
        <v>1067</v>
      </c>
      <c r="F221" s="6" t="s">
        <v>275</v>
      </c>
      <c r="G221" s="7" t="s">
        <v>1068</v>
      </c>
      <c r="H221" s="0" t="s">
        <v>1069</v>
      </c>
      <c r="I221" s="2" t="str">
        <f aca="false">RIGHT(G221,4)&amp;"-"&amp;MID(G221,4,2)&amp;"-"&amp;LEFT(G221,2)</f>
        <v>1986-08-15</v>
      </c>
      <c r="AMI221" s="0"/>
    </row>
    <row r="222" customFormat="false" ht="14.9" hidden="false" customHeight="false" outlineLevel="0" collapsed="false">
      <c r="A222" s="5"/>
      <c r="B222" s="5" t="n">
        <v>6435</v>
      </c>
      <c r="C222" s="0" t="s">
        <v>725</v>
      </c>
      <c r="D222" s="0" t="s">
        <v>1070</v>
      </c>
      <c r="E222" s="0" t="s">
        <v>1071</v>
      </c>
      <c r="F222" s="6" t="s">
        <v>190</v>
      </c>
      <c r="G222" s="7" t="s">
        <v>1072</v>
      </c>
      <c r="H222" s="0" t="s">
        <v>1073</v>
      </c>
      <c r="I222" s="2" t="str">
        <f aca="false">RIGHT(G222,4)&amp;"-"&amp;MID(G222,4,2)&amp;"-"&amp;LEFT(G222,2)</f>
        <v>1994-04-26</v>
      </c>
      <c r="AMI222" s="0"/>
    </row>
    <row r="223" customFormat="false" ht="14.9" hidden="false" customHeight="false" outlineLevel="0" collapsed="false">
      <c r="A223" s="5"/>
      <c r="B223" s="5" t="n">
        <v>6387</v>
      </c>
      <c r="C223" s="0" t="s">
        <v>1074</v>
      </c>
      <c r="D223" s="0" t="s">
        <v>1075</v>
      </c>
      <c r="E223" s="0" t="s">
        <v>1076</v>
      </c>
      <c r="F223" s="6" t="s">
        <v>190</v>
      </c>
      <c r="G223" s="7" t="s">
        <v>1077</v>
      </c>
      <c r="H223" s="0" t="s">
        <v>1078</v>
      </c>
      <c r="I223" s="2" t="str">
        <f aca="false">RIGHT(G223,4)&amp;"-"&amp;MID(G223,4,2)&amp;"-"&amp;LEFT(G223,2)</f>
        <v>1968-03-31</v>
      </c>
      <c r="AMI223" s="0"/>
    </row>
    <row r="224" customFormat="false" ht="14.9" hidden="false" customHeight="false" outlineLevel="0" collapsed="false">
      <c r="A224" s="5"/>
      <c r="B224" s="5" t="n">
        <v>7645</v>
      </c>
      <c r="C224" s="0" t="s">
        <v>735</v>
      </c>
      <c r="D224" s="0" t="s">
        <v>1079</v>
      </c>
      <c r="E224" s="0" t="s">
        <v>1080</v>
      </c>
      <c r="F224" s="6" t="s">
        <v>61</v>
      </c>
      <c r="G224" s="7" t="s">
        <v>1081</v>
      </c>
      <c r="H224" s="0" t="s">
        <v>1082</v>
      </c>
      <c r="I224" s="2" t="str">
        <f aca="false">RIGHT(G224,4)&amp;"-"&amp;MID(G224,4,2)&amp;"-"&amp;LEFT(G224,2)</f>
        <v>2004-09-19</v>
      </c>
      <c r="AMI224" s="0"/>
    </row>
    <row r="225" customFormat="false" ht="14.9" hidden="false" customHeight="false" outlineLevel="0" collapsed="false">
      <c r="A225" s="5"/>
      <c r="B225" s="5" t="n">
        <v>7589</v>
      </c>
      <c r="C225" s="0" t="s">
        <v>538</v>
      </c>
      <c r="D225" s="0" t="s">
        <v>1083</v>
      </c>
      <c r="E225" s="0" t="s">
        <v>1084</v>
      </c>
      <c r="F225" s="6" t="s">
        <v>304</v>
      </c>
      <c r="G225" s="7" t="s">
        <v>1085</v>
      </c>
      <c r="H225" s="0" t="s">
        <v>1086</v>
      </c>
      <c r="I225" s="2" t="str">
        <f aca="false">RIGHT(G225,4)&amp;"-"&amp;MID(G225,4,2)&amp;"-"&amp;LEFT(G225,2)</f>
        <v>2001-04-04</v>
      </c>
      <c r="AMI225" s="0"/>
    </row>
    <row r="226" customFormat="false" ht="14.9" hidden="false" customHeight="false" outlineLevel="0" collapsed="false">
      <c r="A226" s="5"/>
      <c r="B226" s="5" t="n">
        <v>6125</v>
      </c>
      <c r="C226" s="0" t="s">
        <v>118</v>
      </c>
      <c r="D226" s="0" t="s">
        <v>1087</v>
      </c>
      <c r="E226" s="0" t="s">
        <v>1088</v>
      </c>
      <c r="F226" s="6" t="s">
        <v>61</v>
      </c>
      <c r="G226" s="7" t="s">
        <v>1089</v>
      </c>
      <c r="H226" s="0" t="s">
        <v>1090</v>
      </c>
      <c r="I226" s="2" t="str">
        <f aca="false">RIGHT(G226,4)&amp;"-"&amp;MID(G226,4,2)&amp;"-"&amp;LEFT(G226,2)</f>
        <v>1994-06-03</v>
      </c>
      <c r="AMI226" s="0"/>
    </row>
    <row r="227" customFormat="false" ht="14.9" hidden="false" customHeight="false" outlineLevel="0" collapsed="false">
      <c r="A227" s="5"/>
      <c r="B227" s="5" t="n">
        <v>7294</v>
      </c>
      <c r="C227" s="0" t="s">
        <v>994</v>
      </c>
      <c r="D227" s="0" t="s">
        <v>1091</v>
      </c>
      <c r="E227" s="0" t="s">
        <v>1092</v>
      </c>
      <c r="F227" s="6" t="s">
        <v>244</v>
      </c>
      <c r="G227" s="7" t="s">
        <v>1093</v>
      </c>
      <c r="H227" s="0" t="s">
        <v>1094</v>
      </c>
      <c r="I227" s="2" t="str">
        <f aca="false">RIGHT(G227,4)&amp;"-"&amp;MID(G227,4,2)&amp;"-"&amp;LEFT(G227,2)</f>
        <v>1998-01-01</v>
      </c>
      <c r="AMI227" s="0"/>
    </row>
    <row r="228" customFormat="false" ht="14.9" hidden="false" customHeight="false" outlineLevel="0" collapsed="false">
      <c r="A228" s="5"/>
      <c r="B228" s="5" t="n">
        <v>7090</v>
      </c>
      <c r="C228" s="0" t="s">
        <v>35</v>
      </c>
      <c r="D228" s="0" t="s">
        <v>1095</v>
      </c>
      <c r="E228" s="0" t="s">
        <v>1096</v>
      </c>
      <c r="F228" s="6" t="s">
        <v>27</v>
      </c>
      <c r="G228" s="7" t="s">
        <v>1097</v>
      </c>
      <c r="H228" s="0" t="s">
        <v>1098</v>
      </c>
      <c r="I228" s="2" t="str">
        <f aca="false">RIGHT(G228,4)&amp;"-"&amp;MID(G228,4,2)&amp;"-"&amp;LEFT(G228,2)</f>
        <v>1981-05-25</v>
      </c>
      <c r="AMI228" s="0"/>
    </row>
    <row r="229" customFormat="false" ht="14.9" hidden="false" customHeight="false" outlineLevel="0" collapsed="false">
      <c r="A229" s="5"/>
      <c r="B229" s="5" t="n">
        <v>7163</v>
      </c>
      <c r="C229" s="0" t="s">
        <v>218</v>
      </c>
      <c r="D229" s="0" t="s">
        <v>1099</v>
      </c>
      <c r="E229" s="0" t="s">
        <v>1100</v>
      </c>
      <c r="F229" s="6" t="s">
        <v>27</v>
      </c>
      <c r="G229" s="7" t="s">
        <v>1101</v>
      </c>
      <c r="H229" s="0" t="s">
        <v>1102</v>
      </c>
      <c r="I229" s="2" t="str">
        <f aca="false">RIGHT(G229,4)&amp;"-"&amp;MID(G229,4,2)&amp;"-"&amp;LEFT(G229,2)</f>
        <v>2001-03-22</v>
      </c>
      <c r="AMI229" s="0"/>
    </row>
    <row r="230" customFormat="false" ht="14.9" hidden="false" customHeight="false" outlineLevel="0" collapsed="false">
      <c r="A230" s="5"/>
      <c r="B230" s="5" t="n">
        <v>6351</v>
      </c>
      <c r="C230" s="0" t="s">
        <v>671</v>
      </c>
      <c r="D230" s="0" t="s">
        <v>1103</v>
      </c>
      <c r="E230" s="0" t="s">
        <v>1104</v>
      </c>
      <c r="F230" s="6" t="s">
        <v>275</v>
      </c>
      <c r="G230" s="7" t="s">
        <v>1105</v>
      </c>
      <c r="H230" s="0" t="s">
        <v>1106</v>
      </c>
      <c r="I230" s="2" t="str">
        <f aca="false">RIGHT(G230,4)&amp;"-"&amp;MID(G230,4,2)&amp;"-"&amp;LEFT(G230,2)</f>
        <v>1995-05-02</v>
      </c>
      <c r="AMI230" s="0"/>
    </row>
    <row r="231" customFormat="false" ht="14.9" hidden="false" customHeight="false" outlineLevel="0" collapsed="false">
      <c r="A231" s="5"/>
      <c r="B231" s="5" t="n">
        <v>6350</v>
      </c>
      <c r="C231" s="0" t="s">
        <v>493</v>
      </c>
      <c r="D231" s="0" t="s">
        <v>1103</v>
      </c>
      <c r="E231" s="0" t="s">
        <v>1107</v>
      </c>
      <c r="F231" s="6" t="s">
        <v>275</v>
      </c>
      <c r="G231" s="7" t="s">
        <v>1108</v>
      </c>
      <c r="H231" s="0" t="s">
        <v>1109</v>
      </c>
      <c r="I231" s="2" t="str">
        <f aca="false">RIGHT(G231,4)&amp;"-"&amp;MID(G231,4,2)&amp;"-"&amp;LEFT(G231,2)</f>
        <v>1993-01-20</v>
      </c>
      <c r="AMI231" s="0"/>
    </row>
    <row r="232" customFormat="false" ht="14.9" hidden="false" customHeight="false" outlineLevel="0" collapsed="false">
      <c r="A232" s="5"/>
      <c r="B232" s="5" t="n">
        <v>6515</v>
      </c>
      <c r="C232" s="0" t="s">
        <v>1110</v>
      </c>
      <c r="D232" s="0" t="s">
        <v>1111</v>
      </c>
      <c r="E232" s="0" t="s">
        <v>1112</v>
      </c>
      <c r="F232" s="6" t="s">
        <v>255</v>
      </c>
      <c r="G232" s="7" t="s">
        <v>1113</v>
      </c>
      <c r="H232" s="0" t="s">
        <v>1114</v>
      </c>
      <c r="I232" s="2" t="str">
        <f aca="false">RIGHT(G232,4)&amp;"-"&amp;MID(G232,4,2)&amp;"-"&amp;LEFT(G232,2)</f>
        <v>1998-08-24</v>
      </c>
      <c r="AMI232" s="0"/>
    </row>
    <row r="233" customFormat="false" ht="14.9" hidden="false" customHeight="false" outlineLevel="0" collapsed="false">
      <c r="A233" s="5"/>
      <c r="B233" s="5" t="n">
        <v>6993</v>
      </c>
      <c r="C233" s="0" t="s">
        <v>757</v>
      </c>
      <c r="D233" s="0" t="s">
        <v>1115</v>
      </c>
      <c r="E233" s="0" t="s">
        <v>1116</v>
      </c>
      <c r="F233" s="6" t="s">
        <v>304</v>
      </c>
      <c r="G233" s="7" t="s">
        <v>1117</v>
      </c>
      <c r="H233" s="0" t="s">
        <v>1118</v>
      </c>
      <c r="I233" s="2" t="str">
        <f aca="false">RIGHT(G233,4)&amp;"-"&amp;MID(G233,4,2)&amp;"-"&amp;LEFT(G233,2)</f>
        <v>1997-04-05</v>
      </c>
      <c r="AMI233" s="0"/>
    </row>
    <row r="234" customFormat="false" ht="14.9" hidden="false" customHeight="false" outlineLevel="0" collapsed="false">
      <c r="A234" s="5"/>
      <c r="B234" s="5" t="n">
        <v>6130</v>
      </c>
      <c r="C234" s="0" t="s">
        <v>1119</v>
      </c>
      <c r="D234" s="0" t="s">
        <v>1120</v>
      </c>
      <c r="E234" s="0" t="s">
        <v>1121</v>
      </c>
      <c r="F234" s="6" t="s">
        <v>304</v>
      </c>
      <c r="G234" s="7" t="s">
        <v>1122</v>
      </c>
      <c r="H234" s="0" t="s">
        <v>1123</v>
      </c>
      <c r="I234" s="2" t="str">
        <f aca="false">RIGHT(G234,4)&amp;"-"&amp;MID(G234,4,2)&amp;"-"&amp;LEFT(G234,2)</f>
        <v>1995-02-07</v>
      </c>
      <c r="AMI234" s="0"/>
    </row>
    <row r="235" customFormat="false" ht="14.9" hidden="false" customHeight="false" outlineLevel="0" collapsed="false">
      <c r="A235" s="5"/>
      <c r="B235" s="5" t="n">
        <v>7179</v>
      </c>
      <c r="C235" s="0" t="s">
        <v>725</v>
      </c>
      <c r="D235" s="0" t="s">
        <v>1124</v>
      </c>
      <c r="E235" s="0" t="s">
        <v>1125</v>
      </c>
      <c r="F235" s="6" t="s">
        <v>61</v>
      </c>
      <c r="G235" s="7" t="s">
        <v>1126</v>
      </c>
      <c r="H235" s="0" t="s">
        <v>1127</v>
      </c>
      <c r="I235" s="2" t="str">
        <f aca="false">RIGHT(G235,4)&amp;"-"&amp;MID(G235,4,2)&amp;"-"&amp;LEFT(G235,2)</f>
        <v>2002-06-07</v>
      </c>
      <c r="AMI235" s="0"/>
    </row>
    <row r="236" customFormat="false" ht="14.9" hidden="false" customHeight="false" outlineLevel="0" collapsed="false">
      <c r="A236" s="5"/>
      <c r="B236" s="5" t="n">
        <v>7177</v>
      </c>
      <c r="C236" s="0" t="s">
        <v>193</v>
      </c>
      <c r="D236" s="0" t="s">
        <v>1124</v>
      </c>
      <c r="E236" s="0" t="s">
        <v>1128</v>
      </c>
      <c r="F236" s="6" t="s">
        <v>61</v>
      </c>
      <c r="G236" s="7" t="s">
        <v>1129</v>
      </c>
      <c r="H236" s="0" t="s">
        <v>1130</v>
      </c>
      <c r="I236" s="2" t="str">
        <f aca="false">RIGHT(G236,4)&amp;"-"&amp;MID(G236,4,2)&amp;"-"&amp;LEFT(G236,2)</f>
        <v>1999-07-06</v>
      </c>
      <c r="AMI236" s="0"/>
    </row>
    <row r="237" customFormat="false" ht="14.9" hidden="false" customHeight="false" outlineLevel="0" collapsed="false">
      <c r="A237" s="5"/>
      <c r="B237" s="5" t="n">
        <v>7193</v>
      </c>
      <c r="C237" s="0" t="s">
        <v>146</v>
      </c>
      <c r="D237" s="0" t="s">
        <v>145</v>
      </c>
      <c r="E237" s="0" t="s">
        <v>147</v>
      </c>
      <c r="F237" s="6" t="s">
        <v>148</v>
      </c>
      <c r="G237" s="7" t="s">
        <v>149</v>
      </c>
      <c r="H237" s="0" t="s">
        <v>1131</v>
      </c>
      <c r="I237" s="2" t="str">
        <f aca="false">RIGHT(G237,4)&amp;"-"&amp;MID(G237,4,2)&amp;"-"&amp;LEFT(G237,2)</f>
        <v>1999-12-07</v>
      </c>
      <c r="AMI237" s="0"/>
    </row>
    <row r="238" customFormat="false" ht="14.9" hidden="false" customHeight="false" outlineLevel="0" collapsed="false">
      <c r="A238" s="5"/>
      <c r="B238" s="5" t="n">
        <v>7677</v>
      </c>
      <c r="C238" s="0" t="s">
        <v>1132</v>
      </c>
      <c r="D238" s="0" t="s">
        <v>1133</v>
      </c>
      <c r="E238" s="0" t="s">
        <v>1134</v>
      </c>
      <c r="F238" s="6" t="s">
        <v>131</v>
      </c>
      <c r="G238" s="7" t="s">
        <v>1135</v>
      </c>
      <c r="H238" s="0" t="s">
        <v>1136</v>
      </c>
      <c r="I238" s="2" t="str">
        <f aca="false">RIGHT(G238,4)&amp;"-"&amp;MID(G238,4,2)&amp;"-"&amp;LEFT(G238,2)</f>
        <v>2001-03-13</v>
      </c>
      <c r="AMI238" s="0"/>
    </row>
    <row r="239" customFormat="false" ht="14.9" hidden="false" customHeight="false" outlineLevel="0" collapsed="false">
      <c r="A239" s="5"/>
      <c r="B239" s="5" t="n">
        <v>7600</v>
      </c>
      <c r="C239" s="0" t="s">
        <v>449</v>
      </c>
      <c r="D239" s="0" t="s">
        <v>1137</v>
      </c>
      <c r="E239" s="0" t="s">
        <v>1138</v>
      </c>
      <c r="F239" s="6" t="s">
        <v>304</v>
      </c>
      <c r="G239" s="7" t="s">
        <v>1139</v>
      </c>
      <c r="H239" s="0" t="s">
        <v>1140</v>
      </c>
      <c r="I239" s="2" t="str">
        <f aca="false">RIGHT(G239,4)&amp;"-"&amp;MID(G239,4,2)&amp;"-"&amp;LEFT(G239,2)</f>
        <v>2003-12-02</v>
      </c>
      <c r="AMI239" s="0"/>
    </row>
    <row r="240" customFormat="false" ht="14.9" hidden="false" customHeight="false" outlineLevel="0" collapsed="false">
      <c r="A240" s="5"/>
      <c r="B240" s="5" t="n">
        <v>5210</v>
      </c>
      <c r="C240" s="0" t="s">
        <v>1141</v>
      </c>
      <c r="D240" s="0" t="s">
        <v>1142</v>
      </c>
      <c r="E240" s="0" t="s">
        <v>1143</v>
      </c>
      <c r="F240" s="6" t="s">
        <v>436</v>
      </c>
      <c r="G240" s="7" t="s">
        <v>1144</v>
      </c>
      <c r="H240" s="0" t="s">
        <v>1145</v>
      </c>
      <c r="I240" s="2" t="str">
        <f aca="false">RIGHT(G240,4)&amp;"-"&amp;MID(G240,4,2)&amp;"-"&amp;LEFT(G240,2)</f>
        <v>1994-06-28</v>
      </c>
      <c r="AMI240" s="0"/>
    </row>
    <row r="241" customFormat="false" ht="14.9" hidden="false" customHeight="false" outlineLevel="0" collapsed="false">
      <c r="A241" s="5"/>
      <c r="B241" s="5" t="n">
        <v>7254</v>
      </c>
      <c r="C241" s="0" t="s">
        <v>1146</v>
      </c>
      <c r="D241" s="0" t="s">
        <v>1147</v>
      </c>
      <c r="E241" s="0" t="s">
        <v>1148</v>
      </c>
      <c r="F241" s="6" t="s">
        <v>148</v>
      </c>
      <c r="G241" s="7" t="s">
        <v>1149</v>
      </c>
      <c r="H241" s="0" t="s">
        <v>1150</v>
      </c>
      <c r="I241" s="2" t="str">
        <f aca="false">RIGHT(G241,4)&amp;"-"&amp;MID(G241,4,2)&amp;"-"&amp;LEFT(G241,2)</f>
        <v>1997-06-22</v>
      </c>
      <c r="AMI241" s="0"/>
    </row>
    <row r="242" customFormat="false" ht="14.9" hidden="false" customHeight="false" outlineLevel="0" collapsed="false">
      <c r="A242" s="5"/>
      <c r="B242" s="5" t="n">
        <v>6247</v>
      </c>
      <c r="C242" s="0" t="s">
        <v>1151</v>
      </c>
      <c r="D242" s="0" t="s">
        <v>1152</v>
      </c>
      <c r="E242" s="0" t="s">
        <v>280</v>
      </c>
      <c r="F242" s="6" t="s">
        <v>148</v>
      </c>
      <c r="G242" s="7" t="s">
        <v>281</v>
      </c>
      <c r="H242" s="0" t="s">
        <v>1153</v>
      </c>
      <c r="I242" s="2" t="str">
        <f aca="false">RIGHT(G242,4)&amp;"-"&amp;MID(G242,4,2)&amp;"-"&amp;LEFT(G242,2)</f>
        <v>1995-03-16</v>
      </c>
      <c r="AMI242" s="0"/>
    </row>
    <row r="243" customFormat="false" ht="14.9" hidden="false" customHeight="false" outlineLevel="0" collapsed="false">
      <c r="A243" s="5"/>
      <c r="B243" s="5" t="n">
        <v>6651</v>
      </c>
      <c r="C243" s="0" t="s">
        <v>1154</v>
      </c>
      <c r="D243" s="0" t="s">
        <v>1155</v>
      </c>
      <c r="E243" s="0" t="s">
        <v>495</v>
      </c>
      <c r="F243" s="6" t="s">
        <v>131</v>
      </c>
      <c r="G243" s="7" t="s">
        <v>496</v>
      </c>
      <c r="H243" s="0" t="s">
        <v>1156</v>
      </c>
      <c r="I243" s="2" t="str">
        <f aca="false">RIGHT(G243,4)&amp;"-"&amp;MID(G243,4,2)&amp;"-"&amp;LEFT(G243,2)</f>
        <v>1997-11-07</v>
      </c>
      <c r="AMI243" s="0"/>
    </row>
    <row r="244" customFormat="false" ht="14.9" hidden="false" customHeight="false" outlineLevel="0" collapsed="false">
      <c r="A244" s="5"/>
      <c r="B244" s="5" t="n">
        <v>7347</v>
      </c>
      <c r="C244" s="0" t="s">
        <v>1157</v>
      </c>
      <c r="D244" s="0" t="s">
        <v>1158</v>
      </c>
      <c r="E244" s="0" t="s">
        <v>1159</v>
      </c>
      <c r="F244" s="6" t="s">
        <v>131</v>
      </c>
      <c r="G244" s="7" t="s">
        <v>1160</v>
      </c>
      <c r="H244" s="0" t="s">
        <v>1161</v>
      </c>
      <c r="I244" s="2" t="str">
        <f aca="false">RIGHT(G244,4)&amp;"-"&amp;MID(G244,4,2)&amp;"-"&amp;LEFT(G244,2)</f>
        <v>2000-07-05</v>
      </c>
      <c r="AMI244" s="0"/>
    </row>
    <row r="245" customFormat="false" ht="14.9" hidden="false" customHeight="false" outlineLevel="0" collapsed="false">
      <c r="A245" s="5"/>
      <c r="B245" s="5" t="n">
        <v>7346</v>
      </c>
      <c r="C245" s="0" t="s">
        <v>292</v>
      </c>
      <c r="D245" s="0" t="s">
        <v>1158</v>
      </c>
      <c r="E245" s="0" t="s">
        <v>1162</v>
      </c>
      <c r="F245" s="6" t="s">
        <v>131</v>
      </c>
      <c r="G245" s="7" t="s">
        <v>1163</v>
      </c>
      <c r="H245" s="0" t="s">
        <v>1164</v>
      </c>
      <c r="I245" s="2" t="str">
        <f aca="false">RIGHT(G245,4)&amp;"-"&amp;MID(G245,4,2)&amp;"-"&amp;LEFT(G245,2)</f>
        <v>1998-05-19</v>
      </c>
      <c r="AMI245" s="0"/>
    </row>
    <row r="246" customFormat="false" ht="14.9" hidden="false" customHeight="false" outlineLevel="0" collapsed="false">
      <c r="A246" s="5"/>
      <c r="B246" s="5" t="n">
        <v>4593</v>
      </c>
      <c r="C246" s="0" t="s">
        <v>1165</v>
      </c>
      <c r="D246" s="0" t="s">
        <v>1166</v>
      </c>
      <c r="E246" s="0" t="s">
        <v>1167</v>
      </c>
      <c r="F246" s="6" t="s">
        <v>436</v>
      </c>
      <c r="G246" s="7" t="s">
        <v>1168</v>
      </c>
      <c r="H246" s="0" t="s">
        <v>1169</v>
      </c>
      <c r="I246" s="2" t="str">
        <f aca="false">RIGHT(G246,4)&amp;"-"&amp;MID(G246,4,2)&amp;"-"&amp;LEFT(G246,2)</f>
        <v>1987-02-12</v>
      </c>
      <c r="AMI246" s="0"/>
    </row>
    <row r="247" customFormat="false" ht="14.9" hidden="false" customHeight="false" outlineLevel="0" collapsed="false">
      <c r="A247" s="5"/>
      <c r="B247" s="5" t="n">
        <v>6607</v>
      </c>
      <c r="C247" s="0" t="s">
        <v>1170</v>
      </c>
      <c r="D247" s="0" t="s">
        <v>1171</v>
      </c>
      <c r="E247" s="0" t="s">
        <v>1162</v>
      </c>
      <c r="F247" s="6" t="s">
        <v>275</v>
      </c>
      <c r="G247" s="7" t="s">
        <v>1163</v>
      </c>
      <c r="H247" s="0" t="s">
        <v>1172</v>
      </c>
      <c r="I247" s="2" t="str">
        <f aca="false">RIGHT(G247,4)&amp;"-"&amp;MID(G247,4,2)&amp;"-"&amp;LEFT(G247,2)</f>
        <v>1998-05-19</v>
      </c>
      <c r="AMI247" s="0"/>
    </row>
    <row r="248" customFormat="false" ht="14.9" hidden="false" customHeight="false" outlineLevel="0" collapsed="false">
      <c r="A248" s="5"/>
      <c r="B248" s="5" t="n">
        <v>5385</v>
      </c>
      <c r="C248" s="0" t="s">
        <v>1173</v>
      </c>
      <c r="D248" s="0" t="s">
        <v>1174</v>
      </c>
      <c r="E248" s="0" t="s">
        <v>1175</v>
      </c>
      <c r="F248" s="6" t="s">
        <v>148</v>
      </c>
      <c r="G248" s="7" t="s">
        <v>1176</v>
      </c>
      <c r="H248" s="0" t="s">
        <v>1177</v>
      </c>
      <c r="I248" s="2" t="str">
        <f aca="false">RIGHT(G248,4)&amp;"-"&amp;MID(G248,4,2)&amp;"-"&amp;LEFT(G248,2)</f>
        <v>1990-05-10</v>
      </c>
      <c r="AMI248" s="0"/>
    </row>
    <row r="249" customFormat="false" ht="14.9" hidden="false" customHeight="false" outlineLevel="0" collapsed="false">
      <c r="A249" s="5"/>
      <c r="B249" s="5" t="n">
        <v>6551</v>
      </c>
      <c r="C249" s="0" t="s">
        <v>493</v>
      </c>
      <c r="D249" s="0" t="s">
        <v>1178</v>
      </c>
      <c r="E249" s="0" t="s">
        <v>1179</v>
      </c>
      <c r="F249" s="6" t="s">
        <v>131</v>
      </c>
      <c r="G249" s="7" t="s">
        <v>1180</v>
      </c>
      <c r="H249" s="0" t="s">
        <v>1181</v>
      </c>
      <c r="I249" s="2" t="str">
        <f aca="false">RIGHT(G249,4)&amp;"-"&amp;MID(G249,4,2)&amp;"-"&amp;LEFT(G249,2)</f>
        <v>1997-04-10</v>
      </c>
      <c r="AMI249" s="0"/>
    </row>
    <row r="250" customFormat="false" ht="14.9" hidden="false" customHeight="false" outlineLevel="0" collapsed="false">
      <c r="A250" s="5"/>
      <c r="B250" s="5" t="n">
        <v>7085</v>
      </c>
      <c r="C250" s="0" t="s">
        <v>965</v>
      </c>
      <c r="D250" s="0" t="s">
        <v>1182</v>
      </c>
      <c r="E250" s="0" t="s">
        <v>1183</v>
      </c>
      <c r="F250" s="6" t="s">
        <v>131</v>
      </c>
      <c r="G250" s="7" t="s">
        <v>1184</v>
      </c>
      <c r="H250" s="0" t="s">
        <v>1185</v>
      </c>
      <c r="I250" s="2" t="str">
        <f aca="false">RIGHT(G250,4)&amp;"-"&amp;MID(G250,4,2)&amp;"-"&amp;LEFT(G250,2)</f>
        <v>1995-05-27</v>
      </c>
      <c r="AMI250" s="0"/>
    </row>
    <row r="251" customFormat="false" ht="14.9" hidden="false" customHeight="false" outlineLevel="0" collapsed="false">
      <c r="A251" s="5"/>
      <c r="B251" s="5" t="n">
        <v>5294</v>
      </c>
      <c r="C251" s="0" t="s">
        <v>1186</v>
      </c>
      <c r="D251" s="0" t="s">
        <v>1187</v>
      </c>
      <c r="E251" s="0" t="s">
        <v>1188</v>
      </c>
      <c r="F251" s="6" t="s">
        <v>148</v>
      </c>
      <c r="G251" s="7" t="s">
        <v>1189</v>
      </c>
      <c r="H251" s="0" t="s">
        <v>1190</v>
      </c>
      <c r="I251" s="2" t="str">
        <f aca="false">RIGHT(G251,4)&amp;"-"&amp;MID(G251,4,2)&amp;"-"&amp;LEFT(G251,2)</f>
        <v>1988-01-18</v>
      </c>
      <c r="AMI251" s="0"/>
    </row>
    <row r="252" customFormat="false" ht="14.9" hidden="false" customHeight="false" outlineLevel="0" collapsed="false">
      <c r="A252" s="5"/>
      <c r="B252" s="5" t="n">
        <v>7558</v>
      </c>
      <c r="C252" s="0" t="s">
        <v>1191</v>
      </c>
      <c r="D252" s="0" t="s">
        <v>1192</v>
      </c>
      <c r="E252" s="0" t="s">
        <v>1193</v>
      </c>
      <c r="F252" s="6" t="s">
        <v>73</v>
      </c>
      <c r="G252" s="7" t="s">
        <v>1194</v>
      </c>
      <c r="H252" s="0" t="s">
        <v>1195</v>
      </c>
      <c r="I252" s="2" t="str">
        <f aca="false">RIGHT(G252,4)&amp;"-"&amp;MID(G252,4,2)&amp;"-"&amp;LEFT(G252,2)</f>
        <v>1999-10-27</v>
      </c>
      <c r="AMI252" s="0"/>
    </row>
    <row r="253" customFormat="false" ht="14.9" hidden="false" customHeight="false" outlineLevel="0" collapsed="false">
      <c r="A253" s="5"/>
      <c r="B253" s="5" t="n">
        <v>3012</v>
      </c>
      <c r="C253" s="0" t="s">
        <v>45</v>
      </c>
      <c r="D253" s="0" t="s">
        <v>1196</v>
      </c>
      <c r="E253" s="0" t="s">
        <v>1197</v>
      </c>
      <c r="F253" s="6" t="s">
        <v>15</v>
      </c>
      <c r="G253" s="7" t="s">
        <v>1198</v>
      </c>
      <c r="H253" s="0" t="s">
        <v>1199</v>
      </c>
      <c r="I253" s="2" t="str">
        <f aca="false">RIGHT(G253,4)&amp;"-"&amp;MID(G253,4,2)&amp;"-"&amp;LEFT(G253,2)</f>
        <v>1984-06-18</v>
      </c>
      <c r="AMI253" s="0"/>
    </row>
    <row r="254" customFormat="false" ht="14.9" hidden="false" customHeight="false" outlineLevel="0" collapsed="false">
      <c r="A254" s="5"/>
      <c r="B254" s="5" t="n">
        <v>5237</v>
      </c>
      <c r="C254" s="0" t="s">
        <v>1200</v>
      </c>
      <c r="D254" s="0" t="s">
        <v>1201</v>
      </c>
      <c r="E254" s="0" t="s">
        <v>1202</v>
      </c>
      <c r="F254" s="6" t="s">
        <v>73</v>
      </c>
      <c r="G254" s="7" t="s">
        <v>1203</v>
      </c>
      <c r="H254" s="0" t="s">
        <v>1204</v>
      </c>
      <c r="I254" s="2" t="str">
        <f aca="false">RIGHT(G254,4)&amp;"-"&amp;MID(G254,4,2)&amp;"-"&amp;LEFT(G254,2)</f>
        <v>1990-09-15</v>
      </c>
      <c r="AMI254" s="0"/>
    </row>
    <row r="255" customFormat="false" ht="14.9" hidden="false" customHeight="false" outlineLevel="0" collapsed="false">
      <c r="A255" s="5"/>
      <c r="B255" s="5" t="n">
        <v>7440</v>
      </c>
      <c r="C255" s="0" t="s">
        <v>508</v>
      </c>
      <c r="D255" s="0" t="s">
        <v>1205</v>
      </c>
      <c r="E255" s="0" t="s">
        <v>1206</v>
      </c>
      <c r="F255" s="6" t="s">
        <v>436</v>
      </c>
      <c r="G255" s="7" t="s">
        <v>1207</v>
      </c>
      <c r="H255" s="0" t="s">
        <v>1208</v>
      </c>
      <c r="I255" s="2" t="str">
        <f aca="false">RIGHT(G255,4)&amp;"-"&amp;MID(G255,4,2)&amp;"-"&amp;LEFT(G255,2)</f>
        <v>1990-05-14</v>
      </c>
      <c r="AMI255" s="0"/>
    </row>
    <row r="256" customFormat="false" ht="14.9" hidden="false" customHeight="false" outlineLevel="0" collapsed="false">
      <c r="A256" s="5"/>
      <c r="B256" s="5" t="n">
        <v>5974</v>
      </c>
      <c r="C256" s="0" t="s">
        <v>1209</v>
      </c>
      <c r="D256" s="0" t="s">
        <v>1210</v>
      </c>
      <c r="E256" s="0" t="s">
        <v>1211</v>
      </c>
      <c r="F256" s="6" t="s">
        <v>148</v>
      </c>
      <c r="G256" s="7" t="s">
        <v>1212</v>
      </c>
      <c r="H256" s="0" t="s">
        <v>1213</v>
      </c>
      <c r="I256" s="2" t="str">
        <f aca="false">RIGHT(G256,4)&amp;"-"&amp;MID(G256,4,2)&amp;"-"&amp;LEFT(G256,2)</f>
        <v>1991-02-02</v>
      </c>
      <c r="AMI256" s="0"/>
    </row>
    <row r="257" customFormat="false" ht="14.9" hidden="false" customHeight="false" outlineLevel="0" collapsed="false">
      <c r="A257" s="5"/>
      <c r="B257" s="5" t="n">
        <v>7595</v>
      </c>
      <c r="C257" s="0" t="s">
        <v>1214</v>
      </c>
      <c r="D257" s="0" t="s">
        <v>1215</v>
      </c>
      <c r="E257" s="0" t="s">
        <v>1216</v>
      </c>
      <c r="F257" s="6" t="s">
        <v>131</v>
      </c>
      <c r="G257" s="7" t="s">
        <v>1217</v>
      </c>
      <c r="H257" s="0" t="s">
        <v>1218</v>
      </c>
      <c r="I257" s="2" t="str">
        <f aca="false">RIGHT(G257,4)&amp;"-"&amp;MID(G257,4,2)&amp;"-"&amp;LEFT(G257,2)</f>
        <v>2000-10-03</v>
      </c>
      <c r="AMI257" s="0"/>
    </row>
    <row r="258" customFormat="false" ht="14.9" hidden="false" customHeight="false" outlineLevel="0" collapsed="false">
      <c r="A258" s="5"/>
      <c r="B258" s="5" t="n">
        <v>6625</v>
      </c>
      <c r="C258" s="0" t="s">
        <v>873</v>
      </c>
      <c r="D258" s="0" t="s">
        <v>1219</v>
      </c>
      <c r="E258" s="0" t="s">
        <v>1220</v>
      </c>
      <c r="F258" s="6" t="s">
        <v>148</v>
      </c>
      <c r="G258" s="7" t="s">
        <v>1221</v>
      </c>
      <c r="H258" s="0" t="s">
        <v>1222</v>
      </c>
      <c r="I258" s="2" t="str">
        <f aca="false">RIGHT(G258,4)&amp;"-"&amp;MID(G258,4,2)&amp;"-"&amp;LEFT(G258,2)</f>
        <v>1996-08-31</v>
      </c>
      <c r="AMI258" s="0"/>
    </row>
    <row r="259" customFormat="false" ht="14.9" hidden="false" customHeight="false" outlineLevel="0" collapsed="false">
      <c r="A259" s="5"/>
      <c r="B259" s="5" t="n">
        <v>7105</v>
      </c>
      <c r="C259" s="0" t="s">
        <v>161</v>
      </c>
      <c r="D259" s="0" t="s">
        <v>1223</v>
      </c>
      <c r="E259" s="0" t="s">
        <v>1224</v>
      </c>
      <c r="F259" s="6" t="s">
        <v>137</v>
      </c>
      <c r="G259" s="7" t="s">
        <v>1225</v>
      </c>
      <c r="H259" s="0" t="s">
        <v>1226</v>
      </c>
      <c r="I259" s="2" t="str">
        <f aca="false">RIGHT(G259,4)&amp;"-"&amp;MID(G259,4,2)&amp;"-"&amp;LEFT(G259,2)</f>
        <v>2000-12-10</v>
      </c>
      <c r="AMI259" s="0"/>
    </row>
    <row r="260" customFormat="false" ht="14.9" hidden="false" customHeight="false" outlineLevel="0" collapsed="false">
      <c r="A260" s="5"/>
      <c r="B260" s="5" t="n">
        <v>6999</v>
      </c>
      <c r="C260" s="0" t="s">
        <v>1227</v>
      </c>
      <c r="D260" s="0" t="s">
        <v>1223</v>
      </c>
      <c r="E260" s="0" t="s">
        <v>1228</v>
      </c>
      <c r="F260" s="6" t="s">
        <v>137</v>
      </c>
      <c r="G260" s="7" t="s">
        <v>1229</v>
      </c>
      <c r="H260" s="0" t="s">
        <v>1230</v>
      </c>
      <c r="I260" s="2" t="str">
        <f aca="false">RIGHT(G260,4)&amp;"-"&amp;MID(G260,4,2)&amp;"-"&amp;LEFT(G260,2)</f>
        <v>2000-08-29</v>
      </c>
      <c r="AMI260" s="0"/>
    </row>
    <row r="261" customFormat="false" ht="14.9" hidden="false" customHeight="false" outlineLevel="0" collapsed="false">
      <c r="A261" s="5"/>
      <c r="B261" s="5" t="n">
        <v>5495</v>
      </c>
      <c r="C261" s="0" t="s">
        <v>98</v>
      </c>
      <c r="D261" s="0" t="s">
        <v>1231</v>
      </c>
      <c r="E261" s="0" t="s">
        <v>1232</v>
      </c>
      <c r="F261" s="6" t="s">
        <v>61</v>
      </c>
      <c r="G261" s="7" t="s">
        <v>1233</v>
      </c>
      <c r="H261" s="0" t="s">
        <v>1234</v>
      </c>
      <c r="I261" s="2" t="str">
        <f aca="false">RIGHT(G261,4)&amp;"-"&amp;MID(G261,4,2)&amp;"-"&amp;LEFT(G261,2)</f>
        <v>1995-07-08</v>
      </c>
      <c r="AMI261" s="0"/>
    </row>
    <row r="262" customFormat="false" ht="14.9" hidden="false" customHeight="false" outlineLevel="0" collapsed="false">
      <c r="A262" s="5"/>
      <c r="B262" s="5" t="n">
        <v>5288</v>
      </c>
      <c r="C262" s="0" t="s">
        <v>695</v>
      </c>
      <c r="D262" s="0" t="s">
        <v>1231</v>
      </c>
      <c r="E262" s="0" t="s">
        <v>1235</v>
      </c>
      <c r="F262" s="6" t="s">
        <v>61</v>
      </c>
      <c r="G262" s="7" t="s">
        <v>1236</v>
      </c>
      <c r="H262" s="0" t="s">
        <v>1237</v>
      </c>
      <c r="I262" s="2" t="str">
        <f aca="false">RIGHT(G262,4)&amp;"-"&amp;MID(G262,4,2)&amp;"-"&amp;LEFT(G262,2)</f>
        <v>1991-03-05</v>
      </c>
      <c r="AMI262" s="0"/>
    </row>
    <row r="263" customFormat="false" ht="14.9" hidden="false" customHeight="false" outlineLevel="0" collapsed="false">
      <c r="A263" s="5"/>
      <c r="B263" s="5" t="n">
        <v>5466</v>
      </c>
      <c r="C263" s="0" t="s">
        <v>1238</v>
      </c>
      <c r="D263" s="0" t="s">
        <v>1239</v>
      </c>
      <c r="E263" s="0" t="s">
        <v>1240</v>
      </c>
      <c r="F263" s="6" t="s">
        <v>27</v>
      </c>
      <c r="G263" s="7" t="s">
        <v>1241</v>
      </c>
      <c r="H263" s="0" t="s">
        <v>1242</v>
      </c>
      <c r="I263" s="2" t="str">
        <f aca="false">RIGHT(G263,4)&amp;"-"&amp;MID(G263,4,2)&amp;"-"&amp;LEFT(G263,2)</f>
        <v>1991-10-28</v>
      </c>
      <c r="AMI263" s="0"/>
    </row>
    <row r="264" customFormat="false" ht="14.9" hidden="false" customHeight="false" outlineLevel="0" collapsed="false">
      <c r="A264" s="5"/>
      <c r="B264" s="5" t="n">
        <v>6016</v>
      </c>
      <c r="C264" s="0" t="s">
        <v>1243</v>
      </c>
      <c r="D264" s="0" t="s">
        <v>1244</v>
      </c>
      <c r="E264" s="0" t="s">
        <v>1245</v>
      </c>
      <c r="F264" s="6" t="s">
        <v>15</v>
      </c>
      <c r="G264" s="7" t="s">
        <v>1246</v>
      </c>
      <c r="H264" s="0" t="s">
        <v>1247</v>
      </c>
      <c r="I264" s="2" t="str">
        <f aca="false">RIGHT(G264,4)&amp;"-"&amp;MID(G264,4,2)&amp;"-"&amp;LEFT(G264,2)</f>
        <v>1994-04-19</v>
      </c>
      <c r="AMI264" s="0"/>
    </row>
    <row r="265" customFormat="false" ht="14.9" hidden="false" customHeight="false" outlineLevel="0" collapsed="false">
      <c r="A265" s="5"/>
      <c r="B265" s="5" t="n">
        <v>6082</v>
      </c>
      <c r="C265" s="0" t="s">
        <v>1248</v>
      </c>
      <c r="D265" s="0" t="s">
        <v>1244</v>
      </c>
      <c r="E265" s="0" t="s">
        <v>1249</v>
      </c>
      <c r="F265" s="6" t="s">
        <v>15</v>
      </c>
      <c r="G265" s="7" t="s">
        <v>1250</v>
      </c>
      <c r="H265" s="0" t="s">
        <v>1251</v>
      </c>
      <c r="I265" s="2" t="str">
        <f aca="false">RIGHT(G265,4)&amp;"-"&amp;MID(G265,4,2)&amp;"-"&amp;LEFT(G265,2)</f>
        <v>1995-05-03</v>
      </c>
      <c r="AMI265" s="0"/>
    </row>
    <row r="266" customFormat="false" ht="14.9" hidden="false" customHeight="false" outlineLevel="0" collapsed="false">
      <c r="A266" s="5"/>
      <c r="B266" s="5" t="n">
        <v>6062</v>
      </c>
      <c r="C266" s="0" t="s">
        <v>292</v>
      </c>
      <c r="D266" s="0" t="s">
        <v>1252</v>
      </c>
      <c r="E266" s="0" t="s">
        <v>1253</v>
      </c>
      <c r="F266" s="6" t="s">
        <v>131</v>
      </c>
      <c r="G266" s="7" t="s">
        <v>1254</v>
      </c>
      <c r="H266" s="0" t="s">
        <v>1255</v>
      </c>
      <c r="I266" s="2" t="str">
        <f aca="false">RIGHT(G266,4)&amp;"-"&amp;MID(G266,4,2)&amp;"-"&amp;LEFT(G266,2)</f>
        <v>1995-05-06</v>
      </c>
      <c r="AMI266" s="0"/>
    </row>
    <row r="267" customFormat="false" ht="14.9" hidden="false" customHeight="false" outlineLevel="0" collapsed="false">
      <c r="A267" s="5"/>
      <c r="B267" s="5" t="n">
        <v>6064</v>
      </c>
      <c r="C267" s="0" t="s">
        <v>1256</v>
      </c>
      <c r="D267" s="0" t="s">
        <v>1257</v>
      </c>
      <c r="E267" s="0" t="s">
        <v>1258</v>
      </c>
      <c r="F267" s="6" t="s">
        <v>131</v>
      </c>
      <c r="G267" s="7" t="s">
        <v>1259</v>
      </c>
      <c r="H267" s="0" t="s">
        <v>1260</v>
      </c>
      <c r="I267" s="2" t="str">
        <f aca="false">RIGHT(G267,4)&amp;"-"&amp;MID(G267,4,2)&amp;"-"&amp;LEFT(G267,2)</f>
        <v>1995-11-23</v>
      </c>
      <c r="AMI267" s="0"/>
    </row>
    <row r="268" customFormat="false" ht="14.9" hidden="false" customHeight="false" outlineLevel="0" collapsed="false">
      <c r="A268" s="5"/>
      <c r="B268" s="5" t="n">
        <v>7283</v>
      </c>
      <c r="C268" s="0" t="s">
        <v>1261</v>
      </c>
      <c r="D268" s="0" t="s">
        <v>1262</v>
      </c>
      <c r="E268" s="0" t="s">
        <v>1263</v>
      </c>
      <c r="F268" s="6" t="s">
        <v>131</v>
      </c>
      <c r="G268" s="7" t="s">
        <v>1264</v>
      </c>
      <c r="H268" s="0" t="s">
        <v>1265</v>
      </c>
      <c r="I268" s="2" t="str">
        <f aca="false">RIGHT(G268,4)&amp;"-"&amp;MID(G268,4,2)&amp;"-"&amp;LEFT(G268,2)</f>
        <v>2000-06-18</v>
      </c>
      <c r="AMI268" s="0"/>
    </row>
    <row r="269" customFormat="false" ht="14.9" hidden="false" customHeight="false" outlineLevel="0" collapsed="false">
      <c r="A269" s="5"/>
      <c r="B269" s="5" t="n">
        <v>6099</v>
      </c>
      <c r="C269" s="0" t="s">
        <v>98</v>
      </c>
      <c r="D269" s="0" t="s">
        <v>1266</v>
      </c>
      <c r="E269" s="0" t="s">
        <v>1267</v>
      </c>
      <c r="F269" s="6" t="s">
        <v>148</v>
      </c>
      <c r="G269" s="7" t="s">
        <v>1268</v>
      </c>
      <c r="H269" s="0" t="s">
        <v>1269</v>
      </c>
      <c r="I269" s="2" t="str">
        <f aca="false">RIGHT(G269,4)&amp;"-"&amp;MID(G269,4,2)&amp;"-"&amp;LEFT(G269,2)</f>
        <v>1994-03-06</v>
      </c>
      <c r="AMI269" s="0"/>
    </row>
    <row r="270" customFormat="false" ht="14.9" hidden="false" customHeight="false" outlineLevel="0" collapsed="false">
      <c r="A270" s="5"/>
      <c r="B270" s="5" t="n">
        <v>6950</v>
      </c>
      <c r="C270" s="0" t="s">
        <v>1270</v>
      </c>
      <c r="D270" s="0" t="s">
        <v>1271</v>
      </c>
      <c r="E270" s="0" t="s">
        <v>1272</v>
      </c>
      <c r="F270" s="6" t="s">
        <v>67</v>
      </c>
      <c r="G270" s="7" t="s">
        <v>1273</v>
      </c>
      <c r="H270" s="0" t="s">
        <v>1274</v>
      </c>
      <c r="I270" s="2" t="str">
        <f aca="false">RIGHT(G270,4)&amp;"-"&amp;MID(G270,4,2)&amp;"-"&amp;LEFT(G270,2)</f>
        <v>2000-06-13</v>
      </c>
      <c r="AMI270" s="0"/>
    </row>
    <row r="271" customFormat="false" ht="14.9" hidden="false" customHeight="false" outlineLevel="0" collapsed="false">
      <c r="A271" s="5"/>
      <c r="B271" s="5" t="n">
        <v>5901</v>
      </c>
      <c r="C271" s="0" t="s">
        <v>695</v>
      </c>
      <c r="D271" s="0" t="s">
        <v>1275</v>
      </c>
      <c r="E271" s="0" t="s">
        <v>1276</v>
      </c>
      <c r="F271" s="6" t="s">
        <v>131</v>
      </c>
      <c r="G271" s="7" t="s">
        <v>1277</v>
      </c>
      <c r="H271" s="0" t="s">
        <v>1278</v>
      </c>
      <c r="I271" s="2" t="str">
        <f aca="false">RIGHT(G271,4)&amp;"-"&amp;MID(G271,4,2)&amp;"-"&amp;LEFT(G271,2)</f>
        <v>1994-02-02</v>
      </c>
      <c r="AMI271" s="0"/>
    </row>
    <row r="272" customFormat="false" ht="14.9" hidden="false" customHeight="false" outlineLevel="0" collapsed="false">
      <c r="A272" s="5"/>
      <c r="B272" s="5" t="n">
        <v>7000</v>
      </c>
      <c r="C272" s="0" t="s">
        <v>1066</v>
      </c>
      <c r="D272" s="0" t="s">
        <v>1279</v>
      </c>
      <c r="E272" s="0" t="s">
        <v>1280</v>
      </c>
      <c r="F272" s="6" t="s">
        <v>137</v>
      </c>
      <c r="G272" s="7" t="s">
        <v>1281</v>
      </c>
      <c r="H272" s="0" t="s">
        <v>1282</v>
      </c>
      <c r="I272" s="2" t="str">
        <f aca="false">RIGHT(G272,4)&amp;"-"&amp;MID(G272,4,2)&amp;"-"&amp;LEFT(G272,2)</f>
        <v>1999-03-01</v>
      </c>
      <c r="AMI272" s="0"/>
    </row>
    <row r="273" customFormat="false" ht="14.9" hidden="false" customHeight="false" outlineLevel="0" collapsed="false">
      <c r="A273" s="5"/>
      <c r="B273" s="5" t="n">
        <v>7303</v>
      </c>
      <c r="C273" s="0" t="s">
        <v>1283</v>
      </c>
      <c r="D273" s="0" t="s">
        <v>1284</v>
      </c>
      <c r="E273" s="0" t="s">
        <v>1285</v>
      </c>
      <c r="F273" s="6" t="s">
        <v>73</v>
      </c>
      <c r="G273" s="7" t="s">
        <v>1286</v>
      </c>
      <c r="H273" s="0" t="s">
        <v>1287</v>
      </c>
      <c r="I273" s="2" t="str">
        <f aca="false">RIGHT(G273,4)&amp;"-"&amp;MID(G273,4,2)&amp;"-"&amp;LEFT(G273,2)</f>
        <v>1998-05-20</v>
      </c>
      <c r="AMI273" s="0"/>
    </row>
    <row r="274" customFormat="false" ht="14.9" hidden="false" customHeight="false" outlineLevel="0" collapsed="false">
      <c r="A274" s="5"/>
      <c r="B274" s="5" t="n">
        <v>5064</v>
      </c>
      <c r="C274" s="0" t="s">
        <v>994</v>
      </c>
      <c r="D274" s="0" t="s">
        <v>1288</v>
      </c>
      <c r="E274" s="0" t="s">
        <v>1289</v>
      </c>
      <c r="F274" s="6" t="s">
        <v>148</v>
      </c>
      <c r="G274" s="7" t="s">
        <v>1290</v>
      </c>
      <c r="H274" s="0" t="s">
        <v>1291</v>
      </c>
      <c r="I274" s="2" t="str">
        <f aca="false">RIGHT(G274,4)&amp;"-"&amp;MID(G274,4,2)&amp;"-"&amp;LEFT(G274,2)</f>
        <v>1987-09-22</v>
      </c>
      <c r="AMI274" s="0"/>
    </row>
    <row r="275" customFormat="false" ht="14.9" hidden="false" customHeight="false" outlineLevel="0" collapsed="false">
      <c r="A275" s="5"/>
      <c r="B275" s="5" t="n">
        <v>6707</v>
      </c>
      <c r="C275" s="0" t="s">
        <v>1292</v>
      </c>
      <c r="D275" s="0" t="s">
        <v>1293</v>
      </c>
      <c r="E275" s="0" t="s">
        <v>1294</v>
      </c>
      <c r="F275" s="6" t="s">
        <v>61</v>
      </c>
      <c r="G275" s="7" t="s">
        <v>1295</v>
      </c>
      <c r="H275" s="0" t="s">
        <v>1296</v>
      </c>
      <c r="I275" s="2" t="str">
        <f aca="false">RIGHT(G275,4)&amp;"-"&amp;MID(G275,4,2)&amp;"-"&amp;LEFT(G275,2)</f>
        <v>2000-03-17</v>
      </c>
      <c r="AMI275" s="0"/>
    </row>
    <row r="276" customFormat="false" ht="14.9" hidden="false" customHeight="false" outlineLevel="0" collapsed="false">
      <c r="A276" s="5"/>
      <c r="B276" s="5" t="n">
        <v>7706</v>
      </c>
      <c r="C276" s="0" t="s">
        <v>662</v>
      </c>
      <c r="D276" s="0" t="s">
        <v>1297</v>
      </c>
      <c r="E276" s="0" t="s">
        <v>1298</v>
      </c>
      <c r="F276" s="6" t="s">
        <v>61</v>
      </c>
      <c r="G276" s="7" t="s">
        <v>1299</v>
      </c>
      <c r="H276" s="0" t="s">
        <v>1300</v>
      </c>
      <c r="I276" s="2" t="str">
        <f aca="false">RIGHT(G276,4)&amp;"-"&amp;MID(G276,4,2)&amp;"-"&amp;LEFT(G276,2)</f>
        <v>2000-10-01</v>
      </c>
      <c r="AMI276" s="0"/>
    </row>
    <row r="277" customFormat="false" ht="14.9" hidden="false" customHeight="false" outlineLevel="0" collapsed="false">
      <c r="A277" s="5"/>
      <c r="B277" s="5" t="n">
        <v>3090</v>
      </c>
      <c r="C277" s="0" t="s">
        <v>1301</v>
      </c>
      <c r="D277" s="0" t="s">
        <v>1302</v>
      </c>
      <c r="E277" s="0" t="s">
        <v>1303</v>
      </c>
      <c r="F277" s="6" t="s">
        <v>436</v>
      </c>
      <c r="G277" s="7" t="s">
        <v>1304</v>
      </c>
      <c r="H277" s="0" t="s">
        <v>1305</v>
      </c>
      <c r="I277" s="2" t="str">
        <f aca="false">RIGHT(G277,4)&amp;"-"&amp;MID(G277,4,2)&amp;"-"&amp;LEFT(G277,2)</f>
        <v>1984-09-10</v>
      </c>
      <c r="AMI277" s="0"/>
    </row>
    <row r="278" customFormat="false" ht="14.9" hidden="false" customHeight="false" outlineLevel="0" collapsed="false">
      <c r="A278" s="5"/>
      <c r="B278" s="5" t="n">
        <v>5751</v>
      </c>
      <c r="C278" s="0" t="s">
        <v>1306</v>
      </c>
      <c r="D278" s="0" t="s">
        <v>1307</v>
      </c>
      <c r="E278" s="0" t="s">
        <v>592</v>
      </c>
      <c r="F278" s="6" t="s">
        <v>190</v>
      </c>
      <c r="G278" s="7" t="s">
        <v>593</v>
      </c>
      <c r="H278" s="0" t="s">
        <v>1308</v>
      </c>
      <c r="I278" s="2" t="str">
        <f aca="false">RIGHT(G278,4)&amp;"-"&amp;MID(G278,4,2)&amp;"-"&amp;LEFT(G278,2)</f>
        <v>1993-04-18</v>
      </c>
      <c r="AMI278" s="0"/>
    </row>
    <row r="279" customFormat="false" ht="14.9" hidden="false" customHeight="false" outlineLevel="0" collapsed="false">
      <c r="A279" s="5"/>
      <c r="B279" s="5" t="n">
        <v>7479</v>
      </c>
      <c r="C279" s="0" t="s">
        <v>1309</v>
      </c>
      <c r="D279" s="0" t="s">
        <v>1310</v>
      </c>
      <c r="E279" s="0" t="s">
        <v>1311</v>
      </c>
      <c r="F279" s="6" t="s">
        <v>148</v>
      </c>
      <c r="G279" s="7" t="s">
        <v>1312</v>
      </c>
      <c r="H279" s="0" t="s">
        <v>1313</v>
      </c>
      <c r="I279" s="2" t="str">
        <f aca="false">RIGHT(G279,4)&amp;"-"&amp;MID(G279,4,2)&amp;"-"&amp;LEFT(G279,2)</f>
        <v>1999-06-03</v>
      </c>
      <c r="AMI279" s="0"/>
    </row>
    <row r="280" customFormat="false" ht="14.9" hidden="false" customHeight="false" outlineLevel="0" collapsed="false">
      <c r="A280" s="5"/>
      <c r="B280" s="5" t="n">
        <v>7450</v>
      </c>
      <c r="C280" s="0" t="s">
        <v>449</v>
      </c>
      <c r="D280" s="0" t="s">
        <v>1314</v>
      </c>
      <c r="E280" s="0" t="s">
        <v>1315</v>
      </c>
      <c r="F280" s="6" t="s">
        <v>61</v>
      </c>
      <c r="G280" s="7" t="s">
        <v>1316</v>
      </c>
      <c r="H280" s="0" t="s">
        <v>1317</v>
      </c>
      <c r="I280" s="2" t="str">
        <f aca="false">RIGHT(G280,4)&amp;"-"&amp;MID(G280,4,2)&amp;"-"&amp;LEFT(G280,2)</f>
        <v>1998-10-16</v>
      </c>
      <c r="AMI280" s="0"/>
    </row>
    <row r="281" customFormat="false" ht="14.9" hidden="false" customHeight="false" outlineLevel="0" collapsed="false">
      <c r="A281" s="5"/>
      <c r="B281" s="5" t="n">
        <v>6085</v>
      </c>
      <c r="C281" s="0" t="s">
        <v>662</v>
      </c>
      <c r="D281" s="0" t="s">
        <v>1318</v>
      </c>
      <c r="E281" s="0" t="s">
        <v>1319</v>
      </c>
      <c r="F281" s="6" t="s">
        <v>61</v>
      </c>
      <c r="G281" s="7" t="s">
        <v>1320</v>
      </c>
      <c r="H281" s="0" t="s">
        <v>1321</v>
      </c>
      <c r="I281" s="2" t="str">
        <f aca="false">RIGHT(G281,4)&amp;"-"&amp;MID(G281,4,2)&amp;"-"&amp;LEFT(G281,2)</f>
        <v>1996-01-28</v>
      </c>
      <c r="AMI281" s="0"/>
    </row>
    <row r="282" customFormat="false" ht="14.9" hidden="false" customHeight="false" outlineLevel="0" collapsed="false">
      <c r="A282" s="5"/>
      <c r="B282" s="5" t="n">
        <v>6843</v>
      </c>
      <c r="C282" s="0" t="s">
        <v>92</v>
      </c>
      <c r="D282" s="0" t="s">
        <v>1322</v>
      </c>
      <c r="E282" s="0" t="s">
        <v>1323</v>
      </c>
      <c r="F282" s="6" t="s">
        <v>148</v>
      </c>
      <c r="G282" s="7" t="s">
        <v>1324</v>
      </c>
      <c r="H282" s="0" t="s">
        <v>1325</v>
      </c>
      <c r="I282" s="2" t="str">
        <f aca="false">RIGHT(G282,4)&amp;"-"&amp;MID(G282,4,2)&amp;"-"&amp;LEFT(G282,2)</f>
        <v>1993-02-19</v>
      </c>
      <c r="AMI282" s="0"/>
    </row>
    <row r="283" customFormat="false" ht="14.9" hidden="false" customHeight="false" outlineLevel="0" collapsed="false">
      <c r="A283" s="5"/>
      <c r="B283" s="5" t="n">
        <v>6552</v>
      </c>
      <c r="C283" s="0" t="s">
        <v>128</v>
      </c>
      <c r="D283" s="0" t="s">
        <v>1326</v>
      </c>
      <c r="E283" s="0" t="s">
        <v>1327</v>
      </c>
      <c r="F283" s="6" t="s">
        <v>131</v>
      </c>
      <c r="G283" s="7" t="s">
        <v>1328</v>
      </c>
      <c r="H283" s="0" t="s">
        <v>1329</v>
      </c>
      <c r="I283" s="2" t="str">
        <f aca="false">RIGHT(G283,4)&amp;"-"&amp;MID(G283,4,2)&amp;"-"&amp;LEFT(G283,2)</f>
        <v>1997-10-14</v>
      </c>
      <c r="AMI283" s="0"/>
    </row>
    <row r="284" customFormat="false" ht="14.9" hidden="false" customHeight="false" outlineLevel="0" collapsed="false">
      <c r="A284" s="5"/>
      <c r="B284" s="5" t="n">
        <v>6328</v>
      </c>
      <c r="C284" s="0" t="s">
        <v>1330</v>
      </c>
      <c r="D284" s="0" t="s">
        <v>1331</v>
      </c>
      <c r="E284" s="0" t="s">
        <v>1332</v>
      </c>
      <c r="F284" s="6" t="s">
        <v>436</v>
      </c>
      <c r="G284" s="7" t="s">
        <v>1333</v>
      </c>
      <c r="H284" s="0" t="s">
        <v>1334</v>
      </c>
      <c r="I284" s="2" t="str">
        <f aca="false">RIGHT(G284,4)&amp;"-"&amp;MID(G284,4,2)&amp;"-"&amp;LEFT(G284,2)</f>
        <v>1998-10-23</v>
      </c>
      <c r="AMI284" s="0"/>
    </row>
    <row r="285" customFormat="false" ht="14.9" hidden="false" customHeight="false" outlineLevel="0" collapsed="false">
      <c r="A285" s="5"/>
      <c r="B285" s="5" t="n">
        <v>6669</v>
      </c>
      <c r="C285" s="0" t="s">
        <v>134</v>
      </c>
      <c r="D285" s="0" t="s">
        <v>1335</v>
      </c>
      <c r="E285" s="0" t="s">
        <v>1336</v>
      </c>
      <c r="F285" s="6" t="s">
        <v>131</v>
      </c>
      <c r="G285" s="7" t="s">
        <v>1337</v>
      </c>
      <c r="H285" s="0" t="s">
        <v>1338</v>
      </c>
      <c r="I285" s="2" t="str">
        <f aca="false">RIGHT(G285,4)&amp;"-"&amp;MID(G285,4,2)&amp;"-"&amp;LEFT(G285,2)</f>
        <v>1998-02-10</v>
      </c>
      <c r="AMI285" s="0"/>
    </row>
    <row r="286" customFormat="false" ht="14.9" hidden="false" customHeight="false" outlineLevel="0" collapsed="false">
      <c r="A286" s="5"/>
      <c r="B286" s="5" t="n">
        <v>6891</v>
      </c>
      <c r="C286" s="0" t="s">
        <v>1339</v>
      </c>
      <c r="D286" s="0" t="s">
        <v>1340</v>
      </c>
      <c r="E286" s="0" t="s">
        <v>1341</v>
      </c>
      <c r="F286" s="6" t="s">
        <v>190</v>
      </c>
      <c r="G286" s="7" t="s">
        <v>1342</v>
      </c>
      <c r="H286" s="0" t="s">
        <v>1343</v>
      </c>
      <c r="I286" s="2" t="str">
        <f aca="false">RIGHT(G286,4)&amp;"-"&amp;MID(G286,4,2)&amp;"-"&amp;LEFT(G286,2)</f>
        <v>1996-01-01</v>
      </c>
      <c r="AMI286" s="0"/>
    </row>
    <row r="287" customFormat="false" ht="14.9" hidden="false" customHeight="false" outlineLevel="0" collapsed="false">
      <c r="A287" s="5"/>
      <c r="B287" s="5" t="n">
        <v>3989</v>
      </c>
      <c r="C287" s="0" t="s">
        <v>118</v>
      </c>
      <c r="D287" s="0" t="s">
        <v>1344</v>
      </c>
      <c r="E287" s="0" t="s">
        <v>1345</v>
      </c>
      <c r="F287" s="6" t="s">
        <v>131</v>
      </c>
      <c r="G287" s="7" t="s">
        <v>1346</v>
      </c>
      <c r="H287" s="0" t="s">
        <v>1347</v>
      </c>
      <c r="I287" s="2" t="str">
        <f aca="false">RIGHT(G287,4)&amp;"-"&amp;MID(G287,4,2)&amp;"-"&amp;LEFT(G287,2)</f>
        <v>1990-05-03</v>
      </c>
      <c r="AMI287" s="0"/>
    </row>
    <row r="288" customFormat="false" ht="14.9" hidden="false" customHeight="false" outlineLevel="0" collapsed="false">
      <c r="A288" s="5"/>
      <c r="B288" s="5" t="n">
        <v>5197</v>
      </c>
      <c r="C288" s="0" t="s">
        <v>1348</v>
      </c>
      <c r="D288" s="0" t="s">
        <v>1349</v>
      </c>
      <c r="E288" s="0" t="s">
        <v>1350</v>
      </c>
      <c r="F288" s="6" t="s">
        <v>73</v>
      </c>
      <c r="G288" s="7" t="s">
        <v>1351</v>
      </c>
      <c r="H288" s="0" t="s">
        <v>1352</v>
      </c>
      <c r="I288" s="2" t="str">
        <f aca="false">RIGHT(G288,4)&amp;"-"&amp;MID(G288,4,2)&amp;"-"&amp;LEFT(G288,2)</f>
        <v>1991-12-02</v>
      </c>
      <c r="AMI288" s="0"/>
    </row>
    <row r="289" customFormat="false" ht="14.9" hidden="false" customHeight="false" outlineLevel="0" collapsed="false">
      <c r="A289" s="5"/>
      <c r="B289" s="5" t="n">
        <v>7623</v>
      </c>
      <c r="C289" s="0" t="s">
        <v>901</v>
      </c>
      <c r="D289" s="0" t="s">
        <v>1353</v>
      </c>
      <c r="E289" s="0" t="s">
        <v>1354</v>
      </c>
      <c r="F289" s="6" t="s">
        <v>131</v>
      </c>
      <c r="G289" s="7" t="s">
        <v>1355</v>
      </c>
      <c r="H289" s="0" t="s">
        <v>1356</v>
      </c>
      <c r="I289" s="2" t="str">
        <f aca="false">RIGHT(G289,4)&amp;"-"&amp;MID(G289,4,2)&amp;"-"&amp;LEFT(G289,2)</f>
        <v>2002-05-31</v>
      </c>
      <c r="AMI289" s="0"/>
    </row>
    <row r="290" customFormat="false" ht="14.9" hidden="false" customHeight="false" outlineLevel="0" collapsed="false">
      <c r="A290" s="5"/>
      <c r="B290" s="5" t="n">
        <v>7244</v>
      </c>
      <c r="C290" s="0" t="s">
        <v>1357</v>
      </c>
      <c r="D290" s="0" t="s">
        <v>1358</v>
      </c>
      <c r="E290" s="0" t="s">
        <v>1359</v>
      </c>
      <c r="F290" s="6" t="s">
        <v>304</v>
      </c>
      <c r="G290" s="7" t="s">
        <v>1360</v>
      </c>
      <c r="H290" s="0" t="s">
        <v>1361</v>
      </c>
      <c r="I290" s="2" t="str">
        <f aca="false">RIGHT(G290,4)&amp;"-"&amp;MID(G290,4,2)&amp;"-"&amp;LEFT(G290,2)</f>
        <v>1999-10-30</v>
      </c>
      <c r="AMI290" s="0"/>
    </row>
    <row r="291" customFormat="false" ht="14.9" hidden="false" customHeight="false" outlineLevel="0" collapsed="false">
      <c r="A291" s="5"/>
      <c r="B291" s="5" t="n">
        <v>5053</v>
      </c>
      <c r="C291" s="0" t="s">
        <v>810</v>
      </c>
      <c r="D291" s="0" t="s">
        <v>1362</v>
      </c>
      <c r="E291" s="0" t="s">
        <v>1363</v>
      </c>
      <c r="F291" s="6" t="s">
        <v>190</v>
      </c>
      <c r="G291" s="7" t="s">
        <v>1364</v>
      </c>
      <c r="H291" s="0" t="s">
        <v>1365</v>
      </c>
      <c r="I291" s="2" t="str">
        <f aca="false">RIGHT(G291,4)&amp;"-"&amp;MID(G291,4,2)&amp;"-"&amp;LEFT(G291,2)</f>
        <v>1988-08-02</v>
      </c>
      <c r="AMI291" s="0"/>
    </row>
    <row r="292" customFormat="false" ht="14.9" hidden="false" customHeight="false" outlineLevel="0" collapsed="false">
      <c r="A292" s="5"/>
      <c r="B292" s="5" t="n">
        <v>7019</v>
      </c>
      <c r="C292" s="0" t="s">
        <v>1366</v>
      </c>
      <c r="D292" s="0" t="s">
        <v>1367</v>
      </c>
      <c r="E292" s="0" t="s">
        <v>1368</v>
      </c>
      <c r="F292" s="6" t="s">
        <v>932</v>
      </c>
      <c r="G292" s="7" t="s">
        <v>1369</v>
      </c>
      <c r="H292" s="0" t="s">
        <v>1370</v>
      </c>
      <c r="I292" s="2" t="str">
        <f aca="false">RIGHT(G292,4)&amp;"-"&amp;MID(G292,4,2)&amp;"-"&amp;LEFT(G292,2)</f>
        <v>2000-01-03</v>
      </c>
      <c r="AMI292" s="0"/>
    </row>
    <row r="293" customFormat="false" ht="14.9" hidden="false" customHeight="false" outlineLevel="0" collapsed="false">
      <c r="A293" s="5"/>
      <c r="B293" s="5" t="n">
        <v>6659</v>
      </c>
      <c r="C293" s="0" t="s">
        <v>1371</v>
      </c>
      <c r="D293" s="0" t="s">
        <v>1367</v>
      </c>
      <c r="E293" s="0" t="s">
        <v>1368</v>
      </c>
      <c r="F293" s="6" t="s">
        <v>932</v>
      </c>
      <c r="G293" s="7" t="s">
        <v>1369</v>
      </c>
      <c r="H293" s="0" t="s">
        <v>1372</v>
      </c>
      <c r="I293" s="2" t="str">
        <f aca="false">RIGHT(G293,4)&amp;"-"&amp;MID(G293,4,2)&amp;"-"&amp;LEFT(G293,2)</f>
        <v>2000-01-03</v>
      </c>
      <c r="AMI293" s="0"/>
    </row>
    <row r="294" customFormat="false" ht="14.9" hidden="false" customHeight="false" outlineLevel="0" collapsed="false">
      <c r="A294" s="5"/>
      <c r="B294" s="5" t="n">
        <v>5945</v>
      </c>
      <c r="C294" s="0" t="s">
        <v>1373</v>
      </c>
      <c r="D294" s="0" t="s">
        <v>1374</v>
      </c>
      <c r="E294" s="0" t="s">
        <v>1375</v>
      </c>
      <c r="F294" s="6" t="s">
        <v>61</v>
      </c>
      <c r="G294" s="7" t="s">
        <v>1376</v>
      </c>
      <c r="H294" s="0" t="s">
        <v>1377</v>
      </c>
      <c r="I294" s="2" t="str">
        <f aca="false">RIGHT(G294,4)&amp;"-"&amp;MID(G294,4,2)&amp;"-"&amp;LEFT(G294,2)</f>
        <v>1993-01-02</v>
      </c>
      <c r="AMI294" s="0"/>
    </row>
    <row r="295" customFormat="false" ht="14.9" hidden="false" customHeight="false" outlineLevel="0" collapsed="false">
      <c r="A295" s="5"/>
      <c r="B295" s="5" t="n">
        <v>6093</v>
      </c>
      <c r="C295" s="0" t="s">
        <v>1378</v>
      </c>
      <c r="D295" s="0" t="s">
        <v>1374</v>
      </c>
      <c r="E295" s="0" t="s">
        <v>1379</v>
      </c>
      <c r="F295" s="6" t="s">
        <v>61</v>
      </c>
      <c r="G295" s="7" t="s">
        <v>1380</v>
      </c>
      <c r="H295" s="0" t="s">
        <v>1381</v>
      </c>
      <c r="I295" s="2" t="str">
        <f aca="false">RIGHT(G295,4)&amp;"-"&amp;MID(G295,4,2)&amp;"-"&amp;LEFT(G295,2)</f>
        <v>1994-03-08</v>
      </c>
      <c r="AMI295" s="0"/>
    </row>
    <row r="296" customFormat="false" ht="14.9" hidden="false" customHeight="false" outlineLevel="0" collapsed="false">
      <c r="A296" s="5"/>
      <c r="B296" s="5" t="n">
        <v>7005</v>
      </c>
      <c r="C296" s="0" t="s">
        <v>134</v>
      </c>
      <c r="D296" s="0" t="s">
        <v>1382</v>
      </c>
      <c r="E296" s="0" t="s">
        <v>1383</v>
      </c>
      <c r="F296" s="6" t="s">
        <v>131</v>
      </c>
      <c r="G296" s="7" t="s">
        <v>1384</v>
      </c>
      <c r="H296" s="0" t="s">
        <v>1385</v>
      </c>
      <c r="I296" s="2" t="str">
        <f aca="false">RIGHT(G296,4)&amp;"-"&amp;MID(G296,4,2)&amp;"-"&amp;LEFT(G296,2)</f>
        <v>1999-08-04</v>
      </c>
      <c r="AMI296" s="0"/>
    </row>
    <row r="297" customFormat="false" ht="14.9" hidden="false" customHeight="false" outlineLevel="0" collapsed="false">
      <c r="A297" s="5"/>
      <c r="B297" s="5" t="n">
        <v>2563</v>
      </c>
      <c r="C297" s="0" t="s">
        <v>292</v>
      </c>
      <c r="D297" s="0" t="s">
        <v>1386</v>
      </c>
      <c r="E297" s="0" t="s">
        <v>1387</v>
      </c>
      <c r="F297" s="6" t="s">
        <v>137</v>
      </c>
      <c r="G297" s="7" t="s">
        <v>1388</v>
      </c>
      <c r="H297" s="0" t="s">
        <v>1389</v>
      </c>
      <c r="I297" s="2" t="str">
        <f aca="false">RIGHT(G297,4)&amp;"-"&amp;MID(G297,4,2)&amp;"-"&amp;LEFT(G297,2)</f>
        <v>1987-08-11</v>
      </c>
      <c r="AMI297" s="0"/>
    </row>
    <row r="298" customFormat="false" ht="14.9" hidden="false" customHeight="false" outlineLevel="0" collapsed="false">
      <c r="A298" s="5"/>
      <c r="B298" s="5" t="n">
        <v>4322</v>
      </c>
      <c r="C298" s="0" t="s">
        <v>1378</v>
      </c>
      <c r="D298" s="0" t="s">
        <v>1390</v>
      </c>
      <c r="E298" s="0" t="s">
        <v>1391</v>
      </c>
      <c r="F298" s="6" t="s">
        <v>304</v>
      </c>
      <c r="G298" s="7" t="s">
        <v>1392</v>
      </c>
      <c r="H298" s="0" t="s">
        <v>1393</v>
      </c>
      <c r="I298" s="2" t="str">
        <f aca="false">RIGHT(G298,4)&amp;"-"&amp;MID(G298,4,2)&amp;"-"&amp;LEFT(G298,2)</f>
        <v>1986-09-29</v>
      </c>
      <c r="AMI298" s="0"/>
    </row>
    <row r="299" customFormat="false" ht="14.9" hidden="false" customHeight="false" outlineLevel="0" collapsed="false">
      <c r="A299" s="5"/>
      <c r="B299" s="5" t="n">
        <v>7119</v>
      </c>
      <c r="C299" s="0" t="s">
        <v>1394</v>
      </c>
      <c r="D299" s="0" t="s">
        <v>1395</v>
      </c>
      <c r="E299" s="0" t="s">
        <v>1396</v>
      </c>
      <c r="F299" s="6" t="s">
        <v>148</v>
      </c>
      <c r="G299" s="7" t="s">
        <v>1397</v>
      </c>
      <c r="H299" s="0" t="s">
        <v>1398</v>
      </c>
      <c r="I299" s="2" t="str">
        <f aca="false">RIGHT(G299,4)&amp;"-"&amp;MID(G299,4,2)&amp;"-"&amp;LEFT(G299,2)</f>
        <v>1996-02-26</v>
      </c>
      <c r="AMI299" s="0"/>
    </row>
    <row r="300" customFormat="false" ht="14.9" hidden="false" customHeight="false" outlineLevel="0" collapsed="false">
      <c r="A300" s="5"/>
      <c r="B300" s="5" t="n">
        <v>5891</v>
      </c>
      <c r="C300" s="0" t="s">
        <v>393</v>
      </c>
      <c r="D300" s="0" t="s">
        <v>1399</v>
      </c>
      <c r="E300" s="0" t="s">
        <v>1400</v>
      </c>
      <c r="F300" s="6" t="s">
        <v>190</v>
      </c>
      <c r="G300" s="7" t="s">
        <v>1401</v>
      </c>
      <c r="H300" s="0" t="s">
        <v>1402</v>
      </c>
      <c r="I300" s="2" t="str">
        <f aca="false">RIGHT(G300,4)&amp;"-"&amp;MID(G300,4,2)&amp;"-"&amp;LEFT(G300,2)</f>
        <v>1993-07-15</v>
      </c>
      <c r="AMI300" s="0"/>
    </row>
    <row r="301" customFormat="false" ht="14.9" hidden="false" customHeight="false" outlineLevel="0" collapsed="false">
      <c r="A301" s="5"/>
      <c r="B301" s="5" t="n">
        <v>7723</v>
      </c>
      <c r="C301" s="0" t="s">
        <v>1403</v>
      </c>
      <c r="D301" s="0" t="s">
        <v>1404</v>
      </c>
      <c r="E301" s="0" t="s">
        <v>1405</v>
      </c>
      <c r="F301" s="6" t="s">
        <v>526</v>
      </c>
      <c r="G301" s="7" t="s">
        <v>1406</v>
      </c>
      <c r="H301" s="0" t="s">
        <v>1407</v>
      </c>
      <c r="I301" s="2" t="str">
        <f aca="false">RIGHT(G301,4)&amp;"-"&amp;MID(G301,4,2)&amp;"-"&amp;LEFT(G301,2)</f>
        <v>2001-03-05</v>
      </c>
      <c r="AMI301" s="0"/>
    </row>
    <row r="302" customFormat="false" ht="14.9" hidden="false" customHeight="false" outlineLevel="0" collapsed="false">
      <c r="A302" s="5"/>
      <c r="B302" s="5" t="n">
        <v>7348</v>
      </c>
      <c r="C302" s="0" t="s">
        <v>1408</v>
      </c>
      <c r="D302" s="0" t="s">
        <v>1409</v>
      </c>
      <c r="E302" s="0" t="s">
        <v>1410</v>
      </c>
      <c r="F302" s="6" t="s">
        <v>131</v>
      </c>
      <c r="G302" s="7" t="s">
        <v>1411</v>
      </c>
      <c r="H302" s="0" t="s">
        <v>1412</v>
      </c>
      <c r="I302" s="2" t="str">
        <f aca="false">RIGHT(G302,4)&amp;"-"&amp;MID(G302,4,2)&amp;"-"&amp;LEFT(G302,2)</f>
        <v>2000-09-29</v>
      </c>
      <c r="AMI302" s="0"/>
    </row>
    <row r="303" customFormat="false" ht="14.9" hidden="false" customHeight="false" outlineLevel="0" collapsed="false">
      <c r="A303" s="5"/>
      <c r="B303" s="5" t="n">
        <v>7719</v>
      </c>
      <c r="C303" s="0" t="s">
        <v>1413</v>
      </c>
      <c r="D303" s="0" t="s">
        <v>1414</v>
      </c>
      <c r="E303" s="0" t="s">
        <v>1415</v>
      </c>
      <c r="F303" s="6" t="s">
        <v>73</v>
      </c>
      <c r="G303" s="7" t="s">
        <v>1416</v>
      </c>
      <c r="H303" s="0" t="s">
        <v>1417</v>
      </c>
      <c r="I303" s="2" t="str">
        <f aca="false">RIGHT(G303,4)&amp;"-"&amp;MID(G303,4,2)&amp;"-"&amp;LEFT(G303,2)</f>
        <v>2000-10-25</v>
      </c>
      <c r="AMI303" s="0"/>
    </row>
    <row r="304" customFormat="false" ht="14.9" hidden="false" customHeight="false" outlineLevel="0" collapsed="false">
      <c r="A304" s="5"/>
      <c r="B304" s="5" t="n">
        <v>6408</v>
      </c>
      <c r="C304" s="0" t="s">
        <v>1418</v>
      </c>
      <c r="D304" s="0" t="s">
        <v>1419</v>
      </c>
      <c r="E304" s="0" t="s">
        <v>1420</v>
      </c>
      <c r="F304" s="6" t="s">
        <v>67</v>
      </c>
      <c r="G304" s="7" t="s">
        <v>1421</v>
      </c>
      <c r="H304" s="0" t="s">
        <v>1422</v>
      </c>
      <c r="I304" s="2" t="str">
        <f aca="false">RIGHT(G304,4)&amp;"-"&amp;MID(G304,4,2)&amp;"-"&amp;LEFT(G304,2)</f>
        <v>1996-06-10</v>
      </c>
      <c r="AMI304" s="0"/>
    </row>
    <row r="305" customFormat="false" ht="14.9" hidden="false" customHeight="false" outlineLevel="0" collapsed="false">
      <c r="A305" s="5"/>
      <c r="B305" s="5" t="n">
        <v>7657</v>
      </c>
      <c r="C305" s="0" t="s">
        <v>1423</v>
      </c>
      <c r="D305" s="0" t="s">
        <v>1424</v>
      </c>
      <c r="E305" s="0" t="s">
        <v>1425</v>
      </c>
      <c r="F305" s="6" t="s">
        <v>137</v>
      </c>
      <c r="G305" s="7" t="s">
        <v>1426</v>
      </c>
      <c r="H305" s="0" t="s">
        <v>1427</v>
      </c>
      <c r="I305" s="2" t="str">
        <f aca="false">RIGHT(G305,4)&amp;"-"&amp;MID(G305,4,2)&amp;"-"&amp;LEFT(G305,2)</f>
        <v>2003-11-19</v>
      </c>
      <c r="AMI305" s="0"/>
    </row>
    <row r="306" customFormat="false" ht="14.9" hidden="false" customHeight="false" outlineLevel="0" collapsed="false">
      <c r="A306" s="5"/>
      <c r="B306" s="5" t="n">
        <v>7317</v>
      </c>
      <c r="C306" s="0" t="s">
        <v>863</v>
      </c>
      <c r="D306" s="0" t="s">
        <v>1428</v>
      </c>
      <c r="E306" s="0" t="s">
        <v>1429</v>
      </c>
      <c r="F306" s="6" t="s">
        <v>275</v>
      </c>
      <c r="G306" s="7" t="s">
        <v>1430</v>
      </c>
      <c r="H306" s="0" t="s">
        <v>1431</v>
      </c>
      <c r="I306" s="2" t="str">
        <f aca="false">RIGHT(G306,4)&amp;"-"&amp;MID(G306,4,2)&amp;"-"&amp;LEFT(G306,2)</f>
        <v>1996-12-19</v>
      </c>
      <c r="AMI306" s="0"/>
    </row>
    <row r="307" customFormat="false" ht="14.9" hidden="false" customHeight="false" outlineLevel="0" collapsed="false">
      <c r="A307" s="5"/>
      <c r="B307" s="5" t="n">
        <v>6758</v>
      </c>
      <c r="C307" s="0" t="s">
        <v>1432</v>
      </c>
      <c r="D307" s="0" t="s">
        <v>1433</v>
      </c>
      <c r="E307" s="0" t="s">
        <v>1434</v>
      </c>
      <c r="F307" s="6" t="s">
        <v>426</v>
      </c>
      <c r="G307" s="7" t="s">
        <v>1435</v>
      </c>
      <c r="H307" s="0" t="s">
        <v>1436</v>
      </c>
      <c r="I307" s="2" t="str">
        <f aca="false">RIGHT(G307,4)&amp;"-"&amp;MID(G307,4,2)&amp;"-"&amp;LEFT(G307,2)</f>
        <v>1997-12-19</v>
      </c>
      <c r="AMI307" s="0"/>
    </row>
    <row r="308" customFormat="false" ht="14.9" hidden="false" customHeight="false" outlineLevel="0" collapsed="false">
      <c r="A308" s="5"/>
      <c r="B308" s="5" t="n">
        <v>6177</v>
      </c>
      <c r="C308" s="0" t="s">
        <v>1437</v>
      </c>
      <c r="D308" s="0" t="s">
        <v>1438</v>
      </c>
      <c r="E308" s="0" t="s">
        <v>1439</v>
      </c>
      <c r="F308" s="6" t="s">
        <v>255</v>
      </c>
      <c r="G308" s="7" t="s">
        <v>1440</v>
      </c>
      <c r="H308" s="0" t="s">
        <v>1441</v>
      </c>
      <c r="I308" s="2" t="str">
        <f aca="false">RIGHT(G308,4)&amp;"-"&amp;MID(G308,4,2)&amp;"-"&amp;LEFT(G308,2)</f>
        <v>1997-09-28</v>
      </c>
      <c r="AMI308" s="0"/>
    </row>
    <row r="309" customFormat="false" ht="14.9" hidden="false" customHeight="false" outlineLevel="0" collapsed="false">
      <c r="A309" s="5"/>
      <c r="B309" s="5" t="n">
        <v>7069</v>
      </c>
      <c r="C309" s="0" t="s">
        <v>1442</v>
      </c>
      <c r="D309" s="0" t="s">
        <v>1443</v>
      </c>
      <c r="E309" s="0" t="s">
        <v>1444</v>
      </c>
      <c r="F309" s="6" t="s">
        <v>15</v>
      </c>
      <c r="G309" s="7" t="s">
        <v>1445</v>
      </c>
      <c r="H309" s="0" t="s">
        <v>1446</v>
      </c>
      <c r="I309" s="2" t="str">
        <f aca="false">RIGHT(G309,4)&amp;"-"&amp;MID(G309,4,2)&amp;"-"&amp;LEFT(G309,2)</f>
        <v>1992-09-27</v>
      </c>
      <c r="AMI309" s="0"/>
    </row>
    <row r="310" customFormat="false" ht="14.9" hidden="false" customHeight="false" outlineLevel="0" collapsed="false">
      <c r="A310" s="5"/>
      <c r="B310" s="5" t="n">
        <v>4259</v>
      </c>
      <c r="C310" s="0" t="s">
        <v>1447</v>
      </c>
      <c r="D310" s="0" t="s">
        <v>1448</v>
      </c>
      <c r="E310" s="0" t="s">
        <v>1449</v>
      </c>
      <c r="F310" s="6" t="s">
        <v>73</v>
      </c>
      <c r="G310" s="7" t="s">
        <v>1450</v>
      </c>
      <c r="H310" s="0" t="s">
        <v>1451</v>
      </c>
      <c r="I310" s="2" t="str">
        <f aca="false">RIGHT(G310,4)&amp;"-"&amp;MID(G310,4,2)&amp;"-"&amp;LEFT(G310,2)</f>
        <v>1985-12-27</v>
      </c>
      <c r="AMI310" s="0"/>
    </row>
    <row r="311" customFormat="false" ht="14.9" hidden="false" customHeight="false" outlineLevel="0" collapsed="false">
      <c r="A311" s="5"/>
      <c r="B311" s="5" t="n">
        <v>4963</v>
      </c>
      <c r="C311" s="0" t="s">
        <v>1452</v>
      </c>
      <c r="D311" s="0" t="s">
        <v>1448</v>
      </c>
      <c r="E311" s="0" t="s">
        <v>1453</v>
      </c>
      <c r="F311" s="6" t="s">
        <v>73</v>
      </c>
      <c r="G311" s="7" t="s">
        <v>1454</v>
      </c>
      <c r="H311" s="0" t="s">
        <v>1455</v>
      </c>
      <c r="I311" s="2" t="str">
        <f aca="false">RIGHT(G311,4)&amp;"-"&amp;MID(G311,4,2)&amp;"-"&amp;LEFT(G311,2)</f>
        <v>1990-01-08</v>
      </c>
      <c r="AMI311" s="0"/>
    </row>
    <row r="312" customFormat="false" ht="14.9" hidden="false" customHeight="false" outlineLevel="0" collapsed="false">
      <c r="A312" s="5"/>
      <c r="B312" s="5" t="n">
        <v>6781</v>
      </c>
      <c r="C312" s="0" t="s">
        <v>1456</v>
      </c>
      <c r="D312" s="0" t="s">
        <v>1448</v>
      </c>
      <c r="E312" s="0" t="s">
        <v>1457</v>
      </c>
      <c r="F312" s="6" t="s">
        <v>73</v>
      </c>
      <c r="G312" s="7" t="s">
        <v>1458</v>
      </c>
      <c r="H312" s="0" t="s">
        <v>1459</v>
      </c>
      <c r="I312" s="2" t="str">
        <f aca="false">RIGHT(G312,4)&amp;"-"&amp;MID(G312,4,2)&amp;"-"&amp;LEFT(G312,2)</f>
        <v>1998-02-27</v>
      </c>
      <c r="AMI312" s="0"/>
    </row>
    <row r="313" customFormat="false" ht="14.9" hidden="false" customHeight="false" outlineLevel="0" collapsed="false">
      <c r="A313" s="5"/>
      <c r="B313" s="5" t="n">
        <v>6620</v>
      </c>
      <c r="C313" s="0" t="s">
        <v>218</v>
      </c>
      <c r="D313" s="0" t="s">
        <v>1460</v>
      </c>
      <c r="E313" s="0" t="s">
        <v>1461</v>
      </c>
      <c r="F313" s="6" t="s">
        <v>27</v>
      </c>
      <c r="G313" s="7" t="s">
        <v>1462</v>
      </c>
      <c r="H313" s="0" t="s">
        <v>1463</v>
      </c>
      <c r="I313" s="2" t="str">
        <f aca="false">RIGHT(G313,4)&amp;"-"&amp;MID(G313,4,2)&amp;"-"&amp;LEFT(G313,2)</f>
        <v>1986-03-24</v>
      </c>
      <c r="AMI313" s="0"/>
    </row>
    <row r="314" customFormat="false" ht="14.9" hidden="false" customHeight="false" outlineLevel="0" collapsed="false">
      <c r="A314" s="5"/>
      <c r="B314" s="5" t="n">
        <v>6997</v>
      </c>
      <c r="C314" s="0" t="s">
        <v>1464</v>
      </c>
      <c r="D314" s="0" t="s">
        <v>1465</v>
      </c>
      <c r="E314" s="0" t="s">
        <v>294</v>
      </c>
      <c r="F314" s="6" t="s">
        <v>73</v>
      </c>
      <c r="G314" s="7" t="s">
        <v>295</v>
      </c>
      <c r="H314" s="0" t="s">
        <v>1466</v>
      </c>
      <c r="I314" s="2" t="str">
        <f aca="false">RIGHT(G314,4)&amp;"-"&amp;MID(G314,4,2)&amp;"-"&amp;LEFT(G314,2)</f>
        <v>1999-07-02</v>
      </c>
      <c r="AMI314" s="0"/>
    </row>
    <row r="315" customFormat="false" ht="14.9" hidden="false" customHeight="false" outlineLevel="0" collapsed="false">
      <c r="A315" s="5"/>
      <c r="B315" s="5" t="n">
        <v>7486</v>
      </c>
      <c r="C315" s="0" t="s">
        <v>151</v>
      </c>
      <c r="D315" s="0" t="s">
        <v>1467</v>
      </c>
      <c r="E315" s="0" t="s">
        <v>1468</v>
      </c>
      <c r="F315" s="6" t="s">
        <v>148</v>
      </c>
      <c r="G315" s="7" t="s">
        <v>1469</v>
      </c>
      <c r="H315" s="0" t="s">
        <v>1470</v>
      </c>
      <c r="I315" s="2" t="str">
        <f aca="false">RIGHT(G315,4)&amp;"-"&amp;MID(G315,4,2)&amp;"-"&amp;LEFT(G315,2)</f>
        <v>1998-09-15</v>
      </c>
      <c r="AMI315" s="0"/>
    </row>
    <row r="316" customFormat="false" ht="14.9" hidden="false" customHeight="false" outlineLevel="0" collapsed="false">
      <c r="A316" s="5"/>
      <c r="B316" s="5" t="n">
        <v>7389</v>
      </c>
      <c r="C316" s="0" t="s">
        <v>1471</v>
      </c>
      <c r="D316" s="0" t="s">
        <v>1472</v>
      </c>
      <c r="E316" s="0" t="s">
        <v>1473</v>
      </c>
      <c r="F316" s="6" t="s">
        <v>131</v>
      </c>
      <c r="G316" s="7" t="s">
        <v>1474</v>
      </c>
      <c r="H316" s="0" t="s">
        <v>1475</v>
      </c>
      <c r="I316" s="2" t="str">
        <f aca="false">RIGHT(G316,4)&amp;"-"&amp;MID(G316,4,2)&amp;"-"&amp;LEFT(G316,2)</f>
        <v>2002-05-10</v>
      </c>
      <c r="AMI316" s="0"/>
    </row>
    <row r="317" customFormat="false" ht="14.9" hidden="false" customHeight="false" outlineLevel="0" collapsed="false">
      <c r="A317" s="5"/>
      <c r="B317" s="5" t="n">
        <v>7418</v>
      </c>
      <c r="C317" s="0" t="s">
        <v>1476</v>
      </c>
      <c r="D317" s="0" t="s">
        <v>1472</v>
      </c>
      <c r="E317" s="0" t="s">
        <v>1477</v>
      </c>
      <c r="F317" s="6" t="s">
        <v>131</v>
      </c>
      <c r="G317" s="7" t="s">
        <v>1478</v>
      </c>
      <c r="H317" s="0" t="s">
        <v>1479</v>
      </c>
      <c r="I317" s="2" t="str">
        <f aca="false">RIGHT(G317,4)&amp;"-"&amp;MID(G317,4,2)&amp;"-"&amp;LEFT(G317,2)</f>
        <v>2002-07-04</v>
      </c>
      <c r="AMI317" s="0"/>
    </row>
    <row r="318" customFormat="false" ht="14.9" hidden="false" customHeight="false" outlineLevel="0" collapsed="false">
      <c r="A318" s="5"/>
      <c r="B318" s="5" t="n">
        <v>7411</v>
      </c>
      <c r="C318" s="0" t="s">
        <v>1330</v>
      </c>
      <c r="D318" s="0" t="s">
        <v>1480</v>
      </c>
      <c r="E318" s="0" t="s">
        <v>1481</v>
      </c>
      <c r="F318" s="6" t="s">
        <v>436</v>
      </c>
      <c r="G318" s="7" t="s">
        <v>1482</v>
      </c>
      <c r="H318" s="0" t="s">
        <v>1483</v>
      </c>
      <c r="I318" s="2" t="str">
        <f aca="false">RIGHT(G318,4)&amp;"-"&amp;MID(G318,4,2)&amp;"-"&amp;LEFT(G318,2)</f>
        <v>2003-08-28</v>
      </c>
      <c r="AMI318" s="0"/>
    </row>
    <row r="319" customFormat="false" ht="14.9" hidden="false" customHeight="false" outlineLevel="0" collapsed="false">
      <c r="A319" s="5"/>
      <c r="B319" s="5" t="n">
        <v>1984</v>
      </c>
      <c r="C319" s="0" t="s">
        <v>676</v>
      </c>
      <c r="D319" s="0" t="s">
        <v>1484</v>
      </c>
      <c r="E319" s="0" t="s">
        <v>1485</v>
      </c>
      <c r="F319" s="6" t="s">
        <v>436</v>
      </c>
      <c r="G319" s="7" t="s">
        <v>1486</v>
      </c>
      <c r="H319" s="0" t="s">
        <v>1487</v>
      </c>
      <c r="I319" s="2" t="str">
        <f aca="false">RIGHT(G319,4)&amp;"-"&amp;MID(G319,4,2)&amp;"-"&amp;LEFT(G319,2)</f>
        <v>1978-04-27</v>
      </c>
      <c r="AMI319" s="0"/>
    </row>
    <row r="320" customFormat="false" ht="14.9" hidden="false" customHeight="false" outlineLevel="0" collapsed="false">
      <c r="A320" s="5"/>
      <c r="B320" s="5" t="n">
        <v>7298</v>
      </c>
      <c r="C320" s="0" t="s">
        <v>35</v>
      </c>
      <c r="D320" s="0" t="s">
        <v>1488</v>
      </c>
      <c r="E320" s="0" t="s">
        <v>1489</v>
      </c>
      <c r="F320" s="6" t="s">
        <v>436</v>
      </c>
      <c r="G320" s="7" t="s">
        <v>1490</v>
      </c>
      <c r="H320" s="0" t="s">
        <v>1491</v>
      </c>
      <c r="I320" s="2" t="str">
        <f aca="false">RIGHT(G320,4)&amp;"-"&amp;MID(G320,4,2)&amp;"-"&amp;LEFT(G320,2)</f>
        <v>1999-12-20</v>
      </c>
      <c r="AMI320" s="0"/>
    </row>
    <row r="321" customFormat="false" ht="14.9" hidden="false" customHeight="false" outlineLevel="0" collapsed="false">
      <c r="A321" s="5"/>
      <c r="B321" s="5" t="n">
        <v>6699</v>
      </c>
      <c r="C321" s="0" t="s">
        <v>1492</v>
      </c>
      <c r="D321" s="0" t="s">
        <v>1493</v>
      </c>
      <c r="E321" s="0" t="s">
        <v>1494</v>
      </c>
      <c r="F321" s="6" t="s">
        <v>304</v>
      </c>
      <c r="G321" s="7" t="s">
        <v>1495</v>
      </c>
      <c r="H321" s="0" t="s">
        <v>1496</v>
      </c>
      <c r="I321" s="2" t="str">
        <f aca="false">RIGHT(G321,4)&amp;"-"&amp;MID(G321,4,2)&amp;"-"&amp;LEFT(G321,2)</f>
        <v>1994-11-13</v>
      </c>
      <c r="AMI321" s="0"/>
    </row>
    <row r="322" customFormat="false" ht="14.9" hidden="false" customHeight="false" outlineLevel="0" collapsed="false">
      <c r="A322" s="5"/>
      <c r="B322" s="5" t="n">
        <v>6491</v>
      </c>
      <c r="C322" s="0" t="s">
        <v>1357</v>
      </c>
      <c r="D322" s="0" t="s">
        <v>1497</v>
      </c>
      <c r="E322" s="0" t="s">
        <v>1498</v>
      </c>
      <c r="F322" s="6" t="s">
        <v>304</v>
      </c>
      <c r="G322" s="7" t="s">
        <v>1499</v>
      </c>
      <c r="H322" s="0" t="s">
        <v>1500</v>
      </c>
      <c r="I322" s="2" t="str">
        <f aca="false">RIGHT(G322,4)&amp;"-"&amp;MID(G322,4,2)&amp;"-"&amp;LEFT(G322,2)</f>
        <v>1999-03-03</v>
      </c>
      <c r="AMI322" s="0"/>
    </row>
    <row r="323" customFormat="false" ht="14.9" hidden="false" customHeight="false" outlineLevel="0" collapsed="false">
      <c r="A323" s="5"/>
      <c r="B323" s="5" t="n">
        <v>6483</v>
      </c>
      <c r="C323" s="0" t="s">
        <v>1501</v>
      </c>
      <c r="D323" s="0" t="s">
        <v>1502</v>
      </c>
      <c r="E323" s="0" t="s">
        <v>1503</v>
      </c>
      <c r="F323" s="6" t="s">
        <v>190</v>
      </c>
      <c r="G323" s="7" t="s">
        <v>1504</v>
      </c>
      <c r="H323" s="0" t="s">
        <v>1505</v>
      </c>
      <c r="I323" s="2" t="str">
        <f aca="false">RIGHT(G323,4)&amp;"-"&amp;MID(G323,4,2)&amp;"-"&amp;LEFT(G323,2)</f>
        <v>1997-10-22</v>
      </c>
      <c r="AMI323" s="0"/>
    </row>
    <row r="324" customFormat="false" ht="14.9" hidden="false" customHeight="false" outlineLevel="0" collapsed="false">
      <c r="A324" s="5"/>
      <c r="B324" s="5" t="n">
        <v>5622</v>
      </c>
      <c r="C324" s="0" t="s">
        <v>1506</v>
      </c>
      <c r="D324" s="0" t="s">
        <v>1507</v>
      </c>
      <c r="E324" s="0" t="s">
        <v>1508</v>
      </c>
      <c r="F324" s="6" t="s">
        <v>190</v>
      </c>
      <c r="G324" s="7" t="s">
        <v>1509</v>
      </c>
      <c r="H324" s="0" t="s">
        <v>1510</v>
      </c>
      <c r="I324" s="2" t="str">
        <f aca="false">RIGHT(G324,4)&amp;"-"&amp;MID(G324,4,2)&amp;"-"&amp;LEFT(G324,2)</f>
        <v>1991-07-22</v>
      </c>
      <c r="AMI324" s="0"/>
    </row>
    <row r="325" customFormat="false" ht="14.9" hidden="false" customHeight="false" outlineLevel="0" collapsed="false">
      <c r="A325" s="5"/>
      <c r="B325" s="5" t="n">
        <v>6469</v>
      </c>
      <c r="C325" s="0" t="s">
        <v>1511</v>
      </c>
      <c r="D325" s="0" t="s">
        <v>1512</v>
      </c>
      <c r="E325" s="0" t="s">
        <v>1513</v>
      </c>
      <c r="F325" s="6" t="s">
        <v>190</v>
      </c>
      <c r="G325" s="7" t="s">
        <v>1514</v>
      </c>
      <c r="H325" s="0" t="s">
        <v>1515</v>
      </c>
      <c r="I325" s="2" t="str">
        <f aca="false">RIGHT(G325,4)&amp;"-"&amp;MID(G325,4,2)&amp;"-"&amp;LEFT(G325,2)</f>
        <v>1997-02-01</v>
      </c>
      <c r="AMI325" s="0"/>
    </row>
    <row r="326" customFormat="false" ht="14.9" hidden="false" customHeight="false" outlineLevel="0" collapsed="false">
      <c r="A326" s="5"/>
      <c r="B326" s="5" t="n">
        <v>7191</v>
      </c>
      <c r="C326" s="0" t="s">
        <v>943</v>
      </c>
      <c r="D326" s="0" t="s">
        <v>942</v>
      </c>
      <c r="E326" s="0" t="s">
        <v>1516</v>
      </c>
      <c r="F326" s="6" t="s">
        <v>148</v>
      </c>
      <c r="G326" s="7" t="s">
        <v>1517</v>
      </c>
      <c r="H326" s="0" t="s">
        <v>1518</v>
      </c>
      <c r="I326" s="2" t="str">
        <f aca="false">RIGHT(G326,4)&amp;"-"&amp;MID(G326,4,2)&amp;"-"&amp;LEFT(G326,2)</f>
        <v>2000-10-04</v>
      </c>
      <c r="AMI326" s="0"/>
    </row>
    <row r="327" customFormat="false" ht="14.9" hidden="false" customHeight="false" outlineLevel="0" collapsed="false">
      <c r="A327" s="5"/>
      <c r="B327" s="5" t="n">
        <v>7731</v>
      </c>
      <c r="C327" s="0" t="s">
        <v>671</v>
      </c>
      <c r="D327" s="0" t="s">
        <v>1519</v>
      </c>
      <c r="E327" s="0" t="s">
        <v>1520</v>
      </c>
      <c r="F327" s="6" t="s">
        <v>148</v>
      </c>
      <c r="G327" s="7" t="s">
        <v>1521</v>
      </c>
      <c r="H327" s="0" t="s">
        <v>1522</v>
      </c>
      <c r="I327" s="2" t="str">
        <f aca="false">RIGHT(G327,4)&amp;"-"&amp;MID(G327,4,2)&amp;"-"&amp;LEFT(G327,2)</f>
        <v>1999-08-27</v>
      </c>
      <c r="AMI327" s="0"/>
    </row>
    <row r="328" customFormat="false" ht="14.9" hidden="false" customHeight="false" outlineLevel="0" collapsed="false">
      <c r="A328" s="5"/>
      <c r="B328" s="5" t="n">
        <v>5589</v>
      </c>
      <c r="C328" s="0" t="s">
        <v>810</v>
      </c>
      <c r="D328" s="0" t="s">
        <v>1523</v>
      </c>
      <c r="E328" s="0" t="s">
        <v>1524</v>
      </c>
      <c r="F328" s="6" t="s">
        <v>148</v>
      </c>
      <c r="G328" s="7" t="s">
        <v>1525</v>
      </c>
      <c r="H328" s="0" t="s">
        <v>1526</v>
      </c>
      <c r="I328" s="2" t="str">
        <f aca="false">RIGHT(G328,4)&amp;"-"&amp;MID(G328,4,2)&amp;"-"&amp;LEFT(G328,2)</f>
        <v>1990-03-23</v>
      </c>
      <c r="AMI328" s="0"/>
    </row>
    <row r="329" customFormat="false" ht="14.9" hidden="false" customHeight="false" outlineLevel="0" collapsed="false">
      <c r="A329" s="5"/>
      <c r="B329" s="5" t="n">
        <v>5479</v>
      </c>
      <c r="C329" s="0" t="s">
        <v>929</v>
      </c>
      <c r="D329" s="0" t="s">
        <v>1527</v>
      </c>
      <c r="E329" s="0" t="s">
        <v>1528</v>
      </c>
      <c r="F329" s="6" t="s">
        <v>190</v>
      </c>
      <c r="G329" s="7" t="s">
        <v>1529</v>
      </c>
      <c r="H329" s="0" t="s">
        <v>1530</v>
      </c>
      <c r="I329" s="2" t="str">
        <f aca="false">RIGHT(G329,4)&amp;"-"&amp;MID(G329,4,2)&amp;"-"&amp;LEFT(G329,2)</f>
        <v>1990-08-02</v>
      </c>
      <c r="AMI329" s="0"/>
    </row>
    <row r="330" customFormat="false" ht="14.9" hidden="false" customHeight="false" outlineLevel="0" collapsed="false">
      <c r="A330" s="5"/>
      <c r="B330" s="5" t="n">
        <v>7243</v>
      </c>
      <c r="C330" s="0" t="s">
        <v>676</v>
      </c>
      <c r="D330" s="0" t="s">
        <v>1531</v>
      </c>
      <c r="E330" s="0" t="s">
        <v>1532</v>
      </c>
      <c r="F330" s="6" t="s">
        <v>304</v>
      </c>
      <c r="G330" s="7" t="s">
        <v>1533</v>
      </c>
      <c r="H330" s="0" t="s">
        <v>1534</v>
      </c>
      <c r="I330" s="2" t="str">
        <f aca="false">RIGHT(G330,4)&amp;"-"&amp;MID(G330,4,2)&amp;"-"&amp;LEFT(G330,2)</f>
        <v>1998-01-27</v>
      </c>
      <c r="AMI330" s="0"/>
    </row>
    <row r="331" customFormat="false" ht="14.9" hidden="false" customHeight="false" outlineLevel="0" collapsed="false">
      <c r="A331" s="5"/>
      <c r="B331" s="5" t="n">
        <v>5695</v>
      </c>
      <c r="C331" s="0" t="s">
        <v>1535</v>
      </c>
      <c r="D331" s="0" t="s">
        <v>1536</v>
      </c>
      <c r="E331" s="0" t="s">
        <v>1537</v>
      </c>
      <c r="F331" s="6" t="s">
        <v>190</v>
      </c>
      <c r="G331" s="7" t="s">
        <v>1538</v>
      </c>
      <c r="H331" s="0" t="s">
        <v>1539</v>
      </c>
      <c r="I331" s="2" t="str">
        <f aca="false">RIGHT(G331,4)&amp;"-"&amp;MID(G331,4,2)&amp;"-"&amp;LEFT(G331,2)</f>
        <v>1993-04-06</v>
      </c>
      <c r="AMI331" s="0"/>
    </row>
    <row r="332" customFormat="false" ht="14.9" hidden="false" customHeight="false" outlineLevel="0" collapsed="false">
      <c r="A332" s="5"/>
      <c r="B332" s="5" t="n">
        <v>6523</v>
      </c>
      <c r="C332" s="0" t="s">
        <v>1535</v>
      </c>
      <c r="D332" s="0" t="s">
        <v>1540</v>
      </c>
      <c r="E332" s="0" t="s">
        <v>1541</v>
      </c>
      <c r="F332" s="6" t="s">
        <v>190</v>
      </c>
      <c r="G332" s="7" t="s">
        <v>1542</v>
      </c>
      <c r="H332" s="0" t="s">
        <v>1543</v>
      </c>
      <c r="I332" s="2" t="str">
        <f aca="false">RIGHT(G332,4)&amp;"-"&amp;MID(G332,4,2)&amp;"-"&amp;LEFT(G332,2)</f>
        <v>1997-05-29</v>
      </c>
      <c r="AMI332" s="0"/>
    </row>
    <row r="333" customFormat="false" ht="14.9" hidden="false" customHeight="false" outlineLevel="0" collapsed="false">
      <c r="A333" s="5"/>
      <c r="B333" s="5" t="n">
        <v>6055</v>
      </c>
      <c r="C333" s="0" t="s">
        <v>1544</v>
      </c>
      <c r="D333" s="0" t="s">
        <v>1545</v>
      </c>
      <c r="E333" s="0" t="s">
        <v>1546</v>
      </c>
      <c r="F333" s="6" t="s">
        <v>436</v>
      </c>
      <c r="G333" s="7" t="s">
        <v>1547</v>
      </c>
      <c r="H333" s="0" t="s">
        <v>1548</v>
      </c>
      <c r="I333" s="2" t="str">
        <f aca="false">RIGHT(G333,4)&amp;"-"&amp;MID(G333,4,2)&amp;"-"&amp;LEFT(G333,2)</f>
        <v>1992-11-26</v>
      </c>
      <c r="AMI333" s="0"/>
    </row>
    <row r="334" customFormat="false" ht="14.9" hidden="false" customHeight="false" outlineLevel="0" collapsed="false">
      <c r="A334" s="5"/>
      <c r="B334" s="5" t="n">
        <v>7587</v>
      </c>
      <c r="C334" s="0" t="s">
        <v>1549</v>
      </c>
      <c r="D334" s="0" t="s">
        <v>1550</v>
      </c>
      <c r="E334" s="0" t="s">
        <v>1551</v>
      </c>
      <c r="F334" s="6" t="s">
        <v>21</v>
      </c>
      <c r="G334" s="7" t="s">
        <v>1552</v>
      </c>
      <c r="H334" s="0" t="s">
        <v>1553</v>
      </c>
      <c r="I334" s="2" t="str">
        <f aca="false">RIGHT(G334,4)&amp;"-"&amp;MID(G334,4,2)&amp;"-"&amp;LEFT(G334,2)</f>
        <v>2004-05-03</v>
      </c>
      <c r="AMI334" s="0"/>
    </row>
    <row r="335" customFormat="false" ht="14.9" hidden="false" customHeight="false" outlineLevel="0" collapsed="false">
      <c r="A335" s="5"/>
      <c r="B335" s="5" t="n">
        <v>6008</v>
      </c>
      <c r="C335" s="0" t="s">
        <v>1554</v>
      </c>
      <c r="D335" s="0" t="s">
        <v>1555</v>
      </c>
      <c r="E335" s="0" t="s">
        <v>1556</v>
      </c>
      <c r="F335" s="6" t="s">
        <v>137</v>
      </c>
      <c r="G335" s="7" t="s">
        <v>1557</v>
      </c>
      <c r="H335" s="0" t="s">
        <v>1558</v>
      </c>
      <c r="I335" s="2" t="str">
        <f aca="false">RIGHT(G335,4)&amp;"-"&amp;MID(G335,4,2)&amp;"-"&amp;LEFT(G335,2)</f>
        <v>1993-01-11</v>
      </c>
      <c r="AMI335" s="0"/>
    </row>
    <row r="336" customFormat="false" ht="14.9" hidden="false" customHeight="false" outlineLevel="0" collapsed="false">
      <c r="A336" s="5"/>
      <c r="B336" s="5" t="n">
        <v>6701</v>
      </c>
      <c r="C336" s="0" t="s">
        <v>1559</v>
      </c>
      <c r="D336" s="0" t="s">
        <v>1560</v>
      </c>
      <c r="E336" s="0" t="s">
        <v>1561</v>
      </c>
      <c r="F336" s="6" t="s">
        <v>61</v>
      </c>
      <c r="G336" s="7" t="s">
        <v>1562</v>
      </c>
      <c r="H336" s="0" t="s">
        <v>1563</v>
      </c>
      <c r="I336" s="2" t="str">
        <f aca="false">RIGHT(G336,4)&amp;"-"&amp;MID(G336,4,2)&amp;"-"&amp;LEFT(G336,2)</f>
        <v>1999-03-10</v>
      </c>
      <c r="AMI336" s="0"/>
    </row>
    <row r="337" customFormat="false" ht="14.9" hidden="false" customHeight="false" outlineLevel="0" collapsed="false">
      <c r="A337" s="5"/>
      <c r="B337" s="5" t="n">
        <v>6678</v>
      </c>
      <c r="C337" s="0" t="s">
        <v>1564</v>
      </c>
      <c r="D337" s="0" t="s">
        <v>1565</v>
      </c>
      <c r="E337" s="0" t="s">
        <v>1566</v>
      </c>
      <c r="F337" s="6" t="s">
        <v>100</v>
      </c>
      <c r="G337" s="7" t="s">
        <v>1567</v>
      </c>
      <c r="H337" s="0" t="s">
        <v>1568</v>
      </c>
      <c r="I337" s="2" t="str">
        <f aca="false">RIGHT(G337,4)&amp;"-"&amp;MID(G337,4,2)&amp;"-"&amp;LEFT(G337,2)</f>
        <v>1998-05-08</v>
      </c>
      <c r="AMI337" s="0"/>
    </row>
    <row r="338" customFormat="false" ht="14.9" hidden="false" customHeight="false" outlineLevel="0" collapsed="false">
      <c r="A338" s="5"/>
      <c r="B338" s="5" t="n">
        <v>5895</v>
      </c>
      <c r="C338" s="0" t="s">
        <v>1476</v>
      </c>
      <c r="D338" s="0" t="s">
        <v>1565</v>
      </c>
      <c r="E338" s="0" t="s">
        <v>1569</v>
      </c>
      <c r="F338" s="6" t="s">
        <v>131</v>
      </c>
      <c r="G338" s="7" t="s">
        <v>1570</v>
      </c>
      <c r="H338" s="0" t="s">
        <v>1571</v>
      </c>
      <c r="I338" s="2" t="str">
        <f aca="false">RIGHT(G338,4)&amp;"-"&amp;MID(G338,4,2)&amp;"-"&amp;LEFT(G338,2)</f>
        <v>1993-11-17</v>
      </c>
      <c r="AMI338" s="0"/>
    </row>
    <row r="339" customFormat="false" ht="14.9" hidden="false" customHeight="false" outlineLevel="0" collapsed="false">
      <c r="A339" s="5"/>
      <c r="B339" s="5" t="n">
        <v>6463</v>
      </c>
      <c r="C339" s="0" t="s">
        <v>1572</v>
      </c>
      <c r="D339" s="0" t="s">
        <v>1573</v>
      </c>
      <c r="E339" s="0" t="s">
        <v>1574</v>
      </c>
      <c r="F339" s="6" t="s">
        <v>1036</v>
      </c>
      <c r="G339" s="7" t="s">
        <v>1575</v>
      </c>
      <c r="H339" s="0" t="s">
        <v>1576</v>
      </c>
      <c r="I339" s="2" t="str">
        <f aca="false">RIGHT(G339,4)&amp;"-"&amp;MID(G339,4,2)&amp;"-"&amp;LEFT(G339,2)</f>
        <v>1995-12-03</v>
      </c>
      <c r="AMI339" s="0"/>
    </row>
    <row r="340" customFormat="false" ht="14.9" hidden="false" customHeight="false" outlineLevel="0" collapsed="false">
      <c r="A340" s="5"/>
      <c r="B340" s="5" t="n">
        <v>5664</v>
      </c>
      <c r="C340" s="0" t="s">
        <v>1033</v>
      </c>
      <c r="D340" s="0" t="s">
        <v>1577</v>
      </c>
      <c r="E340" s="0" t="s">
        <v>1578</v>
      </c>
      <c r="F340" s="6" t="s">
        <v>1036</v>
      </c>
      <c r="G340" s="7" t="s">
        <v>1579</v>
      </c>
      <c r="H340" s="0" t="s">
        <v>1580</v>
      </c>
      <c r="I340" s="2" t="str">
        <f aca="false">RIGHT(G340,4)&amp;"-"&amp;MID(G340,4,2)&amp;"-"&amp;LEFT(G340,2)</f>
        <v>1993-08-09</v>
      </c>
      <c r="AMI340" s="0"/>
    </row>
    <row r="341" customFormat="false" ht="14.9" hidden="false" customHeight="false" outlineLevel="0" collapsed="false">
      <c r="A341" s="5"/>
      <c r="B341" s="5" t="n">
        <v>2874</v>
      </c>
      <c r="C341" s="0" t="s">
        <v>772</v>
      </c>
      <c r="D341" s="0" t="s">
        <v>1577</v>
      </c>
      <c r="E341" s="0" t="s">
        <v>1581</v>
      </c>
      <c r="F341" s="6" t="s">
        <v>27</v>
      </c>
      <c r="G341" s="7" t="s">
        <v>1582</v>
      </c>
      <c r="H341" s="0" t="s">
        <v>1583</v>
      </c>
      <c r="I341" s="2" t="str">
        <f aca="false">RIGHT(G341,4)&amp;"-"&amp;MID(G341,4,2)&amp;"-"&amp;LEFT(G341,2)</f>
        <v>1982-07-22</v>
      </c>
      <c r="AMI341" s="0"/>
    </row>
    <row r="342" customFormat="false" ht="14.9" hidden="false" customHeight="false" outlineLevel="0" collapsed="false">
      <c r="A342" s="5"/>
      <c r="B342" s="5" t="n">
        <v>7551</v>
      </c>
      <c r="C342" s="0" t="s">
        <v>1584</v>
      </c>
      <c r="D342" s="0" t="s">
        <v>1585</v>
      </c>
      <c r="E342" s="0" t="s">
        <v>1586</v>
      </c>
      <c r="F342" s="6" t="s">
        <v>73</v>
      </c>
      <c r="G342" s="7" t="s">
        <v>1587</v>
      </c>
      <c r="H342" s="0" t="s">
        <v>1588</v>
      </c>
      <c r="I342" s="2" t="str">
        <f aca="false">RIGHT(G342,4)&amp;"-"&amp;MID(G342,4,2)&amp;"-"&amp;LEFT(G342,2)</f>
        <v>1990-07-12</v>
      </c>
      <c r="AMI342" s="0"/>
    </row>
    <row r="343" customFormat="false" ht="14.9" hidden="false" customHeight="false" outlineLevel="0" collapsed="false">
      <c r="A343" s="5"/>
      <c r="B343" s="5" t="n">
        <v>6688</v>
      </c>
      <c r="C343" s="0" t="s">
        <v>459</v>
      </c>
      <c r="D343" s="0" t="s">
        <v>1589</v>
      </c>
      <c r="E343" s="0" t="s">
        <v>1590</v>
      </c>
      <c r="F343" s="6" t="s">
        <v>27</v>
      </c>
      <c r="G343" s="7" t="s">
        <v>1591</v>
      </c>
      <c r="H343" s="0" t="s">
        <v>1592</v>
      </c>
      <c r="I343" s="2" t="str">
        <f aca="false">RIGHT(G343,4)&amp;"-"&amp;MID(G343,4,2)&amp;"-"&amp;LEFT(G343,2)</f>
        <v>1994-12-22</v>
      </c>
      <c r="AMI343" s="0"/>
    </row>
    <row r="344" customFormat="false" ht="14.9" hidden="false" customHeight="false" outlineLevel="0" collapsed="false">
      <c r="A344" s="5"/>
      <c r="B344" s="5" t="n">
        <v>3006</v>
      </c>
      <c r="C344" s="0" t="s">
        <v>1593</v>
      </c>
      <c r="D344" s="0" t="s">
        <v>1594</v>
      </c>
      <c r="E344" s="0" t="s">
        <v>1595</v>
      </c>
      <c r="F344" s="6" t="s">
        <v>526</v>
      </c>
      <c r="G344" s="7" t="s">
        <v>1596</v>
      </c>
      <c r="H344" s="0" t="s">
        <v>1597</v>
      </c>
      <c r="I344" s="2" t="str">
        <f aca="false">RIGHT(G344,4)&amp;"-"&amp;MID(G344,4,2)&amp;"-"&amp;LEFT(G344,2)</f>
        <v>1984-08-08</v>
      </c>
      <c r="AMI344" s="0"/>
    </row>
    <row r="345" customFormat="false" ht="14.9" hidden="false" customHeight="false" outlineLevel="0" collapsed="false">
      <c r="A345" s="5"/>
      <c r="B345" s="5" t="n">
        <v>6978</v>
      </c>
      <c r="C345" s="0" t="s">
        <v>1302</v>
      </c>
      <c r="D345" s="0" t="s">
        <v>1598</v>
      </c>
      <c r="E345" s="0" t="s">
        <v>1599</v>
      </c>
      <c r="F345" s="6" t="s">
        <v>436</v>
      </c>
      <c r="G345" s="7" t="s">
        <v>1600</v>
      </c>
      <c r="H345" s="0" t="s">
        <v>1601</v>
      </c>
      <c r="I345" s="2" t="str">
        <f aca="false">RIGHT(G345,4)&amp;"-"&amp;MID(G345,4,2)&amp;"-"&amp;LEFT(G345,2)</f>
        <v>1998-04-05</v>
      </c>
      <c r="AMI345" s="0"/>
    </row>
    <row r="346" customFormat="false" ht="14.9" hidden="false" customHeight="false" outlineLevel="0" collapsed="false">
      <c r="A346" s="5"/>
      <c r="B346" s="5" t="n">
        <v>6530</v>
      </c>
      <c r="C346" s="0" t="s">
        <v>1602</v>
      </c>
      <c r="D346" s="0" t="s">
        <v>1603</v>
      </c>
      <c r="E346" s="0" t="s">
        <v>1604</v>
      </c>
      <c r="F346" s="6" t="s">
        <v>304</v>
      </c>
      <c r="G346" s="7" t="s">
        <v>1605</v>
      </c>
      <c r="H346" s="0" t="s">
        <v>1606</v>
      </c>
      <c r="I346" s="2" t="str">
        <f aca="false">RIGHT(G346,4)&amp;"-"&amp;MID(G346,4,2)&amp;"-"&amp;LEFT(G346,2)</f>
        <v>1996-12-15</v>
      </c>
      <c r="AMI346" s="0"/>
    </row>
    <row r="347" customFormat="false" ht="14.9" hidden="false" customHeight="false" outlineLevel="0" collapsed="false">
      <c r="A347" s="5"/>
      <c r="B347" s="5" t="n">
        <v>6942</v>
      </c>
      <c r="C347" s="0" t="s">
        <v>307</v>
      </c>
      <c r="D347" s="0" t="s">
        <v>1607</v>
      </c>
      <c r="E347" s="0" t="s">
        <v>1159</v>
      </c>
      <c r="F347" s="6" t="s">
        <v>21</v>
      </c>
      <c r="G347" s="7" t="s">
        <v>1160</v>
      </c>
      <c r="H347" s="0" t="s">
        <v>1608</v>
      </c>
      <c r="I347" s="2" t="str">
        <f aca="false">RIGHT(G347,4)&amp;"-"&amp;MID(G347,4,2)&amp;"-"&amp;LEFT(G347,2)</f>
        <v>2000-07-05</v>
      </c>
      <c r="AMI347" s="0"/>
    </row>
    <row r="348" customFormat="false" ht="14.9" hidden="false" customHeight="false" outlineLevel="0" collapsed="false">
      <c r="A348" s="5"/>
      <c r="B348" s="5" t="n">
        <v>6119</v>
      </c>
      <c r="C348" s="0" t="s">
        <v>1609</v>
      </c>
      <c r="D348" s="0" t="s">
        <v>1610</v>
      </c>
      <c r="E348" s="0" t="s">
        <v>1611</v>
      </c>
      <c r="F348" s="6" t="s">
        <v>137</v>
      </c>
      <c r="G348" s="7" t="s">
        <v>1612</v>
      </c>
      <c r="H348" s="0" t="s">
        <v>1613</v>
      </c>
      <c r="I348" s="2" t="str">
        <f aca="false">RIGHT(G348,4)&amp;"-"&amp;MID(G348,4,2)&amp;"-"&amp;LEFT(G348,2)</f>
        <v>1994-03-10</v>
      </c>
      <c r="AMI348" s="0"/>
    </row>
    <row r="349" customFormat="false" ht="14.9" hidden="false" customHeight="false" outlineLevel="0" collapsed="false">
      <c r="A349" s="5"/>
      <c r="B349" s="5" t="n">
        <v>6175</v>
      </c>
      <c r="C349" s="0" t="s">
        <v>1614</v>
      </c>
      <c r="D349" s="0" t="s">
        <v>1615</v>
      </c>
      <c r="E349" s="0" t="s">
        <v>1616</v>
      </c>
      <c r="F349" s="6" t="s">
        <v>255</v>
      </c>
      <c r="G349" s="7" t="s">
        <v>1617</v>
      </c>
      <c r="H349" s="0" t="s">
        <v>1618</v>
      </c>
      <c r="I349" s="2" t="str">
        <f aca="false">RIGHT(G349,4)&amp;"-"&amp;MID(G349,4,2)&amp;"-"&amp;LEFT(G349,2)</f>
        <v>1993-09-09</v>
      </c>
      <c r="AMI349" s="0"/>
    </row>
    <row r="350" customFormat="false" ht="14.9" hidden="false" customHeight="false" outlineLevel="0" collapsed="false">
      <c r="A350" s="5"/>
      <c r="B350" s="5" t="n">
        <v>2022</v>
      </c>
      <c r="C350" s="0" t="s">
        <v>1619</v>
      </c>
      <c r="D350" s="0" t="s">
        <v>1620</v>
      </c>
      <c r="E350" s="0" t="s">
        <v>1621</v>
      </c>
      <c r="F350" s="6" t="s">
        <v>73</v>
      </c>
      <c r="G350" s="7" t="s">
        <v>1622</v>
      </c>
      <c r="H350" s="0" t="s">
        <v>1623</v>
      </c>
      <c r="I350" s="2" t="str">
        <f aca="false">RIGHT(G350,4)&amp;"-"&amp;MID(G350,4,2)&amp;"-"&amp;LEFT(G350,2)</f>
        <v>1972-06-06</v>
      </c>
      <c r="AMI350" s="0"/>
    </row>
    <row r="351" customFormat="false" ht="14.9" hidden="false" customHeight="false" outlineLevel="0" collapsed="false">
      <c r="A351" s="5"/>
      <c r="B351" s="5" t="n">
        <v>7695</v>
      </c>
      <c r="C351" s="0" t="s">
        <v>1624</v>
      </c>
      <c r="D351" s="0" t="s">
        <v>1625</v>
      </c>
      <c r="E351" s="0" t="s">
        <v>1626</v>
      </c>
      <c r="F351" s="6" t="s">
        <v>73</v>
      </c>
      <c r="G351" s="7" t="s">
        <v>1627</v>
      </c>
      <c r="H351" s="0" t="s">
        <v>1628</v>
      </c>
      <c r="I351" s="2" t="str">
        <f aca="false">RIGHT(G351,4)&amp;"-"&amp;MID(G351,4,2)&amp;"-"&amp;LEFT(G351,2)</f>
        <v>1993-07-25</v>
      </c>
      <c r="AMI351" s="0"/>
    </row>
    <row r="352" customFormat="false" ht="14.9" hidden="false" customHeight="false" outlineLevel="0" collapsed="false">
      <c r="A352" s="5"/>
      <c r="B352" s="5" t="n">
        <v>6991</v>
      </c>
      <c r="C352" s="0" t="s">
        <v>711</v>
      </c>
      <c r="D352" s="0" t="s">
        <v>1629</v>
      </c>
      <c r="E352" s="0" t="s">
        <v>1630</v>
      </c>
      <c r="F352" s="6" t="s">
        <v>304</v>
      </c>
      <c r="G352" s="7" t="s">
        <v>1631</v>
      </c>
      <c r="H352" s="0" t="s">
        <v>1632</v>
      </c>
      <c r="I352" s="2" t="str">
        <f aca="false">RIGHT(G352,4)&amp;"-"&amp;MID(G352,4,2)&amp;"-"&amp;LEFT(G352,2)</f>
        <v>1998-06-09</v>
      </c>
      <c r="AMI352" s="0"/>
    </row>
    <row r="353" customFormat="false" ht="14.9" hidden="false" customHeight="false" outlineLevel="0" collapsed="false">
      <c r="A353" s="5"/>
      <c r="B353" s="5" t="n">
        <v>2970</v>
      </c>
      <c r="C353" s="0" t="s">
        <v>1633</v>
      </c>
      <c r="D353" s="0" t="s">
        <v>1634</v>
      </c>
      <c r="E353" s="0" t="s">
        <v>1635</v>
      </c>
      <c r="F353" s="6" t="s">
        <v>15</v>
      </c>
      <c r="G353" s="7" t="s">
        <v>1636</v>
      </c>
      <c r="H353" s="0" t="s">
        <v>1637</v>
      </c>
      <c r="I353" s="2" t="str">
        <f aca="false">RIGHT(G353,4)&amp;"-"&amp;MID(G353,4,2)&amp;"-"&amp;LEFT(G353,2)</f>
        <v>1984-04-25</v>
      </c>
      <c r="AMI353" s="0"/>
    </row>
    <row r="354" customFormat="false" ht="14.9" hidden="false" customHeight="false" outlineLevel="0" collapsed="false">
      <c r="A354" s="5"/>
      <c r="B354" s="5" t="n">
        <v>6983</v>
      </c>
      <c r="C354" s="0" t="s">
        <v>1638</v>
      </c>
      <c r="D354" s="0" t="s">
        <v>1639</v>
      </c>
      <c r="E354" s="0" t="s">
        <v>1640</v>
      </c>
      <c r="F354" s="6" t="s">
        <v>1641</v>
      </c>
      <c r="G354" s="7" t="s">
        <v>1642</v>
      </c>
      <c r="H354" s="0" t="s">
        <v>1643</v>
      </c>
      <c r="I354" s="2" t="str">
        <f aca="false">RIGHT(G354,4)&amp;"-"&amp;MID(G354,4,2)&amp;"-"&amp;LEFT(G354,2)</f>
        <v>1999-02-06</v>
      </c>
      <c r="AMI354" s="0"/>
    </row>
    <row r="355" customFormat="false" ht="14.9" hidden="false" customHeight="false" outlineLevel="0" collapsed="false">
      <c r="A355" s="5"/>
      <c r="B355" s="5" t="n">
        <v>7627</v>
      </c>
      <c r="C355" s="0" t="s">
        <v>388</v>
      </c>
      <c r="D355" s="0" t="s">
        <v>1644</v>
      </c>
      <c r="E355" s="0" t="s">
        <v>1645</v>
      </c>
      <c r="F355" s="6" t="s">
        <v>131</v>
      </c>
      <c r="G355" s="7" t="s">
        <v>1646</v>
      </c>
      <c r="H355" s="0" t="s">
        <v>1647</v>
      </c>
      <c r="I355" s="2" t="str">
        <f aca="false">RIGHT(G355,4)&amp;"-"&amp;MID(G355,4,2)&amp;"-"&amp;LEFT(G355,2)</f>
        <v>2000-06-17</v>
      </c>
      <c r="AMI355" s="0"/>
    </row>
    <row r="356" customFormat="false" ht="14.9" hidden="false" customHeight="false" outlineLevel="0" collapsed="false">
      <c r="A356" s="5"/>
      <c r="B356" s="5" t="n">
        <v>6782</v>
      </c>
      <c r="C356" s="0" t="s">
        <v>352</v>
      </c>
      <c r="D356" s="0" t="s">
        <v>1648</v>
      </c>
      <c r="E356" s="0" t="s">
        <v>1649</v>
      </c>
      <c r="F356" s="6" t="s">
        <v>27</v>
      </c>
      <c r="G356" s="7" t="s">
        <v>1650</v>
      </c>
      <c r="H356" s="0" t="s">
        <v>1651</v>
      </c>
      <c r="I356" s="2" t="str">
        <f aca="false">RIGHT(G356,4)&amp;"-"&amp;MID(G356,4,2)&amp;"-"&amp;LEFT(G356,2)</f>
        <v>1994-12-02</v>
      </c>
      <c r="AMI356" s="0"/>
    </row>
    <row r="357" customFormat="false" ht="14.9" hidden="false" customHeight="false" outlineLevel="0" collapsed="false">
      <c r="A357" s="5"/>
      <c r="B357" s="5" t="n">
        <v>6663</v>
      </c>
      <c r="C357" s="0" t="s">
        <v>1652</v>
      </c>
      <c r="D357" s="0" t="s">
        <v>1653</v>
      </c>
      <c r="E357" s="0" t="s">
        <v>1654</v>
      </c>
      <c r="F357" s="6" t="s">
        <v>21</v>
      </c>
      <c r="G357" s="7" t="s">
        <v>1655</v>
      </c>
      <c r="H357" s="0" t="s">
        <v>1656</v>
      </c>
      <c r="I357" s="2" t="str">
        <f aca="false">RIGHT(G357,4)&amp;"-"&amp;MID(G357,4,2)&amp;"-"&amp;LEFT(G357,2)</f>
        <v>1995-02-03</v>
      </c>
      <c r="AMI357" s="0"/>
    </row>
    <row r="358" customFormat="false" ht="14.9" hidden="false" customHeight="false" outlineLevel="0" collapsed="false">
      <c r="A358" s="5"/>
      <c r="B358" s="5" t="n">
        <v>7465</v>
      </c>
      <c r="C358" s="0" t="s">
        <v>1657</v>
      </c>
      <c r="D358" s="0" t="s">
        <v>1658</v>
      </c>
      <c r="E358" s="0" t="s">
        <v>1659</v>
      </c>
      <c r="F358" s="6" t="s">
        <v>27</v>
      </c>
      <c r="G358" s="7" t="s">
        <v>1660</v>
      </c>
      <c r="H358" s="0" t="s">
        <v>1661</v>
      </c>
      <c r="I358" s="2" t="str">
        <f aca="false">RIGHT(G358,4)&amp;"-"&amp;MID(G358,4,2)&amp;"-"&amp;LEFT(G358,2)</f>
        <v>1998-03-20</v>
      </c>
      <c r="AMI358" s="0"/>
    </row>
    <row r="359" customFormat="false" ht="14.9" hidden="false" customHeight="false" outlineLevel="0" collapsed="false">
      <c r="A359" s="5"/>
      <c r="B359" s="5" t="n">
        <v>6318</v>
      </c>
      <c r="C359" s="0" t="s">
        <v>1662</v>
      </c>
      <c r="D359" s="0" t="s">
        <v>1663</v>
      </c>
      <c r="E359" s="0" t="s">
        <v>1664</v>
      </c>
      <c r="F359" s="6" t="s">
        <v>27</v>
      </c>
      <c r="G359" s="7" t="s">
        <v>1665</v>
      </c>
      <c r="H359" s="0" t="s">
        <v>1666</v>
      </c>
      <c r="I359" s="2" t="str">
        <f aca="false">RIGHT(G359,4)&amp;"-"&amp;MID(G359,4,2)&amp;"-"&amp;LEFT(G359,2)</f>
        <v>1991-12-10</v>
      </c>
      <c r="AMI359" s="0"/>
    </row>
    <row r="360" customFormat="false" ht="14.9" hidden="false" customHeight="false" outlineLevel="0" collapsed="false">
      <c r="A360" s="5"/>
      <c r="B360" s="5" t="n">
        <v>6455</v>
      </c>
      <c r="C360" s="0" t="s">
        <v>1667</v>
      </c>
      <c r="D360" s="0" t="s">
        <v>1668</v>
      </c>
      <c r="E360" s="0" t="s">
        <v>1669</v>
      </c>
      <c r="F360" s="6" t="s">
        <v>526</v>
      </c>
      <c r="G360" s="7" t="s">
        <v>1670</v>
      </c>
      <c r="H360" s="0" t="s">
        <v>1671</v>
      </c>
      <c r="I360" s="2" t="str">
        <f aca="false">RIGHT(G360,4)&amp;"-"&amp;MID(G360,4,2)&amp;"-"&amp;LEFT(G360,2)</f>
        <v>1993-10-22</v>
      </c>
      <c r="AMI360" s="0"/>
    </row>
    <row r="361" customFormat="false" ht="14.9" hidden="false" customHeight="false" outlineLevel="0" collapsed="false">
      <c r="A361" s="5"/>
      <c r="B361" s="5" t="n">
        <v>2024</v>
      </c>
      <c r="C361" s="0" t="s">
        <v>1672</v>
      </c>
      <c r="D361" s="0" t="s">
        <v>1668</v>
      </c>
      <c r="E361" s="0" t="s">
        <v>1673</v>
      </c>
      <c r="F361" s="6" t="s">
        <v>526</v>
      </c>
      <c r="G361" s="7" t="s">
        <v>1674</v>
      </c>
      <c r="H361" s="0" t="s">
        <v>1675</v>
      </c>
      <c r="I361" s="2" t="str">
        <f aca="false">RIGHT(G361,4)&amp;"-"&amp;MID(G361,4,2)&amp;"-"&amp;LEFT(G361,2)</f>
        <v>1983-02-09</v>
      </c>
      <c r="AMI361" s="0"/>
    </row>
    <row r="362" customFormat="false" ht="14.9" hidden="false" customHeight="false" outlineLevel="0" collapsed="false">
      <c r="A362" s="5"/>
      <c r="B362" s="5" t="n">
        <v>7173</v>
      </c>
      <c r="C362" s="0" t="s">
        <v>161</v>
      </c>
      <c r="D362" s="0" t="s">
        <v>1676</v>
      </c>
      <c r="E362" s="0" t="s">
        <v>1677</v>
      </c>
      <c r="F362" s="6" t="s">
        <v>137</v>
      </c>
      <c r="G362" s="7" t="s">
        <v>1678</v>
      </c>
      <c r="H362" s="0" t="s">
        <v>1679</v>
      </c>
      <c r="I362" s="2" t="str">
        <f aca="false">RIGHT(G362,4)&amp;"-"&amp;MID(G362,4,2)&amp;"-"&amp;LEFT(G362,2)</f>
        <v>2000-11-28</v>
      </c>
      <c r="AMI362" s="0"/>
    </row>
    <row r="363" customFormat="false" ht="14.9" hidden="false" customHeight="false" outlineLevel="0" collapsed="false">
      <c r="A363" s="5"/>
      <c r="B363" s="5" t="n">
        <v>6353</v>
      </c>
      <c r="C363" s="0" t="s">
        <v>1680</v>
      </c>
      <c r="D363" s="0" t="s">
        <v>1681</v>
      </c>
      <c r="E363" s="0" t="s">
        <v>1682</v>
      </c>
      <c r="F363" s="6" t="s">
        <v>73</v>
      </c>
      <c r="G363" s="7" t="s">
        <v>1683</v>
      </c>
      <c r="H363" s="0" t="s">
        <v>1684</v>
      </c>
      <c r="I363" s="2" t="str">
        <f aca="false">RIGHT(G363,4)&amp;"-"&amp;MID(G363,4,2)&amp;"-"&amp;LEFT(G363,2)</f>
        <v>1994-03-21</v>
      </c>
      <c r="AMI363" s="0"/>
    </row>
    <row r="364" customFormat="false" ht="14.9" hidden="false" customHeight="false" outlineLevel="0" collapsed="false">
      <c r="A364" s="5"/>
      <c r="B364" s="5" t="n">
        <v>7364</v>
      </c>
      <c r="C364" s="0" t="s">
        <v>1685</v>
      </c>
      <c r="D364" s="0" t="s">
        <v>1686</v>
      </c>
      <c r="E364" s="0" t="s">
        <v>1687</v>
      </c>
      <c r="F364" s="6" t="s">
        <v>73</v>
      </c>
      <c r="G364" s="7" t="s">
        <v>1688</v>
      </c>
      <c r="H364" s="0" t="s">
        <v>1689</v>
      </c>
      <c r="I364" s="2" t="str">
        <f aca="false">RIGHT(G364,4)&amp;"-"&amp;MID(G364,4,2)&amp;"-"&amp;LEFT(G364,2)</f>
        <v>1996-04-27</v>
      </c>
      <c r="AMI364" s="0"/>
    </row>
    <row r="365" customFormat="false" ht="14.9" hidden="false" customHeight="false" outlineLevel="0" collapsed="false">
      <c r="A365" s="5"/>
      <c r="B365" s="5" t="n">
        <v>7557</v>
      </c>
      <c r="C365" s="0" t="s">
        <v>1452</v>
      </c>
      <c r="D365" s="0" t="s">
        <v>1690</v>
      </c>
      <c r="E365" s="0" t="s">
        <v>1691</v>
      </c>
      <c r="F365" s="6" t="s">
        <v>73</v>
      </c>
      <c r="G365" s="7" t="s">
        <v>1692</v>
      </c>
      <c r="H365" s="0" t="s">
        <v>1693</v>
      </c>
      <c r="I365" s="2" t="str">
        <f aca="false">RIGHT(G365,4)&amp;"-"&amp;MID(G365,4,2)&amp;"-"&amp;LEFT(G365,2)</f>
        <v>1999-01-07</v>
      </c>
      <c r="AMI365" s="0"/>
    </row>
    <row r="366" customFormat="false" ht="14.9" hidden="false" customHeight="false" outlineLevel="0" collapsed="false">
      <c r="A366" s="5"/>
      <c r="B366" s="5" t="n">
        <v>6484</v>
      </c>
      <c r="C366" s="0" t="s">
        <v>586</v>
      </c>
      <c r="D366" s="0" t="s">
        <v>1694</v>
      </c>
      <c r="E366" s="0" t="s">
        <v>1695</v>
      </c>
      <c r="F366" s="6" t="s">
        <v>190</v>
      </c>
      <c r="G366" s="7" t="s">
        <v>1696</v>
      </c>
      <c r="H366" s="0" t="s">
        <v>1697</v>
      </c>
      <c r="I366" s="2" t="str">
        <f aca="false">RIGHT(G366,4)&amp;"-"&amp;MID(G366,4,2)&amp;"-"&amp;LEFT(G366,2)</f>
        <v>1995-10-28</v>
      </c>
      <c r="AMI366" s="0"/>
    </row>
    <row r="367" customFormat="false" ht="14.9" hidden="false" customHeight="false" outlineLevel="0" collapsed="false">
      <c r="A367" s="5"/>
      <c r="B367" s="5" t="n">
        <v>7280</v>
      </c>
      <c r="C367" s="0" t="s">
        <v>1698</v>
      </c>
      <c r="D367" s="0" t="s">
        <v>1699</v>
      </c>
      <c r="E367" s="0" t="s">
        <v>1700</v>
      </c>
      <c r="F367" s="6" t="s">
        <v>148</v>
      </c>
      <c r="G367" s="7" t="s">
        <v>1701</v>
      </c>
      <c r="H367" s="0" t="s">
        <v>1702</v>
      </c>
      <c r="I367" s="2" t="str">
        <f aca="false">RIGHT(G367,4)&amp;"-"&amp;MID(G367,4,2)&amp;"-"&amp;LEFT(G367,2)</f>
        <v>1998-09-26</v>
      </c>
      <c r="AMI367" s="0"/>
    </row>
    <row r="368" customFormat="false" ht="14.9" hidden="false" customHeight="false" outlineLevel="0" collapsed="false">
      <c r="A368" s="5"/>
      <c r="B368" s="5" t="n">
        <v>6645</v>
      </c>
      <c r="C368" s="0" t="s">
        <v>1703</v>
      </c>
      <c r="D368" s="0" t="s">
        <v>1704</v>
      </c>
      <c r="E368" s="0" t="s">
        <v>1705</v>
      </c>
      <c r="F368" s="6" t="s">
        <v>27</v>
      </c>
      <c r="G368" s="7" t="s">
        <v>1706</v>
      </c>
      <c r="H368" s="0" t="s">
        <v>1707</v>
      </c>
      <c r="I368" s="2" t="str">
        <f aca="false">RIGHT(G368,4)&amp;"-"&amp;MID(G368,4,2)&amp;"-"&amp;LEFT(G368,2)</f>
        <v>1994-02-03</v>
      </c>
      <c r="AMI368" s="0"/>
    </row>
    <row r="369" customFormat="false" ht="14.9" hidden="false" customHeight="false" outlineLevel="0" collapsed="false">
      <c r="A369" s="5"/>
      <c r="B369" s="5" t="n">
        <v>7332</v>
      </c>
      <c r="C369" s="0" t="s">
        <v>1708</v>
      </c>
      <c r="D369" s="0" t="s">
        <v>1709</v>
      </c>
      <c r="E369" s="0" t="s">
        <v>1710</v>
      </c>
      <c r="F369" s="6" t="s">
        <v>304</v>
      </c>
      <c r="G369" s="7" t="s">
        <v>1711</v>
      </c>
      <c r="H369" s="0" t="s">
        <v>1712</v>
      </c>
      <c r="I369" s="2" t="str">
        <f aca="false">RIGHT(G369,4)&amp;"-"&amp;MID(G369,4,2)&amp;"-"&amp;LEFT(G369,2)</f>
        <v>2002-01-10</v>
      </c>
      <c r="AMI369" s="0"/>
    </row>
    <row r="370" customFormat="false" ht="14.9" hidden="false" customHeight="false" outlineLevel="0" collapsed="false">
      <c r="A370" s="5"/>
      <c r="B370" s="5" t="n">
        <v>5836</v>
      </c>
      <c r="C370" s="0" t="s">
        <v>223</v>
      </c>
      <c r="D370" s="0" t="s">
        <v>1713</v>
      </c>
      <c r="E370" s="0" t="s">
        <v>1714</v>
      </c>
      <c r="F370" s="6" t="s">
        <v>190</v>
      </c>
      <c r="G370" s="7" t="s">
        <v>1715</v>
      </c>
      <c r="H370" s="0" t="s">
        <v>1716</v>
      </c>
      <c r="I370" s="2" t="str">
        <f aca="false">RIGHT(G370,4)&amp;"-"&amp;MID(G370,4,2)&amp;"-"&amp;LEFT(G370,2)</f>
        <v>1991-11-04</v>
      </c>
      <c r="AMI370" s="0"/>
    </row>
    <row r="371" customFormat="false" ht="14.9" hidden="false" customHeight="false" outlineLevel="0" collapsed="false">
      <c r="A371" s="5"/>
      <c r="B371" s="5" t="n">
        <v>6398</v>
      </c>
      <c r="C371" s="0" t="s">
        <v>388</v>
      </c>
      <c r="D371" s="0" t="s">
        <v>1717</v>
      </c>
      <c r="E371" s="0" t="s">
        <v>1718</v>
      </c>
      <c r="F371" s="6" t="s">
        <v>15</v>
      </c>
      <c r="G371" s="7" t="s">
        <v>1719</v>
      </c>
      <c r="H371" s="0" t="s">
        <v>1720</v>
      </c>
      <c r="I371" s="2" t="str">
        <f aca="false">RIGHT(G371,4)&amp;"-"&amp;MID(G371,4,2)&amp;"-"&amp;LEFT(G371,2)</f>
        <v>1992-04-26</v>
      </c>
      <c r="AMI371" s="0"/>
    </row>
    <row r="372" customFormat="false" ht="14.9" hidden="false" customHeight="false" outlineLevel="0" collapsed="false">
      <c r="A372" s="5"/>
      <c r="B372" s="5" t="n">
        <v>5547</v>
      </c>
      <c r="C372" s="0" t="s">
        <v>1708</v>
      </c>
      <c r="D372" s="0" t="s">
        <v>1721</v>
      </c>
      <c r="E372" s="0" t="s">
        <v>1722</v>
      </c>
      <c r="F372" s="6" t="s">
        <v>304</v>
      </c>
      <c r="G372" s="7" t="s">
        <v>1723</v>
      </c>
      <c r="H372" s="0" t="s">
        <v>1724</v>
      </c>
      <c r="I372" s="2" t="str">
        <f aca="false">RIGHT(G372,4)&amp;"-"&amp;MID(G372,4,2)&amp;"-"&amp;LEFT(G372,2)</f>
        <v>1993-01-15</v>
      </c>
      <c r="AMI372" s="0"/>
    </row>
    <row r="373" customFormat="false" ht="14.9" hidden="false" customHeight="false" outlineLevel="0" collapsed="false">
      <c r="A373" s="5"/>
      <c r="B373" s="5" t="n">
        <v>5773</v>
      </c>
      <c r="C373" s="0" t="s">
        <v>1572</v>
      </c>
      <c r="D373" s="0" t="s">
        <v>1725</v>
      </c>
      <c r="E373" s="0" t="s">
        <v>1726</v>
      </c>
      <c r="F373" s="6" t="s">
        <v>1036</v>
      </c>
      <c r="G373" s="7" t="s">
        <v>1727</v>
      </c>
      <c r="H373" s="0" t="s">
        <v>1728</v>
      </c>
      <c r="I373" s="2" t="str">
        <f aca="false">RIGHT(G373,4)&amp;"-"&amp;MID(G373,4,2)&amp;"-"&amp;LEFT(G373,2)</f>
        <v>1994-12-10</v>
      </c>
      <c r="AMI373" s="0"/>
    </row>
    <row r="374" customFormat="false" ht="14.9" hidden="false" customHeight="false" outlineLevel="0" collapsed="false">
      <c r="A374" s="5"/>
      <c r="B374" s="5" t="n">
        <v>7656</v>
      </c>
      <c r="C374" s="0" t="s">
        <v>134</v>
      </c>
      <c r="D374" s="0" t="s">
        <v>1729</v>
      </c>
      <c r="E374" s="0" t="s">
        <v>1730</v>
      </c>
      <c r="F374" s="6" t="s">
        <v>137</v>
      </c>
      <c r="G374" s="7" t="s">
        <v>1731</v>
      </c>
      <c r="H374" s="0" t="s">
        <v>1732</v>
      </c>
      <c r="I374" s="2" t="str">
        <f aca="false">RIGHT(G374,4)&amp;"-"&amp;MID(G374,4,2)&amp;"-"&amp;LEFT(G374,2)</f>
        <v>2001-01-24</v>
      </c>
      <c r="AMI374" s="0"/>
    </row>
    <row r="375" customFormat="false" ht="14.9" hidden="false" customHeight="false" outlineLevel="0" collapsed="false">
      <c r="A375" s="5"/>
      <c r="B375" s="5" t="n">
        <v>5451</v>
      </c>
      <c r="C375" s="0" t="s">
        <v>1733</v>
      </c>
      <c r="D375" s="0" t="s">
        <v>1734</v>
      </c>
      <c r="E375" s="0" t="s">
        <v>1735</v>
      </c>
      <c r="F375" s="6" t="s">
        <v>73</v>
      </c>
      <c r="G375" s="7" t="s">
        <v>1736</v>
      </c>
      <c r="H375" s="0" t="s">
        <v>1737</v>
      </c>
      <c r="I375" s="2" t="str">
        <f aca="false">RIGHT(G375,4)&amp;"-"&amp;MID(G375,4,2)&amp;"-"&amp;LEFT(G375,2)</f>
        <v>1991-06-11</v>
      </c>
      <c r="AMI375" s="0"/>
    </row>
    <row r="376" customFormat="false" ht="14.9" hidden="false" customHeight="false" outlineLevel="0" collapsed="false">
      <c r="A376" s="5"/>
      <c r="B376" s="5" t="n">
        <v>7311</v>
      </c>
      <c r="C376" s="0" t="s">
        <v>1738</v>
      </c>
      <c r="D376" s="0" t="s">
        <v>1734</v>
      </c>
      <c r="E376" s="0" t="s">
        <v>1739</v>
      </c>
      <c r="F376" s="6" t="s">
        <v>73</v>
      </c>
      <c r="G376" s="7" t="s">
        <v>1740</v>
      </c>
      <c r="H376" s="0" t="s">
        <v>1741</v>
      </c>
      <c r="I376" s="2" t="str">
        <f aca="false">RIGHT(G376,4)&amp;"-"&amp;MID(G376,4,2)&amp;"-"&amp;LEFT(G376,2)</f>
        <v>1998-01-30</v>
      </c>
      <c r="AMI376" s="0"/>
    </row>
    <row r="377" customFormat="false" ht="14.9" hidden="false" customHeight="false" outlineLevel="0" collapsed="false">
      <c r="A377" s="5"/>
      <c r="B377" s="5" t="n">
        <v>6288</v>
      </c>
      <c r="C377" s="0" t="s">
        <v>1742</v>
      </c>
      <c r="D377" s="0" t="s">
        <v>1734</v>
      </c>
      <c r="E377" s="0" t="s">
        <v>1743</v>
      </c>
      <c r="F377" s="6" t="s">
        <v>73</v>
      </c>
      <c r="G377" s="7" t="s">
        <v>1744</v>
      </c>
      <c r="H377" s="0" t="s">
        <v>1745</v>
      </c>
      <c r="I377" s="2" t="str">
        <f aca="false">RIGHT(G377,4)&amp;"-"&amp;MID(G377,4,2)&amp;"-"&amp;LEFT(G377,2)</f>
        <v>1996-11-08</v>
      </c>
      <c r="AMI377" s="0"/>
    </row>
    <row r="378" customFormat="false" ht="14.9" hidden="false" customHeight="false" outlineLevel="0" collapsed="false">
      <c r="A378" s="5"/>
      <c r="B378" s="5" t="n">
        <v>4498</v>
      </c>
      <c r="C378" s="0" t="s">
        <v>1373</v>
      </c>
      <c r="D378" s="0" t="s">
        <v>1746</v>
      </c>
      <c r="E378" s="0" t="s">
        <v>1747</v>
      </c>
      <c r="F378" s="6" t="s">
        <v>131</v>
      </c>
      <c r="G378" s="7" t="s">
        <v>1748</v>
      </c>
      <c r="H378" s="0" t="s">
        <v>1749</v>
      </c>
      <c r="I378" s="2" t="str">
        <f aca="false">RIGHT(G378,4)&amp;"-"&amp;MID(G378,4,2)&amp;"-"&amp;LEFT(G378,2)</f>
        <v>1989-09-01</v>
      </c>
      <c r="AMI378" s="0"/>
    </row>
    <row r="379" customFormat="false" ht="14.9" hidden="false" customHeight="false" outlineLevel="0" collapsed="false">
      <c r="A379" s="5"/>
      <c r="B379" s="5" t="n">
        <v>5684</v>
      </c>
      <c r="C379" s="0" t="s">
        <v>695</v>
      </c>
      <c r="D379" s="0" t="s">
        <v>1746</v>
      </c>
      <c r="E379" s="0" t="s">
        <v>1750</v>
      </c>
      <c r="F379" s="6" t="s">
        <v>131</v>
      </c>
      <c r="G379" s="7" t="s">
        <v>1751</v>
      </c>
      <c r="H379" s="0" t="s">
        <v>1752</v>
      </c>
      <c r="I379" s="2" t="str">
        <f aca="false">RIGHT(G379,4)&amp;"-"&amp;MID(G379,4,2)&amp;"-"&amp;LEFT(G379,2)</f>
        <v>1992-01-19</v>
      </c>
      <c r="AMI379" s="0"/>
    </row>
    <row r="380" customFormat="false" ht="14.9" hidden="false" customHeight="false" outlineLevel="0" collapsed="false">
      <c r="A380" s="5"/>
      <c r="B380" s="5" t="n">
        <v>6668</v>
      </c>
      <c r="C380" s="0" t="s">
        <v>388</v>
      </c>
      <c r="D380" s="0" t="s">
        <v>1746</v>
      </c>
      <c r="E380" s="0" t="s">
        <v>1753</v>
      </c>
      <c r="F380" s="6" t="s">
        <v>131</v>
      </c>
      <c r="G380" s="7" t="s">
        <v>1754</v>
      </c>
      <c r="H380" s="0" t="s">
        <v>1755</v>
      </c>
      <c r="I380" s="2" t="str">
        <f aca="false">RIGHT(G380,4)&amp;"-"&amp;MID(G380,4,2)&amp;"-"&amp;LEFT(G380,2)</f>
        <v>1997-07-20</v>
      </c>
      <c r="AMI380" s="0"/>
    </row>
    <row r="381" customFormat="false" ht="14.9" hidden="false" customHeight="false" outlineLevel="0" collapsed="false">
      <c r="A381" s="5"/>
      <c r="B381" s="5" t="n">
        <v>7634</v>
      </c>
      <c r="C381" s="0" t="s">
        <v>312</v>
      </c>
      <c r="D381" s="0" t="s">
        <v>1756</v>
      </c>
      <c r="E381" s="0" t="s">
        <v>1757</v>
      </c>
      <c r="F381" s="6" t="s">
        <v>131</v>
      </c>
      <c r="G381" s="7" t="s">
        <v>1758</v>
      </c>
      <c r="H381" s="0" t="s">
        <v>1759</v>
      </c>
      <c r="I381" s="2" t="str">
        <f aca="false">RIGHT(G381,4)&amp;"-"&amp;MID(G381,4,2)&amp;"-"&amp;LEFT(G381,2)</f>
        <v>2001-12-31</v>
      </c>
      <c r="AMI381" s="0"/>
    </row>
    <row r="382" customFormat="false" ht="14.9" hidden="false" customHeight="false" outlineLevel="0" collapsed="false">
      <c r="A382" s="5"/>
      <c r="B382" s="5" t="n">
        <v>4141</v>
      </c>
      <c r="C382" s="0" t="s">
        <v>92</v>
      </c>
      <c r="D382" s="0" t="s">
        <v>1760</v>
      </c>
      <c r="E382" s="0" t="s">
        <v>1761</v>
      </c>
      <c r="F382" s="6" t="s">
        <v>61</v>
      </c>
      <c r="G382" s="7" t="s">
        <v>1762</v>
      </c>
      <c r="H382" s="0" t="s">
        <v>1763</v>
      </c>
      <c r="I382" s="2" t="str">
        <f aca="false">RIGHT(G382,4)&amp;"-"&amp;MID(G382,4,2)&amp;"-"&amp;LEFT(G382,2)</f>
        <v>1984-05-17</v>
      </c>
      <c r="AMI382" s="0"/>
    </row>
    <row r="383" customFormat="false" ht="14.9" hidden="false" customHeight="false" outlineLevel="0" collapsed="false">
      <c r="A383" s="5"/>
      <c r="B383" s="5" t="n">
        <v>6393</v>
      </c>
      <c r="C383" s="0" t="s">
        <v>1764</v>
      </c>
      <c r="D383" s="0" t="s">
        <v>1765</v>
      </c>
      <c r="E383" s="0" t="s">
        <v>1766</v>
      </c>
      <c r="F383" s="6" t="s">
        <v>73</v>
      </c>
      <c r="G383" s="7" t="s">
        <v>1767</v>
      </c>
      <c r="H383" s="0" t="s">
        <v>1768</v>
      </c>
      <c r="I383" s="2" t="str">
        <f aca="false">RIGHT(G383,4)&amp;"-"&amp;MID(G383,4,2)&amp;"-"&amp;LEFT(G383,2)</f>
        <v>1996-07-06</v>
      </c>
      <c r="AMI383" s="0"/>
    </row>
    <row r="384" customFormat="false" ht="14.9" hidden="false" customHeight="false" outlineLevel="0" collapsed="false">
      <c r="A384" s="5"/>
      <c r="B384" s="5" t="n">
        <v>6527</v>
      </c>
      <c r="C384" s="0" t="s">
        <v>965</v>
      </c>
      <c r="D384" s="0" t="s">
        <v>1769</v>
      </c>
      <c r="E384" s="0" t="s">
        <v>1770</v>
      </c>
      <c r="F384" s="6" t="s">
        <v>61</v>
      </c>
      <c r="G384" s="7" t="s">
        <v>1771</v>
      </c>
      <c r="H384" s="0" t="s">
        <v>1772</v>
      </c>
      <c r="I384" s="2" t="str">
        <f aca="false">RIGHT(G384,4)&amp;"-"&amp;MID(G384,4,2)&amp;"-"&amp;LEFT(G384,2)</f>
        <v>1997-04-19</v>
      </c>
      <c r="AMI384" s="0"/>
    </row>
    <row r="385" customFormat="false" ht="14.9" hidden="false" customHeight="false" outlineLevel="0" collapsed="false">
      <c r="A385" s="5"/>
      <c r="B385" s="5" t="n">
        <v>6156</v>
      </c>
      <c r="C385" s="0" t="s">
        <v>538</v>
      </c>
      <c r="D385" s="0" t="s">
        <v>1773</v>
      </c>
      <c r="E385" s="0" t="s">
        <v>1774</v>
      </c>
      <c r="F385" s="6" t="s">
        <v>304</v>
      </c>
      <c r="G385" s="7" t="s">
        <v>1775</v>
      </c>
      <c r="H385" s="0" t="s">
        <v>1776</v>
      </c>
      <c r="I385" s="2" t="str">
        <f aca="false">RIGHT(G385,4)&amp;"-"&amp;MID(G385,4,2)&amp;"-"&amp;LEFT(G385,2)</f>
        <v>1994-10-14</v>
      </c>
      <c r="AMI385" s="0"/>
    </row>
    <row r="386" customFormat="false" ht="14.9" hidden="false" customHeight="false" outlineLevel="0" collapsed="false">
      <c r="A386" s="5"/>
      <c r="B386" s="5" t="n">
        <v>7374</v>
      </c>
      <c r="C386" s="0" t="s">
        <v>1777</v>
      </c>
      <c r="D386" s="0" t="s">
        <v>1778</v>
      </c>
      <c r="E386" s="0" t="s">
        <v>1779</v>
      </c>
      <c r="F386" s="6" t="s">
        <v>15</v>
      </c>
      <c r="G386" s="7" t="s">
        <v>1780</v>
      </c>
      <c r="H386" s="0" t="s">
        <v>1781</v>
      </c>
      <c r="I386" s="2" t="str">
        <f aca="false">RIGHT(G386,4)&amp;"-"&amp;MID(G386,4,2)&amp;"-"&amp;LEFT(G386,2)</f>
        <v>2002-07-05</v>
      </c>
      <c r="AMI386" s="0"/>
    </row>
    <row r="387" customFormat="false" ht="14.9" hidden="false" customHeight="false" outlineLevel="0" collapsed="false">
      <c r="A387" s="5"/>
      <c r="B387" s="5" t="n">
        <v>7133</v>
      </c>
      <c r="C387" s="0" t="s">
        <v>1782</v>
      </c>
      <c r="D387" s="0" t="s">
        <v>1783</v>
      </c>
      <c r="E387" s="0" t="s">
        <v>1784</v>
      </c>
      <c r="F387" s="6" t="s">
        <v>304</v>
      </c>
      <c r="G387" s="7" t="s">
        <v>1785</v>
      </c>
      <c r="H387" s="0" t="s">
        <v>1786</v>
      </c>
      <c r="I387" s="2" t="str">
        <f aca="false">RIGHT(G387,4)&amp;"-"&amp;MID(G387,4,2)&amp;"-"&amp;LEFT(G387,2)</f>
        <v>1997-11-03</v>
      </c>
      <c r="AMI387" s="0"/>
    </row>
    <row r="388" customFormat="false" ht="14.9" hidden="false" customHeight="false" outlineLevel="0" collapsed="false">
      <c r="A388" s="5"/>
      <c r="B388" s="5" t="n">
        <v>6949</v>
      </c>
      <c r="C388" s="0" t="s">
        <v>1787</v>
      </c>
      <c r="D388" s="0" t="s">
        <v>1788</v>
      </c>
      <c r="E388" s="0" t="s">
        <v>1789</v>
      </c>
      <c r="F388" s="6" t="s">
        <v>67</v>
      </c>
      <c r="G388" s="7" t="s">
        <v>1790</v>
      </c>
      <c r="H388" s="0" t="s">
        <v>1791</v>
      </c>
      <c r="I388" s="2" t="str">
        <f aca="false">RIGHT(G388,4)&amp;"-"&amp;MID(G388,4,2)&amp;"-"&amp;LEFT(G388,2)</f>
        <v>1999-01-05</v>
      </c>
      <c r="AMI388" s="0"/>
    </row>
    <row r="389" customFormat="false" ht="14.9" hidden="false" customHeight="false" outlineLevel="0" collapsed="false">
      <c r="A389" s="5"/>
      <c r="B389" s="5" t="n">
        <v>6572</v>
      </c>
      <c r="C389" s="0" t="s">
        <v>1792</v>
      </c>
      <c r="D389" s="0" t="s">
        <v>1793</v>
      </c>
      <c r="E389" s="0" t="s">
        <v>1794</v>
      </c>
      <c r="F389" s="6" t="s">
        <v>73</v>
      </c>
      <c r="G389" s="7" t="s">
        <v>1795</v>
      </c>
      <c r="H389" s="0" t="s">
        <v>1796</v>
      </c>
      <c r="I389" s="2" t="str">
        <f aca="false">RIGHT(G389,4)&amp;"-"&amp;MID(G389,4,2)&amp;"-"&amp;LEFT(G389,2)</f>
        <v>1996-01-23</v>
      </c>
      <c r="AMI389" s="0"/>
    </row>
    <row r="390" customFormat="false" ht="14.9" hidden="false" customHeight="false" outlineLevel="0" collapsed="false">
      <c r="A390" s="5"/>
      <c r="B390" s="5" t="n">
        <v>7466</v>
      </c>
      <c r="C390" s="0" t="s">
        <v>1662</v>
      </c>
      <c r="D390" s="0" t="s">
        <v>1797</v>
      </c>
      <c r="E390" s="0" t="s">
        <v>1798</v>
      </c>
      <c r="F390" s="6" t="s">
        <v>27</v>
      </c>
      <c r="G390" s="7" t="s">
        <v>1799</v>
      </c>
      <c r="H390" s="0" t="s">
        <v>1800</v>
      </c>
      <c r="I390" s="2" t="str">
        <f aca="false">RIGHT(G390,4)&amp;"-"&amp;MID(G390,4,2)&amp;"-"&amp;LEFT(G390,2)</f>
        <v>1998-02-04</v>
      </c>
      <c r="AMI390" s="0"/>
    </row>
    <row r="391" customFormat="false" ht="14.9" hidden="false" customHeight="false" outlineLevel="0" collapsed="false">
      <c r="A391" s="5"/>
      <c r="B391" s="5" t="n">
        <v>7001</v>
      </c>
      <c r="C391" s="0" t="s">
        <v>1801</v>
      </c>
      <c r="D391" s="0" t="s">
        <v>1802</v>
      </c>
      <c r="E391" s="0" t="s">
        <v>1803</v>
      </c>
      <c r="F391" s="6" t="s">
        <v>73</v>
      </c>
      <c r="G391" s="7" t="s">
        <v>1804</v>
      </c>
      <c r="H391" s="0" t="s">
        <v>1805</v>
      </c>
      <c r="I391" s="2" t="str">
        <f aca="false">RIGHT(G391,4)&amp;"-"&amp;MID(G391,4,2)&amp;"-"&amp;LEFT(G391,2)</f>
        <v>1993-09-15</v>
      </c>
      <c r="AMI391" s="0"/>
    </row>
    <row r="392" customFormat="false" ht="14.9" hidden="false" customHeight="false" outlineLevel="0" collapsed="false">
      <c r="A392" s="5"/>
      <c r="B392" s="5" t="n">
        <v>7606</v>
      </c>
      <c r="C392" s="0" t="s">
        <v>1806</v>
      </c>
      <c r="D392" s="0" t="s">
        <v>1807</v>
      </c>
      <c r="E392" s="0" t="s">
        <v>1808</v>
      </c>
      <c r="F392" s="6" t="s">
        <v>436</v>
      </c>
      <c r="G392" s="7" t="s">
        <v>1809</v>
      </c>
      <c r="H392" s="0" t="s">
        <v>1810</v>
      </c>
      <c r="I392" s="2" t="str">
        <f aca="false">RIGHT(G392,4)&amp;"-"&amp;MID(G392,4,2)&amp;"-"&amp;LEFT(G392,2)</f>
        <v>2004-11-27</v>
      </c>
      <c r="AMI392" s="0"/>
    </row>
    <row r="393" customFormat="false" ht="14.9" hidden="false" customHeight="false" outlineLevel="0" collapsed="false">
      <c r="A393" s="5"/>
      <c r="B393" s="5" t="n">
        <v>6307</v>
      </c>
      <c r="C393" s="0" t="s">
        <v>1811</v>
      </c>
      <c r="D393" s="0" t="s">
        <v>1812</v>
      </c>
      <c r="E393" s="0" t="s">
        <v>1813</v>
      </c>
      <c r="F393" s="6" t="s">
        <v>375</v>
      </c>
      <c r="G393" s="7" t="s">
        <v>1814</v>
      </c>
      <c r="H393" s="0" t="s">
        <v>1815</v>
      </c>
      <c r="I393" s="2" t="str">
        <f aca="false">RIGHT(G393,4)&amp;"-"&amp;MID(G393,4,2)&amp;"-"&amp;LEFT(G393,2)</f>
        <v>1995-04-19</v>
      </c>
      <c r="AMI393" s="0"/>
    </row>
    <row r="394" customFormat="false" ht="14.9" hidden="false" customHeight="false" outlineLevel="0" collapsed="false">
      <c r="A394" s="5"/>
      <c r="B394" s="5" t="n">
        <v>7095</v>
      </c>
      <c r="C394" s="0" t="s">
        <v>45</v>
      </c>
      <c r="D394" s="0" t="s">
        <v>1816</v>
      </c>
      <c r="E394" s="0" t="s">
        <v>1817</v>
      </c>
      <c r="F394" s="6" t="s">
        <v>15</v>
      </c>
      <c r="G394" s="7" t="s">
        <v>1818</v>
      </c>
      <c r="H394" s="0" t="s">
        <v>1819</v>
      </c>
      <c r="I394" s="2" t="str">
        <f aca="false">RIGHT(G394,4)&amp;"-"&amp;MID(G394,4,2)&amp;"-"&amp;LEFT(G394,2)</f>
        <v>1996-10-30</v>
      </c>
      <c r="AMI394" s="0"/>
    </row>
    <row r="395" customFormat="false" ht="14.9" hidden="false" customHeight="false" outlineLevel="0" collapsed="false">
      <c r="A395" s="5"/>
      <c r="B395" s="5" t="n">
        <v>7209</v>
      </c>
      <c r="C395" s="0" t="s">
        <v>1248</v>
      </c>
      <c r="D395" s="0" t="s">
        <v>1816</v>
      </c>
      <c r="E395" s="0" t="s">
        <v>1817</v>
      </c>
      <c r="F395" s="6" t="s">
        <v>15</v>
      </c>
      <c r="G395" s="7" t="s">
        <v>1818</v>
      </c>
      <c r="H395" s="0" t="s">
        <v>1820</v>
      </c>
      <c r="I395" s="2" t="str">
        <f aca="false">RIGHT(G395,4)&amp;"-"&amp;MID(G395,4,2)&amp;"-"&amp;LEFT(G395,2)</f>
        <v>1996-10-30</v>
      </c>
      <c r="AMI395" s="0"/>
    </row>
    <row r="396" customFormat="false" ht="14.9" hidden="false" customHeight="false" outlineLevel="0" collapsed="false">
      <c r="A396" s="5"/>
      <c r="B396" s="5" t="n">
        <v>4880</v>
      </c>
      <c r="C396" s="0" t="s">
        <v>1821</v>
      </c>
      <c r="D396" s="0" t="s">
        <v>1822</v>
      </c>
      <c r="E396" s="0" t="s">
        <v>1823</v>
      </c>
      <c r="F396" s="6" t="s">
        <v>27</v>
      </c>
      <c r="G396" s="7" t="s">
        <v>1824</v>
      </c>
      <c r="H396" s="0" t="s">
        <v>1825</v>
      </c>
      <c r="I396" s="2" t="str">
        <f aca="false">RIGHT(G396,4)&amp;"-"&amp;MID(G396,4,2)&amp;"-"&amp;LEFT(G396,2)</f>
        <v>1986-08-17</v>
      </c>
      <c r="AMI396" s="0"/>
    </row>
    <row r="397" customFormat="false" ht="14.9" hidden="false" customHeight="false" outlineLevel="0" collapsed="false">
      <c r="A397" s="5"/>
      <c r="B397" s="5" t="n">
        <v>7515</v>
      </c>
      <c r="C397" s="0" t="s">
        <v>863</v>
      </c>
      <c r="D397" s="0" t="s">
        <v>1826</v>
      </c>
      <c r="E397" s="0" t="s">
        <v>1827</v>
      </c>
      <c r="F397" s="6" t="s">
        <v>148</v>
      </c>
      <c r="G397" s="7" t="s">
        <v>1828</v>
      </c>
      <c r="H397" s="0" t="s">
        <v>1829</v>
      </c>
      <c r="I397" s="2" t="str">
        <f aca="false">RIGHT(G397,4)&amp;"-"&amp;MID(G397,4,2)&amp;"-"&amp;LEFT(G397,2)</f>
        <v>1993-09-30</v>
      </c>
      <c r="AMI397" s="0"/>
    </row>
    <row r="398" customFormat="false" ht="14.9" hidden="false" customHeight="false" outlineLevel="0" collapsed="false">
      <c r="A398" s="5"/>
      <c r="B398" s="5" t="n">
        <v>1905</v>
      </c>
      <c r="C398" s="0" t="s">
        <v>459</v>
      </c>
      <c r="D398" s="0" t="s">
        <v>1830</v>
      </c>
      <c r="E398" s="0" t="s">
        <v>1831</v>
      </c>
      <c r="F398" s="6" t="s">
        <v>21</v>
      </c>
      <c r="G398" s="7" t="s">
        <v>1832</v>
      </c>
      <c r="H398" s="0" t="s">
        <v>1833</v>
      </c>
      <c r="I398" s="2" t="str">
        <f aca="false">RIGHT(G398,4)&amp;"-"&amp;MID(G398,4,2)&amp;"-"&amp;LEFT(G398,2)</f>
        <v>1987-06-20</v>
      </c>
      <c r="AMI398" s="0"/>
    </row>
    <row r="399" customFormat="false" ht="14.9" hidden="false" customHeight="false" outlineLevel="0" collapsed="false">
      <c r="A399" s="5"/>
      <c r="B399" s="5" t="n">
        <v>7492</v>
      </c>
      <c r="C399" s="0" t="s">
        <v>1834</v>
      </c>
      <c r="D399" s="0" t="s">
        <v>1835</v>
      </c>
      <c r="E399" s="0" t="s">
        <v>1836</v>
      </c>
      <c r="F399" s="6" t="s">
        <v>190</v>
      </c>
      <c r="G399" s="7" t="s">
        <v>1837</v>
      </c>
      <c r="H399" s="0" t="s">
        <v>1838</v>
      </c>
      <c r="I399" s="2" t="str">
        <f aca="false">RIGHT(G399,4)&amp;"-"&amp;MID(G399,4,2)&amp;"-"&amp;LEFT(G399,2)</f>
        <v>1999-07-23</v>
      </c>
      <c r="AMI399" s="0"/>
    </row>
    <row r="400" customFormat="false" ht="14.9" hidden="false" customHeight="false" outlineLevel="0" collapsed="false">
      <c r="A400" s="5"/>
      <c r="B400" s="5" t="n">
        <v>7353</v>
      </c>
      <c r="C400" s="0" t="s">
        <v>1066</v>
      </c>
      <c r="D400" s="0" t="s">
        <v>1839</v>
      </c>
      <c r="E400" s="0" t="s">
        <v>1840</v>
      </c>
      <c r="F400" s="6" t="s">
        <v>131</v>
      </c>
      <c r="G400" s="7" t="s">
        <v>1841</v>
      </c>
      <c r="H400" s="0" t="s">
        <v>1842</v>
      </c>
      <c r="I400" s="2" t="str">
        <f aca="false">RIGHT(G400,4)&amp;"-"&amp;MID(G400,4,2)&amp;"-"&amp;LEFT(G400,2)</f>
        <v>2000-08-16</v>
      </c>
      <c r="AMI400" s="0"/>
    </row>
    <row r="401" customFormat="false" ht="14.9" hidden="false" customHeight="false" outlineLevel="0" collapsed="false">
      <c r="A401" s="5"/>
      <c r="B401" s="5" t="n">
        <v>5892</v>
      </c>
      <c r="C401" s="0" t="s">
        <v>393</v>
      </c>
      <c r="D401" s="0" t="s">
        <v>1843</v>
      </c>
      <c r="E401" s="0" t="s">
        <v>1844</v>
      </c>
      <c r="F401" s="6" t="s">
        <v>190</v>
      </c>
      <c r="G401" s="7" t="s">
        <v>1845</v>
      </c>
      <c r="H401" s="0" t="s">
        <v>1846</v>
      </c>
      <c r="I401" s="2" t="str">
        <f aca="false">RIGHT(G401,4)&amp;"-"&amp;MID(G401,4,2)&amp;"-"&amp;LEFT(G401,2)</f>
        <v>1994-04-01</v>
      </c>
      <c r="AMI401" s="0"/>
    </row>
    <row r="402" customFormat="false" ht="14.9" hidden="false" customHeight="false" outlineLevel="0" collapsed="false">
      <c r="A402" s="5"/>
      <c r="B402" s="5" t="n">
        <v>5297</v>
      </c>
      <c r="C402" s="0" t="s">
        <v>676</v>
      </c>
      <c r="D402" s="0" t="s">
        <v>1847</v>
      </c>
      <c r="E402" s="0" t="s">
        <v>1848</v>
      </c>
      <c r="F402" s="6" t="s">
        <v>304</v>
      </c>
      <c r="G402" s="7" t="s">
        <v>1849</v>
      </c>
      <c r="H402" s="0" t="s">
        <v>1850</v>
      </c>
      <c r="I402" s="2" t="str">
        <f aca="false">RIGHT(G402,4)&amp;"-"&amp;MID(G402,4,2)&amp;"-"&amp;LEFT(G402,2)</f>
        <v>1990-01-19</v>
      </c>
      <c r="AMI402" s="0"/>
    </row>
    <row r="403" customFormat="false" ht="14.9" hidden="false" customHeight="false" outlineLevel="0" collapsed="false">
      <c r="A403" s="5"/>
      <c r="B403" s="5" t="n">
        <v>5298</v>
      </c>
      <c r="C403" s="0" t="s">
        <v>1851</v>
      </c>
      <c r="D403" s="0" t="s">
        <v>1847</v>
      </c>
      <c r="E403" s="0" t="s">
        <v>1852</v>
      </c>
      <c r="F403" s="6" t="s">
        <v>304</v>
      </c>
      <c r="G403" s="7" t="s">
        <v>1853</v>
      </c>
      <c r="H403" s="0" t="s">
        <v>1854</v>
      </c>
      <c r="I403" s="2" t="str">
        <f aca="false">RIGHT(G403,4)&amp;"-"&amp;MID(G403,4,2)&amp;"-"&amp;LEFT(G403,2)</f>
        <v>1991-06-09</v>
      </c>
      <c r="AMI403" s="0"/>
    </row>
    <row r="404" customFormat="false" ht="14.9" hidden="false" customHeight="false" outlineLevel="0" collapsed="false">
      <c r="A404" s="5"/>
      <c r="B404" s="5" t="n">
        <v>7420</v>
      </c>
      <c r="C404" s="0" t="s">
        <v>1855</v>
      </c>
      <c r="D404" s="0" t="s">
        <v>1856</v>
      </c>
      <c r="E404" s="0" t="s">
        <v>1857</v>
      </c>
      <c r="F404" s="6" t="s">
        <v>27</v>
      </c>
      <c r="G404" s="7" t="s">
        <v>1858</v>
      </c>
      <c r="H404" s="0" t="s">
        <v>1859</v>
      </c>
      <c r="I404" s="2" t="str">
        <f aca="false">RIGHT(G404,4)&amp;"-"&amp;MID(G404,4,2)&amp;"-"&amp;LEFT(G404,2)</f>
        <v>1998-11-02</v>
      </c>
      <c r="AMI404" s="0"/>
    </row>
    <row r="405" customFormat="false" ht="14.9" hidden="false" customHeight="false" outlineLevel="0" collapsed="false">
      <c r="A405" s="5"/>
      <c r="B405" s="5" t="n">
        <v>4801</v>
      </c>
      <c r="C405" s="0" t="s">
        <v>35</v>
      </c>
      <c r="D405" s="0" t="s">
        <v>1860</v>
      </c>
      <c r="E405" s="0" t="s">
        <v>1861</v>
      </c>
      <c r="F405" s="6" t="s">
        <v>436</v>
      </c>
      <c r="G405" s="7" t="s">
        <v>1862</v>
      </c>
      <c r="H405" s="0" t="s">
        <v>1863</v>
      </c>
      <c r="I405" s="2" t="str">
        <f aca="false">RIGHT(G405,4)&amp;"-"&amp;MID(G405,4,2)&amp;"-"&amp;LEFT(G405,2)</f>
        <v>1989-07-09</v>
      </c>
      <c r="AMI405" s="0"/>
    </row>
    <row r="406" customFormat="false" ht="14.9" hidden="false" customHeight="false" outlineLevel="0" collapsed="false">
      <c r="A406" s="5"/>
      <c r="B406" s="5" t="n">
        <v>7357</v>
      </c>
      <c r="C406" s="0" t="s">
        <v>1864</v>
      </c>
      <c r="D406" s="0" t="s">
        <v>1865</v>
      </c>
      <c r="E406" s="0" t="s">
        <v>1866</v>
      </c>
      <c r="F406" s="6" t="s">
        <v>84</v>
      </c>
      <c r="G406" s="7" t="s">
        <v>1867</v>
      </c>
      <c r="H406" s="0" t="s">
        <v>1868</v>
      </c>
      <c r="I406" s="2" t="str">
        <f aca="false">RIGHT(G406,4)&amp;"-"&amp;MID(G406,4,2)&amp;"-"&amp;LEFT(G406,2)</f>
        <v>2000-06-04</v>
      </c>
      <c r="AMI406" s="0"/>
    </row>
    <row r="407" customFormat="false" ht="14.9" hidden="false" customHeight="false" outlineLevel="0" collapsed="false">
      <c r="A407" s="5"/>
      <c r="B407" s="5" t="n">
        <v>4583</v>
      </c>
      <c r="C407" s="0" t="s">
        <v>81</v>
      </c>
      <c r="D407" s="0" t="s">
        <v>1869</v>
      </c>
      <c r="E407" s="0" t="s">
        <v>1870</v>
      </c>
      <c r="F407" s="6" t="s">
        <v>27</v>
      </c>
      <c r="G407" s="7" t="s">
        <v>1871</v>
      </c>
      <c r="H407" s="0" t="s">
        <v>1872</v>
      </c>
      <c r="I407" s="2" t="str">
        <f aca="false">RIGHT(G407,4)&amp;"-"&amp;MID(G407,4,2)&amp;"-"&amp;LEFT(G407,2)</f>
        <v>1982-02-01</v>
      </c>
      <c r="AMI407" s="0"/>
    </row>
    <row r="408" customFormat="false" ht="14.9" hidden="false" customHeight="false" outlineLevel="0" collapsed="false">
      <c r="A408" s="5"/>
      <c r="B408" s="5" t="n">
        <v>5063</v>
      </c>
      <c r="C408" s="0" t="s">
        <v>1873</v>
      </c>
      <c r="D408" s="0" t="s">
        <v>1874</v>
      </c>
      <c r="E408" s="0" t="s">
        <v>1875</v>
      </c>
      <c r="F408" s="6" t="s">
        <v>436</v>
      </c>
      <c r="G408" s="7" t="s">
        <v>1876</v>
      </c>
      <c r="H408" s="0" t="s">
        <v>1877</v>
      </c>
      <c r="I408" s="2" t="str">
        <f aca="false">RIGHT(G408,4)&amp;"-"&amp;MID(G408,4,2)&amp;"-"&amp;LEFT(G408,2)</f>
        <v>1991-11-09</v>
      </c>
      <c r="AMI408" s="0"/>
    </row>
    <row r="409" customFormat="false" ht="14.9" hidden="false" customHeight="false" outlineLevel="0" collapsed="false">
      <c r="A409" s="5"/>
      <c r="B409" s="5" t="n">
        <v>3120</v>
      </c>
      <c r="C409" s="0" t="s">
        <v>352</v>
      </c>
      <c r="D409" s="0" t="s">
        <v>1878</v>
      </c>
      <c r="F409" s="6" t="s">
        <v>27</v>
      </c>
      <c r="G409" s="7" t="s">
        <v>1017</v>
      </c>
      <c r="H409" s="0" t="s">
        <v>1879</v>
      </c>
      <c r="I409" s="0"/>
      <c r="AMI409" s="0"/>
    </row>
    <row r="410" customFormat="false" ht="14.9" hidden="false" customHeight="false" outlineLevel="0" collapsed="false">
      <c r="A410" s="5"/>
      <c r="B410" s="5" t="n">
        <v>7162</v>
      </c>
      <c r="C410" s="0" t="s">
        <v>347</v>
      </c>
      <c r="D410" s="0" t="s">
        <v>1878</v>
      </c>
      <c r="E410" s="0" t="s">
        <v>1880</v>
      </c>
      <c r="F410" s="6" t="s">
        <v>27</v>
      </c>
      <c r="G410" s="7" t="s">
        <v>1881</v>
      </c>
      <c r="H410" s="0" t="s">
        <v>1882</v>
      </c>
      <c r="I410" s="2" t="str">
        <f aca="false">RIGHT(G410,4)&amp;"-"&amp;MID(G410,4,2)&amp;"-"&amp;LEFT(G410,2)</f>
        <v>2001-02-20</v>
      </c>
      <c r="AMI410" s="0"/>
    </row>
    <row r="411" customFormat="false" ht="14.9" hidden="false" customHeight="false" outlineLevel="0" collapsed="false">
      <c r="A411" s="5"/>
      <c r="B411" s="5" t="n">
        <v>5497</v>
      </c>
      <c r="C411" s="0" t="s">
        <v>1378</v>
      </c>
      <c r="D411" s="0" t="s">
        <v>1883</v>
      </c>
      <c r="E411" s="0" t="s">
        <v>1884</v>
      </c>
      <c r="F411" s="6" t="s">
        <v>61</v>
      </c>
      <c r="G411" s="7" t="s">
        <v>1885</v>
      </c>
      <c r="H411" s="0" t="s">
        <v>1886</v>
      </c>
      <c r="I411" s="2" t="str">
        <f aca="false">RIGHT(G411,4)&amp;"-"&amp;MID(G411,4,2)&amp;"-"&amp;LEFT(G411,2)</f>
        <v>1993-05-13</v>
      </c>
      <c r="AMI411" s="0"/>
    </row>
    <row r="412" customFormat="false" ht="14.9" hidden="false" customHeight="false" outlineLevel="0" collapsed="false">
      <c r="A412" s="5"/>
      <c r="B412" s="5" t="n">
        <v>6108</v>
      </c>
      <c r="C412" s="0" t="s">
        <v>1887</v>
      </c>
      <c r="D412" s="0" t="s">
        <v>1888</v>
      </c>
      <c r="E412" s="0" t="s">
        <v>1889</v>
      </c>
      <c r="F412" s="6" t="s">
        <v>190</v>
      </c>
      <c r="G412" s="7" t="s">
        <v>1890</v>
      </c>
      <c r="H412" s="0" t="s">
        <v>1891</v>
      </c>
      <c r="I412" s="2" t="str">
        <f aca="false">RIGHT(G412,4)&amp;"-"&amp;MID(G412,4,2)&amp;"-"&amp;LEFT(G412,2)</f>
        <v>1995-03-25</v>
      </c>
      <c r="AMI412" s="0"/>
    </row>
    <row r="413" customFormat="false" ht="14.9" hidden="false" customHeight="false" outlineLevel="0" collapsed="false">
      <c r="A413" s="5"/>
      <c r="B413" s="5" t="n">
        <v>2186</v>
      </c>
      <c r="C413" s="0" t="s">
        <v>263</v>
      </c>
      <c r="D413" s="0" t="s">
        <v>1892</v>
      </c>
      <c r="E413" s="0" t="s">
        <v>1893</v>
      </c>
      <c r="F413" s="6" t="s">
        <v>190</v>
      </c>
      <c r="G413" s="7" t="s">
        <v>1894</v>
      </c>
      <c r="H413" s="0" t="s">
        <v>1895</v>
      </c>
      <c r="I413" s="2" t="str">
        <f aca="false">RIGHT(G413,4)&amp;"-"&amp;MID(G413,4,2)&amp;"-"&amp;LEFT(G413,2)</f>
        <v>1990-02-02</v>
      </c>
      <c r="AMI413" s="0"/>
    </row>
    <row r="414" customFormat="false" ht="14.9" hidden="false" customHeight="false" outlineLevel="0" collapsed="false">
      <c r="A414" s="5"/>
      <c r="B414" s="5" t="n">
        <v>2918</v>
      </c>
      <c r="C414" s="0" t="s">
        <v>810</v>
      </c>
      <c r="D414" s="0" t="s">
        <v>1896</v>
      </c>
      <c r="E414" s="0" t="s">
        <v>1897</v>
      </c>
      <c r="F414" s="6" t="s">
        <v>190</v>
      </c>
      <c r="G414" s="7" t="s">
        <v>1898</v>
      </c>
      <c r="H414" s="0" t="s">
        <v>1899</v>
      </c>
      <c r="I414" s="2" t="str">
        <f aca="false">RIGHT(G414,4)&amp;"-"&amp;MID(G414,4,2)&amp;"-"&amp;LEFT(G414,2)</f>
        <v>1981-07-16</v>
      </c>
      <c r="AMI414" s="0"/>
    </row>
    <row r="415" customFormat="false" ht="14.9" hidden="false" customHeight="false" outlineLevel="0" collapsed="false">
      <c r="A415" s="5"/>
      <c r="B415" s="5" t="n">
        <v>6684</v>
      </c>
      <c r="C415" s="0" t="s">
        <v>725</v>
      </c>
      <c r="D415" s="0" t="s">
        <v>1900</v>
      </c>
      <c r="E415" s="0" t="s">
        <v>1901</v>
      </c>
      <c r="F415" s="6" t="s">
        <v>190</v>
      </c>
      <c r="G415" s="7" t="s">
        <v>1902</v>
      </c>
      <c r="H415" s="0" t="s">
        <v>1903</v>
      </c>
      <c r="I415" s="2" t="str">
        <f aca="false">RIGHT(G415,4)&amp;"-"&amp;MID(G415,4,2)&amp;"-"&amp;LEFT(G415,2)</f>
        <v>1993-12-28</v>
      </c>
      <c r="AMI415" s="0"/>
    </row>
    <row r="416" customFormat="false" ht="14.9" hidden="false" customHeight="false" outlineLevel="0" collapsed="false">
      <c r="A416" s="5"/>
      <c r="B416" s="5" t="n">
        <v>7222</v>
      </c>
      <c r="C416" s="0" t="s">
        <v>1904</v>
      </c>
      <c r="D416" s="0" t="s">
        <v>1905</v>
      </c>
      <c r="E416" s="0" t="s">
        <v>1906</v>
      </c>
      <c r="F416" s="6" t="s">
        <v>61</v>
      </c>
      <c r="G416" s="7" t="s">
        <v>1907</v>
      </c>
      <c r="H416" s="0" t="s">
        <v>1908</v>
      </c>
      <c r="I416" s="2" t="str">
        <f aca="false">RIGHT(G416,4)&amp;"-"&amp;MID(G416,4,2)&amp;"-"&amp;LEFT(G416,2)</f>
        <v>1997-06-26</v>
      </c>
      <c r="AMI416" s="0"/>
    </row>
    <row r="417" customFormat="false" ht="14.9" hidden="false" customHeight="false" outlineLevel="0" collapsed="false">
      <c r="A417" s="5"/>
      <c r="B417" s="5" t="n">
        <v>7122</v>
      </c>
      <c r="C417" s="0" t="s">
        <v>108</v>
      </c>
      <c r="D417" s="0" t="s">
        <v>1909</v>
      </c>
      <c r="E417" s="0" t="s">
        <v>1910</v>
      </c>
      <c r="F417" s="6" t="s">
        <v>21</v>
      </c>
      <c r="G417" s="7" t="s">
        <v>1911</v>
      </c>
      <c r="H417" s="0" t="s">
        <v>1912</v>
      </c>
      <c r="I417" s="2" t="str">
        <f aca="false">RIGHT(G417,4)&amp;"-"&amp;MID(G417,4,2)&amp;"-"&amp;LEFT(G417,2)</f>
        <v>2000-05-26</v>
      </c>
      <c r="AMI417" s="0"/>
    </row>
    <row r="418" customFormat="false" ht="14.9" hidden="false" customHeight="false" outlineLevel="0" collapsed="false">
      <c r="A418" s="5"/>
      <c r="B418" s="5" t="n">
        <v>6342</v>
      </c>
      <c r="C418" s="0" t="s">
        <v>1913</v>
      </c>
      <c r="D418" s="0" t="s">
        <v>1914</v>
      </c>
      <c r="E418" s="0" t="s">
        <v>1915</v>
      </c>
      <c r="F418" s="6" t="s">
        <v>131</v>
      </c>
      <c r="G418" s="7" t="s">
        <v>1916</v>
      </c>
      <c r="H418" s="0" t="s">
        <v>1917</v>
      </c>
      <c r="I418" s="2" t="str">
        <f aca="false">RIGHT(G418,4)&amp;"-"&amp;MID(G418,4,2)&amp;"-"&amp;LEFT(G418,2)</f>
        <v>1991-02-13</v>
      </c>
      <c r="AMI418" s="0"/>
    </row>
    <row r="419" customFormat="false" ht="14.9" hidden="false" customHeight="false" outlineLevel="0" collapsed="false">
      <c r="A419" s="5"/>
      <c r="B419" s="5" t="n">
        <v>7158</v>
      </c>
      <c r="C419" s="0" t="s">
        <v>1918</v>
      </c>
      <c r="D419" s="0" t="s">
        <v>1919</v>
      </c>
      <c r="E419" s="0" t="s">
        <v>1920</v>
      </c>
      <c r="F419" s="6" t="s">
        <v>131</v>
      </c>
      <c r="G419" s="7" t="s">
        <v>1921</v>
      </c>
      <c r="H419" s="0" t="s">
        <v>1922</v>
      </c>
      <c r="I419" s="2" t="str">
        <f aca="false">RIGHT(G419,4)&amp;"-"&amp;MID(G419,4,2)&amp;"-"&amp;LEFT(G419,2)</f>
        <v>1998-04-14</v>
      </c>
      <c r="AMI419" s="0"/>
    </row>
    <row r="420" customFormat="false" ht="14.9" hidden="false" customHeight="false" outlineLevel="0" collapsed="false">
      <c r="A420" s="5"/>
      <c r="B420" s="5" t="n">
        <v>6809</v>
      </c>
      <c r="C420" s="0" t="s">
        <v>1923</v>
      </c>
      <c r="D420" s="0" t="s">
        <v>1924</v>
      </c>
      <c r="E420" s="0" t="s">
        <v>1925</v>
      </c>
      <c r="F420" s="6" t="s">
        <v>180</v>
      </c>
      <c r="G420" s="7" t="s">
        <v>1926</v>
      </c>
      <c r="H420" s="0" t="s">
        <v>1927</v>
      </c>
      <c r="I420" s="2" t="str">
        <f aca="false">RIGHT(G420,4)&amp;"-"&amp;MID(G420,4,2)&amp;"-"&amp;LEFT(G420,2)</f>
        <v>2000-07-08</v>
      </c>
      <c r="AMI420" s="0"/>
    </row>
    <row r="421" customFormat="false" ht="14.9" hidden="false" customHeight="false" outlineLevel="0" collapsed="false">
      <c r="A421" s="5"/>
      <c r="B421" s="5" t="n">
        <v>7445</v>
      </c>
      <c r="C421" s="0" t="s">
        <v>1357</v>
      </c>
      <c r="D421" s="0" t="s">
        <v>1928</v>
      </c>
      <c r="E421" s="0" t="s">
        <v>1929</v>
      </c>
      <c r="F421" s="6" t="s">
        <v>304</v>
      </c>
      <c r="G421" s="7" t="s">
        <v>1930</v>
      </c>
      <c r="H421" s="0" t="s">
        <v>1931</v>
      </c>
      <c r="I421" s="2" t="str">
        <f aca="false">RIGHT(G421,4)&amp;"-"&amp;MID(G421,4,2)&amp;"-"&amp;LEFT(G421,2)</f>
        <v>1998-01-19</v>
      </c>
      <c r="AMI421" s="0"/>
    </row>
    <row r="422" customFormat="false" ht="14.9" hidden="false" customHeight="false" outlineLevel="0" collapsed="false">
      <c r="A422" s="5"/>
      <c r="B422" s="5" t="n">
        <v>7654</v>
      </c>
      <c r="C422" s="0" t="s">
        <v>1932</v>
      </c>
      <c r="D422" s="0" t="s">
        <v>1933</v>
      </c>
      <c r="E422" s="0" t="s">
        <v>1934</v>
      </c>
      <c r="F422" s="6" t="s">
        <v>304</v>
      </c>
      <c r="G422" s="7" t="s">
        <v>1935</v>
      </c>
      <c r="H422" s="0" t="s">
        <v>1936</v>
      </c>
      <c r="I422" s="2" t="str">
        <f aca="false">RIGHT(G422,4)&amp;"-"&amp;MID(G422,4,2)&amp;"-"&amp;LEFT(G422,2)</f>
        <v>2000-08-09</v>
      </c>
      <c r="AMI422" s="0"/>
    </row>
    <row r="423" customFormat="false" ht="14.9" hidden="false" customHeight="false" outlineLevel="0" collapsed="false">
      <c r="A423" s="5"/>
      <c r="B423" s="5" t="n">
        <v>5142</v>
      </c>
      <c r="C423" s="0" t="s">
        <v>1357</v>
      </c>
      <c r="D423" s="0" t="s">
        <v>1937</v>
      </c>
      <c r="E423" s="0" t="s">
        <v>1938</v>
      </c>
      <c r="F423" s="6" t="s">
        <v>304</v>
      </c>
      <c r="G423" s="7" t="s">
        <v>1939</v>
      </c>
      <c r="H423" s="0" t="s">
        <v>1940</v>
      </c>
      <c r="I423" s="2" t="str">
        <f aca="false">RIGHT(G423,4)&amp;"-"&amp;MID(G423,4,2)&amp;"-"&amp;LEFT(G423,2)</f>
        <v>1990-03-12</v>
      </c>
      <c r="AMI423" s="0"/>
    </row>
    <row r="424" customFormat="false" ht="14.9" hidden="false" customHeight="false" outlineLevel="0" collapsed="false">
      <c r="A424" s="5"/>
      <c r="B424" s="5" t="n">
        <v>7205</v>
      </c>
      <c r="C424" s="0" t="s">
        <v>1302</v>
      </c>
      <c r="D424" s="0" t="s">
        <v>1941</v>
      </c>
      <c r="E424" s="0" t="s">
        <v>1942</v>
      </c>
      <c r="F424" s="6" t="s">
        <v>436</v>
      </c>
      <c r="G424" s="7" t="s">
        <v>1943</v>
      </c>
      <c r="H424" s="0" t="s">
        <v>1944</v>
      </c>
      <c r="I424" s="2" t="str">
        <f aca="false">RIGHT(G424,4)&amp;"-"&amp;MID(G424,4,2)&amp;"-"&amp;LEFT(G424,2)</f>
        <v>2000-06-15</v>
      </c>
      <c r="AMI424" s="0"/>
    </row>
    <row r="425" customFormat="false" ht="14.9" hidden="false" customHeight="false" outlineLevel="0" collapsed="false">
      <c r="A425" s="5"/>
      <c r="B425" s="5" t="n">
        <v>4249</v>
      </c>
      <c r="C425" s="0" t="s">
        <v>1945</v>
      </c>
      <c r="D425" s="0" t="s">
        <v>1946</v>
      </c>
      <c r="E425" s="0" t="s">
        <v>1947</v>
      </c>
      <c r="F425" s="6" t="s">
        <v>73</v>
      </c>
      <c r="G425" s="7" t="s">
        <v>1948</v>
      </c>
      <c r="H425" s="0" t="s">
        <v>1949</v>
      </c>
      <c r="I425" s="2" t="str">
        <f aca="false">RIGHT(G425,4)&amp;"-"&amp;MID(G425,4,2)&amp;"-"&amp;LEFT(G425,2)</f>
        <v>1986-01-18</v>
      </c>
      <c r="AMI425" s="0"/>
    </row>
    <row r="426" customFormat="false" ht="14.9" hidden="false" customHeight="false" outlineLevel="0" collapsed="false">
      <c r="A426" s="5"/>
      <c r="B426" s="5" t="n">
        <v>6269</v>
      </c>
      <c r="C426" s="0" t="s">
        <v>1950</v>
      </c>
      <c r="D426" s="0" t="s">
        <v>1951</v>
      </c>
      <c r="E426" s="0" t="s">
        <v>1952</v>
      </c>
      <c r="F426" s="6" t="s">
        <v>73</v>
      </c>
      <c r="G426" s="7" t="s">
        <v>1953</v>
      </c>
      <c r="H426" s="0" t="s">
        <v>1954</v>
      </c>
      <c r="I426" s="2" t="str">
        <f aca="false">RIGHT(G426,4)&amp;"-"&amp;MID(G426,4,2)&amp;"-"&amp;LEFT(G426,2)</f>
        <v>1962-11-18</v>
      </c>
      <c r="AMI426" s="0"/>
    </row>
    <row r="427" customFormat="false" ht="14.9" hidden="false" customHeight="false" outlineLevel="0" collapsed="false">
      <c r="A427" s="5"/>
      <c r="B427" s="5" t="n">
        <v>7561</v>
      </c>
      <c r="C427" s="0" t="s">
        <v>1955</v>
      </c>
      <c r="D427" s="0" t="s">
        <v>1951</v>
      </c>
      <c r="E427" s="0" t="s">
        <v>1956</v>
      </c>
      <c r="F427" s="6" t="s">
        <v>73</v>
      </c>
      <c r="G427" s="7" t="s">
        <v>1957</v>
      </c>
      <c r="H427" s="0" t="s">
        <v>1958</v>
      </c>
      <c r="I427" s="2" t="str">
        <f aca="false">RIGHT(G427,4)&amp;"-"&amp;MID(G427,4,2)&amp;"-"&amp;LEFT(G427,2)</f>
        <v>2002-01-31</v>
      </c>
      <c r="AMI427" s="0"/>
    </row>
    <row r="428" customFormat="false" ht="14.9" hidden="false" customHeight="false" outlineLevel="0" collapsed="false">
      <c r="A428" s="5"/>
      <c r="B428" s="5" t="n">
        <v>7300</v>
      </c>
      <c r="C428" s="0" t="s">
        <v>1959</v>
      </c>
      <c r="D428" s="0" t="s">
        <v>1951</v>
      </c>
      <c r="E428" s="0" t="s">
        <v>1960</v>
      </c>
      <c r="F428" s="6" t="s">
        <v>73</v>
      </c>
      <c r="G428" s="7" t="s">
        <v>1961</v>
      </c>
      <c r="H428" s="0" t="s">
        <v>1962</v>
      </c>
      <c r="I428" s="2" t="str">
        <f aca="false">RIGHT(G428,4)&amp;"-"&amp;MID(G428,4,2)&amp;"-"&amp;LEFT(G428,2)</f>
        <v>1998-07-15</v>
      </c>
      <c r="AMI428" s="0"/>
    </row>
    <row r="429" customFormat="false" ht="14.9" hidden="false" customHeight="false" outlineLevel="0" collapsed="false">
      <c r="A429" s="5"/>
      <c r="B429" s="5" t="n">
        <v>7585</v>
      </c>
      <c r="C429" s="0" t="s">
        <v>1963</v>
      </c>
      <c r="D429" s="0" t="s">
        <v>1964</v>
      </c>
      <c r="E429" s="0" t="s">
        <v>1965</v>
      </c>
      <c r="F429" s="6" t="s">
        <v>21</v>
      </c>
      <c r="G429" s="7" t="s">
        <v>1966</v>
      </c>
      <c r="H429" s="0" t="s">
        <v>1967</v>
      </c>
      <c r="I429" s="2" t="str">
        <f aca="false">RIGHT(G429,4)&amp;"-"&amp;MID(G429,4,2)&amp;"-"&amp;LEFT(G429,2)</f>
        <v>1999-07-29</v>
      </c>
      <c r="AMI429" s="0"/>
    </row>
    <row r="430" customFormat="false" ht="14.9" hidden="false" customHeight="false" outlineLevel="0" collapsed="false">
      <c r="A430" s="5"/>
      <c r="B430" s="5" t="n">
        <v>7335</v>
      </c>
      <c r="C430" s="0" t="s">
        <v>624</v>
      </c>
      <c r="D430" s="0" t="s">
        <v>1968</v>
      </c>
      <c r="E430" s="0" t="s">
        <v>1969</v>
      </c>
      <c r="F430" s="6" t="s">
        <v>304</v>
      </c>
      <c r="G430" s="7" t="s">
        <v>1970</v>
      </c>
      <c r="H430" s="0" t="s">
        <v>1971</v>
      </c>
      <c r="I430" s="2" t="str">
        <f aca="false">RIGHT(G430,4)&amp;"-"&amp;MID(G430,4,2)&amp;"-"&amp;LEFT(G430,2)</f>
        <v>2000-11-18</v>
      </c>
      <c r="AMI430" s="0"/>
    </row>
    <row r="431" customFormat="false" ht="14.9" hidden="false" customHeight="false" outlineLevel="0" collapsed="false">
      <c r="A431" s="5"/>
      <c r="B431" s="5" t="n">
        <v>7231</v>
      </c>
      <c r="C431" s="0" t="s">
        <v>1972</v>
      </c>
      <c r="D431" s="0" t="s">
        <v>1973</v>
      </c>
      <c r="E431" s="0" t="s">
        <v>1974</v>
      </c>
      <c r="F431" s="6" t="s">
        <v>131</v>
      </c>
      <c r="G431" s="7" t="s">
        <v>1975</v>
      </c>
      <c r="H431" s="0" t="s">
        <v>1976</v>
      </c>
      <c r="I431" s="2" t="str">
        <f aca="false">RIGHT(G431,4)&amp;"-"&amp;MID(G431,4,2)&amp;"-"&amp;LEFT(G431,2)</f>
        <v>1999-11-23</v>
      </c>
      <c r="AMI431" s="0"/>
    </row>
    <row r="432" customFormat="false" ht="14.9" hidden="false" customHeight="false" outlineLevel="0" collapsed="false">
      <c r="A432" s="5"/>
      <c r="B432" s="5" t="n">
        <v>6497</v>
      </c>
      <c r="C432" s="0" t="s">
        <v>1977</v>
      </c>
      <c r="D432" s="0" t="s">
        <v>1978</v>
      </c>
      <c r="E432" s="0" t="s">
        <v>1979</v>
      </c>
      <c r="F432" s="6" t="s">
        <v>27</v>
      </c>
      <c r="G432" s="7" t="s">
        <v>1980</v>
      </c>
      <c r="H432" s="0" t="s">
        <v>1981</v>
      </c>
      <c r="I432" s="2" t="str">
        <f aca="false">RIGHT(G432,4)&amp;"-"&amp;MID(G432,4,2)&amp;"-"&amp;LEFT(G432,2)</f>
        <v>1996-07-28</v>
      </c>
      <c r="AMI432" s="0"/>
    </row>
    <row r="433" customFormat="false" ht="14.9" hidden="false" customHeight="false" outlineLevel="0" collapsed="false">
      <c r="A433" s="5"/>
      <c r="B433" s="5" t="n">
        <v>5548</v>
      </c>
      <c r="C433" s="0" t="s">
        <v>1982</v>
      </c>
      <c r="D433" s="0" t="s">
        <v>1983</v>
      </c>
      <c r="E433" s="0" t="s">
        <v>1984</v>
      </c>
      <c r="F433" s="6" t="s">
        <v>304</v>
      </c>
      <c r="G433" s="7" t="s">
        <v>1985</v>
      </c>
      <c r="H433" s="0" t="s">
        <v>1986</v>
      </c>
      <c r="I433" s="2" t="str">
        <f aca="false">RIGHT(G433,4)&amp;"-"&amp;MID(G433,4,2)&amp;"-"&amp;LEFT(G433,2)</f>
        <v>1992-07-17</v>
      </c>
      <c r="AMI433" s="0"/>
    </row>
    <row r="434" customFormat="false" ht="14.9" hidden="false" customHeight="false" outlineLevel="0" collapsed="false">
      <c r="A434" s="5"/>
      <c r="B434" s="5" t="n">
        <v>6685</v>
      </c>
      <c r="C434" s="0" t="s">
        <v>81</v>
      </c>
      <c r="D434" s="0" t="s">
        <v>1987</v>
      </c>
      <c r="E434" s="0" t="s">
        <v>1988</v>
      </c>
      <c r="F434" s="6" t="s">
        <v>27</v>
      </c>
      <c r="G434" s="7" t="s">
        <v>1989</v>
      </c>
      <c r="H434" s="0" t="s">
        <v>1990</v>
      </c>
      <c r="I434" s="2" t="str">
        <f aca="false">RIGHT(G434,4)&amp;"-"&amp;MID(G434,4,2)&amp;"-"&amp;LEFT(G434,2)</f>
        <v>1994-04-20</v>
      </c>
      <c r="AMI434" s="0"/>
    </row>
    <row r="435" customFormat="false" ht="14.9" hidden="false" customHeight="false" outlineLevel="0" collapsed="false">
      <c r="A435" s="5"/>
      <c r="B435" s="5" t="n">
        <v>5361</v>
      </c>
      <c r="C435" s="0" t="s">
        <v>1991</v>
      </c>
      <c r="D435" s="0" t="s">
        <v>1992</v>
      </c>
      <c r="E435" s="0" t="s">
        <v>1993</v>
      </c>
      <c r="F435" s="6" t="s">
        <v>15</v>
      </c>
      <c r="G435" s="7" t="s">
        <v>1994</v>
      </c>
      <c r="H435" s="0" t="s">
        <v>1995</v>
      </c>
      <c r="I435" s="2" t="str">
        <f aca="false">RIGHT(G435,4)&amp;"-"&amp;MID(G435,4,2)&amp;"-"&amp;LEFT(G435,2)</f>
        <v>1989-04-25</v>
      </c>
      <c r="AMI435" s="0"/>
    </row>
    <row r="436" customFormat="false" ht="14.9" hidden="false" customHeight="false" outlineLevel="0" collapsed="false">
      <c r="A436" s="5"/>
      <c r="B436" s="5" t="n">
        <v>7691</v>
      </c>
      <c r="C436" s="0" t="s">
        <v>118</v>
      </c>
      <c r="D436" s="0" t="s">
        <v>1996</v>
      </c>
      <c r="E436" s="0" t="s">
        <v>1997</v>
      </c>
      <c r="F436" s="6" t="s">
        <v>131</v>
      </c>
      <c r="G436" s="7" t="s">
        <v>1998</v>
      </c>
      <c r="H436" s="0" t="s">
        <v>1999</v>
      </c>
      <c r="I436" s="2" t="str">
        <f aca="false">RIGHT(G436,4)&amp;"-"&amp;MID(G436,4,2)&amp;"-"&amp;LEFT(G436,2)</f>
        <v>1999-03-23</v>
      </c>
      <c r="AMI436" s="0"/>
    </row>
    <row r="437" customFormat="false" ht="14.9" hidden="false" customHeight="false" outlineLevel="0" collapsed="false">
      <c r="A437" s="5"/>
      <c r="B437" s="5" t="n">
        <v>7245</v>
      </c>
      <c r="C437" s="0" t="s">
        <v>2000</v>
      </c>
      <c r="D437" s="0" t="s">
        <v>2001</v>
      </c>
      <c r="E437" s="0" t="s">
        <v>2002</v>
      </c>
      <c r="F437" s="6" t="s">
        <v>73</v>
      </c>
      <c r="G437" s="7" t="s">
        <v>2003</v>
      </c>
      <c r="H437" s="0" t="s">
        <v>2004</v>
      </c>
      <c r="I437" s="2" t="str">
        <f aca="false">RIGHT(G437,4)&amp;"-"&amp;MID(G437,4,2)&amp;"-"&amp;LEFT(G437,2)</f>
        <v>1960-05-04</v>
      </c>
      <c r="AMI437" s="0"/>
    </row>
    <row r="438" customFormat="false" ht="14.9" hidden="false" customHeight="false" outlineLevel="0" collapsed="false">
      <c r="A438" s="5"/>
      <c r="B438" s="5" t="n">
        <v>7467</v>
      </c>
      <c r="C438" s="0" t="s">
        <v>2005</v>
      </c>
      <c r="D438" s="0" t="s">
        <v>2006</v>
      </c>
      <c r="E438" s="0" t="s">
        <v>1112</v>
      </c>
      <c r="F438" s="6" t="s">
        <v>27</v>
      </c>
      <c r="G438" s="7" t="s">
        <v>1113</v>
      </c>
      <c r="H438" s="0" t="s">
        <v>2007</v>
      </c>
      <c r="I438" s="2" t="str">
        <f aca="false">RIGHT(G438,4)&amp;"-"&amp;MID(G438,4,2)&amp;"-"&amp;LEFT(G438,2)</f>
        <v>1998-08-24</v>
      </c>
      <c r="AMI438" s="0"/>
    </row>
    <row r="439" customFormat="false" ht="14.9" hidden="false" customHeight="false" outlineLevel="0" collapsed="false">
      <c r="A439" s="5"/>
      <c r="B439" s="5" t="n">
        <v>7556</v>
      </c>
      <c r="C439" s="0" t="s">
        <v>2008</v>
      </c>
      <c r="D439" s="0" t="s">
        <v>2009</v>
      </c>
      <c r="E439" s="0" t="s">
        <v>2010</v>
      </c>
      <c r="F439" s="6" t="s">
        <v>73</v>
      </c>
      <c r="G439" s="7" t="s">
        <v>2011</v>
      </c>
      <c r="H439" s="0" t="s">
        <v>2012</v>
      </c>
      <c r="I439" s="2" t="str">
        <f aca="false">RIGHT(G439,4)&amp;"-"&amp;MID(G439,4,2)&amp;"-"&amp;LEFT(G439,2)</f>
        <v>1998-09-16</v>
      </c>
      <c r="AMI439" s="0"/>
    </row>
    <row r="440" customFormat="false" ht="14.9" hidden="false" customHeight="false" outlineLevel="0" collapsed="false">
      <c r="A440" s="5"/>
      <c r="B440" s="5" t="n">
        <v>7499</v>
      </c>
      <c r="C440" s="0" t="s">
        <v>2013</v>
      </c>
      <c r="D440" s="0" t="s">
        <v>2014</v>
      </c>
      <c r="E440" s="0" t="s">
        <v>2015</v>
      </c>
      <c r="F440" s="6" t="s">
        <v>73</v>
      </c>
      <c r="G440" s="7" t="s">
        <v>2016</v>
      </c>
      <c r="H440" s="0" t="s">
        <v>2017</v>
      </c>
      <c r="I440" s="2" t="str">
        <f aca="false">RIGHT(G440,4)&amp;"-"&amp;MID(G440,4,2)&amp;"-"&amp;LEFT(G440,2)</f>
        <v>2000-03-23</v>
      </c>
      <c r="AMI440" s="0"/>
    </row>
    <row r="441" customFormat="false" ht="14.9" hidden="false" customHeight="false" outlineLevel="0" collapsed="false">
      <c r="A441" s="5"/>
      <c r="B441" s="5" t="n">
        <v>6784</v>
      </c>
      <c r="C441" s="0" t="s">
        <v>2018</v>
      </c>
      <c r="D441" s="0" t="s">
        <v>2014</v>
      </c>
      <c r="E441" s="0" t="s">
        <v>215</v>
      </c>
      <c r="F441" s="6" t="s">
        <v>73</v>
      </c>
      <c r="G441" s="7" t="s">
        <v>216</v>
      </c>
      <c r="H441" s="0" t="s">
        <v>2019</v>
      </c>
      <c r="I441" s="2" t="str">
        <f aca="false">RIGHT(G441,4)&amp;"-"&amp;MID(G441,4,2)&amp;"-"&amp;LEFT(G441,2)</f>
        <v>1996-04-17</v>
      </c>
      <c r="AMI441" s="0"/>
    </row>
    <row r="442" customFormat="false" ht="14.9" hidden="false" customHeight="false" outlineLevel="0" collapsed="false">
      <c r="A442" s="5"/>
      <c r="B442" s="5" t="n">
        <v>6954</v>
      </c>
      <c r="C442" s="0" t="s">
        <v>449</v>
      </c>
      <c r="D442" s="0" t="s">
        <v>2020</v>
      </c>
      <c r="E442" s="0" t="s">
        <v>2021</v>
      </c>
      <c r="F442" s="6" t="s">
        <v>190</v>
      </c>
      <c r="G442" s="7" t="s">
        <v>2022</v>
      </c>
      <c r="H442" s="0" t="s">
        <v>2023</v>
      </c>
      <c r="I442" s="2" t="str">
        <f aca="false">RIGHT(G442,4)&amp;"-"&amp;MID(G442,4,2)&amp;"-"&amp;LEFT(G442,2)</f>
        <v>1998-03-08</v>
      </c>
      <c r="AMI442" s="0"/>
    </row>
    <row r="443" customFormat="false" ht="14.9" hidden="false" customHeight="false" outlineLevel="0" collapsed="false">
      <c r="A443" s="5"/>
      <c r="B443" s="5" t="n">
        <v>7498</v>
      </c>
      <c r="C443" s="0" t="s">
        <v>2024</v>
      </c>
      <c r="D443" s="0" t="s">
        <v>2025</v>
      </c>
      <c r="E443" s="0" t="s">
        <v>2026</v>
      </c>
      <c r="F443" s="6" t="s">
        <v>73</v>
      </c>
      <c r="G443" s="7" t="s">
        <v>2027</v>
      </c>
      <c r="H443" s="0" t="s">
        <v>2028</v>
      </c>
      <c r="I443" s="2" t="str">
        <f aca="false">RIGHT(G443,4)&amp;"-"&amp;MID(G443,4,2)&amp;"-"&amp;LEFT(G443,2)</f>
        <v>2002-02-16</v>
      </c>
      <c r="AMI443" s="0"/>
    </row>
    <row r="444" customFormat="false" ht="14.9" hidden="false" customHeight="false" outlineLevel="0" collapsed="false">
      <c r="A444" s="5"/>
      <c r="B444" s="5" t="n">
        <v>7228</v>
      </c>
      <c r="C444" s="0" t="s">
        <v>2029</v>
      </c>
      <c r="D444" s="0" t="s">
        <v>2030</v>
      </c>
      <c r="E444" s="0" t="s">
        <v>2031</v>
      </c>
      <c r="F444" s="6" t="s">
        <v>1036</v>
      </c>
      <c r="G444" s="7" t="s">
        <v>2032</v>
      </c>
      <c r="H444" s="0" t="s">
        <v>2033</v>
      </c>
      <c r="I444" s="2" t="str">
        <f aca="false">RIGHT(G444,4)&amp;"-"&amp;MID(G444,4,2)&amp;"-"&amp;LEFT(G444,2)</f>
        <v>1999-10-15</v>
      </c>
      <c r="AMI444" s="0"/>
    </row>
    <row r="445" customFormat="false" ht="14.9" hidden="false" customHeight="false" outlineLevel="0" collapsed="false">
      <c r="A445" s="5"/>
      <c r="B445" s="5" t="n">
        <v>5471</v>
      </c>
      <c r="C445" s="0" t="s">
        <v>546</v>
      </c>
      <c r="D445" s="0" t="s">
        <v>2034</v>
      </c>
      <c r="E445" s="0" t="s">
        <v>2035</v>
      </c>
      <c r="F445" s="6" t="s">
        <v>27</v>
      </c>
      <c r="G445" s="7" t="s">
        <v>2036</v>
      </c>
      <c r="H445" s="0" t="s">
        <v>2037</v>
      </c>
      <c r="I445" s="2" t="str">
        <f aca="false">RIGHT(G445,4)&amp;"-"&amp;MID(G445,4,2)&amp;"-"&amp;LEFT(G445,2)</f>
        <v>1989-01-13</v>
      </c>
      <c r="AMI445" s="0"/>
    </row>
    <row r="446" customFormat="false" ht="14.9" hidden="false" customHeight="false" outlineLevel="0" collapsed="false">
      <c r="A446" s="5"/>
      <c r="B446" s="5" t="n">
        <v>6744</v>
      </c>
      <c r="C446" s="0" t="s">
        <v>643</v>
      </c>
      <c r="D446" s="0" t="s">
        <v>2034</v>
      </c>
      <c r="E446" s="0" t="s">
        <v>2038</v>
      </c>
      <c r="F446" s="6" t="s">
        <v>27</v>
      </c>
      <c r="G446" s="7" t="s">
        <v>2039</v>
      </c>
      <c r="H446" s="0" t="s">
        <v>2040</v>
      </c>
      <c r="I446" s="2" t="str">
        <f aca="false">RIGHT(G446,4)&amp;"-"&amp;MID(G446,4,2)&amp;"-"&amp;LEFT(G446,2)</f>
        <v>1997-01-18</v>
      </c>
      <c r="AMI446" s="0"/>
    </row>
    <row r="447" customFormat="false" ht="14.9" hidden="false" customHeight="false" outlineLevel="0" collapsed="false">
      <c r="A447" s="5"/>
      <c r="B447" s="5" t="n">
        <v>6292</v>
      </c>
      <c r="C447" s="0" t="s">
        <v>2041</v>
      </c>
      <c r="D447" s="0" t="s">
        <v>2042</v>
      </c>
      <c r="E447" s="0" t="s">
        <v>2043</v>
      </c>
      <c r="F447" s="6" t="s">
        <v>190</v>
      </c>
      <c r="G447" s="7" t="s">
        <v>2044</v>
      </c>
      <c r="H447" s="0" t="s">
        <v>2045</v>
      </c>
      <c r="I447" s="2" t="str">
        <f aca="false">RIGHT(G447,4)&amp;"-"&amp;MID(G447,4,2)&amp;"-"&amp;LEFT(G447,2)</f>
        <v>1993-10-18</v>
      </c>
      <c r="AMI447" s="0"/>
    </row>
    <row r="448" customFormat="false" ht="14.9" hidden="false" customHeight="false" outlineLevel="0" collapsed="false">
      <c r="A448" s="5"/>
      <c r="B448" s="5" t="n">
        <v>5116</v>
      </c>
      <c r="C448" s="0" t="s">
        <v>2046</v>
      </c>
      <c r="D448" s="0" t="s">
        <v>2047</v>
      </c>
      <c r="E448" s="0" t="s">
        <v>2048</v>
      </c>
      <c r="F448" s="6" t="s">
        <v>15</v>
      </c>
      <c r="G448" s="7" t="s">
        <v>2049</v>
      </c>
      <c r="H448" s="0" t="s">
        <v>2050</v>
      </c>
      <c r="I448" s="2" t="str">
        <f aca="false">RIGHT(G448,4)&amp;"-"&amp;MID(G448,4,2)&amp;"-"&amp;LEFT(G448,2)</f>
        <v>1988-10-12</v>
      </c>
      <c r="AMI448" s="0"/>
    </row>
    <row r="449" customFormat="false" ht="14.9" hidden="false" customHeight="false" outlineLevel="0" collapsed="false">
      <c r="A449" s="5"/>
      <c r="B449" s="5" t="n">
        <v>7322</v>
      </c>
      <c r="C449" s="0" t="s">
        <v>2051</v>
      </c>
      <c r="D449" s="0" t="s">
        <v>2052</v>
      </c>
      <c r="E449" s="0" t="s">
        <v>2053</v>
      </c>
      <c r="F449" s="6" t="s">
        <v>15</v>
      </c>
      <c r="G449" s="7" t="s">
        <v>2054</v>
      </c>
      <c r="H449" s="0" t="s">
        <v>2055</v>
      </c>
      <c r="I449" s="2" t="str">
        <f aca="false">RIGHT(G449,4)&amp;"-"&amp;MID(G449,4,2)&amp;"-"&amp;LEFT(G449,2)</f>
        <v>1997-03-25</v>
      </c>
      <c r="AMI449" s="0"/>
    </row>
    <row r="450" customFormat="false" ht="14.9" hidden="false" customHeight="false" outlineLevel="0" collapsed="false">
      <c r="A450" s="5"/>
      <c r="B450" s="5" t="n">
        <v>6912</v>
      </c>
      <c r="C450" s="0" t="s">
        <v>2056</v>
      </c>
      <c r="D450" s="0" t="s">
        <v>2052</v>
      </c>
      <c r="E450" s="0" t="s">
        <v>2057</v>
      </c>
      <c r="F450" s="6" t="s">
        <v>15</v>
      </c>
      <c r="G450" s="7" t="s">
        <v>2058</v>
      </c>
      <c r="H450" s="0" t="s">
        <v>2059</v>
      </c>
      <c r="I450" s="2" t="str">
        <f aca="false">RIGHT(G450,4)&amp;"-"&amp;MID(G450,4,2)&amp;"-"&amp;LEFT(G450,2)</f>
        <v>1999-12-18</v>
      </c>
      <c r="AMI450" s="0"/>
    </row>
    <row r="451" customFormat="false" ht="14.9" hidden="false" customHeight="false" outlineLevel="0" collapsed="false">
      <c r="A451" s="5"/>
      <c r="B451" s="5" t="n">
        <v>5517</v>
      </c>
      <c r="C451" s="0" t="s">
        <v>662</v>
      </c>
      <c r="D451" s="0" t="s">
        <v>2060</v>
      </c>
      <c r="E451" s="0" t="s">
        <v>952</v>
      </c>
      <c r="F451" s="6" t="s">
        <v>61</v>
      </c>
      <c r="G451" s="7" t="s">
        <v>953</v>
      </c>
      <c r="H451" s="0" t="s">
        <v>2061</v>
      </c>
      <c r="I451" s="2" t="str">
        <f aca="false">RIGHT(G451,4)&amp;"-"&amp;MID(G451,4,2)&amp;"-"&amp;LEFT(G451,2)</f>
        <v>1993-04-09</v>
      </c>
      <c r="AMI451" s="0"/>
    </row>
    <row r="452" customFormat="false" ht="14.9" hidden="false" customHeight="false" outlineLevel="0" collapsed="false">
      <c r="A452" s="5"/>
      <c r="B452" s="5" t="n">
        <v>7324</v>
      </c>
      <c r="C452" s="0" t="s">
        <v>2062</v>
      </c>
      <c r="D452" s="0" t="s">
        <v>2063</v>
      </c>
      <c r="E452" s="0" t="s">
        <v>2064</v>
      </c>
      <c r="F452" s="6" t="s">
        <v>190</v>
      </c>
      <c r="G452" s="7" t="s">
        <v>2065</v>
      </c>
      <c r="H452" s="0" t="s">
        <v>2066</v>
      </c>
      <c r="I452" s="2" t="str">
        <f aca="false">RIGHT(G452,4)&amp;"-"&amp;MID(G452,4,2)&amp;"-"&amp;LEFT(G452,2)</f>
        <v>1999-11-19</v>
      </c>
      <c r="AMI452" s="0"/>
    </row>
    <row r="453" customFormat="false" ht="14.9" hidden="false" customHeight="false" outlineLevel="0" collapsed="false">
      <c r="A453" s="5"/>
      <c r="B453" s="5" t="n">
        <v>7107</v>
      </c>
      <c r="C453" s="0" t="s">
        <v>2067</v>
      </c>
      <c r="D453" s="0" t="s">
        <v>2068</v>
      </c>
      <c r="E453" s="0" t="s">
        <v>2069</v>
      </c>
      <c r="F453" s="6" t="s">
        <v>137</v>
      </c>
      <c r="G453" s="7" t="s">
        <v>2070</v>
      </c>
      <c r="H453" s="0" t="s">
        <v>2071</v>
      </c>
      <c r="I453" s="2" t="str">
        <f aca="false">RIGHT(G453,4)&amp;"-"&amp;MID(G453,4,2)&amp;"-"&amp;LEFT(G453,2)</f>
        <v>2001-01-23</v>
      </c>
      <c r="AMI453" s="0"/>
    </row>
    <row r="454" customFormat="false" ht="14.9" hidden="false" customHeight="false" outlineLevel="0" collapsed="false">
      <c r="A454" s="5"/>
      <c r="B454" s="5" t="n">
        <v>7192</v>
      </c>
      <c r="C454" s="0" t="s">
        <v>146</v>
      </c>
      <c r="D454" s="0" t="s">
        <v>2072</v>
      </c>
      <c r="E454" s="0" t="s">
        <v>2073</v>
      </c>
      <c r="F454" s="6" t="s">
        <v>148</v>
      </c>
      <c r="G454" s="7" t="s">
        <v>2074</v>
      </c>
      <c r="H454" s="0" t="s">
        <v>2075</v>
      </c>
      <c r="I454" s="2" t="str">
        <f aca="false">RIGHT(G454,4)&amp;"-"&amp;MID(G454,4,2)&amp;"-"&amp;LEFT(G454,2)</f>
        <v>1999-10-31</v>
      </c>
      <c r="AMI454" s="0"/>
    </row>
    <row r="455" customFormat="false" ht="14.9" hidden="false" customHeight="false" outlineLevel="0" collapsed="false">
      <c r="A455" s="5"/>
      <c r="B455" s="5" t="n">
        <v>5723</v>
      </c>
      <c r="C455" s="0" t="s">
        <v>2076</v>
      </c>
      <c r="D455" s="0" t="s">
        <v>2077</v>
      </c>
      <c r="E455" s="0" t="s">
        <v>2078</v>
      </c>
      <c r="F455" s="6" t="s">
        <v>244</v>
      </c>
      <c r="G455" s="7" t="s">
        <v>2079</v>
      </c>
      <c r="H455" s="0" t="s">
        <v>2080</v>
      </c>
      <c r="I455" s="2" t="str">
        <f aca="false">RIGHT(G455,4)&amp;"-"&amp;MID(G455,4,2)&amp;"-"&amp;LEFT(G455,2)</f>
        <v>1993-09-10</v>
      </c>
      <c r="AMI455" s="0"/>
    </row>
    <row r="456" customFormat="false" ht="14.9" hidden="false" customHeight="false" outlineLevel="0" collapsed="false">
      <c r="A456" s="5"/>
      <c r="B456" s="5" t="n">
        <v>7083</v>
      </c>
      <c r="C456" s="0" t="s">
        <v>403</v>
      </c>
      <c r="D456" s="0" t="s">
        <v>2081</v>
      </c>
      <c r="E456" s="0" t="s">
        <v>1556</v>
      </c>
      <c r="F456" s="6" t="s">
        <v>148</v>
      </c>
      <c r="G456" s="7" t="s">
        <v>1557</v>
      </c>
      <c r="H456" s="0" t="s">
        <v>2082</v>
      </c>
      <c r="I456" s="2" t="str">
        <f aca="false">RIGHT(G456,4)&amp;"-"&amp;MID(G456,4,2)&amp;"-"&amp;LEFT(G456,2)</f>
        <v>1993-01-11</v>
      </c>
      <c r="AMI456" s="0"/>
    </row>
    <row r="457" customFormat="false" ht="14.9" hidden="false" customHeight="false" outlineLevel="0" collapsed="false">
      <c r="A457" s="5"/>
      <c r="B457" s="5" t="n">
        <v>6856</v>
      </c>
      <c r="C457" s="0" t="s">
        <v>543</v>
      </c>
      <c r="D457" s="0" t="s">
        <v>2083</v>
      </c>
      <c r="E457" s="0" t="s">
        <v>2084</v>
      </c>
      <c r="F457" s="6" t="s">
        <v>27</v>
      </c>
      <c r="G457" s="7" t="s">
        <v>2085</v>
      </c>
      <c r="H457" s="0" t="s">
        <v>2086</v>
      </c>
      <c r="I457" s="2" t="str">
        <f aca="false">RIGHT(G457,4)&amp;"-"&amp;MID(G457,4,2)&amp;"-"&amp;LEFT(G457,2)</f>
        <v>1992-01-15</v>
      </c>
      <c r="AMI457" s="0"/>
    </row>
    <row r="458" customFormat="false" ht="14.9" hidden="false" customHeight="false" outlineLevel="0" collapsed="false">
      <c r="A458" s="5"/>
      <c r="B458" s="5" t="n">
        <v>6437</v>
      </c>
      <c r="C458" s="0" t="s">
        <v>2087</v>
      </c>
      <c r="D458" s="0" t="s">
        <v>2088</v>
      </c>
      <c r="E458" s="0" t="s">
        <v>2089</v>
      </c>
      <c r="F458" s="6" t="s">
        <v>190</v>
      </c>
      <c r="G458" s="7" t="s">
        <v>2090</v>
      </c>
      <c r="H458" s="0" t="s">
        <v>2091</v>
      </c>
      <c r="I458" s="2" t="str">
        <f aca="false">RIGHT(G458,4)&amp;"-"&amp;MID(G458,4,2)&amp;"-"&amp;LEFT(G458,2)</f>
        <v>1996-04-20</v>
      </c>
      <c r="AMI458" s="0"/>
    </row>
    <row r="459" customFormat="false" ht="14.9" hidden="false" customHeight="false" outlineLevel="0" collapsed="false">
      <c r="A459" s="5"/>
      <c r="B459" s="5" t="n">
        <v>5396</v>
      </c>
      <c r="C459" s="0" t="s">
        <v>1248</v>
      </c>
      <c r="D459" s="0" t="s">
        <v>2092</v>
      </c>
      <c r="E459" s="0" t="s">
        <v>2093</v>
      </c>
      <c r="F459" s="6" t="s">
        <v>15</v>
      </c>
      <c r="G459" s="7" t="s">
        <v>2094</v>
      </c>
      <c r="H459" s="0" t="s">
        <v>2095</v>
      </c>
      <c r="I459" s="2" t="str">
        <f aca="false">RIGHT(G459,4)&amp;"-"&amp;MID(G459,4,2)&amp;"-"&amp;LEFT(G459,2)</f>
        <v>1990-04-11</v>
      </c>
      <c r="AMI459" s="0"/>
    </row>
    <row r="460" customFormat="false" ht="14.9" hidden="false" customHeight="false" outlineLevel="0" collapsed="false">
      <c r="A460" s="5"/>
      <c r="B460" s="5" t="n">
        <v>6877</v>
      </c>
      <c r="C460" s="0" t="s">
        <v>2096</v>
      </c>
      <c r="D460" s="0" t="s">
        <v>2097</v>
      </c>
      <c r="E460" s="0" t="s">
        <v>2098</v>
      </c>
      <c r="F460" s="6" t="s">
        <v>100</v>
      </c>
      <c r="G460" s="7" t="s">
        <v>2099</v>
      </c>
      <c r="H460" s="0" t="s">
        <v>2100</v>
      </c>
      <c r="I460" s="2" t="str">
        <f aca="false">RIGHT(G460,4)&amp;"-"&amp;MID(G460,4,2)&amp;"-"&amp;LEFT(G460,2)</f>
        <v>1998-12-16</v>
      </c>
      <c r="AMI460" s="0"/>
    </row>
    <row r="461" customFormat="false" ht="14.9" hidden="false" customHeight="false" outlineLevel="0" collapsed="false">
      <c r="A461" s="5"/>
      <c r="B461" s="5" t="n">
        <v>6349</v>
      </c>
      <c r="C461" s="0" t="s">
        <v>777</v>
      </c>
      <c r="D461" s="0" t="s">
        <v>2101</v>
      </c>
      <c r="E461" s="0" t="s">
        <v>2102</v>
      </c>
      <c r="F461" s="6" t="s">
        <v>275</v>
      </c>
      <c r="G461" s="7" t="s">
        <v>2103</v>
      </c>
      <c r="H461" s="0" t="s">
        <v>2104</v>
      </c>
      <c r="I461" s="2" t="str">
        <f aca="false">RIGHT(G461,4)&amp;"-"&amp;MID(G461,4,2)&amp;"-"&amp;LEFT(G461,2)</f>
        <v>1996-06-04</v>
      </c>
      <c r="AMI461" s="0"/>
    </row>
    <row r="462" customFormat="false" ht="14.9" hidden="false" customHeight="false" outlineLevel="0" collapsed="false">
      <c r="A462" s="5"/>
      <c r="B462" s="5" t="n">
        <v>6549</v>
      </c>
      <c r="C462" s="0" t="s">
        <v>2105</v>
      </c>
      <c r="D462" s="0" t="s">
        <v>2106</v>
      </c>
      <c r="E462" s="0" t="s">
        <v>2107</v>
      </c>
      <c r="F462" s="6" t="s">
        <v>436</v>
      </c>
      <c r="G462" s="7" t="s">
        <v>2108</v>
      </c>
      <c r="H462" s="0" t="s">
        <v>2109</v>
      </c>
      <c r="I462" s="2" t="str">
        <f aca="false">RIGHT(G462,4)&amp;"-"&amp;MID(G462,4,2)&amp;"-"&amp;LEFT(G462,2)</f>
        <v>1997-05-11</v>
      </c>
      <c r="AMI462" s="0"/>
    </row>
    <row r="463" customFormat="false" ht="14.9" hidden="false" customHeight="false" outlineLevel="0" collapsed="false">
      <c r="A463" s="5"/>
      <c r="B463" s="5" t="n">
        <v>6851</v>
      </c>
      <c r="C463" s="0" t="s">
        <v>2110</v>
      </c>
      <c r="D463" s="0" t="s">
        <v>2111</v>
      </c>
      <c r="E463" s="0" t="s">
        <v>2112</v>
      </c>
      <c r="F463" s="6" t="s">
        <v>375</v>
      </c>
      <c r="G463" s="7" t="s">
        <v>2113</v>
      </c>
      <c r="H463" s="0" t="s">
        <v>2114</v>
      </c>
      <c r="I463" s="2" t="str">
        <f aca="false">RIGHT(G463,4)&amp;"-"&amp;MID(G463,4,2)&amp;"-"&amp;LEFT(G463,2)</f>
        <v>1996-03-03</v>
      </c>
      <c r="AMI463" s="0"/>
    </row>
    <row r="464" customFormat="false" ht="14.9" hidden="false" customHeight="false" outlineLevel="0" collapsed="false">
      <c r="A464" s="5"/>
      <c r="B464" s="5" t="n">
        <v>6289</v>
      </c>
      <c r="C464" s="0" t="s">
        <v>2087</v>
      </c>
      <c r="D464" s="0" t="s">
        <v>2115</v>
      </c>
      <c r="E464" s="0" t="s">
        <v>2116</v>
      </c>
      <c r="F464" s="6" t="s">
        <v>190</v>
      </c>
      <c r="G464" s="7" t="s">
        <v>2117</v>
      </c>
      <c r="H464" s="0" t="s">
        <v>2118</v>
      </c>
      <c r="I464" s="2" t="str">
        <f aca="false">RIGHT(G464,4)&amp;"-"&amp;MID(G464,4,2)&amp;"-"&amp;LEFT(G464,2)</f>
        <v>1996-05-02</v>
      </c>
      <c r="AMI464" s="0"/>
    </row>
    <row r="465" customFormat="false" ht="14.9" hidden="false" customHeight="false" outlineLevel="0" collapsed="false">
      <c r="A465" s="5"/>
      <c r="B465" s="5" t="n">
        <v>6956</v>
      </c>
      <c r="C465" s="0" t="s">
        <v>2119</v>
      </c>
      <c r="D465" s="0" t="s">
        <v>2120</v>
      </c>
      <c r="E465" s="0" t="s">
        <v>2121</v>
      </c>
      <c r="F465" s="6" t="s">
        <v>244</v>
      </c>
      <c r="G465" s="7" t="s">
        <v>2122</v>
      </c>
      <c r="H465" s="0" t="s">
        <v>2123</v>
      </c>
      <c r="I465" s="2" t="str">
        <f aca="false">RIGHT(G465,4)&amp;"-"&amp;MID(G465,4,2)&amp;"-"&amp;LEFT(G465,2)</f>
        <v>2000-11-03</v>
      </c>
      <c r="AMI465" s="0"/>
    </row>
    <row r="466" customFormat="false" ht="14.9" hidden="false" customHeight="false" outlineLevel="0" collapsed="false">
      <c r="A466" s="5"/>
      <c r="B466" s="5" t="n">
        <v>6471</v>
      </c>
      <c r="C466" s="0" t="s">
        <v>503</v>
      </c>
      <c r="D466" s="0" t="s">
        <v>2124</v>
      </c>
      <c r="E466" s="0" t="s">
        <v>2125</v>
      </c>
      <c r="F466" s="6" t="s">
        <v>190</v>
      </c>
      <c r="G466" s="7" t="s">
        <v>2126</v>
      </c>
      <c r="H466" s="0" t="s">
        <v>2127</v>
      </c>
      <c r="I466" s="2" t="str">
        <f aca="false">RIGHT(G466,4)&amp;"-"&amp;MID(G466,4,2)&amp;"-"&amp;LEFT(G466,2)</f>
        <v>1995-06-11</v>
      </c>
      <c r="AMI466" s="0"/>
    </row>
    <row r="467" customFormat="false" ht="14.9" hidden="false" customHeight="false" outlineLevel="0" collapsed="false">
      <c r="A467" s="5"/>
      <c r="B467" s="5" t="n">
        <v>7720</v>
      </c>
      <c r="C467" s="0" t="s">
        <v>2128</v>
      </c>
      <c r="D467" s="0" t="s">
        <v>2129</v>
      </c>
      <c r="E467" s="0" t="s">
        <v>2130</v>
      </c>
      <c r="F467" s="6" t="s">
        <v>61</v>
      </c>
      <c r="G467" s="7" t="s">
        <v>2131</v>
      </c>
      <c r="H467" s="0" t="s">
        <v>2132</v>
      </c>
      <c r="I467" s="2" t="str">
        <f aca="false">RIGHT(G467,4)&amp;"-"&amp;MID(G467,4,2)&amp;"-"&amp;LEFT(G467,2)</f>
        <v>2000-11-08</v>
      </c>
      <c r="AMI467" s="0"/>
    </row>
    <row r="468" customFormat="false" ht="14.9" hidden="false" customHeight="false" outlineLevel="0" collapsed="false">
      <c r="A468" s="5"/>
      <c r="B468" s="5" t="n">
        <v>7738</v>
      </c>
      <c r="C468" s="0" t="s">
        <v>2133</v>
      </c>
      <c r="D468" s="0" t="s">
        <v>2134</v>
      </c>
      <c r="E468" s="0" t="s">
        <v>2135</v>
      </c>
      <c r="F468" s="6" t="s">
        <v>100</v>
      </c>
      <c r="G468" s="7" t="s">
        <v>2136</v>
      </c>
      <c r="H468" s="0" t="s">
        <v>2137</v>
      </c>
      <c r="I468" s="2" t="str">
        <f aca="false">RIGHT(G468,4)&amp;"-"&amp;MID(G468,4,2)&amp;"-"&amp;LEFT(G468,2)</f>
        <v>2000-03-15</v>
      </c>
      <c r="AMI468" s="0"/>
    </row>
    <row r="469" customFormat="false" ht="14.9" hidden="false" customHeight="false" outlineLevel="0" collapsed="false">
      <c r="A469" s="5"/>
      <c r="B469" s="5" t="n">
        <v>7166</v>
      </c>
      <c r="C469" s="0" t="s">
        <v>2138</v>
      </c>
      <c r="D469" s="0" t="s">
        <v>2139</v>
      </c>
      <c r="E469" s="0" t="s">
        <v>2140</v>
      </c>
      <c r="F469" s="6" t="s">
        <v>526</v>
      </c>
      <c r="G469" s="7" t="s">
        <v>2141</v>
      </c>
      <c r="H469" s="0" t="s">
        <v>2142</v>
      </c>
      <c r="I469" s="2" t="str">
        <f aca="false">RIGHT(G469,4)&amp;"-"&amp;MID(G469,4,2)&amp;"-"&amp;LEFT(G469,2)</f>
        <v>1996-09-03</v>
      </c>
      <c r="AMI469" s="0"/>
    </row>
    <row r="470" customFormat="false" ht="14.9" hidden="false" customHeight="false" outlineLevel="0" collapsed="false">
      <c r="A470" s="5"/>
      <c r="B470" s="5" t="n">
        <v>6431</v>
      </c>
      <c r="C470" s="0" t="s">
        <v>2143</v>
      </c>
      <c r="D470" s="0" t="s">
        <v>2144</v>
      </c>
      <c r="E470" s="0" t="s">
        <v>2145</v>
      </c>
      <c r="F470" s="6" t="s">
        <v>15</v>
      </c>
      <c r="G470" s="7" t="s">
        <v>2146</v>
      </c>
      <c r="H470" s="0" t="s">
        <v>2147</v>
      </c>
      <c r="I470" s="2" t="str">
        <f aca="false">RIGHT(G470,4)&amp;"-"&amp;MID(G470,4,2)&amp;"-"&amp;LEFT(G470,2)</f>
        <v>1996-01-13</v>
      </c>
      <c r="AMI470" s="0"/>
    </row>
    <row r="471" customFormat="false" ht="14.9" hidden="false" customHeight="false" outlineLevel="0" collapsed="false">
      <c r="A471" s="5"/>
      <c r="B471" s="5" t="n">
        <v>6711</v>
      </c>
      <c r="C471" s="0" t="s">
        <v>58</v>
      </c>
      <c r="D471" s="0" t="s">
        <v>2148</v>
      </c>
      <c r="E471" s="0" t="s">
        <v>2149</v>
      </c>
      <c r="F471" s="6" t="s">
        <v>61</v>
      </c>
      <c r="G471" s="7" t="s">
        <v>2150</v>
      </c>
      <c r="H471" s="0" t="s">
        <v>2151</v>
      </c>
      <c r="I471" s="2" t="str">
        <f aca="false">RIGHT(G471,4)&amp;"-"&amp;MID(G471,4,2)&amp;"-"&amp;LEFT(G471,2)</f>
        <v>1998-11-07</v>
      </c>
      <c r="AMI471" s="0"/>
    </row>
    <row r="472" customFormat="false" ht="14.9" hidden="false" customHeight="false" outlineLevel="0" collapsed="false">
      <c r="A472" s="5"/>
      <c r="B472" s="5" t="n">
        <v>5512</v>
      </c>
      <c r="C472" s="0" t="s">
        <v>301</v>
      </c>
      <c r="D472" s="0" t="s">
        <v>2152</v>
      </c>
      <c r="E472" s="0" t="s">
        <v>2153</v>
      </c>
      <c r="F472" s="6" t="s">
        <v>304</v>
      </c>
      <c r="G472" s="7" t="s">
        <v>2154</v>
      </c>
      <c r="H472" s="0" t="s">
        <v>2155</v>
      </c>
      <c r="I472" s="2" t="str">
        <f aca="false">RIGHT(G472,4)&amp;"-"&amp;MID(G472,4,2)&amp;"-"&amp;LEFT(G472,2)</f>
        <v>1996-02-21</v>
      </c>
      <c r="AMI472" s="0"/>
    </row>
    <row r="473" customFormat="false" ht="14.9" hidden="false" customHeight="false" outlineLevel="0" collapsed="false">
      <c r="A473" s="5"/>
      <c r="B473" s="5" t="n">
        <v>6041</v>
      </c>
      <c r="C473" s="0" t="s">
        <v>2156</v>
      </c>
      <c r="D473" s="0" t="s">
        <v>2157</v>
      </c>
      <c r="E473" s="0" t="s">
        <v>2158</v>
      </c>
      <c r="F473" s="6" t="s">
        <v>27</v>
      </c>
      <c r="G473" s="7" t="s">
        <v>2159</v>
      </c>
      <c r="H473" s="0" t="s">
        <v>2160</v>
      </c>
      <c r="I473" s="2" t="str">
        <f aca="false">RIGHT(G473,4)&amp;"-"&amp;MID(G473,4,2)&amp;"-"&amp;LEFT(G473,2)</f>
        <v>1992-11-14</v>
      </c>
      <c r="AMI473" s="0"/>
    </row>
    <row r="474" customFormat="false" ht="14.9" hidden="false" customHeight="false" outlineLevel="0" collapsed="false">
      <c r="A474" s="5"/>
      <c r="B474" s="5" t="n">
        <v>7174</v>
      </c>
      <c r="C474" s="0" t="s">
        <v>1418</v>
      </c>
      <c r="D474" s="0" t="s">
        <v>2161</v>
      </c>
      <c r="E474" s="0" t="s">
        <v>2162</v>
      </c>
      <c r="F474" s="6" t="s">
        <v>190</v>
      </c>
      <c r="G474" s="7" t="s">
        <v>2163</v>
      </c>
      <c r="H474" s="0" t="s">
        <v>2164</v>
      </c>
      <c r="I474" s="2" t="str">
        <f aca="false">RIGHT(G474,4)&amp;"-"&amp;MID(G474,4,2)&amp;"-"&amp;LEFT(G474,2)</f>
        <v>1999-06-22</v>
      </c>
      <c r="AMI474" s="0"/>
    </row>
    <row r="475" customFormat="false" ht="14.9" hidden="false" customHeight="false" outlineLevel="0" collapsed="false">
      <c r="A475" s="5"/>
      <c r="B475" s="5" t="n">
        <v>5262</v>
      </c>
      <c r="C475" s="0" t="s">
        <v>2165</v>
      </c>
      <c r="D475" s="0" t="s">
        <v>2166</v>
      </c>
      <c r="E475" s="0" t="s">
        <v>2167</v>
      </c>
      <c r="F475" s="6" t="s">
        <v>131</v>
      </c>
      <c r="G475" s="7" t="s">
        <v>2168</v>
      </c>
      <c r="H475" s="0" t="s">
        <v>2169</v>
      </c>
      <c r="I475" s="2" t="str">
        <f aca="false">RIGHT(G475,4)&amp;"-"&amp;MID(G475,4,2)&amp;"-"&amp;LEFT(G475,2)</f>
        <v>1992-01-05</v>
      </c>
      <c r="AMI475" s="0"/>
    </row>
    <row r="476" customFormat="false" ht="14.9" hidden="false" customHeight="false" outlineLevel="0" collapsed="false">
      <c r="A476" s="5"/>
      <c r="B476" s="5" t="n">
        <v>6226</v>
      </c>
      <c r="C476" s="0" t="s">
        <v>2170</v>
      </c>
      <c r="D476" s="0" t="s">
        <v>2171</v>
      </c>
      <c r="F476" s="6" t="s">
        <v>703</v>
      </c>
      <c r="G476" s="7" t="s">
        <v>1017</v>
      </c>
      <c r="H476" s="0" t="s">
        <v>2172</v>
      </c>
      <c r="I476" s="0"/>
      <c r="AMI476" s="0"/>
    </row>
    <row r="477" customFormat="false" ht="14.9" hidden="false" customHeight="false" outlineLevel="0" collapsed="false">
      <c r="A477" s="5"/>
      <c r="B477" s="5" t="n">
        <v>6225</v>
      </c>
      <c r="C477" s="0" t="s">
        <v>2173</v>
      </c>
      <c r="D477" s="0" t="s">
        <v>2171</v>
      </c>
      <c r="F477" s="6" t="s">
        <v>703</v>
      </c>
      <c r="G477" s="7" t="s">
        <v>1017</v>
      </c>
      <c r="H477" s="0" t="s">
        <v>2174</v>
      </c>
      <c r="I477" s="0"/>
      <c r="AMI477" s="0"/>
    </row>
    <row r="478" customFormat="false" ht="14.9" hidden="false" customHeight="false" outlineLevel="0" collapsed="false">
      <c r="A478" s="5"/>
      <c r="B478" s="5" t="n">
        <v>7082</v>
      </c>
      <c r="C478" s="0" t="s">
        <v>2175</v>
      </c>
      <c r="D478" s="0" t="s">
        <v>2176</v>
      </c>
      <c r="E478" s="0" t="s">
        <v>2177</v>
      </c>
      <c r="F478" s="6" t="s">
        <v>148</v>
      </c>
      <c r="G478" s="7" t="s">
        <v>2178</v>
      </c>
      <c r="H478" s="0" t="s">
        <v>2179</v>
      </c>
      <c r="I478" s="2" t="str">
        <f aca="false">RIGHT(G478,4)&amp;"-"&amp;MID(G478,4,2)&amp;"-"&amp;LEFT(G478,2)</f>
        <v>1994-01-01</v>
      </c>
      <c r="AMI478" s="0"/>
    </row>
    <row r="479" customFormat="false" ht="14.9" hidden="false" customHeight="false" outlineLevel="0" collapsed="false">
      <c r="A479" s="5"/>
      <c r="B479" s="5" t="n">
        <v>7289</v>
      </c>
      <c r="C479" s="0" t="s">
        <v>1476</v>
      </c>
      <c r="D479" s="0" t="s">
        <v>2180</v>
      </c>
      <c r="E479" s="0" t="s">
        <v>2181</v>
      </c>
      <c r="F479" s="6" t="s">
        <v>61</v>
      </c>
      <c r="G479" s="7" t="s">
        <v>2182</v>
      </c>
      <c r="H479" s="0" t="s">
        <v>2183</v>
      </c>
      <c r="I479" s="2" t="str">
        <f aca="false">RIGHT(G479,4)&amp;"-"&amp;MID(G479,4,2)&amp;"-"&amp;LEFT(G479,2)</f>
        <v>1999-01-30</v>
      </c>
      <c r="AMI479" s="0"/>
    </row>
    <row r="480" customFormat="false" ht="14.9" hidden="false" customHeight="false" outlineLevel="0" collapsed="false">
      <c r="A480" s="5"/>
      <c r="B480" s="5" t="n">
        <v>7697</v>
      </c>
      <c r="C480" s="0" t="s">
        <v>2184</v>
      </c>
      <c r="D480" s="0" t="s">
        <v>2185</v>
      </c>
      <c r="E480" s="0" t="s">
        <v>2186</v>
      </c>
      <c r="F480" s="6" t="s">
        <v>67</v>
      </c>
      <c r="G480" s="7" t="s">
        <v>2187</v>
      </c>
      <c r="H480" s="0" t="s">
        <v>2188</v>
      </c>
      <c r="I480" s="2" t="str">
        <f aca="false">RIGHT(G480,4)&amp;"-"&amp;MID(G480,4,2)&amp;"-"&amp;LEFT(G480,2)</f>
        <v>1997-12-01</v>
      </c>
      <c r="AMI480" s="0"/>
    </row>
    <row r="481" customFormat="false" ht="14.9" hidden="false" customHeight="false" outlineLevel="0" collapsed="false">
      <c r="A481" s="5"/>
      <c r="B481" s="5" t="n">
        <v>5838</v>
      </c>
      <c r="C481" s="0" t="s">
        <v>503</v>
      </c>
      <c r="D481" s="0" t="s">
        <v>2189</v>
      </c>
      <c r="E481" s="0" t="s">
        <v>2190</v>
      </c>
      <c r="F481" s="6" t="s">
        <v>190</v>
      </c>
      <c r="G481" s="7" t="s">
        <v>2191</v>
      </c>
      <c r="H481" s="0" t="s">
        <v>2192</v>
      </c>
      <c r="I481" s="2" t="str">
        <f aca="false">RIGHT(G481,4)&amp;"-"&amp;MID(G481,4,2)&amp;"-"&amp;LEFT(G481,2)</f>
        <v>1991-02-04</v>
      </c>
      <c r="AMI481" s="0"/>
    </row>
    <row r="482" customFormat="false" ht="14.9" hidden="false" customHeight="false" outlineLevel="0" collapsed="false">
      <c r="A482" s="5"/>
      <c r="B482" s="5" t="n">
        <v>7025</v>
      </c>
      <c r="C482" s="0" t="s">
        <v>2193</v>
      </c>
      <c r="D482" s="0" t="s">
        <v>2194</v>
      </c>
      <c r="E482" s="0" t="s">
        <v>2195</v>
      </c>
      <c r="F482" s="6" t="s">
        <v>131</v>
      </c>
      <c r="G482" s="7" t="s">
        <v>2196</v>
      </c>
      <c r="H482" s="0" t="s">
        <v>2197</v>
      </c>
      <c r="I482" s="2" t="str">
        <f aca="false">RIGHT(G482,4)&amp;"-"&amp;MID(G482,4,2)&amp;"-"&amp;LEFT(G482,2)</f>
        <v>1999-10-04</v>
      </c>
      <c r="AMI482" s="0"/>
    </row>
    <row r="483" customFormat="false" ht="14.9" hidden="false" customHeight="false" outlineLevel="0" collapsed="false">
      <c r="A483" s="5"/>
      <c r="B483" s="5" t="n">
        <v>6734</v>
      </c>
      <c r="C483" s="0" t="s">
        <v>2198</v>
      </c>
      <c r="D483" s="0" t="s">
        <v>2199</v>
      </c>
      <c r="E483" s="0" t="s">
        <v>668</v>
      </c>
      <c r="F483" s="6" t="s">
        <v>148</v>
      </c>
      <c r="G483" s="7" t="s">
        <v>669</v>
      </c>
      <c r="H483" s="0" t="s">
        <v>2200</v>
      </c>
      <c r="I483" s="2" t="str">
        <f aca="false">RIGHT(G483,4)&amp;"-"&amp;MID(G483,4,2)&amp;"-"&amp;LEFT(G483,2)</f>
        <v>1998-06-27</v>
      </c>
      <c r="AMI483" s="0"/>
    </row>
    <row r="484" customFormat="false" ht="14.9" hidden="false" customHeight="false" outlineLevel="0" collapsed="false">
      <c r="A484" s="5"/>
      <c r="B484" s="5" t="n">
        <v>7647</v>
      </c>
      <c r="C484" s="0" t="s">
        <v>2041</v>
      </c>
      <c r="D484" s="0" t="s">
        <v>2201</v>
      </c>
      <c r="E484" s="0" t="s">
        <v>2202</v>
      </c>
      <c r="F484" s="6" t="s">
        <v>190</v>
      </c>
      <c r="G484" s="7" t="s">
        <v>2203</v>
      </c>
      <c r="H484" s="0" t="s">
        <v>2204</v>
      </c>
      <c r="I484" s="2" t="str">
        <f aca="false">RIGHT(G484,4)&amp;"-"&amp;MID(G484,4,2)&amp;"-"&amp;LEFT(G484,2)</f>
        <v>2003-08-14</v>
      </c>
      <c r="AMI484" s="0"/>
    </row>
    <row r="485" customFormat="false" ht="14.9" hidden="false" customHeight="false" outlineLevel="0" collapsed="false">
      <c r="A485" s="5"/>
      <c r="B485" s="5" t="n">
        <v>6981</v>
      </c>
      <c r="C485" s="0" t="s">
        <v>2205</v>
      </c>
      <c r="D485" s="0" t="s">
        <v>2206</v>
      </c>
      <c r="E485" s="0" t="s">
        <v>2207</v>
      </c>
      <c r="F485" s="6" t="s">
        <v>148</v>
      </c>
      <c r="G485" s="7" t="s">
        <v>2208</v>
      </c>
      <c r="H485" s="0" t="s">
        <v>2209</v>
      </c>
      <c r="I485" s="2" t="str">
        <f aca="false">RIGHT(G485,4)&amp;"-"&amp;MID(G485,4,2)&amp;"-"&amp;LEFT(G485,2)</f>
        <v>1998-03-19</v>
      </c>
      <c r="AMI485" s="0"/>
    </row>
    <row r="486" customFormat="false" ht="14.9" hidden="false" customHeight="false" outlineLevel="0" collapsed="false">
      <c r="A486" s="5"/>
      <c r="B486" s="5" t="n">
        <v>7143</v>
      </c>
      <c r="C486" s="0" t="s">
        <v>1536</v>
      </c>
      <c r="D486" s="0" t="s">
        <v>2210</v>
      </c>
      <c r="E486" s="0" t="s">
        <v>2211</v>
      </c>
      <c r="F486" s="6" t="s">
        <v>131</v>
      </c>
      <c r="G486" s="7" t="s">
        <v>2212</v>
      </c>
      <c r="H486" s="0" t="s">
        <v>2213</v>
      </c>
      <c r="I486" s="2" t="str">
        <f aca="false">RIGHT(G486,4)&amp;"-"&amp;MID(G486,4,2)&amp;"-"&amp;LEFT(G486,2)</f>
        <v>1999-12-12</v>
      </c>
      <c r="AMI486" s="0"/>
    </row>
    <row r="487" customFormat="false" ht="14.9" hidden="false" customHeight="false" outlineLevel="0" collapsed="false">
      <c r="A487" s="5"/>
      <c r="B487" s="5" t="n">
        <v>6865</v>
      </c>
      <c r="C487" s="0" t="s">
        <v>2214</v>
      </c>
      <c r="D487" s="0" t="s">
        <v>2215</v>
      </c>
      <c r="E487" s="0" t="s">
        <v>2216</v>
      </c>
      <c r="F487" s="6" t="s">
        <v>148</v>
      </c>
      <c r="G487" s="7" t="s">
        <v>2217</v>
      </c>
      <c r="H487" s="0" t="s">
        <v>2218</v>
      </c>
      <c r="I487" s="2" t="str">
        <f aca="false">RIGHT(G487,4)&amp;"-"&amp;MID(G487,4,2)&amp;"-"&amp;LEFT(G487,2)</f>
        <v>1994-06-16</v>
      </c>
      <c r="AMI487" s="0"/>
    </row>
    <row r="488" customFormat="false" ht="14.9" hidden="false" customHeight="false" outlineLevel="0" collapsed="false">
      <c r="A488" s="5"/>
      <c r="B488" s="5" t="n">
        <v>7457</v>
      </c>
      <c r="C488" s="0" t="s">
        <v>2219</v>
      </c>
      <c r="D488" s="0" t="s">
        <v>2220</v>
      </c>
      <c r="E488" s="0" t="s">
        <v>2221</v>
      </c>
      <c r="F488" s="6" t="s">
        <v>2222</v>
      </c>
      <c r="G488" s="7" t="s">
        <v>2223</v>
      </c>
      <c r="H488" s="0" t="s">
        <v>2224</v>
      </c>
      <c r="I488" s="2" t="str">
        <f aca="false">RIGHT(G488,4)&amp;"-"&amp;MID(G488,4,2)&amp;"-"&amp;LEFT(G488,2)</f>
        <v>1997-09-02</v>
      </c>
      <c r="AMI488" s="0"/>
    </row>
    <row r="489" customFormat="false" ht="14.9" hidden="false" customHeight="false" outlineLevel="0" collapsed="false">
      <c r="A489" s="5"/>
      <c r="B489" s="5" t="n">
        <v>7458</v>
      </c>
      <c r="C489" s="0" t="s">
        <v>810</v>
      </c>
      <c r="D489" s="0" t="s">
        <v>2220</v>
      </c>
      <c r="E489" s="0" t="s">
        <v>2221</v>
      </c>
      <c r="F489" s="6" t="s">
        <v>2222</v>
      </c>
      <c r="G489" s="7" t="s">
        <v>2223</v>
      </c>
      <c r="H489" s="0" t="s">
        <v>2225</v>
      </c>
      <c r="I489" s="2" t="str">
        <f aca="false">RIGHT(G489,4)&amp;"-"&amp;MID(G489,4,2)&amp;"-"&amp;LEFT(G489,2)</f>
        <v>1997-09-02</v>
      </c>
      <c r="AMI489" s="0"/>
    </row>
    <row r="490" customFormat="false" ht="14.9" hidden="false" customHeight="false" outlineLevel="0" collapsed="false">
      <c r="A490" s="5"/>
      <c r="B490" s="5" t="n">
        <v>7081</v>
      </c>
      <c r="C490" s="0" t="s">
        <v>2226</v>
      </c>
      <c r="D490" s="0" t="s">
        <v>2227</v>
      </c>
      <c r="E490" s="0" t="s">
        <v>2228</v>
      </c>
      <c r="F490" s="6" t="s">
        <v>148</v>
      </c>
      <c r="G490" s="7" t="s">
        <v>2229</v>
      </c>
      <c r="H490" s="0" t="s">
        <v>2230</v>
      </c>
      <c r="I490" s="2" t="str">
        <f aca="false">RIGHT(G490,4)&amp;"-"&amp;MID(G490,4,2)&amp;"-"&amp;LEFT(G490,2)</f>
        <v>1994-09-16</v>
      </c>
      <c r="AMI490" s="0"/>
    </row>
    <row r="491" customFormat="false" ht="14.9" hidden="false" customHeight="false" outlineLevel="0" collapsed="false">
      <c r="A491" s="5"/>
      <c r="B491" s="5" t="n">
        <v>6761</v>
      </c>
      <c r="C491" s="0" t="s">
        <v>2231</v>
      </c>
      <c r="D491" s="0" t="s">
        <v>2232</v>
      </c>
      <c r="E491" s="0" t="s">
        <v>2177</v>
      </c>
      <c r="F491" s="6" t="s">
        <v>131</v>
      </c>
      <c r="G491" s="7" t="s">
        <v>2178</v>
      </c>
      <c r="H491" s="0" t="s">
        <v>2233</v>
      </c>
      <c r="I491" s="2" t="str">
        <f aca="false">RIGHT(G491,4)&amp;"-"&amp;MID(G491,4,2)&amp;"-"&amp;LEFT(G491,2)</f>
        <v>1994-01-01</v>
      </c>
      <c r="AMI491" s="0"/>
    </row>
    <row r="492" customFormat="false" ht="14.9" hidden="false" customHeight="false" outlineLevel="0" collapsed="false">
      <c r="A492" s="5"/>
      <c r="B492" s="5" t="n">
        <v>7275</v>
      </c>
      <c r="C492" s="0" t="s">
        <v>2056</v>
      </c>
      <c r="D492" s="0" t="s">
        <v>2234</v>
      </c>
      <c r="E492" s="0" t="s">
        <v>2235</v>
      </c>
      <c r="F492" s="6" t="s">
        <v>15</v>
      </c>
      <c r="G492" s="7" t="s">
        <v>2236</v>
      </c>
      <c r="H492" s="0" t="s">
        <v>2237</v>
      </c>
      <c r="I492" s="2" t="str">
        <f aca="false">RIGHT(G492,4)&amp;"-"&amp;MID(G492,4,2)&amp;"-"&amp;LEFT(G492,2)</f>
        <v>1998-09-12</v>
      </c>
      <c r="AMI492" s="0"/>
    </row>
    <row r="493" customFormat="false" ht="14.9" hidden="false" customHeight="false" outlineLevel="0" collapsed="false">
      <c r="A493" s="5"/>
      <c r="B493" s="5" t="n">
        <v>6426</v>
      </c>
      <c r="C493" s="0" t="s">
        <v>2238</v>
      </c>
      <c r="D493" s="0" t="s">
        <v>2239</v>
      </c>
      <c r="E493" s="0" t="s">
        <v>2240</v>
      </c>
      <c r="F493" s="6" t="s">
        <v>67</v>
      </c>
      <c r="G493" s="7" t="s">
        <v>2241</v>
      </c>
      <c r="H493" s="0" t="s">
        <v>2242</v>
      </c>
      <c r="I493" s="2" t="str">
        <f aca="false">RIGHT(G493,4)&amp;"-"&amp;MID(G493,4,2)&amp;"-"&amp;LEFT(G493,2)</f>
        <v>1995-01-22</v>
      </c>
      <c r="AMI493" s="0"/>
    </row>
    <row r="494" customFormat="false" ht="14.9" hidden="false" customHeight="false" outlineLevel="0" collapsed="false">
      <c r="A494" s="5"/>
      <c r="B494" s="5" t="n">
        <v>6690</v>
      </c>
      <c r="C494" s="0" t="s">
        <v>2243</v>
      </c>
      <c r="D494" s="0" t="s">
        <v>2244</v>
      </c>
      <c r="E494" s="0" t="s">
        <v>2245</v>
      </c>
      <c r="F494" s="6" t="s">
        <v>426</v>
      </c>
      <c r="G494" s="7" t="s">
        <v>2246</v>
      </c>
      <c r="H494" s="0" t="s">
        <v>2247</v>
      </c>
      <c r="I494" s="2" t="str">
        <f aca="false">RIGHT(G494,4)&amp;"-"&amp;MID(G494,4,2)&amp;"-"&amp;LEFT(G494,2)</f>
        <v>1998-05-05</v>
      </c>
      <c r="AMI494" s="0"/>
    </row>
    <row r="495" customFormat="false" ht="14.9" hidden="false" customHeight="false" outlineLevel="0" collapsed="false">
      <c r="A495" s="5"/>
      <c r="B495" s="5" t="n">
        <v>6906</v>
      </c>
      <c r="C495" s="0" t="s">
        <v>2248</v>
      </c>
      <c r="D495" s="0" t="s">
        <v>2249</v>
      </c>
      <c r="E495" s="0" t="s">
        <v>2250</v>
      </c>
      <c r="F495" s="6" t="s">
        <v>15</v>
      </c>
      <c r="G495" s="7" t="s">
        <v>2251</v>
      </c>
      <c r="H495" s="0" t="s">
        <v>2252</v>
      </c>
      <c r="I495" s="2" t="str">
        <f aca="false">RIGHT(G495,4)&amp;"-"&amp;MID(G495,4,2)&amp;"-"&amp;LEFT(G495,2)</f>
        <v>1997-05-27</v>
      </c>
      <c r="AMI495" s="0"/>
    </row>
    <row r="496" customFormat="false" ht="14.9" hidden="false" customHeight="false" outlineLevel="0" collapsed="false">
      <c r="A496" s="5"/>
      <c r="B496" s="5" t="n">
        <v>7135</v>
      </c>
      <c r="C496" s="0" t="s">
        <v>388</v>
      </c>
      <c r="D496" s="0" t="s">
        <v>2253</v>
      </c>
      <c r="E496" s="0" t="s">
        <v>2254</v>
      </c>
      <c r="F496" s="6" t="s">
        <v>131</v>
      </c>
      <c r="G496" s="7" t="s">
        <v>2255</v>
      </c>
      <c r="H496" s="0" t="s">
        <v>2256</v>
      </c>
      <c r="I496" s="2" t="str">
        <f aca="false">RIGHT(G496,4)&amp;"-"&amp;MID(G496,4,2)&amp;"-"&amp;LEFT(G496,2)</f>
        <v>2000-04-09</v>
      </c>
      <c r="AMI496" s="0"/>
    </row>
    <row r="497" customFormat="false" ht="14.9" hidden="false" customHeight="false" outlineLevel="0" collapsed="false">
      <c r="A497" s="5"/>
      <c r="B497" s="5" t="n">
        <v>6804</v>
      </c>
      <c r="C497" s="0" t="s">
        <v>2257</v>
      </c>
      <c r="D497" s="0" t="s">
        <v>2258</v>
      </c>
      <c r="E497" s="0" t="s">
        <v>2259</v>
      </c>
      <c r="F497" s="6" t="s">
        <v>275</v>
      </c>
      <c r="G497" s="7" t="s">
        <v>2260</v>
      </c>
      <c r="H497" s="0" t="s">
        <v>2261</v>
      </c>
      <c r="I497" s="2" t="str">
        <f aca="false">RIGHT(G497,4)&amp;"-"&amp;MID(G497,4,2)&amp;"-"&amp;LEFT(G497,2)</f>
        <v>1997-10-08</v>
      </c>
      <c r="AMI497" s="0"/>
    </row>
    <row r="498" customFormat="false" ht="14.9" hidden="false" customHeight="false" outlineLevel="0" collapsed="false">
      <c r="A498" s="5"/>
      <c r="B498" s="5" t="n">
        <v>7066</v>
      </c>
      <c r="C498" s="0" t="s">
        <v>706</v>
      </c>
      <c r="D498" s="0" t="s">
        <v>2262</v>
      </c>
      <c r="E498" s="0" t="s">
        <v>2263</v>
      </c>
      <c r="F498" s="6" t="s">
        <v>27</v>
      </c>
      <c r="G498" s="7" t="s">
        <v>2264</v>
      </c>
      <c r="H498" s="0" t="s">
        <v>2265</v>
      </c>
      <c r="I498" s="2" t="str">
        <f aca="false">RIGHT(G498,4)&amp;"-"&amp;MID(G498,4,2)&amp;"-"&amp;LEFT(G498,2)</f>
        <v>1987-12-13</v>
      </c>
      <c r="AMI498" s="0"/>
    </row>
    <row r="499" customFormat="false" ht="14.9" hidden="false" customHeight="false" outlineLevel="0" collapsed="false">
      <c r="A499" s="5"/>
      <c r="B499" s="5" t="n">
        <v>6672</v>
      </c>
      <c r="C499" s="0" t="s">
        <v>2266</v>
      </c>
      <c r="D499" s="0" t="s">
        <v>2267</v>
      </c>
      <c r="E499" s="0" t="s">
        <v>2268</v>
      </c>
      <c r="F499" s="6" t="s">
        <v>100</v>
      </c>
      <c r="G499" s="7" t="s">
        <v>2269</v>
      </c>
      <c r="H499" s="0" t="s">
        <v>2270</v>
      </c>
      <c r="I499" s="2" t="str">
        <f aca="false">RIGHT(G499,4)&amp;"-"&amp;MID(G499,4,2)&amp;"-"&amp;LEFT(G499,2)</f>
        <v>1997-06-28</v>
      </c>
      <c r="AMI499" s="0"/>
    </row>
    <row r="500" customFormat="false" ht="14.9" hidden="false" customHeight="false" outlineLevel="0" collapsed="false">
      <c r="A500" s="5"/>
      <c r="B500" s="5" t="n">
        <v>7672</v>
      </c>
      <c r="C500" s="0" t="s">
        <v>2271</v>
      </c>
      <c r="D500" s="0" t="s">
        <v>2272</v>
      </c>
      <c r="E500" s="0" t="s">
        <v>2273</v>
      </c>
      <c r="F500" s="6" t="s">
        <v>131</v>
      </c>
      <c r="G500" s="7" t="s">
        <v>2274</v>
      </c>
      <c r="H500" s="0" t="s">
        <v>2275</v>
      </c>
      <c r="I500" s="2" t="str">
        <f aca="false">RIGHT(G500,4)&amp;"-"&amp;MID(G500,4,2)&amp;"-"&amp;LEFT(G500,2)</f>
        <v>2002-06-02</v>
      </c>
      <c r="AMI500" s="0"/>
    </row>
    <row r="501" customFormat="false" ht="14.9" hidden="false" customHeight="false" outlineLevel="0" collapsed="false">
      <c r="A501" s="5"/>
      <c r="B501" s="5" t="n">
        <v>7431</v>
      </c>
      <c r="C501" s="0" t="s">
        <v>357</v>
      </c>
      <c r="D501" s="0" t="s">
        <v>2276</v>
      </c>
      <c r="E501" s="0" t="s">
        <v>2277</v>
      </c>
      <c r="F501" s="6" t="s">
        <v>148</v>
      </c>
      <c r="G501" s="7" t="s">
        <v>2278</v>
      </c>
      <c r="H501" s="0" t="s">
        <v>2279</v>
      </c>
      <c r="I501" s="2" t="str">
        <f aca="false">RIGHT(G501,4)&amp;"-"&amp;MID(G501,4,2)&amp;"-"&amp;LEFT(G501,2)</f>
        <v>1998-05-30</v>
      </c>
      <c r="AMI501" s="0"/>
    </row>
    <row r="502" customFormat="false" ht="14.9" hidden="false" customHeight="false" outlineLevel="0" collapsed="false">
      <c r="A502" s="5"/>
      <c r="B502" s="5" t="n">
        <v>6273</v>
      </c>
      <c r="C502" s="0" t="s">
        <v>2280</v>
      </c>
      <c r="D502" s="0" t="s">
        <v>2281</v>
      </c>
      <c r="E502" s="0" t="s">
        <v>2282</v>
      </c>
      <c r="F502" s="6" t="s">
        <v>73</v>
      </c>
      <c r="G502" s="7" t="s">
        <v>2283</v>
      </c>
      <c r="H502" s="0" t="s">
        <v>2284</v>
      </c>
      <c r="I502" s="2" t="str">
        <f aca="false">RIGHT(G502,4)&amp;"-"&amp;MID(G502,4,2)&amp;"-"&amp;LEFT(G502,2)</f>
        <v>1992-06-28</v>
      </c>
      <c r="AMI502" s="0"/>
    </row>
    <row r="503" customFormat="false" ht="14.9" hidden="false" customHeight="false" outlineLevel="0" collapsed="false">
      <c r="A503" s="5"/>
      <c r="B503" s="5" t="n">
        <v>7301</v>
      </c>
      <c r="C503" s="0" t="s">
        <v>2285</v>
      </c>
      <c r="D503" s="0" t="s">
        <v>2281</v>
      </c>
      <c r="E503" s="0" t="s">
        <v>2286</v>
      </c>
      <c r="F503" s="6" t="s">
        <v>73</v>
      </c>
      <c r="G503" s="7" t="s">
        <v>2287</v>
      </c>
      <c r="H503" s="0" t="s">
        <v>2288</v>
      </c>
      <c r="I503" s="2" t="str">
        <f aca="false">RIGHT(G503,4)&amp;"-"&amp;MID(G503,4,2)&amp;"-"&amp;LEFT(G503,2)</f>
        <v>1995-03-30</v>
      </c>
      <c r="AMI503" s="0"/>
    </row>
    <row r="504" customFormat="false" ht="14.9" hidden="false" customHeight="false" outlineLevel="0" collapsed="false">
      <c r="A504" s="5"/>
      <c r="B504" s="5" t="n">
        <v>7625</v>
      </c>
      <c r="C504" s="0" t="s">
        <v>2289</v>
      </c>
      <c r="D504" s="0" t="s">
        <v>2290</v>
      </c>
      <c r="E504" s="0" t="s">
        <v>2291</v>
      </c>
      <c r="F504" s="6" t="s">
        <v>131</v>
      </c>
      <c r="G504" s="7" t="s">
        <v>2292</v>
      </c>
      <c r="H504" s="0" t="s">
        <v>2293</v>
      </c>
      <c r="I504" s="2" t="str">
        <f aca="false">RIGHT(G504,4)&amp;"-"&amp;MID(G504,4,2)&amp;"-"&amp;LEFT(G504,2)</f>
        <v>2004-08-13</v>
      </c>
      <c r="AMI504" s="0"/>
    </row>
    <row r="505" customFormat="false" ht="14.9" hidden="false" customHeight="false" outlineLevel="0" collapsed="false">
      <c r="A505" s="5"/>
      <c r="B505" s="5" t="n">
        <v>6609</v>
      </c>
      <c r="C505" s="0" t="s">
        <v>268</v>
      </c>
      <c r="D505" s="0" t="s">
        <v>2294</v>
      </c>
      <c r="E505" s="0" t="s">
        <v>2295</v>
      </c>
      <c r="F505" s="6" t="s">
        <v>148</v>
      </c>
      <c r="G505" s="7" t="s">
        <v>2296</v>
      </c>
      <c r="H505" s="0" t="s">
        <v>2297</v>
      </c>
      <c r="I505" s="2" t="str">
        <f aca="false">RIGHT(G505,4)&amp;"-"&amp;MID(G505,4,2)&amp;"-"&amp;LEFT(G505,2)</f>
        <v>1994-06-01</v>
      </c>
      <c r="AMI505" s="0"/>
    </row>
    <row r="506" customFormat="false" ht="14.9" hidden="false" customHeight="false" outlineLevel="0" collapsed="false">
      <c r="A506" s="5"/>
      <c r="B506" s="5" t="n">
        <v>5796</v>
      </c>
      <c r="C506" s="0" t="s">
        <v>2298</v>
      </c>
      <c r="D506" s="0" t="s">
        <v>2299</v>
      </c>
      <c r="E506" s="0" t="s">
        <v>2300</v>
      </c>
      <c r="F506" s="6" t="s">
        <v>15</v>
      </c>
      <c r="G506" s="7" t="s">
        <v>2301</v>
      </c>
      <c r="H506" s="0" t="s">
        <v>2302</v>
      </c>
      <c r="I506" s="2" t="str">
        <f aca="false">RIGHT(G506,4)&amp;"-"&amp;MID(G506,4,2)&amp;"-"&amp;LEFT(G506,2)</f>
        <v>1994-12-28</v>
      </c>
      <c r="AMI506" s="0"/>
    </row>
    <row r="507" customFormat="false" ht="14.9" hidden="false" customHeight="false" outlineLevel="0" collapsed="false">
      <c r="A507" s="5"/>
      <c r="B507" s="5" t="n">
        <v>7112</v>
      </c>
      <c r="C507" s="0" t="s">
        <v>2303</v>
      </c>
      <c r="D507" s="0" t="s">
        <v>2304</v>
      </c>
      <c r="E507" s="0" t="s">
        <v>2305</v>
      </c>
      <c r="F507" s="6" t="s">
        <v>131</v>
      </c>
      <c r="G507" s="7" t="s">
        <v>2306</v>
      </c>
      <c r="H507" s="0" t="s">
        <v>2307</v>
      </c>
      <c r="I507" s="2" t="str">
        <f aca="false">RIGHT(G507,4)&amp;"-"&amp;MID(G507,4,2)&amp;"-"&amp;LEFT(G507,2)</f>
        <v>2000-04-10</v>
      </c>
      <c r="AMI507" s="0"/>
    </row>
    <row r="508" customFormat="false" ht="14.9" hidden="false" customHeight="false" outlineLevel="0" collapsed="false">
      <c r="A508" s="5"/>
      <c r="B508" s="5" t="n">
        <v>7472</v>
      </c>
      <c r="C508" s="0" t="s">
        <v>815</v>
      </c>
      <c r="D508" s="0" t="s">
        <v>2308</v>
      </c>
      <c r="E508" s="0" t="s">
        <v>2309</v>
      </c>
      <c r="F508" s="6" t="s">
        <v>180</v>
      </c>
      <c r="G508" s="7" t="s">
        <v>2310</v>
      </c>
      <c r="H508" s="0" t="s">
        <v>2311</v>
      </c>
      <c r="I508" s="2" t="str">
        <f aca="false">RIGHT(G508,4)&amp;"-"&amp;MID(G508,4,2)&amp;"-"&amp;LEFT(G508,2)</f>
        <v>2001-04-18</v>
      </c>
      <c r="AMI508" s="0"/>
    </row>
    <row r="509" customFormat="false" ht="14.9" hidden="false" customHeight="false" outlineLevel="0" collapsed="false">
      <c r="A509" s="5"/>
      <c r="B509" s="5" t="n">
        <v>7326</v>
      </c>
      <c r="C509" s="0" t="s">
        <v>1708</v>
      </c>
      <c r="D509" s="0" t="s">
        <v>2312</v>
      </c>
      <c r="E509" s="0" t="s">
        <v>2313</v>
      </c>
      <c r="F509" s="6" t="s">
        <v>304</v>
      </c>
      <c r="G509" s="7" t="s">
        <v>2314</v>
      </c>
      <c r="H509" s="0" t="s">
        <v>2315</v>
      </c>
      <c r="I509" s="2" t="str">
        <f aca="false">RIGHT(G509,4)&amp;"-"&amp;MID(G509,4,2)&amp;"-"&amp;LEFT(G509,2)</f>
        <v>1999-02-21</v>
      </c>
      <c r="AMI509" s="0"/>
    </row>
    <row r="510" customFormat="false" ht="14.9" hidden="false" customHeight="false" outlineLevel="0" collapsed="false">
      <c r="A510" s="5"/>
      <c r="B510" s="5" t="n">
        <v>5808</v>
      </c>
      <c r="C510" s="0" t="s">
        <v>2316</v>
      </c>
      <c r="D510" s="0" t="s">
        <v>2317</v>
      </c>
      <c r="E510" s="0" t="s">
        <v>2318</v>
      </c>
      <c r="F510" s="6" t="s">
        <v>375</v>
      </c>
      <c r="G510" s="7" t="s">
        <v>2319</v>
      </c>
      <c r="H510" s="0" t="s">
        <v>2320</v>
      </c>
      <c r="I510" s="2" t="str">
        <f aca="false">RIGHT(G510,4)&amp;"-"&amp;MID(G510,4,2)&amp;"-"&amp;LEFT(G510,2)</f>
        <v>1995-09-08</v>
      </c>
      <c r="AMI510" s="0"/>
    </row>
    <row r="511" customFormat="false" ht="14.9" hidden="false" customHeight="false" outlineLevel="0" collapsed="false">
      <c r="A511" s="5"/>
      <c r="B511" s="5" t="n">
        <v>5926</v>
      </c>
      <c r="C511" s="0" t="s">
        <v>118</v>
      </c>
      <c r="D511" s="0" t="s">
        <v>2321</v>
      </c>
      <c r="E511" s="0" t="s">
        <v>2322</v>
      </c>
      <c r="F511" s="6" t="s">
        <v>131</v>
      </c>
      <c r="G511" s="7" t="s">
        <v>2323</v>
      </c>
      <c r="H511" s="0" t="s">
        <v>2324</v>
      </c>
      <c r="I511" s="2" t="str">
        <f aca="false">RIGHT(G511,4)&amp;"-"&amp;MID(G511,4,2)&amp;"-"&amp;LEFT(G511,2)</f>
        <v>1994-11-15</v>
      </c>
      <c r="AMI511" s="0"/>
    </row>
    <row r="512" customFormat="false" ht="14.9" hidden="false" customHeight="false" outlineLevel="0" collapsed="false">
      <c r="A512" s="5"/>
      <c r="B512" s="5" t="n">
        <v>7663</v>
      </c>
      <c r="C512" s="0" t="s">
        <v>307</v>
      </c>
      <c r="D512" s="0" t="s">
        <v>2325</v>
      </c>
      <c r="E512" s="0" t="s">
        <v>2326</v>
      </c>
      <c r="F512" s="6" t="s">
        <v>304</v>
      </c>
      <c r="G512" s="7" t="s">
        <v>2327</v>
      </c>
      <c r="H512" s="0" t="s">
        <v>2328</v>
      </c>
      <c r="I512" s="2" t="str">
        <f aca="false">RIGHT(G512,4)&amp;"-"&amp;MID(G512,4,2)&amp;"-"&amp;LEFT(G512,2)</f>
        <v>2003-10-30</v>
      </c>
      <c r="AMI512" s="0"/>
    </row>
    <row r="513" customFormat="false" ht="14.9" hidden="false" customHeight="false" outlineLevel="0" collapsed="false">
      <c r="A513" s="5"/>
      <c r="B513" s="5" t="n">
        <v>6863</v>
      </c>
      <c r="C513" s="0" t="s">
        <v>1373</v>
      </c>
      <c r="D513" s="0" t="s">
        <v>2329</v>
      </c>
      <c r="E513" s="0" t="s">
        <v>2330</v>
      </c>
      <c r="F513" s="6" t="s">
        <v>304</v>
      </c>
      <c r="G513" s="7" t="s">
        <v>2331</v>
      </c>
      <c r="H513" s="0" t="s">
        <v>2332</v>
      </c>
      <c r="I513" s="2" t="str">
        <f aca="false">RIGHT(G513,4)&amp;"-"&amp;MID(G513,4,2)&amp;"-"&amp;LEFT(G513,2)</f>
        <v>1997-01-06</v>
      </c>
      <c r="AMI513" s="0"/>
    </row>
    <row r="514" customFormat="false" ht="14.9" hidden="false" customHeight="false" outlineLevel="0" collapsed="false">
      <c r="A514" s="5"/>
      <c r="B514" s="5" t="n">
        <v>6742</v>
      </c>
      <c r="C514" s="0" t="s">
        <v>706</v>
      </c>
      <c r="D514" s="0" t="s">
        <v>2333</v>
      </c>
      <c r="E514" s="0" t="s">
        <v>2334</v>
      </c>
      <c r="F514" s="6" t="s">
        <v>27</v>
      </c>
      <c r="G514" s="7" t="s">
        <v>2335</v>
      </c>
      <c r="H514" s="0" t="s">
        <v>2336</v>
      </c>
      <c r="I514" s="2" t="str">
        <f aca="false">RIGHT(G514,4)&amp;"-"&amp;MID(G514,4,2)&amp;"-"&amp;LEFT(G514,2)</f>
        <v>1999-12-09</v>
      </c>
      <c r="AMI514" s="0"/>
    </row>
    <row r="515" customFormat="false" ht="14.9" hidden="false" customHeight="false" outlineLevel="0" collapsed="false">
      <c r="A515" s="5"/>
      <c r="B515" s="5" t="n">
        <v>6194</v>
      </c>
      <c r="C515" s="0" t="s">
        <v>347</v>
      </c>
      <c r="D515" s="0" t="s">
        <v>2333</v>
      </c>
      <c r="E515" s="0" t="s">
        <v>2337</v>
      </c>
      <c r="F515" s="6" t="s">
        <v>27</v>
      </c>
      <c r="G515" s="7" t="s">
        <v>2338</v>
      </c>
      <c r="H515" s="0" t="s">
        <v>2339</v>
      </c>
      <c r="I515" s="2" t="str">
        <f aca="false">RIGHT(G515,4)&amp;"-"&amp;MID(G515,4,2)&amp;"-"&amp;LEFT(G515,2)</f>
        <v>1993-08-29</v>
      </c>
      <c r="AMI515" s="0"/>
    </row>
    <row r="516" customFormat="false" ht="14.9" hidden="false" customHeight="false" outlineLevel="0" collapsed="false">
      <c r="A516" s="5"/>
      <c r="B516" s="5" t="n">
        <v>7325</v>
      </c>
      <c r="C516" s="0" t="s">
        <v>2340</v>
      </c>
      <c r="D516" s="0" t="s">
        <v>2341</v>
      </c>
      <c r="E516" s="0" t="s">
        <v>2342</v>
      </c>
      <c r="F516" s="6" t="s">
        <v>190</v>
      </c>
      <c r="G516" s="7" t="s">
        <v>2343</v>
      </c>
      <c r="H516" s="0" t="s">
        <v>2344</v>
      </c>
      <c r="I516" s="2" t="str">
        <f aca="false">RIGHT(G516,4)&amp;"-"&amp;MID(G516,4,2)&amp;"-"&amp;LEFT(G516,2)</f>
        <v>1999-08-21</v>
      </c>
      <c r="AMI516" s="0"/>
    </row>
    <row r="517" customFormat="false" ht="14.9" hidden="false" customHeight="false" outlineLevel="0" collapsed="false">
      <c r="A517" s="5"/>
      <c r="B517" s="5" t="n">
        <v>7696</v>
      </c>
      <c r="C517" s="0" t="s">
        <v>538</v>
      </c>
      <c r="D517" s="0" t="s">
        <v>2345</v>
      </c>
      <c r="E517" s="0" t="s">
        <v>2346</v>
      </c>
      <c r="F517" s="6" t="s">
        <v>304</v>
      </c>
      <c r="G517" s="7" t="s">
        <v>2347</v>
      </c>
      <c r="H517" s="0" t="s">
        <v>2348</v>
      </c>
      <c r="I517" s="2" t="str">
        <f aca="false">RIGHT(G517,4)&amp;"-"&amp;MID(G517,4,2)&amp;"-"&amp;LEFT(G517,2)</f>
        <v>2001-06-29</v>
      </c>
      <c r="AMI517" s="0"/>
    </row>
    <row r="518" customFormat="false" ht="14.9" hidden="false" customHeight="false" outlineLevel="0" collapsed="false">
      <c r="A518" s="5"/>
      <c r="B518" s="5" t="n">
        <v>7426</v>
      </c>
      <c r="C518" s="0" t="s">
        <v>2349</v>
      </c>
      <c r="D518" s="0" t="s">
        <v>2350</v>
      </c>
      <c r="E518" s="0" t="s">
        <v>2351</v>
      </c>
      <c r="F518" s="6" t="s">
        <v>27</v>
      </c>
      <c r="G518" s="7" t="s">
        <v>2352</v>
      </c>
      <c r="H518" s="0" t="s">
        <v>2353</v>
      </c>
      <c r="I518" s="2" t="str">
        <f aca="false">RIGHT(G518,4)&amp;"-"&amp;MID(G518,4,2)&amp;"-"&amp;LEFT(G518,2)</f>
        <v>1997-07-15</v>
      </c>
      <c r="AMI518" s="0"/>
    </row>
    <row r="519" customFormat="false" ht="14.9" hidden="false" customHeight="false" outlineLevel="0" collapsed="false">
      <c r="A519" s="5"/>
      <c r="B519" s="5" t="n">
        <v>7145</v>
      </c>
      <c r="C519" s="0" t="s">
        <v>2253</v>
      </c>
      <c r="D519" s="0" t="s">
        <v>2354</v>
      </c>
      <c r="E519" s="0" t="s">
        <v>2355</v>
      </c>
      <c r="F519" s="6" t="s">
        <v>131</v>
      </c>
      <c r="G519" s="7" t="s">
        <v>2356</v>
      </c>
      <c r="H519" s="0" t="s">
        <v>2357</v>
      </c>
      <c r="I519" s="2" t="str">
        <f aca="false">RIGHT(G519,4)&amp;"-"&amp;MID(G519,4,2)&amp;"-"&amp;LEFT(G519,2)</f>
        <v>1999-12-23</v>
      </c>
      <c r="AMI519" s="0"/>
    </row>
    <row r="520" customFormat="false" ht="14.9" hidden="false" customHeight="false" outlineLevel="0" collapsed="false">
      <c r="A520" s="5"/>
      <c r="B520" s="5" t="n">
        <v>7693</v>
      </c>
      <c r="C520" s="0" t="s">
        <v>247</v>
      </c>
      <c r="D520" s="0" t="s">
        <v>2358</v>
      </c>
      <c r="E520" s="0" t="s">
        <v>2359</v>
      </c>
      <c r="F520" s="6" t="s">
        <v>27</v>
      </c>
      <c r="G520" s="7" t="s">
        <v>2360</v>
      </c>
      <c r="H520" s="0" t="s">
        <v>2361</v>
      </c>
      <c r="I520" s="2" t="str">
        <f aca="false">RIGHT(G520,4)&amp;"-"&amp;MID(G520,4,2)&amp;"-"&amp;LEFT(G520,2)</f>
        <v>2000-10-08</v>
      </c>
      <c r="AMI520" s="0"/>
    </row>
    <row r="521" customFormat="false" ht="14.9" hidden="false" customHeight="false" outlineLevel="0" collapsed="false">
      <c r="A521" s="5"/>
      <c r="B521" s="5" t="n">
        <v>7599</v>
      </c>
      <c r="C521" s="0" t="s">
        <v>2362</v>
      </c>
      <c r="D521" s="0" t="s">
        <v>2363</v>
      </c>
      <c r="E521" s="0" t="s">
        <v>2364</v>
      </c>
      <c r="F521" s="6" t="s">
        <v>426</v>
      </c>
      <c r="G521" s="7" t="s">
        <v>2365</v>
      </c>
      <c r="H521" s="0" t="s">
        <v>2366</v>
      </c>
      <c r="I521" s="2" t="str">
        <f aca="false">RIGHT(G521,4)&amp;"-"&amp;MID(G521,4,2)&amp;"-"&amp;LEFT(G521,2)</f>
        <v>2001-10-09</v>
      </c>
      <c r="AMI521" s="0"/>
    </row>
    <row r="522" customFormat="false" ht="14.9" hidden="false" customHeight="false" outlineLevel="0" collapsed="false">
      <c r="A522" s="5"/>
      <c r="B522" s="5" t="n">
        <v>7588</v>
      </c>
      <c r="C522" s="0" t="s">
        <v>2367</v>
      </c>
      <c r="D522" s="0" t="s">
        <v>2368</v>
      </c>
      <c r="E522" s="0" t="s">
        <v>1263</v>
      </c>
      <c r="F522" s="6" t="s">
        <v>148</v>
      </c>
      <c r="G522" s="7" t="s">
        <v>1264</v>
      </c>
      <c r="H522" s="0" t="s">
        <v>2369</v>
      </c>
      <c r="I522" s="2" t="str">
        <f aca="false">RIGHT(G522,4)&amp;"-"&amp;MID(G522,4,2)&amp;"-"&amp;LEFT(G522,2)</f>
        <v>2000-06-18</v>
      </c>
      <c r="AMI522" s="0"/>
    </row>
    <row r="523" customFormat="false" ht="14.9" hidden="false" customHeight="false" outlineLevel="0" collapsed="false">
      <c r="A523" s="5"/>
      <c r="B523" s="5" t="n">
        <v>7427</v>
      </c>
      <c r="C523" s="0" t="s">
        <v>1662</v>
      </c>
      <c r="D523" s="0" t="s">
        <v>2370</v>
      </c>
      <c r="E523" s="0" t="s">
        <v>2371</v>
      </c>
      <c r="F523" s="6" t="s">
        <v>27</v>
      </c>
      <c r="G523" s="7" t="s">
        <v>2372</v>
      </c>
      <c r="H523" s="0" t="s">
        <v>2373</v>
      </c>
      <c r="I523" s="2" t="str">
        <f aca="false">RIGHT(G523,4)&amp;"-"&amp;MID(G523,4,2)&amp;"-"&amp;LEFT(G523,2)</f>
        <v>1996-09-07</v>
      </c>
      <c r="AMI523" s="0"/>
    </row>
    <row r="524" customFormat="false" ht="14.9" hidden="false" customHeight="false" outlineLevel="0" collapsed="false">
      <c r="A524" s="5"/>
      <c r="B524" s="5" t="n">
        <v>7425</v>
      </c>
      <c r="C524" s="0" t="s">
        <v>1371</v>
      </c>
      <c r="D524" s="0" t="s">
        <v>2370</v>
      </c>
      <c r="E524" s="0" t="s">
        <v>2374</v>
      </c>
      <c r="F524" s="6" t="s">
        <v>27</v>
      </c>
      <c r="G524" s="7" t="s">
        <v>2375</v>
      </c>
      <c r="H524" s="0" t="s">
        <v>2376</v>
      </c>
      <c r="I524" s="2" t="str">
        <f aca="false">RIGHT(G524,4)&amp;"-"&amp;MID(G524,4,2)&amp;"-"&amp;LEFT(G524,2)</f>
        <v>1997-01-17</v>
      </c>
      <c r="AMI524" s="0"/>
    </row>
    <row r="525" customFormat="false" ht="14.9" hidden="false" customHeight="false" outlineLevel="0" collapsed="false">
      <c r="A525" s="5"/>
      <c r="B525" s="5" t="n">
        <v>7277</v>
      </c>
      <c r="C525" s="0" t="s">
        <v>2377</v>
      </c>
      <c r="D525" s="0" t="s">
        <v>2378</v>
      </c>
      <c r="E525" s="0" t="s">
        <v>2379</v>
      </c>
      <c r="F525" s="6" t="s">
        <v>15</v>
      </c>
      <c r="G525" s="7" t="s">
        <v>2380</v>
      </c>
      <c r="H525" s="0" t="s">
        <v>2381</v>
      </c>
      <c r="I525" s="2" t="str">
        <f aca="false">RIGHT(G525,4)&amp;"-"&amp;MID(G525,4,2)&amp;"-"&amp;LEFT(G525,2)</f>
        <v>1998-01-06</v>
      </c>
      <c r="AMI525" s="0"/>
    </row>
    <row r="526" customFormat="false" ht="14.9" hidden="false" customHeight="false" outlineLevel="0" collapsed="false">
      <c r="A526" s="5"/>
      <c r="B526" s="5" t="n">
        <v>7042</v>
      </c>
      <c r="C526" s="0" t="s">
        <v>2382</v>
      </c>
      <c r="D526" s="0" t="s">
        <v>2383</v>
      </c>
      <c r="E526" s="0" t="s">
        <v>2384</v>
      </c>
      <c r="F526" s="6" t="s">
        <v>148</v>
      </c>
      <c r="G526" s="7" t="s">
        <v>2385</v>
      </c>
      <c r="H526" s="0" t="s">
        <v>2386</v>
      </c>
      <c r="I526" s="2" t="str">
        <f aca="false">RIGHT(G526,4)&amp;"-"&amp;MID(G526,4,2)&amp;"-"&amp;LEFT(G526,2)</f>
        <v>1995-04-11</v>
      </c>
      <c r="AMI526" s="0"/>
    </row>
    <row r="527" customFormat="false" ht="14.9" hidden="false" customHeight="false" outlineLevel="0" collapsed="false">
      <c r="A527" s="5"/>
      <c r="B527" s="5" t="n">
        <v>5357</v>
      </c>
      <c r="C527" s="0" t="s">
        <v>2387</v>
      </c>
      <c r="D527" s="0" t="s">
        <v>2388</v>
      </c>
      <c r="E527" s="0" t="s">
        <v>2389</v>
      </c>
      <c r="F527" s="6" t="s">
        <v>304</v>
      </c>
      <c r="G527" s="7" t="s">
        <v>2390</v>
      </c>
      <c r="H527" s="0" t="s">
        <v>2391</v>
      </c>
      <c r="I527" s="2" t="str">
        <f aca="false">RIGHT(G527,4)&amp;"-"&amp;MID(G527,4,2)&amp;"-"&amp;LEFT(G527,2)</f>
        <v>1993-05-28</v>
      </c>
      <c r="AMI527" s="0"/>
    </row>
    <row r="528" customFormat="false" ht="14.9" hidden="false" customHeight="false" outlineLevel="0" collapsed="false">
      <c r="A528" s="5"/>
      <c r="B528" s="5" t="n">
        <v>7230</v>
      </c>
      <c r="C528" s="0" t="s">
        <v>2392</v>
      </c>
      <c r="D528" s="0" t="s">
        <v>2393</v>
      </c>
      <c r="E528" s="0" t="s">
        <v>2394</v>
      </c>
      <c r="F528" s="6" t="s">
        <v>1036</v>
      </c>
      <c r="G528" s="7" t="s">
        <v>2395</v>
      </c>
      <c r="H528" s="0" t="s">
        <v>2396</v>
      </c>
      <c r="I528" s="2" t="str">
        <f aca="false">RIGHT(G528,4)&amp;"-"&amp;MID(G528,4,2)&amp;"-"&amp;LEFT(G528,2)</f>
        <v>2000-03-16</v>
      </c>
      <c r="AMI528" s="0"/>
    </row>
    <row r="529" customFormat="false" ht="14.9" hidden="false" customHeight="false" outlineLevel="0" collapsed="false">
      <c r="A529" s="5"/>
      <c r="B529" s="5" t="n">
        <v>7620</v>
      </c>
      <c r="C529" s="0" t="s">
        <v>1535</v>
      </c>
      <c r="D529" s="0" t="s">
        <v>2397</v>
      </c>
      <c r="E529" s="0" t="s">
        <v>2398</v>
      </c>
      <c r="F529" s="6" t="s">
        <v>190</v>
      </c>
      <c r="G529" s="7" t="s">
        <v>2399</v>
      </c>
      <c r="H529" s="0" t="s">
        <v>2400</v>
      </c>
      <c r="I529" s="2" t="str">
        <f aca="false">RIGHT(G529,4)&amp;"-"&amp;MID(G529,4,2)&amp;"-"&amp;LEFT(G529,2)</f>
        <v>2004-04-20</v>
      </c>
      <c r="AMI529" s="0"/>
    </row>
    <row r="530" customFormat="false" ht="14.9" hidden="false" customHeight="false" outlineLevel="0" collapsed="false">
      <c r="A530" s="5"/>
      <c r="B530" s="5" t="n">
        <v>7705</v>
      </c>
      <c r="C530" s="0" t="s">
        <v>2401</v>
      </c>
      <c r="D530" s="0" t="s">
        <v>2402</v>
      </c>
      <c r="E530" s="0" t="s">
        <v>2403</v>
      </c>
      <c r="F530" s="6" t="s">
        <v>27</v>
      </c>
      <c r="G530" s="7" t="s">
        <v>2404</v>
      </c>
      <c r="H530" s="0" t="s">
        <v>2405</v>
      </c>
      <c r="I530" s="2" t="str">
        <f aca="false">RIGHT(G530,4)&amp;"-"&amp;MID(G530,4,2)&amp;"-"&amp;LEFT(G530,2)</f>
        <v>1997-01-24</v>
      </c>
      <c r="AMI530" s="0"/>
    </row>
    <row r="531" customFormat="false" ht="14.9" hidden="false" customHeight="false" outlineLevel="0" collapsed="false">
      <c r="A531" s="5"/>
      <c r="B531" s="5" t="n">
        <v>7727</v>
      </c>
      <c r="C531" s="0" t="s">
        <v>2406</v>
      </c>
      <c r="D531" s="0" t="s">
        <v>2407</v>
      </c>
      <c r="E531" s="0" t="s">
        <v>2408</v>
      </c>
      <c r="F531" s="6" t="s">
        <v>436</v>
      </c>
      <c r="G531" s="7" t="s">
        <v>2409</v>
      </c>
      <c r="H531" s="0" t="s">
        <v>2410</v>
      </c>
      <c r="I531" s="2" t="str">
        <f aca="false">RIGHT(G531,4)&amp;"-"&amp;MID(G531,4,2)&amp;"-"&amp;LEFT(G531,2)</f>
        <v>1999-02-17</v>
      </c>
      <c r="AMI531" s="0"/>
    </row>
    <row r="532" customFormat="false" ht="14.9" hidden="false" customHeight="false" outlineLevel="0" collapsed="false">
      <c r="A532" s="5"/>
      <c r="B532" s="5" t="n">
        <v>6518</v>
      </c>
      <c r="C532" s="0" t="s">
        <v>393</v>
      </c>
      <c r="D532" s="0" t="s">
        <v>2411</v>
      </c>
      <c r="E532" s="0" t="s">
        <v>2412</v>
      </c>
      <c r="F532" s="6" t="s">
        <v>190</v>
      </c>
      <c r="G532" s="7" t="s">
        <v>2413</v>
      </c>
      <c r="H532" s="0" t="s">
        <v>2414</v>
      </c>
      <c r="I532" s="2" t="str">
        <f aca="false">RIGHT(G532,4)&amp;"-"&amp;MID(G532,4,2)&amp;"-"&amp;LEFT(G532,2)</f>
        <v>1998-05-15</v>
      </c>
      <c r="AMI532" s="0"/>
    </row>
    <row r="533" customFormat="false" ht="14.9" hidden="false" customHeight="false" outlineLevel="0" collapsed="false">
      <c r="A533" s="5"/>
      <c r="B533" s="5" t="n">
        <v>7552</v>
      </c>
      <c r="C533" s="0" t="s">
        <v>2415</v>
      </c>
      <c r="D533" s="0" t="s">
        <v>2416</v>
      </c>
      <c r="E533" s="0" t="s">
        <v>827</v>
      </c>
      <c r="F533" s="6" t="s">
        <v>100</v>
      </c>
      <c r="G533" s="7" t="s">
        <v>828</v>
      </c>
      <c r="H533" s="0" t="s">
        <v>2417</v>
      </c>
      <c r="I533" s="2" t="str">
        <f aca="false">RIGHT(G533,4)&amp;"-"&amp;MID(G533,4,2)&amp;"-"&amp;LEFT(G533,2)</f>
        <v>1998-09-22</v>
      </c>
      <c r="AMI533" s="0"/>
    </row>
    <row r="534" customFormat="false" ht="14.9" hidden="false" customHeight="false" outlineLevel="0" collapsed="false">
      <c r="A534" s="5"/>
      <c r="B534" s="5" t="n">
        <v>6798</v>
      </c>
      <c r="C534" s="0" t="s">
        <v>97</v>
      </c>
      <c r="D534" s="0" t="s">
        <v>2416</v>
      </c>
      <c r="E534" s="0" t="s">
        <v>2418</v>
      </c>
      <c r="F534" s="6" t="s">
        <v>100</v>
      </c>
      <c r="G534" s="7" t="s">
        <v>2419</v>
      </c>
      <c r="H534" s="0" t="s">
        <v>2420</v>
      </c>
      <c r="I534" s="2" t="str">
        <f aca="false">RIGHT(G534,4)&amp;"-"&amp;MID(G534,4,2)&amp;"-"&amp;LEFT(G534,2)</f>
        <v>1995-08-04</v>
      </c>
      <c r="AMI534" s="0"/>
    </row>
    <row r="535" customFormat="false" ht="14.9" hidden="false" customHeight="false" outlineLevel="0" collapsed="false">
      <c r="A535" s="5"/>
      <c r="B535" s="5" t="n">
        <v>2947</v>
      </c>
      <c r="C535" s="0" t="s">
        <v>449</v>
      </c>
      <c r="D535" s="0" t="s">
        <v>2421</v>
      </c>
      <c r="E535" s="0" t="s">
        <v>2422</v>
      </c>
      <c r="F535" s="6" t="s">
        <v>436</v>
      </c>
      <c r="G535" s="7" t="s">
        <v>2423</v>
      </c>
      <c r="H535" s="0" t="s">
        <v>2424</v>
      </c>
      <c r="I535" s="2" t="str">
        <f aca="false">RIGHT(G535,4)&amp;"-"&amp;MID(G535,4,2)&amp;"-"&amp;LEFT(G535,2)</f>
        <v>1980-01-29</v>
      </c>
      <c r="AMI535" s="0"/>
    </row>
    <row r="536" customFormat="false" ht="14.9" hidden="false" customHeight="false" outlineLevel="0" collapsed="false">
      <c r="A536" s="5"/>
      <c r="B536" s="5" t="n">
        <v>6305</v>
      </c>
      <c r="C536" s="0" t="s">
        <v>2425</v>
      </c>
      <c r="D536" s="0" t="s">
        <v>2426</v>
      </c>
      <c r="E536" s="0" t="s">
        <v>2427</v>
      </c>
      <c r="F536" s="6" t="s">
        <v>375</v>
      </c>
      <c r="G536" s="7" t="s">
        <v>2428</v>
      </c>
      <c r="H536" s="0" t="s">
        <v>2429</v>
      </c>
      <c r="I536" s="2" t="str">
        <f aca="false">RIGHT(G536,4)&amp;"-"&amp;MID(G536,4,2)&amp;"-"&amp;LEFT(G536,2)</f>
        <v>1996-09-20</v>
      </c>
      <c r="AMI536" s="0"/>
    </row>
    <row r="537" customFormat="false" ht="14.9" hidden="false" customHeight="false" outlineLevel="0" collapsed="false">
      <c r="A537" s="5"/>
      <c r="B537" s="5" t="n">
        <v>7703</v>
      </c>
      <c r="C537" s="0" t="s">
        <v>2430</v>
      </c>
      <c r="D537" s="0" t="s">
        <v>2431</v>
      </c>
      <c r="E537" s="0" t="s">
        <v>2432</v>
      </c>
      <c r="F537" s="6" t="s">
        <v>131</v>
      </c>
      <c r="G537" s="7" t="s">
        <v>2433</v>
      </c>
      <c r="H537" s="0" t="s">
        <v>2434</v>
      </c>
      <c r="I537" s="2" t="str">
        <f aca="false">RIGHT(G537,4)&amp;"-"&amp;MID(G537,4,2)&amp;"-"&amp;LEFT(G537,2)</f>
        <v>2003-10-16</v>
      </c>
      <c r="AMI537" s="0"/>
    </row>
    <row r="538" customFormat="false" ht="14.9" hidden="false" customHeight="false" outlineLevel="0" collapsed="false">
      <c r="A538" s="5"/>
      <c r="B538" s="5" t="n">
        <v>6927</v>
      </c>
      <c r="C538" s="0" t="s">
        <v>2435</v>
      </c>
      <c r="D538" s="0" t="s">
        <v>2436</v>
      </c>
      <c r="E538" s="0" t="s">
        <v>2437</v>
      </c>
      <c r="F538" s="6" t="s">
        <v>131</v>
      </c>
      <c r="G538" s="7" t="s">
        <v>2438</v>
      </c>
      <c r="H538" s="0" t="s">
        <v>2439</v>
      </c>
      <c r="I538" s="2" t="str">
        <f aca="false">RIGHT(G538,4)&amp;"-"&amp;MID(G538,4,2)&amp;"-"&amp;LEFT(G538,2)</f>
        <v>1998-08-02</v>
      </c>
      <c r="AMI538" s="0"/>
    </row>
    <row r="539" customFormat="false" ht="14.9" hidden="false" customHeight="false" outlineLevel="0" collapsed="false">
      <c r="A539" s="5"/>
      <c r="B539" s="5" t="n">
        <v>6127</v>
      </c>
      <c r="C539" s="0" t="s">
        <v>711</v>
      </c>
      <c r="D539" s="0" t="s">
        <v>2436</v>
      </c>
      <c r="E539" s="0" t="s">
        <v>2440</v>
      </c>
      <c r="F539" s="6" t="s">
        <v>131</v>
      </c>
      <c r="G539" s="7" t="s">
        <v>2441</v>
      </c>
      <c r="H539" s="0" t="s">
        <v>2442</v>
      </c>
      <c r="I539" s="2" t="str">
        <f aca="false">RIGHT(G539,4)&amp;"-"&amp;MID(G539,4,2)&amp;"-"&amp;LEFT(G539,2)</f>
        <v>1995-03-20</v>
      </c>
      <c r="AMI539" s="0"/>
    </row>
    <row r="540" customFormat="false" ht="14.9" hidden="false" customHeight="false" outlineLevel="0" collapsed="false">
      <c r="A540" s="5"/>
      <c r="B540" s="5" t="n">
        <v>5263</v>
      </c>
      <c r="C540" s="0" t="s">
        <v>449</v>
      </c>
      <c r="D540" s="0" t="s">
        <v>2436</v>
      </c>
      <c r="E540" s="0" t="s">
        <v>2443</v>
      </c>
      <c r="F540" s="6" t="s">
        <v>131</v>
      </c>
      <c r="G540" s="7" t="s">
        <v>2444</v>
      </c>
      <c r="H540" s="0" t="s">
        <v>2445</v>
      </c>
      <c r="I540" s="2" t="str">
        <f aca="false">RIGHT(G540,4)&amp;"-"&amp;MID(G540,4,2)&amp;"-"&amp;LEFT(G540,2)</f>
        <v>1992-03-29</v>
      </c>
      <c r="AMI540" s="0"/>
    </row>
    <row r="541" customFormat="false" ht="14.9" hidden="false" customHeight="false" outlineLevel="0" collapsed="false">
      <c r="A541" s="5"/>
      <c r="B541" s="5" t="n">
        <v>7435</v>
      </c>
      <c r="C541" s="0" t="s">
        <v>2446</v>
      </c>
      <c r="D541" s="0" t="s">
        <v>2447</v>
      </c>
      <c r="E541" s="0" t="s">
        <v>2448</v>
      </c>
      <c r="F541" s="6" t="s">
        <v>1036</v>
      </c>
      <c r="G541" s="7" t="s">
        <v>2449</v>
      </c>
      <c r="H541" s="0" t="s">
        <v>2450</v>
      </c>
      <c r="I541" s="2" t="str">
        <f aca="false">RIGHT(G541,4)&amp;"-"&amp;MID(G541,4,2)&amp;"-"&amp;LEFT(G541,2)</f>
        <v>1999-01-19</v>
      </c>
      <c r="AMI541" s="0"/>
    </row>
    <row r="542" customFormat="false" ht="14.9" hidden="false" customHeight="false" outlineLevel="0" collapsed="false">
      <c r="A542" s="5"/>
      <c r="B542" s="5" t="n">
        <v>7694</v>
      </c>
      <c r="C542" s="0" t="s">
        <v>2451</v>
      </c>
      <c r="D542" s="0" t="s">
        <v>2452</v>
      </c>
      <c r="E542" s="0" t="s">
        <v>2453</v>
      </c>
      <c r="F542" s="6" t="s">
        <v>61</v>
      </c>
      <c r="G542" s="7" t="s">
        <v>2454</v>
      </c>
      <c r="H542" s="0" t="s">
        <v>2455</v>
      </c>
      <c r="I542" s="2" t="str">
        <f aca="false">RIGHT(G542,4)&amp;"-"&amp;MID(G542,4,2)&amp;"-"&amp;LEFT(G542,2)</f>
        <v>2002-02-10</v>
      </c>
      <c r="AMI542" s="0"/>
    </row>
    <row r="543" customFormat="false" ht="14.9" hidden="false" customHeight="false" outlineLevel="0" collapsed="false">
      <c r="A543" s="5"/>
      <c r="B543" s="5" t="n">
        <v>7117</v>
      </c>
      <c r="C543" s="0" t="s">
        <v>543</v>
      </c>
      <c r="D543" s="0" t="s">
        <v>2456</v>
      </c>
      <c r="E543" s="0" t="s">
        <v>2457</v>
      </c>
      <c r="F543" s="6" t="s">
        <v>27</v>
      </c>
      <c r="G543" s="7" t="s">
        <v>2458</v>
      </c>
      <c r="H543" s="0" t="s">
        <v>2459</v>
      </c>
      <c r="I543" s="2" t="str">
        <f aca="false">RIGHT(G543,4)&amp;"-"&amp;MID(G543,4,2)&amp;"-"&amp;LEFT(G543,2)</f>
        <v>1997-04-26</v>
      </c>
      <c r="AMI543" s="0"/>
    </row>
    <row r="544" customFormat="false" ht="14.9" hidden="false" customHeight="false" outlineLevel="0" collapsed="false">
      <c r="A544" s="5"/>
      <c r="B544" s="5" t="n">
        <v>6640</v>
      </c>
      <c r="C544" s="0" t="s">
        <v>140</v>
      </c>
      <c r="D544" s="0" t="s">
        <v>2460</v>
      </c>
      <c r="E544" s="0" t="s">
        <v>2461</v>
      </c>
      <c r="F544" s="6" t="s">
        <v>61</v>
      </c>
      <c r="G544" s="7" t="s">
        <v>2462</v>
      </c>
      <c r="H544" s="0" t="s">
        <v>2463</v>
      </c>
      <c r="I544" s="2" t="str">
        <f aca="false">RIGHT(G544,4)&amp;"-"&amp;MID(G544,4,2)&amp;"-"&amp;LEFT(G544,2)</f>
        <v>1996-09-25</v>
      </c>
      <c r="AMI544" s="0"/>
    </row>
    <row r="545" customFormat="false" ht="14.9" hidden="false" customHeight="false" outlineLevel="0" collapsed="false">
      <c r="A545" s="5"/>
      <c r="B545" s="5" t="n">
        <v>6667</v>
      </c>
      <c r="C545" s="0" t="s">
        <v>1157</v>
      </c>
      <c r="D545" s="0" t="s">
        <v>2464</v>
      </c>
      <c r="E545" s="0" t="s">
        <v>2465</v>
      </c>
      <c r="F545" s="6" t="s">
        <v>131</v>
      </c>
      <c r="G545" s="7" t="s">
        <v>2466</v>
      </c>
      <c r="H545" s="0" t="s">
        <v>2467</v>
      </c>
      <c r="I545" s="2" t="str">
        <f aca="false">RIGHT(G545,4)&amp;"-"&amp;MID(G545,4,2)&amp;"-"&amp;LEFT(G545,2)</f>
        <v>1997-10-29</v>
      </c>
      <c r="AMI545" s="0"/>
    </row>
    <row r="546" customFormat="false" ht="14.9" hidden="false" customHeight="false" outlineLevel="0" collapsed="false">
      <c r="A546" s="5"/>
      <c r="B546" s="5" t="n">
        <v>5864</v>
      </c>
      <c r="C546" s="0" t="s">
        <v>118</v>
      </c>
      <c r="D546" s="0" t="s">
        <v>2464</v>
      </c>
      <c r="E546" s="0" t="s">
        <v>2468</v>
      </c>
      <c r="F546" s="6" t="s">
        <v>131</v>
      </c>
      <c r="G546" s="7" t="s">
        <v>2469</v>
      </c>
      <c r="H546" s="0" t="s">
        <v>2470</v>
      </c>
      <c r="I546" s="2" t="str">
        <f aca="false">RIGHT(G546,4)&amp;"-"&amp;MID(G546,4,2)&amp;"-"&amp;LEFT(G546,2)</f>
        <v>1994-09-12</v>
      </c>
      <c r="AMI546" s="0"/>
    </row>
    <row r="547" customFormat="false" ht="14.9" hidden="false" customHeight="false" outlineLevel="0" collapsed="false">
      <c r="A547" s="5"/>
      <c r="B547" s="5" t="n">
        <v>6907</v>
      </c>
      <c r="C547" s="0" t="s">
        <v>2051</v>
      </c>
      <c r="D547" s="0" t="s">
        <v>2471</v>
      </c>
      <c r="E547" s="0" t="s">
        <v>1770</v>
      </c>
      <c r="F547" s="6" t="s">
        <v>15</v>
      </c>
      <c r="G547" s="7" t="s">
        <v>1771</v>
      </c>
      <c r="H547" s="0" t="s">
        <v>2472</v>
      </c>
      <c r="I547" s="2" t="str">
        <f aca="false">RIGHT(G547,4)&amp;"-"&amp;MID(G547,4,2)&amp;"-"&amp;LEFT(G547,2)</f>
        <v>1997-04-19</v>
      </c>
      <c r="AMI547" s="0"/>
    </row>
    <row r="548" customFormat="false" ht="14.9" hidden="false" customHeight="false" outlineLevel="0" collapsed="false">
      <c r="A548" s="5"/>
      <c r="B548" s="5" t="n">
        <v>4939</v>
      </c>
      <c r="C548" s="0" t="s">
        <v>187</v>
      </c>
      <c r="D548" s="0" t="s">
        <v>2473</v>
      </c>
      <c r="E548" s="0" t="s">
        <v>2474</v>
      </c>
      <c r="F548" s="6" t="s">
        <v>190</v>
      </c>
      <c r="G548" s="7" t="s">
        <v>2475</v>
      </c>
      <c r="H548" s="0" t="s">
        <v>2476</v>
      </c>
      <c r="I548" s="2" t="str">
        <f aca="false">RIGHT(G548,4)&amp;"-"&amp;MID(G548,4,2)&amp;"-"&amp;LEFT(G548,2)</f>
        <v>1988-06-30</v>
      </c>
      <c r="AMI548" s="0"/>
    </row>
    <row r="549" customFormat="false" ht="14.9" hidden="false" customHeight="false" outlineLevel="0" collapsed="false">
      <c r="A549" s="5"/>
      <c r="B549" s="5" t="n">
        <v>7075</v>
      </c>
      <c r="C549" s="0" t="s">
        <v>449</v>
      </c>
      <c r="D549" s="0" t="s">
        <v>2477</v>
      </c>
      <c r="E549" s="0" t="s">
        <v>2478</v>
      </c>
      <c r="F549" s="6" t="s">
        <v>436</v>
      </c>
      <c r="G549" s="7" t="s">
        <v>2479</v>
      </c>
      <c r="H549" s="0" t="s">
        <v>2480</v>
      </c>
      <c r="I549" s="2" t="str">
        <f aca="false">RIGHT(G549,4)&amp;"-"&amp;MID(G549,4,2)&amp;"-"&amp;LEFT(G549,2)</f>
        <v>1996-05-22</v>
      </c>
      <c r="AMI549" s="0"/>
    </row>
    <row r="550" customFormat="false" ht="14.9" hidden="false" customHeight="false" outlineLevel="0" collapsed="false">
      <c r="A550" s="5"/>
      <c r="B550" s="5" t="n">
        <v>5301</v>
      </c>
      <c r="C550" s="0" t="s">
        <v>2481</v>
      </c>
      <c r="D550" s="0" t="s">
        <v>2482</v>
      </c>
      <c r="E550" s="0" t="s">
        <v>2483</v>
      </c>
      <c r="F550" s="6" t="s">
        <v>304</v>
      </c>
      <c r="G550" s="7" t="s">
        <v>2484</v>
      </c>
      <c r="H550" s="0" t="s">
        <v>2485</v>
      </c>
      <c r="I550" s="2" t="str">
        <f aca="false">RIGHT(G550,4)&amp;"-"&amp;MID(G550,4,2)&amp;"-"&amp;LEFT(G550,2)</f>
        <v>1993-02-20</v>
      </c>
      <c r="AMI550" s="0"/>
    </row>
    <row r="551" customFormat="false" ht="14.9" hidden="false" customHeight="false" outlineLevel="0" collapsed="false">
      <c r="A551" s="5"/>
      <c r="B551" s="5" t="n">
        <v>5302</v>
      </c>
      <c r="C551" s="0" t="s">
        <v>301</v>
      </c>
      <c r="D551" s="0" t="s">
        <v>2482</v>
      </c>
      <c r="E551" s="0" t="s">
        <v>2486</v>
      </c>
      <c r="F551" s="6" t="s">
        <v>304</v>
      </c>
      <c r="G551" s="7" t="s">
        <v>2487</v>
      </c>
      <c r="H551" s="0" t="s">
        <v>2488</v>
      </c>
      <c r="I551" s="2" t="str">
        <f aca="false">RIGHT(G551,4)&amp;"-"&amp;MID(G551,4,2)&amp;"-"&amp;LEFT(G551,2)</f>
        <v>1991-03-08</v>
      </c>
      <c r="AMI551" s="0"/>
    </row>
    <row r="552" customFormat="false" ht="14.9" hidden="false" customHeight="false" outlineLevel="0" collapsed="false">
      <c r="A552" s="5"/>
      <c r="B552" s="5" t="n">
        <v>6743</v>
      </c>
      <c r="C552" s="0" t="s">
        <v>706</v>
      </c>
      <c r="D552" s="0" t="s">
        <v>2489</v>
      </c>
      <c r="E552" s="0" t="s">
        <v>2490</v>
      </c>
      <c r="F552" s="6" t="s">
        <v>27</v>
      </c>
      <c r="G552" s="7" t="s">
        <v>2491</v>
      </c>
      <c r="H552" s="0" t="s">
        <v>2492</v>
      </c>
      <c r="I552" s="2" t="str">
        <f aca="false">RIGHT(G552,4)&amp;"-"&amp;MID(G552,4,2)&amp;"-"&amp;LEFT(G552,2)</f>
        <v>1997-08-10</v>
      </c>
      <c r="AMI552" s="0"/>
    </row>
    <row r="553" customFormat="false" ht="14.9" hidden="false" customHeight="false" outlineLevel="0" collapsed="false">
      <c r="A553" s="5"/>
      <c r="B553" s="5" t="n">
        <v>7539</v>
      </c>
      <c r="C553" s="0" t="s">
        <v>449</v>
      </c>
      <c r="D553" s="0" t="s">
        <v>2493</v>
      </c>
      <c r="E553" s="0" t="s">
        <v>2494</v>
      </c>
      <c r="F553" s="6" t="s">
        <v>190</v>
      </c>
      <c r="G553" s="7" t="s">
        <v>2495</v>
      </c>
      <c r="H553" s="0" t="s">
        <v>2496</v>
      </c>
      <c r="I553" s="2" t="str">
        <f aca="false">RIGHT(G553,4)&amp;"-"&amp;MID(G553,4,2)&amp;"-"&amp;LEFT(G553,2)</f>
        <v>1998-04-02</v>
      </c>
      <c r="AMI553" s="0"/>
    </row>
    <row r="554" customFormat="false" ht="14.9" hidden="false" customHeight="false" outlineLevel="0" collapsed="false">
      <c r="A554" s="5"/>
      <c r="B554" s="5" t="n">
        <v>6932</v>
      </c>
      <c r="C554" s="0" t="s">
        <v>2497</v>
      </c>
      <c r="D554" s="0" t="s">
        <v>2498</v>
      </c>
      <c r="E554" s="0" t="s">
        <v>2499</v>
      </c>
      <c r="F554" s="6" t="s">
        <v>73</v>
      </c>
      <c r="G554" s="7" t="s">
        <v>2500</v>
      </c>
      <c r="H554" s="0" t="s">
        <v>2501</v>
      </c>
      <c r="I554" s="2" t="str">
        <f aca="false">RIGHT(G554,4)&amp;"-"&amp;MID(G554,4,2)&amp;"-"&amp;LEFT(G554,2)</f>
        <v>1996-08-26</v>
      </c>
      <c r="AMI554" s="0"/>
    </row>
    <row r="555" customFormat="false" ht="14.9" hidden="false" customHeight="false" outlineLevel="0" collapsed="false">
      <c r="A555" s="5"/>
      <c r="B555" s="5" t="n">
        <v>7103</v>
      </c>
      <c r="C555" s="0" t="s">
        <v>2502</v>
      </c>
      <c r="D555" s="0" t="s">
        <v>2498</v>
      </c>
      <c r="E555" s="0" t="s">
        <v>2503</v>
      </c>
      <c r="F555" s="6" t="s">
        <v>73</v>
      </c>
      <c r="G555" s="7" t="s">
        <v>2504</v>
      </c>
      <c r="H555" s="0" t="s">
        <v>2505</v>
      </c>
      <c r="I555" s="2" t="str">
        <f aca="false">RIGHT(G555,4)&amp;"-"&amp;MID(G555,4,2)&amp;"-"&amp;LEFT(G555,2)</f>
        <v>1998-03-05</v>
      </c>
      <c r="AMI555" s="0"/>
    </row>
    <row r="556" customFormat="false" ht="14.9" hidden="false" customHeight="false" outlineLevel="0" collapsed="false">
      <c r="A556" s="5"/>
      <c r="B556" s="5" t="n">
        <v>6872</v>
      </c>
      <c r="C556" s="0" t="s">
        <v>1357</v>
      </c>
      <c r="D556" s="0" t="s">
        <v>2506</v>
      </c>
      <c r="E556" s="0" t="s">
        <v>2507</v>
      </c>
      <c r="F556" s="6" t="s">
        <v>84</v>
      </c>
      <c r="G556" s="7" t="s">
        <v>2508</v>
      </c>
      <c r="H556" s="0" t="s">
        <v>2509</v>
      </c>
      <c r="I556" s="2" t="str">
        <f aca="false">RIGHT(G556,4)&amp;"-"&amp;MID(G556,4,2)&amp;"-"&amp;LEFT(G556,2)</f>
        <v>1992-07-14</v>
      </c>
      <c r="AMI556" s="0"/>
    </row>
    <row r="557" customFormat="false" ht="14.9" hidden="false" customHeight="false" outlineLevel="0" collapsed="false">
      <c r="A557" s="5"/>
      <c r="B557" s="5" t="n">
        <v>7018</v>
      </c>
      <c r="C557" s="0" t="s">
        <v>2510</v>
      </c>
      <c r="D557" s="0" t="s">
        <v>2511</v>
      </c>
      <c r="E557" s="0" t="s">
        <v>2245</v>
      </c>
      <c r="F557" s="6" t="s">
        <v>932</v>
      </c>
      <c r="G557" s="7" t="s">
        <v>2246</v>
      </c>
      <c r="H557" s="0" t="s">
        <v>2512</v>
      </c>
      <c r="I557" s="2" t="str">
        <f aca="false">RIGHT(G557,4)&amp;"-"&amp;MID(G557,4,2)&amp;"-"&amp;LEFT(G557,2)</f>
        <v>1998-05-05</v>
      </c>
      <c r="AMI557" s="0"/>
    </row>
    <row r="558" customFormat="false" ht="14.9" hidden="false" customHeight="false" outlineLevel="0" collapsed="false">
      <c r="A558" s="5"/>
      <c r="B558" s="5" t="n">
        <v>6630</v>
      </c>
      <c r="C558" s="0" t="s">
        <v>2513</v>
      </c>
      <c r="D558" s="0" t="s">
        <v>2514</v>
      </c>
      <c r="E558" s="0" t="s">
        <v>2515</v>
      </c>
      <c r="F558" s="6" t="s">
        <v>180</v>
      </c>
      <c r="G558" s="7" t="s">
        <v>2516</v>
      </c>
      <c r="H558" s="0" t="s">
        <v>2517</v>
      </c>
      <c r="I558" s="2" t="str">
        <f aca="false">RIGHT(G558,4)&amp;"-"&amp;MID(G558,4,2)&amp;"-"&amp;LEFT(G558,2)</f>
        <v>1999-03-26</v>
      </c>
      <c r="AMI558" s="0"/>
    </row>
    <row r="559" customFormat="false" ht="14.9" hidden="false" customHeight="false" outlineLevel="0" collapsed="false">
      <c r="A559" s="5"/>
      <c r="B559" s="5" t="n">
        <v>7497</v>
      </c>
      <c r="C559" s="0" t="s">
        <v>118</v>
      </c>
      <c r="D559" s="0" t="s">
        <v>2518</v>
      </c>
      <c r="E559" s="0" t="s">
        <v>2519</v>
      </c>
      <c r="F559" s="6" t="s">
        <v>61</v>
      </c>
      <c r="G559" s="7" t="s">
        <v>2520</v>
      </c>
      <c r="H559" s="0" t="s">
        <v>2521</v>
      </c>
      <c r="I559" s="2" t="str">
        <f aca="false">RIGHT(G559,4)&amp;"-"&amp;MID(G559,4,2)&amp;"-"&amp;LEFT(G559,2)</f>
        <v>1999-09-23</v>
      </c>
      <c r="AMI559" s="0"/>
    </row>
    <row r="560" customFormat="false" ht="14.9" hidden="false" customHeight="false" outlineLevel="0" collapsed="false">
      <c r="A560" s="5"/>
      <c r="B560" s="5" t="n">
        <v>7570</v>
      </c>
      <c r="C560" s="0" t="s">
        <v>2522</v>
      </c>
      <c r="D560" s="0" t="s">
        <v>2523</v>
      </c>
      <c r="E560" s="0" t="s">
        <v>1979</v>
      </c>
      <c r="F560" s="6" t="s">
        <v>73</v>
      </c>
      <c r="G560" s="7" t="s">
        <v>1980</v>
      </c>
      <c r="H560" s="0" t="s">
        <v>2524</v>
      </c>
      <c r="I560" s="2" t="str">
        <f aca="false">RIGHT(G560,4)&amp;"-"&amp;MID(G560,4,2)&amp;"-"&amp;LEFT(G560,2)</f>
        <v>1996-07-28</v>
      </c>
      <c r="AMI560" s="0"/>
    </row>
    <row r="561" customFormat="false" ht="14.9" hidden="false" customHeight="false" outlineLevel="0" collapsed="false">
      <c r="A561" s="5"/>
      <c r="B561" s="5" t="n">
        <v>7424</v>
      </c>
      <c r="C561" s="0" t="s">
        <v>247</v>
      </c>
      <c r="D561" s="0" t="s">
        <v>2525</v>
      </c>
      <c r="E561" s="0" t="s">
        <v>2526</v>
      </c>
      <c r="F561" s="6" t="s">
        <v>27</v>
      </c>
      <c r="G561" s="7" t="s">
        <v>2527</v>
      </c>
      <c r="H561" s="0" t="s">
        <v>2528</v>
      </c>
      <c r="I561" s="2" t="str">
        <f aca="false">RIGHT(G561,4)&amp;"-"&amp;MID(G561,4,2)&amp;"-"&amp;LEFT(G561,2)</f>
        <v>1995-10-18</v>
      </c>
      <c r="AMI561" s="0"/>
    </row>
    <row r="562" customFormat="false" ht="14.9" hidden="false" customHeight="false" outlineLevel="0" collapsed="false">
      <c r="A562" s="5"/>
      <c r="B562" s="5" t="n">
        <v>6806</v>
      </c>
      <c r="C562" s="0" t="s">
        <v>825</v>
      </c>
      <c r="D562" s="0" t="s">
        <v>2529</v>
      </c>
      <c r="E562" s="0" t="s">
        <v>2530</v>
      </c>
      <c r="F562" s="6" t="s">
        <v>180</v>
      </c>
      <c r="G562" s="7" t="s">
        <v>2531</v>
      </c>
      <c r="H562" s="0" t="s">
        <v>2532</v>
      </c>
      <c r="I562" s="2" t="str">
        <f aca="false">RIGHT(G562,4)&amp;"-"&amp;MID(G562,4,2)&amp;"-"&amp;LEFT(G562,2)</f>
        <v>1996-01-11</v>
      </c>
      <c r="AMI562" s="0"/>
    </row>
    <row r="563" customFormat="false" ht="14.9" hidden="false" customHeight="false" outlineLevel="0" collapsed="false">
      <c r="A563" s="5"/>
      <c r="B563" s="5" t="n">
        <v>7365</v>
      </c>
      <c r="C563" s="0" t="s">
        <v>2533</v>
      </c>
      <c r="D563" s="0" t="s">
        <v>2534</v>
      </c>
      <c r="E563" s="0" t="s">
        <v>2535</v>
      </c>
      <c r="F563" s="6" t="s">
        <v>190</v>
      </c>
      <c r="G563" s="7" t="s">
        <v>2536</v>
      </c>
      <c r="H563" s="0" t="s">
        <v>2537</v>
      </c>
      <c r="I563" s="2" t="str">
        <f aca="false">RIGHT(G563,4)&amp;"-"&amp;MID(G563,4,2)&amp;"-"&amp;LEFT(G563,2)</f>
        <v>2002-01-25</v>
      </c>
      <c r="AMI563" s="0"/>
    </row>
    <row r="564" customFormat="false" ht="14.9" hidden="false" customHeight="false" outlineLevel="0" collapsed="false">
      <c r="A564" s="5"/>
      <c r="B564" s="5" t="n">
        <v>5841</v>
      </c>
      <c r="C564" s="0" t="s">
        <v>2538</v>
      </c>
      <c r="D564" s="0" t="s">
        <v>2539</v>
      </c>
      <c r="E564" s="0" t="s">
        <v>2540</v>
      </c>
      <c r="F564" s="6" t="s">
        <v>190</v>
      </c>
      <c r="G564" s="7" t="s">
        <v>2541</v>
      </c>
      <c r="H564" s="0" t="s">
        <v>2542</v>
      </c>
      <c r="I564" s="2" t="str">
        <f aca="false">RIGHT(G564,4)&amp;"-"&amp;MID(G564,4,2)&amp;"-"&amp;LEFT(G564,2)</f>
        <v>1996-10-23</v>
      </c>
      <c r="AMI564" s="0"/>
    </row>
    <row r="565" customFormat="false" ht="14.9" hidden="false" customHeight="false" outlineLevel="0" collapsed="false">
      <c r="A565" s="5"/>
      <c r="B565" s="5" t="n">
        <v>7592</v>
      </c>
      <c r="C565" s="0" t="s">
        <v>2543</v>
      </c>
      <c r="D565" s="0" t="s">
        <v>2544</v>
      </c>
      <c r="E565" s="0" t="s">
        <v>2545</v>
      </c>
      <c r="F565" s="6" t="s">
        <v>131</v>
      </c>
      <c r="G565" s="7" t="s">
        <v>2546</v>
      </c>
      <c r="H565" s="0" t="s">
        <v>2547</v>
      </c>
      <c r="I565" s="2" t="str">
        <f aca="false">RIGHT(G565,4)&amp;"-"&amp;MID(G565,4,2)&amp;"-"&amp;LEFT(G565,2)</f>
        <v>2001-05-25</v>
      </c>
      <c r="AMI565" s="0"/>
    </row>
    <row r="566" customFormat="false" ht="14.9" hidden="false" customHeight="false" outlineLevel="0" collapsed="false">
      <c r="A566" s="5"/>
      <c r="B566" s="5" t="n">
        <v>7715</v>
      </c>
      <c r="C566" s="0" t="s">
        <v>2548</v>
      </c>
      <c r="D566" s="0" t="s">
        <v>2549</v>
      </c>
      <c r="E566" s="0" t="s">
        <v>2550</v>
      </c>
      <c r="F566" s="6" t="s">
        <v>61</v>
      </c>
      <c r="G566" s="7" t="s">
        <v>2551</v>
      </c>
      <c r="H566" s="0" t="s">
        <v>2552</v>
      </c>
      <c r="I566" s="2" t="str">
        <f aca="false">RIGHT(G566,4)&amp;"-"&amp;MID(G566,4,2)&amp;"-"&amp;LEFT(G566,2)</f>
        <v>1999-07-09</v>
      </c>
      <c r="AMI566" s="0"/>
    </row>
    <row r="567" customFormat="false" ht="14.9" hidden="false" customHeight="false" outlineLevel="0" collapsed="false">
      <c r="A567" s="5"/>
      <c r="B567" s="5" t="n">
        <v>7542</v>
      </c>
      <c r="C567" s="0" t="s">
        <v>2553</v>
      </c>
      <c r="D567" s="0" t="s">
        <v>2554</v>
      </c>
      <c r="E567" s="0" t="s">
        <v>2555</v>
      </c>
      <c r="F567" s="6" t="s">
        <v>190</v>
      </c>
      <c r="G567" s="7" t="s">
        <v>2556</v>
      </c>
      <c r="H567" s="0" t="s">
        <v>2557</v>
      </c>
      <c r="I567" s="2" t="str">
        <f aca="false">RIGHT(G567,4)&amp;"-"&amp;MID(G567,4,2)&amp;"-"&amp;LEFT(G567,2)</f>
        <v>2001-03-02</v>
      </c>
      <c r="AMI567" s="0"/>
    </row>
    <row r="568" customFormat="false" ht="14.9" hidden="false" customHeight="false" outlineLevel="0" collapsed="false">
      <c r="A568" s="5"/>
      <c r="B568" s="5" t="n">
        <v>6015</v>
      </c>
      <c r="C568" s="0" t="s">
        <v>2558</v>
      </c>
      <c r="D568" s="0" t="s">
        <v>2559</v>
      </c>
      <c r="E568" s="0" t="s">
        <v>2560</v>
      </c>
      <c r="F568" s="6" t="s">
        <v>15</v>
      </c>
      <c r="G568" s="7" t="s">
        <v>2561</v>
      </c>
      <c r="H568" s="0" t="s">
        <v>2562</v>
      </c>
      <c r="I568" s="2" t="str">
        <f aca="false">RIGHT(G568,4)&amp;"-"&amp;MID(G568,4,2)&amp;"-"&amp;LEFT(G568,2)</f>
        <v>1995-02-04</v>
      </c>
      <c r="AMI568" s="0"/>
    </row>
    <row r="569" customFormat="false" ht="14.9" hidden="false" customHeight="false" outlineLevel="0" collapsed="false">
      <c r="A569" s="5"/>
      <c r="B569" s="5" t="n">
        <v>7330</v>
      </c>
      <c r="C569" s="0" t="s">
        <v>118</v>
      </c>
      <c r="D569" s="0" t="s">
        <v>2563</v>
      </c>
      <c r="E569" s="0" t="s">
        <v>2564</v>
      </c>
      <c r="F569" s="6" t="s">
        <v>1641</v>
      </c>
      <c r="G569" s="7" t="s">
        <v>2565</v>
      </c>
      <c r="H569" s="0" t="s">
        <v>2566</v>
      </c>
      <c r="I569" s="2" t="str">
        <f aca="false">RIGHT(G569,4)&amp;"-"&amp;MID(G569,4,2)&amp;"-"&amp;LEFT(G569,2)</f>
        <v>2002-03-14</v>
      </c>
      <c r="AMI569" s="0"/>
    </row>
    <row r="570" customFormat="false" ht="14.9" hidden="false" customHeight="false" outlineLevel="0" collapsed="false">
      <c r="A570" s="5"/>
      <c r="B570" s="5" t="n">
        <v>6984</v>
      </c>
      <c r="C570" s="0" t="s">
        <v>2567</v>
      </c>
      <c r="D570" s="0" t="s">
        <v>2563</v>
      </c>
      <c r="E570" s="0" t="s">
        <v>2568</v>
      </c>
      <c r="F570" s="6" t="s">
        <v>1641</v>
      </c>
      <c r="G570" s="7" t="s">
        <v>2569</v>
      </c>
      <c r="H570" s="0" t="s">
        <v>2570</v>
      </c>
      <c r="I570" s="2" t="str">
        <f aca="false">RIGHT(G570,4)&amp;"-"&amp;MID(G570,4,2)&amp;"-"&amp;LEFT(G570,2)</f>
        <v>2000-11-06</v>
      </c>
      <c r="AMI570" s="0"/>
    </row>
    <row r="571" customFormat="false" ht="14.9" hidden="false" customHeight="false" outlineLevel="0" collapsed="false">
      <c r="A571" s="5"/>
      <c r="B571" s="5" t="n">
        <v>4724</v>
      </c>
      <c r="C571" s="0" t="s">
        <v>2571</v>
      </c>
      <c r="D571" s="0" t="s">
        <v>2572</v>
      </c>
      <c r="E571" s="0" t="s">
        <v>2573</v>
      </c>
      <c r="F571" s="6" t="s">
        <v>426</v>
      </c>
      <c r="G571" s="7" t="s">
        <v>2574</v>
      </c>
      <c r="H571" s="0" t="s">
        <v>2575</v>
      </c>
      <c r="I571" s="2" t="str">
        <f aca="false">RIGHT(G571,4)&amp;"-"&amp;MID(G571,4,2)&amp;"-"&amp;LEFT(G571,2)</f>
        <v>1988-08-30</v>
      </c>
      <c r="AMI571" s="0"/>
    </row>
    <row r="572" customFormat="false" ht="14.9" hidden="false" customHeight="false" outlineLevel="0" collapsed="false">
      <c r="A572" s="5"/>
      <c r="B572" s="5" t="n">
        <v>7554</v>
      </c>
      <c r="C572" s="0" t="s">
        <v>2576</v>
      </c>
      <c r="D572" s="0" t="s">
        <v>2577</v>
      </c>
      <c r="E572" s="0" t="s">
        <v>2578</v>
      </c>
      <c r="F572" s="6" t="s">
        <v>73</v>
      </c>
      <c r="G572" s="7" t="s">
        <v>2579</v>
      </c>
      <c r="H572" s="0" t="s">
        <v>2580</v>
      </c>
      <c r="I572" s="2" t="str">
        <f aca="false">RIGHT(G572,4)&amp;"-"&amp;MID(G572,4,2)&amp;"-"&amp;LEFT(G572,2)</f>
        <v>1999-05-13</v>
      </c>
      <c r="AMI572" s="0"/>
    </row>
    <row r="573" customFormat="false" ht="14.9" hidden="false" customHeight="false" outlineLevel="0" collapsed="false">
      <c r="A573" s="5"/>
      <c r="B573" s="5" t="n">
        <v>6546</v>
      </c>
      <c r="C573" s="0" t="s">
        <v>413</v>
      </c>
      <c r="D573" s="0" t="s">
        <v>2581</v>
      </c>
      <c r="E573" s="0" t="s">
        <v>2582</v>
      </c>
      <c r="F573" s="6" t="s">
        <v>137</v>
      </c>
      <c r="G573" s="7" t="s">
        <v>2583</v>
      </c>
      <c r="H573" s="0" t="s">
        <v>2584</v>
      </c>
      <c r="I573" s="2" t="str">
        <f aca="false">RIGHT(G573,4)&amp;"-"&amp;MID(G573,4,2)&amp;"-"&amp;LEFT(G573,2)</f>
        <v>1997-12-31</v>
      </c>
      <c r="AMI573" s="0"/>
    </row>
    <row r="574" customFormat="false" ht="14.9" hidden="false" customHeight="false" outlineLevel="0" collapsed="false">
      <c r="A574" s="5"/>
      <c r="B574" s="5" t="n">
        <v>7097</v>
      </c>
      <c r="C574" s="0" t="s">
        <v>2585</v>
      </c>
      <c r="D574" s="0" t="s">
        <v>2586</v>
      </c>
      <c r="E574" s="0" t="s">
        <v>2587</v>
      </c>
      <c r="F574" s="6" t="s">
        <v>27</v>
      </c>
      <c r="G574" s="7" t="s">
        <v>2588</v>
      </c>
      <c r="H574" s="0" t="s">
        <v>2589</v>
      </c>
      <c r="I574" s="2" t="str">
        <f aca="false">RIGHT(G574,4)&amp;"-"&amp;MID(G574,4,2)&amp;"-"&amp;LEFT(G574,2)</f>
        <v>1992-07-30</v>
      </c>
      <c r="AMI574" s="0"/>
    </row>
    <row r="575" customFormat="false" ht="14.9" hidden="false" customHeight="false" outlineLevel="0" collapsed="false">
      <c r="A575" s="5"/>
      <c r="B575" s="5" t="n">
        <v>6280</v>
      </c>
      <c r="C575" s="0" t="s">
        <v>2590</v>
      </c>
      <c r="D575" s="0" t="s">
        <v>2591</v>
      </c>
      <c r="E575" s="0" t="s">
        <v>2592</v>
      </c>
      <c r="F575" s="6" t="s">
        <v>131</v>
      </c>
      <c r="G575" s="7" t="s">
        <v>2593</v>
      </c>
      <c r="H575" s="0" t="s">
        <v>2594</v>
      </c>
      <c r="I575" s="2" t="str">
        <f aca="false">RIGHT(G575,4)&amp;"-"&amp;MID(G575,4,2)&amp;"-"&amp;LEFT(G575,2)</f>
        <v>1996-05-15</v>
      </c>
      <c r="AMI575" s="0"/>
    </row>
    <row r="576" customFormat="false" ht="14.9" hidden="false" customHeight="false" outlineLevel="0" collapsed="false">
      <c r="A576" s="5"/>
      <c r="B576" s="5" t="n">
        <v>5750</v>
      </c>
      <c r="C576" s="0" t="s">
        <v>1302</v>
      </c>
      <c r="D576" s="0" t="s">
        <v>2591</v>
      </c>
      <c r="E576" s="0" t="s">
        <v>2595</v>
      </c>
      <c r="F576" s="6" t="s">
        <v>61</v>
      </c>
      <c r="G576" s="7" t="s">
        <v>2596</v>
      </c>
      <c r="H576" s="0" t="s">
        <v>2597</v>
      </c>
      <c r="I576" s="2" t="str">
        <f aca="false">RIGHT(G576,4)&amp;"-"&amp;MID(G576,4,2)&amp;"-"&amp;LEFT(G576,2)</f>
        <v>1992-03-14</v>
      </c>
      <c r="AMI576" s="0"/>
    </row>
    <row r="577" customFormat="false" ht="14.9" hidden="false" customHeight="false" outlineLevel="0" collapsed="false">
      <c r="A577" s="5"/>
      <c r="B577" s="5" t="n">
        <v>7108</v>
      </c>
      <c r="C577" s="0" t="s">
        <v>1554</v>
      </c>
      <c r="D577" s="0" t="s">
        <v>2591</v>
      </c>
      <c r="E577" s="0" t="s">
        <v>2598</v>
      </c>
      <c r="F577" s="6" t="s">
        <v>137</v>
      </c>
      <c r="G577" s="7" t="s">
        <v>2599</v>
      </c>
      <c r="H577" s="0" t="s">
        <v>2600</v>
      </c>
      <c r="I577" s="2" t="str">
        <f aca="false">RIGHT(G577,4)&amp;"-"&amp;MID(G577,4,2)&amp;"-"&amp;LEFT(G577,2)</f>
        <v>2001-07-17</v>
      </c>
      <c r="AMI577" s="0"/>
    </row>
    <row r="578" customFormat="false" ht="14.9" hidden="false" customHeight="false" outlineLevel="0" collapsed="false">
      <c r="A578" s="5"/>
      <c r="B578" s="5" t="n">
        <v>2399</v>
      </c>
      <c r="C578" s="0" t="s">
        <v>2601</v>
      </c>
      <c r="D578" s="0" t="s">
        <v>2602</v>
      </c>
      <c r="E578" s="0" t="s">
        <v>2603</v>
      </c>
      <c r="F578" s="6" t="s">
        <v>27</v>
      </c>
      <c r="G578" s="7" t="s">
        <v>2604</v>
      </c>
      <c r="H578" s="0" t="s">
        <v>2605</v>
      </c>
      <c r="I578" s="2" t="str">
        <f aca="false">RIGHT(G578,4)&amp;"-"&amp;MID(G578,4,2)&amp;"-"&amp;LEFT(G578,2)</f>
        <v>1986-01-06</v>
      </c>
      <c r="AMI578" s="0"/>
    </row>
    <row r="579" customFormat="false" ht="14.9" hidden="false" customHeight="false" outlineLevel="0" collapsed="false">
      <c r="A579" s="5"/>
      <c r="B579" s="5" t="n">
        <v>5788</v>
      </c>
      <c r="C579" s="0" t="s">
        <v>2606</v>
      </c>
      <c r="D579" s="0" t="s">
        <v>2607</v>
      </c>
      <c r="E579" s="0" t="s">
        <v>2608</v>
      </c>
      <c r="F579" s="6" t="s">
        <v>21</v>
      </c>
      <c r="G579" s="7" t="s">
        <v>2609</v>
      </c>
      <c r="H579" s="0" t="s">
        <v>2610</v>
      </c>
      <c r="I579" s="2" t="str">
        <f aca="false">RIGHT(G579,4)&amp;"-"&amp;MID(G579,4,2)&amp;"-"&amp;LEFT(G579,2)</f>
        <v>1994-04-16</v>
      </c>
      <c r="AMI579" s="0"/>
    </row>
    <row r="580" customFormat="false" ht="14.9" hidden="false" customHeight="false" outlineLevel="0" collapsed="false">
      <c r="A580" s="5"/>
      <c r="B580" s="5" t="n">
        <v>5185</v>
      </c>
      <c r="C580" s="0" t="s">
        <v>2611</v>
      </c>
      <c r="D580" s="0" t="s">
        <v>2612</v>
      </c>
      <c r="E580" s="0" t="s">
        <v>2613</v>
      </c>
      <c r="F580" s="6" t="s">
        <v>15</v>
      </c>
      <c r="G580" s="7" t="s">
        <v>2614</v>
      </c>
      <c r="H580" s="0" t="s">
        <v>2615</v>
      </c>
      <c r="I580" s="2" t="str">
        <f aca="false">RIGHT(G580,4)&amp;"-"&amp;MID(G580,4,2)&amp;"-"&amp;LEFT(G580,2)</f>
        <v>1988-07-14</v>
      </c>
      <c r="AMI580" s="0"/>
    </row>
    <row r="581" customFormat="false" ht="14.9" hidden="false" customHeight="false" outlineLevel="0" collapsed="false">
      <c r="A581" s="5"/>
      <c r="B581" s="5" t="n">
        <v>7102</v>
      </c>
      <c r="C581" s="0" t="s">
        <v>2616</v>
      </c>
      <c r="D581" s="0" t="s">
        <v>2617</v>
      </c>
      <c r="E581" s="0" t="s">
        <v>2618</v>
      </c>
      <c r="F581" s="6" t="s">
        <v>73</v>
      </c>
      <c r="G581" s="7" t="s">
        <v>2619</v>
      </c>
      <c r="H581" s="0" t="s">
        <v>2620</v>
      </c>
      <c r="I581" s="2" t="str">
        <f aca="false">RIGHT(G581,4)&amp;"-"&amp;MID(G581,4,2)&amp;"-"&amp;LEFT(G581,2)</f>
        <v>1997-07-17</v>
      </c>
      <c r="AMI581" s="0"/>
    </row>
    <row r="582" customFormat="false" ht="14.9" hidden="false" customHeight="false" outlineLevel="0" collapsed="false">
      <c r="A582" s="5"/>
      <c r="B582" s="5" t="n">
        <v>5326</v>
      </c>
      <c r="C582" s="0" t="s">
        <v>2621</v>
      </c>
      <c r="D582" s="0" t="s">
        <v>2622</v>
      </c>
      <c r="E582" s="0" t="s">
        <v>2623</v>
      </c>
      <c r="F582" s="6" t="s">
        <v>304</v>
      </c>
      <c r="G582" s="7" t="s">
        <v>2624</v>
      </c>
      <c r="H582" s="0" t="s">
        <v>2625</v>
      </c>
      <c r="I582" s="2" t="str">
        <f aca="false">RIGHT(G582,4)&amp;"-"&amp;MID(G582,4,2)&amp;"-"&amp;LEFT(G582,2)</f>
        <v>1994-08-31</v>
      </c>
      <c r="AMI582" s="0"/>
    </row>
    <row r="583" customFormat="false" ht="14.9" hidden="false" customHeight="false" outlineLevel="0" collapsed="false">
      <c r="A583" s="5"/>
      <c r="B583" s="5" t="n">
        <v>5378</v>
      </c>
      <c r="C583" s="0" t="s">
        <v>459</v>
      </c>
      <c r="D583" s="0" t="s">
        <v>2626</v>
      </c>
      <c r="E583" s="0" t="s">
        <v>2627</v>
      </c>
      <c r="F583" s="6" t="s">
        <v>2628</v>
      </c>
      <c r="G583" s="7" t="s">
        <v>2629</v>
      </c>
      <c r="H583" s="0" t="s">
        <v>2630</v>
      </c>
      <c r="I583" s="2" t="str">
        <f aca="false">RIGHT(G583,4)&amp;"-"&amp;MID(G583,4,2)&amp;"-"&amp;LEFT(G583,2)</f>
        <v>1992-07-19</v>
      </c>
      <c r="AMI583" s="0"/>
    </row>
    <row r="584" customFormat="false" ht="14.9" hidden="false" customHeight="false" outlineLevel="0" collapsed="false">
      <c r="A584" s="5"/>
      <c r="B584" s="5" t="n">
        <v>7278</v>
      </c>
      <c r="C584" s="0" t="s">
        <v>2631</v>
      </c>
      <c r="D584" s="0" t="s">
        <v>2632</v>
      </c>
      <c r="E584" s="0" t="s">
        <v>2633</v>
      </c>
      <c r="F584" s="6" t="s">
        <v>15</v>
      </c>
      <c r="G584" s="7" t="s">
        <v>2634</v>
      </c>
      <c r="H584" s="0" t="s">
        <v>2635</v>
      </c>
      <c r="I584" s="2" t="str">
        <f aca="false">RIGHT(G584,4)&amp;"-"&amp;MID(G584,4,2)&amp;"-"&amp;LEFT(G584,2)</f>
        <v>1999-05-28</v>
      </c>
      <c r="AMI584" s="0"/>
    </row>
    <row r="585" customFormat="false" ht="14.9" hidden="false" customHeight="false" outlineLevel="0" collapsed="false">
      <c r="A585" s="5"/>
      <c r="B585" s="5" t="n">
        <v>7432</v>
      </c>
      <c r="C585" s="0" t="s">
        <v>2636</v>
      </c>
      <c r="D585" s="0" t="s">
        <v>2637</v>
      </c>
      <c r="E585" s="0" t="s">
        <v>2638</v>
      </c>
      <c r="F585" s="6" t="s">
        <v>148</v>
      </c>
      <c r="G585" s="7" t="s">
        <v>2639</v>
      </c>
      <c r="H585" s="0" t="s">
        <v>2640</v>
      </c>
      <c r="I585" s="2" t="str">
        <f aca="false">RIGHT(G585,4)&amp;"-"&amp;MID(G585,4,2)&amp;"-"&amp;LEFT(G585,2)</f>
        <v>1998-04-07</v>
      </c>
      <c r="AMI585" s="0"/>
    </row>
    <row r="586" customFormat="false" ht="14.9" hidden="false" customHeight="false" outlineLevel="0" collapsed="false">
      <c r="A586" s="5"/>
      <c r="B586" s="5" t="n">
        <v>7433</v>
      </c>
      <c r="C586" s="0" t="s">
        <v>2641</v>
      </c>
      <c r="D586" s="0" t="s">
        <v>2642</v>
      </c>
      <c r="E586" s="0" t="s">
        <v>2643</v>
      </c>
      <c r="F586" s="6" t="s">
        <v>148</v>
      </c>
      <c r="G586" s="7" t="s">
        <v>2644</v>
      </c>
      <c r="H586" s="0" t="s">
        <v>2645</v>
      </c>
      <c r="I586" s="2" t="str">
        <f aca="false">RIGHT(G586,4)&amp;"-"&amp;MID(G586,4,2)&amp;"-"&amp;LEFT(G586,2)</f>
        <v>1997-09-23</v>
      </c>
      <c r="AMI586" s="0"/>
    </row>
    <row r="587" customFormat="false" ht="14.9" hidden="false" customHeight="false" outlineLevel="0" collapsed="false">
      <c r="A587" s="5"/>
      <c r="B587" s="5" t="n">
        <v>6617</v>
      </c>
      <c r="C587" s="0" t="s">
        <v>2646</v>
      </c>
      <c r="D587" s="0" t="s">
        <v>2647</v>
      </c>
      <c r="E587" s="0" t="s">
        <v>2648</v>
      </c>
      <c r="F587" s="6" t="s">
        <v>27</v>
      </c>
      <c r="G587" s="7" t="s">
        <v>2649</v>
      </c>
      <c r="H587" s="0" t="s">
        <v>2650</v>
      </c>
      <c r="I587" s="2" t="str">
        <f aca="false">RIGHT(G587,4)&amp;"-"&amp;MID(G587,4,2)&amp;"-"&amp;LEFT(G587,2)</f>
        <v>1989-03-31</v>
      </c>
      <c r="AMI587" s="0"/>
    </row>
    <row r="588" customFormat="false" ht="14.9" hidden="false" customHeight="false" outlineLevel="0" collapsed="false">
      <c r="A588" s="5"/>
      <c r="B588" s="5" t="n">
        <v>7508</v>
      </c>
      <c r="C588" s="0" t="s">
        <v>2651</v>
      </c>
      <c r="D588" s="0" t="s">
        <v>2652</v>
      </c>
      <c r="E588" s="0" t="s">
        <v>2653</v>
      </c>
      <c r="F588" s="6" t="s">
        <v>148</v>
      </c>
      <c r="G588" s="7" t="s">
        <v>2654</v>
      </c>
      <c r="H588" s="0" t="s">
        <v>2655</v>
      </c>
      <c r="I588" s="2" t="str">
        <f aca="false">RIGHT(G588,4)&amp;"-"&amp;MID(G588,4,2)&amp;"-"&amp;LEFT(G588,2)</f>
        <v>1996-08-20</v>
      </c>
      <c r="AMI588" s="0"/>
    </row>
    <row r="589" customFormat="false" ht="14.9" hidden="false" customHeight="false" outlineLevel="0" collapsed="false">
      <c r="A589" s="5"/>
      <c r="B589" s="5" t="n">
        <v>7279</v>
      </c>
      <c r="C589" s="0" t="s">
        <v>2656</v>
      </c>
      <c r="D589" s="0" t="s">
        <v>2652</v>
      </c>
      <c r="E589" s="0" t="s">
        <v>2503</v>
      </c>
      <c r="F589" s="6" t="s">
        <v>148</v>
      </c>
      <c r="G589" s="7" t="s">
        <v>2504</v>
      </c>
      <c r="H589" s="0" t="s">
        <v>2657</v>
      </c>
      <c r="I589" s="2" t="str">
        <f aca="false">RIGHT(G589,4)&amp;"-"&amp;MID(G589,4,2)&amp;"-"&amp;LEFT(G589,2)</f>
        <v>1998-03-05</v>
      </c>
      <c r="AMI589" s="0"/>
    </row>
    <row r="590" customFormat="false" ht="14.9" hidden="false" customHeight="false" outlineLevel="0" collapsed="false">
      <c r="A590" s="5"/>
      <c r="B590" s="5" t="n">
        <v>4291</v>
      </c>
      <c r="C590" s="0" t="s">
        <v>2658</v>
      </c>
      <c r="D590" s="0" t="s">
        <v>2659</v>
      </c>
      <c r="E590" s="0" t="s">
        <v>2660</v>
      </c>
      <c r="F590" s="6" t="s">
        <v>73</v>
      </c>
      <c r="G590" s="7" t="s">
        <v>2661</v>
      </c>
      <c r="H590" s="0" t="s">
        <v>2662</v>
      </c>
      <c r="I590" s="2" t="str">
        <f aca="false">RIGHT(G590,4)&amp;"-"&amp;MID(G590,4,2)&amp;"-"&amp;LEFT(G590,2)</f>
        <v>1983-09-05</v>
      </c>
      <c r="AMI590" s="0"/>
    </row>
    <row r="591" customFormat="false" ht="14.9" hidden="false" customHeight="false" outlineLevel="0" collapsed="false">
      <c r="A591" s="5"/>
      <c r="B591" s="5" t="n">
        <v>6368</v>
      </c>
      <c r="C591" s="0" t="s">
        <v>2663</v>
      </c>
      <c r="D591" s="0" t="s">
        <v>2659</v>
      </c>
      <c r="E591" s="0" t="s">
        <v>2664</v>
      </c>
      <c r="F591" s="6" t="s">
        <v>73</v>
      </c>
      <c r="G591" s="7" t="s">
        <v>2665</v>
      </c>
      <c r="H591" s="0" t="s">
        <v>2666</v>
      </c>
      <c r="I591" s="2" t="str">
        <f aca="false">RIGHT(G591,4)&amp;"-"&amp;MID(G591,4,2)&amp;"-"&amp;LEFT(G591,2)</f>
        <v>1986-10-25</v>
      </c>
      <c r="AMI591" s="0"/>
    </row>
    <row r="592" customFormat="false" ht="14.9" hidden="false" customHeight="false" outlineLevel="0" collapsed="false">
      <c r="A592" s="5"/>
      <c r="B592" s="5" t="n">
        <v>5026</v>
      </c>
      <c r="C592" s="0" t="s">
        <v>2667</v>
      </c>
      <c r="D592" s="0" t="s">
        <v>2668</v>
      </c>
      <c r="E592" s="0" t="s">
        <v>2669</v>
      </c>
      <c r="F592" s="6" t="s">
        <v>190</v>
      </c>
      <c r="G592" s="7" t="s">
        <v>2670</v>
      </c>
      <c r="H592" s="0" t="s">
        <v>2671</v>
      </c>
      <c r="I592" s="2" t="str">
        <f aca="false">RIGHT(G592,4)&amp;"-"&amp;MID(G592,4,2)&amp;"-"&amp;LEFT(G592,2)</f>
        <v>1989-07-18</v>
      </c>
      <c r="AMI592" s="0"/>
    </row>
    <row r="593" customFormat="false" ht="14.9" hidden="false" customHeight="false" outlineLevel="0" collapsed="false">
      <c r="A593" s="5"/>
      <c r="B593" s="5" t="n">
        <v>6392</v>
      </c>
      <c r="C593" s="0" t="s">
        <v>2672</v>
      </c>
      <c r="D593" s="0" t="s">
        <v>2673</v>
      </c>
      <c r="E593" s="0" t="s">
        <v>2674</v>
      </c>
      <c r="F593" s="6" t="s">
        <v>73</v>
      </c>
      <c r="G593" s="7" t="s">
        <v>2675</v>
      </c>
      <c r="H593" s="0" t="s">
        <v>2676</v>
      </c>
      <c r="I593" s="2" t="str">
        <f aca="false">RIGHT(G593,4)&amp;"-"&amp;MID(G593,4,2)&amp;"-"&amp;LEFT(G593,2)</f>
        <v>1996-09-19</v>
      </c>
      <c r="AMI593" s="0"/>
    </row>
    <row r="594" customFormat="false" ht="14.9" hidden="false" customHeight="false" outlineLevel="0" collapsed="false">
      <c r="A594" s="5"/>
      <c r="B594" s="5" t="n">
        <v>7468</v>
      </c>
      <c r="C594" s="0" t="s">
        <v>2677</v>
      </c>
      <c r="D594" s="0" t="s">
        <v>2678</v>
      </c>
      <c r="E594" s="0" t="s">
        <v>2679</v>
      </c>
      <c r="F594" s="6" t="s">
        <v>27</v>
      </c>
      <c r="G594" s="7" t="s">
        <v>2680</v>
      </c>
      <c r="H594" s="0" t="s">
        <v>2681</v>
      </c>
      <c r="I594" s="2" t="str">
        <f aca="false">RIGHT(G594,4)&amp;"-"&amp;MID(G594,4,2)&amp;"-"&amp;LEFT(G594,2)</f>
        <v>1998-08-27</v>
      </c>
      <c r="AMI594" s="0"/>
    </row>
    <row r="595" customFormat="false" ht="14.9" hidden="false" customHeight="false" outlineLevel="0" collapsed="false">
      <c r="A595" s="5"/>
      <c r="B595" s="5" t="n">
        <v>6268</v>
      </c>
      <c r="C595" s="0" t="s">
        <v>2682</v>
      </c>
      <c r="D595" s="0" t="s">
        <v>2683</v>
      </c>
      <c r="E595" s="0" t="s">
        <v>2684</v>
      </c>
      <c r="F595" s="6" t="s">
        <v>73</v>
      </c>
      <c r="G595" s="7" t="s">
        <v>2685</v>
      </c>
      <c r="H595" s="0" t="s">
        <v>2686</v>
      </c>
      <c r="I595" s="2" t="str">
        <f aca="false">RIGHT(G595,4)&amp;"-"&amp;MID(G595,4,2)&amp;"-"&amp;LEFT(G595,2)</f>
        <v>1995-11-02</v>
      </c>
      <c r="AMI595" s="0"/>
    </row>
    <row r="596" customFormat="false" ht="14.9" hidden="false" customHeight="false" outlineLevel="0" collapsed="false">
      <c r="A596" s="5"/>
      <c r="B596" s="5" t="n">
        <v>6036</v>
      </c>
      <c r="C596" s="0" t="s">
        <v>347</v>
      </c>
      <c r="D596" s="0" t="s">
        <v>2687</v>
      </c>
      <c r="E596" s="0" t="s">
        <v>1774</v>
      </c>
      <c r="F596" s="6" t="s">
        <v>27</v>
      </c>
      <c r="G596" s="7" t="s">
        <v>1775</v>
      </c>
      <c r="H596" s="0" t="s">
        <v>2688</v>
      </c>
      <c r="I596" s="2" t="str">
        <f aca="false">RIGHT(G596,4)&amp;"-"&amp;MID(G596,4,2)&amp;"-"&amp;LEFT(G596,2)</f>
        <v>1994-10-14</v>
      </c>
      <c r="AMI596" s="0"/>
    </row>
    <row r="597" customFormat="false" ht="14.9" hidden="false" customHeight="false" outlineLevel="0" collapsed="false">
      <c r="A597" s="5"/>
      <c r="B597" s="5" t="n">
        <v>7253</v>
      </c>
      <c r="C597" s="0" t="s">
        <v>2689</v>
      </c>
      <c r="D597" s="0" t="s">
        <v>2690</v>
      </c>
      <c r="E597" s="0" t="s">
        <v>2691</v>
      </c>
      <c r="F597" s="6" t="s">
        <v>148</v>
      </c>
      <c r="G597" s="7" t="s">
        <v>2692</v>
      </c>
      <c r="H597" s="0" t="s">
        <v>2693</v>
      </c>
      <c r="I597" s="2" t="str">
        <f aca="false">RIGHT(G597,4)&amp;"-"&amp;MID(G597,4,2)&amp;"-"&amp;LEFT(G597,2)</f>
        <v>1996-06-26</v>
      </c>
      <c r="AMI597" s="0"/>
    </row>
    <row r="598" customFormat="false" ht="14.9" hidden="false" customHeight="false" outlineLevel="0" collapsed="false">
      <c r="A598" s="5"/>
      <c r="B598" s="5" t="n">
        <v>7583</v>
      </c>
      <c r="C598" s="0" t="s">
        <v>543</v>
      </c>
      <c r="D598" s="0" t="s">
        <v>2694</v>
      </c>
      <c r="E598" s="0" t="s">
        <v>2695</v>
      </c>
      <c r="F598" s="6" t="s">
        <v>21</v>
      </c>
      <c r="G598" s="7" t="s">
        <v>2696</v>
      </c>
      <c r="H598" s="0" t="s">
        <v>2697</v>
      </c>
      <c r="I598" s="2" t="str">
        <f aca="false">RIGHT(G598,4)&amp;"-"&amp;MID(G598,4,2)&amp;"-"&amp;LEFT(G598,2)</f>
        <v>2001-04-10</v>
      </c>
      <c r="AMI598" s="0"/>
    </row>
    <row r="599" customFormat="false" ht="14.9" hidden="false" customHeight="false" outlineLevel="0" collapsed="false">
      <c r="A599" s="5"/>
      <c r="B599" s="5" t="n">
        <v>2927</v>
      </c>
      <c r="C599" s="0" t="s">
        <v>695</v>
      </c>
      <c r="D599" s="0" t="s">
        <v>2698</v>
      </c>
      <c r="E599" s="0" t="s">
        <v>2699</v>
      </c>
      <c r="F599" s="6" t="s">
        <v>131</v>
      </c>
      <c r="G599" s="7" t="s">
        <v>2700</v>
      </c>
      <c r="H599" s="0" t="s">
        <v>2701</v>
      </c>
      <c r="I599" s="2" t="str">
        <f aca="false">RIGHT(G599,4)&amp;"-"&amp;MID(G599,4,2)&amp;"-"&amp;LEFT(G599,2)</f>
        <v>1979-01-15</v>
      </c>
      <c r="AMI599" s="0"/>
    </row>
    <row r="600" customFormat="false" ht="14.9" hidden="false" customHeight="false" outlineLevel="0" collapsed="false">
      <c r="A600" s="5"/>
      <c r="B600" s="5" t="n">
        <v>6925</v>
      </c>
      <c r="C600" s="0" t="s">
        <v>2702</v>
      </c>
      <c r="D600" s="0" t="s">
        <v>2703</v>
      </c>
      <c r="E600" s="0" t="s">
        <v>2704</v>
      </c>
      <c r="F600" s="6" t="s">
        <v>174</v>
      </c>
      <c r="G600" s="7" t="s">
        <v>2705</v>
      </c>
      <c r="H600" s="0" t="s">
        <v>2706</v>
      </c>
      <c r="I600" s="2" t="str">
        <f aca="false">RIGHT(G600,4)&amp;"-"&amp;MID(G600,4,2)&amp;"-"&amp;LEFT(G600,2)</f>
        <v>1997-09-24</v>
      </c>
      <c r="AMI600" s="0"/>
    </row>
    <row r="601" customFormat="false" ht="14.9" hidden="false" customHeight="false" outlineLevel="0" collapsed="false">
      <c r="A601" s="5"/>
      <c r="B601" s="5" t="n">
        <v>7671</v>
      </c>
      <c r="C601" s="0" t="s">
        <v>193</v>
      </c>
      <c r="D601" s="0" t="s">
        <v>2707</v>
      </c>
      <c r="E601" s="0" t="s">
        <v>2708</v>
      </c>
      <c r="F601" s="6" t="s">
        <v>131</v>
      </c>
      <c r="G601" s="7" t="s">
        <v>2709</v>
      </c>
      <c r="H601" s="0" t="s">
        <v>2710</v>
      </c>
      <c r="I601" s="2" t="str">
        <f aca="false">RIGHT(G601,4)&amp;"-"&amp;MID(G601,4,2)&amp;"-"&amp;LEFT(G601,2)</f>
        <v>2001-10-13</v>
      </c>
      <c r="AMI601" s="0"/>
    </row>
    <row r="602" customFormat="false" ht="14.9" hidden="false" customHeight="false" outlineLevel="0" collapsed="false">
      <c r="A602" s="5"/>
      <c r="B602" s="5" t="n">
        <v>7517</v>
      </c>
      <c r="C602" s="0" t="s">
        <v>2711</v>
      </c>
      <c r="D602" s="0" t="s">
        <v>2712</v>
      </c>
      <c r="E602" s="0" t="s">
        <v>2713</v>
      </c>
      <c r="F602" s="6" t="s">
        <v>137</v>
      </c>
      <c r="G602" s="7" t="s">
        <v>2714</v>
      </c>
      <c r="H602" s="0" t="s">
        <v>2715</v>
      </c>
      <c r="I602" s="2" t="str">
        <f aca="false">RIGHT(G602,4)&amp;"-"&amp;MID(G602,4,2)&amp;"-"&amp;LEFT(G602,2)</f>
        <v>2003-01-08</v>
      </c>
      <c r="AMI602" s="0"/>
    </row>
    <row r="603" customFormat="false" ht="14.9" hidden="false" customHeight="false" outlineLevel="0" collapsed="false">
      <c r="A603" s="5"/>
      <c r="B603" s="5" t="n">
        <v>5360</v>
      </c>
      <c r="C603" s="0" t="s">
        <v>2716</v>
      </c>
      <c r="D603" s="0" t="s">
        <v>2717</v>
      </c>
      <c r="E603" s="0" t="s">
        <v>2718</v>
      </c>
      <c r="F603" s="6" t="s">
        <v>15</v>
      </c>
      <c r="G603" s="7" t="s">
        <v>2719</v>
      </c>
      <c r="H603" s="0" t="s">
        <v>2720</v>
      </c>
      <c r="I603" s="2" t="str">
        <f aca="false">RIGHT(G603,4)&amp;"-"&amp;MID(G603,4,2)&amp;"-"&amp;LEFT(G603,2)</f>
        <v>1991-02-16</v>
      </c>
      <c r="AMI603" s="0"/>
    </row>
    <row r="604" customFormat="false" ht="14.9" hidden="false" customHeight="false" outlineLevel="0" collapsed="false">
      <c r="A604" s="5"/>
      <c r="B604" s="5" t="n">
        <v>6973</v>
      </c>
      <c r="C604" s="0" t="s">
        <v>1536</v>
      </c>
      <c r="D604" s="0" t="s">
        <v>2721</v>
      </c>
      <c r="E604" s="0" t="s">
        <v>2722</v>
      </c>
      <c r="F604" s="6" t="s">
        <v>131</v>
      </c>
      <c r="G604" s="7" t="s">
        <v>2723</v>
      </c>
      <c r="H604" s="0" t="s">
        <v>2724</v>
      </c>
      <c r="I604" s="2" t="str">
        <f aca="false">RIGHT(G604,4)&amp;"-"&amp;MID(G604,4,2)&amp;"-"&amp;LEFT(G604,2)</f>
        <v>1997-09-17</v>
      </c>
      <c r="AMI604" s="0"/>
    </row>
    <row r="605" customFormat="false" ht="14.9" hidden="false" customHeight="false" outlineLevel="0" collapsed="false">
      <c r="A605" s="5"/>
      <c r="B605" s="5" t="n">
        <v>7305</v>
      </c>
      <c r="C605" s="0" t="s">
        <v>2725</v>
      </c>
      <c r="D605" s="0" t="s">
        <v>2726</v>
      </c>
      <c r="E605" s="0" t="s">
        <v>2727</v>
      </c>
      <c r="F605" s="6" t="s">
        <v>73</v>
      </c>
      <c r="G605" s="7" t="s">
        <v>2728</v>
      </c>
      <c r="H605" s="0" t="s">
        <v>2729</v>
      </c>
      <c r="I605" s="2" t="str">
        <f aca="false">RIGHT(G605,4)&amp;"-"&amp;MID(G605,4,2)&amp;"-"&amp;LEFT(G605,2)</f>
        <v>2001-05-24</v>
      </c>
      <c r="AMI605" s="0"/>
    </row>
    <row r="606" customFormat="false" ht="14.9" hidden="false" customHeight="false" outlineLevel="0" collapsed="false">
      <c r="A606" s="5"/>
      <c r="B606" s="5" t="n">
        <v>6369</v>
      </c>
      <c r="C606" s="0" t="s">
        <v>2730</v>
      </c>
      <c r="D606" s="0" t="s">
        <v>2731</v>
      </c>
      <c r="E606" s="0" t="s">
        <v>2732</v>
      </c>
      <c r="F606" s="6" t="s">
        <v>275</v>
      </c>
      <c r="G606" s="7" t="s">
        <v>2733</v>
      </c>
      <c r="H606" s="0" t="s">
        <v>2734</v>
      </c>
      <c r="I606" s="2" t="str">
        <f aca="false">RIGHT(G606,4)&amp;"-"&amp;MID(G606,4,2)&amp;"-"&amp;LEFT(G606,2)</f>
        <v>1966-01-30</v>
      </c>
      <c r="AMI606" s="0"/>
    </row>
    <row r="607" customFormat="false" ht="14.9" hidden="false" customHeight="false" outlineLevel="0" collapsed="false">
      <c r="A607" s="5"/>
      <c r="B607" s="5" t="n">
        <v>6354</v>
      </c>
      <c r="C607" s="0" t="s">
        <v>2735</v>
      </c>
      <c r="D607" s="0" t="s">
        <v>2736</v>
      </c>
      <c r="E607" s="0" t="s">
        <v>2737</v>
      </c>
      <c r="F607" s="6" t="s">
        <v>73</v>
      </c>
      <c r="G607" s="7" t="s">
        <v>2738</v>
      </c>
      <c r="H607" s="0" t="s">
        <v>2739</v>
      </c>
      <c r="I607" s="2" t="str">
        <f aca="false">RIGHT(G607,4)&amp;"-"&amp;MID(G607,4,2)&amp;"-"&amp;LEFT(G607,2)</f>
        <v>1995-01-02</v>
      </c>
      <c r="AMI607" s="0"/>
    </row>
    <row r="608" customFormat="false" ht="14.9" hidden="false" customHeight="false" outlineLevel="0" collapsed="false">
      <c r="A608" s="5"/>
      <c r="B608" s="5" t="n">
        <v>7562</v>
      </c>
      <c r="C608" s="0" t="s">
        <v>2740</v>
      </c>
      <c r="D608" s="0" t="s">
        <v>2741</v>
      </c>
      <c r="E608" s="0" t="s">
        <v>1128</v>
      </c>
      <c r="F608" s="6" t="s">
        <v>73</v>
      </c>
      <c r="G608" s="7" t="s">
        <v>1129</v>
      </c>
      <c r="H608" s="0" t="s">
        <v>2742</v>
      </c>
      <c r="I608" s="2" t="str">
        <f aca="false">RIGHT(G608,4)&amp;"-"&amp;MID(G608,4,2)&amp;"-"&amp;LEFT(G608,2)</f>
        <v>1999-07-06</v>
      </c>
      <c r="AMI608" s="0"/>
    </row>
    <row r="609" customFormat="false" ht="14.9" hidden="false" customHeight="false" outlineLevel="0" collapsed="false">
      <c r="A609" s="5"/>
      <c r="B609" s="5" t="n">
        <v>7124</v>
      </c>
      <c r="C609" s="0" t="s">
        <v>35</v>
      </c>
      <c r="D609" s="0" t="s">
        <v>2743</v>
      </c>
      <c r="E609" s="0" t="s">
        <v>2744</v>
      </c>
      <c r="F609" s="6" t="s">
        <v>21</v>
      </c>
      <c r="G609" s="7" t="s">
        <v>2745</v>
      </c>
      <c r="H609" s="0" t="s">
        <v>2746</v>
      </c>
      <c r="I609" s="2" t="str">
        <f aca="false">RIGHT(G609,4)&amp;"-"&amp;MID(G609,4,2)&amp;"-"&amp;LEFT(G609,2)</f>
        <v>1998-06-23</v>
      </c>
      <c r="AMI609" s="0"/>
    </row>
    <row r="610" customFormat="false" ht="14.9" hidden="false" customHeight="false" outlineLevel="0" collapsed="false">
      <c r="A610" s="5"/>
      <c r="B610" s="5" t="n">
        <v>6258</v>
      </c>
      <c r="C610" s="0" t="s">
        <v>2747</v>
      </c>
      <c r="D610" s="0" t="s">
        <v>2748</v>
      </c>
      <c r="E610" s="0" t="s">
        <v>2749</v>
      </c>
      <c r="F610" s="6" t="s">
        <v>67</v>
      </c>
      <c r="G610" s="7" t="s">
        <v>2750</v>
      </c>
      <c r="H610" s="0" t="s">
        <v>2751</v>
      </c>
      <c r="I610" s="2" t="str">
        <f aca="false">RIGHT(G610,4)&amp;"-"&amp;MID(G610,4,2)&amp;"-"&amp;LEFT(G610,2)</f>
        <v>1993-08-07</v>
      </c>
      <c r="AMI610" s="0"/>
    </row>
    <row r="611" customFormat="false" ht="14.9" hidden="false" customHeight="false" outlineLevel="0" collapsed="false">
      <c r="A611" s="5"/>
      <c r="B611" s="5" t="n">
        <v>5115</v>
      </c>
      <c r="C611" s="0" t="s">
        <v>2752</v>
      </c>
      <c r="D611" s="0" t="s">
        <v>2753</v>
      </c>
      <c r="E611" s="0" t="s">
        <v>2754</v>
      </c>
      <c r="F611" s="6" t="s">
        <v>275</v>
      </c>
      <c r="G611" s="7" t="s">
        <v>2755</v>
      </c>
      <c r="H611" s="0" t="s">
        <v>2756</v>
      </c>
      <c r="I611" s="2" t="str">
        <f aca="false">RIGHT(G611,4)&amp;"-"&amp;MID(G611,4,2)&amp;"-"&amp;LEFT(G611,2)</f>
        <v>1989-12-23</v>
      </c>
      <c r="AMI611" s="0"/>
    </row>
    <row r="612" customFormat="false" ht="14.9" hidden="false" customHeight="false" outlineLevel="0" collapsed="false">
      <c r="A612" s="5"/>
      <c r="B612" s="5" t="n">
        <v>7354</v>
      </c>
      <c r="C612" s="0" t="s">
        <v>2051</v>
      </c>
      <c r="D612" s="0" t="s">
        <v>2757</v>
      </c>
      <c r="E612" s="0" t="s">
        <v>2758</v>
      </c>
      <c r="F612" s="6" t="s">
        <v>15</v>
      </c>
      <c r="G612" s="7" t="s">
        <v>2759</v>
      </c>
      <c r="H612" s="0" t="s">
        <v>2760</v>
      </c>
      <c r="I612" s="2" t="str">
        <f aca="false">RIGHT(G612,4)&amp;"-"&amp;MID(G612,4,2)&amp;"-"&amp;LEFT(G612,2)</f>
        <v>1997-04-29</v>
      </c>
      <c r="AMI612" s="0"/>
    </row>
    <row r="613" customFormat="false" ht="14.9" hidden="false" customHeight="false" outlineLevel="0" collapsed="false">
      <c r="A613" s="5"/>
      <c r="B613" s="5" t="n">
        <v>7533</v>
      </c>
      <c r="C613" s="0" t="s">
        <v>388</v>
      </c>
      <c r="D613" s="0" t="s">
        <v>2761</v>
      </c>
      <c r="E613" s="0" t="s">
        <v>2762</v>
      </c>
      <c r="F613" s="6" t="s">
        <v>61</v>
      </c>
      <c r="G613" s="7" t="s">
        <v>2763</v>
      </c>
      <c r="H613" s="0" t="s">
        <v>2764</v>
      </c>
      <c r="I613" s="2" t="str">
        <f aca="false">RIGHT(G613,4)&amp;"-"&amp;MID(G613,4,2)&amp;"-"&amp;LEFT(G613,2)</f>
        <v>2001-05-23</v>
      </c>
      <c r="AMI613" s="0"/>
    </row>
    <row r="614" customFormat="false" ht="14.9" hidden="false" customHeight="false" outlineLevel="0" collapsed="false">
      <c r="A614" s="5"/>
      <c r="B614" s="5" t="n">
        <v>6714</v>
      </c>
      <c r="C614" s="0" t="s">
        <v>2765</v>
      </c>
      <c r="D614" s="0" t="s">
        <v>2766</v>
      </c>
      <c r="E614" s="0" t="s">
        <v>2767</v>
      </c>
      <c r="F614" s="6" t="s">
        <v>61</v>
      </c>
      <c r="G614" s="7" t="s">
        <v>2768</v>
      </c>
      <c r="H614" s="0" t="s">
        <v>2769</v>
      </c>
      <c r="I614" s="2" t="str">
        <f aca="false">RIGHT(G614,4)&amp;"-"&amp;MID(G614,4,2)&amp;"-"&amp;LEFT(G614,2)</f>
        <v>2000-09-21</v>
      </c>
      <c r="AMI614" s="0"/>
    </row>
    <row r="615" customFormat="false" ht="14.9" hidden="false" customHeight="false" outlineLevel="0" collapsed="false">
      <c r="A615" s="5"/>
      <c r="B615" s="5" t="n">
        <v>6237</v>
      </c>
      <c r="C615" s="0" t="s">
        <v>2770</v>
      </c>
      <c r="D615" s="0" t="s">
        <v>2771</v>
      </c>
      <c r="E615" s="0" t="s">
        <v>2772</v>
      </c>
      <c r="F615" s="6" t="s">
        <v>190</v>
      </c>
      <c r="G615" s="7" t="s">
        <v>2773</v>
      </c>
      <c r="H615" s="0" t="s">
        <v>2774</v>
      </c>
      <c r="I615" s="2" t="str">
        <f aca="false">RIGHT(G615,4)&amp;"-"&amp;MID(G615,4,2)&amp;"-"&amp;LEFT(G615,2)</f>
        <v>1994-04-07</v>
      </c>
      <c r="AMI615" s="0"/>
    </row>
    <row r="616" customFormat="false" ht="14.9" hidden="false" customHeight="false" outlineLevel="0" collapsed="false">
      <c r="A616" s="5"/>
      <c r="B616" s="5" t="n">
        <v>7537</v>
      </c>
      <c r="C616" s="0" t="s">
        <v>1535</v>
      </c>
      <c r="D616" s="0" t="s">
        <v>2771</v>
      </c>
      <c r="E616" s="0" t="s">
        <v>2775</v>
      </c>
      <c r="F616" s="6" t="s">
        <v>190</v>
      </c>
      <c r="G616" s="7" t="s">
        <v>2776</v>
      </c>
      <c r="H616" s="0" t="s">
        <v>2777</v>
      </c>
      <c r="I616" s="2" t="str">
        <f aca="false">RIGHT(G616,4)&amp;"-"&amp;MID(G616,4,2)&amp;"-"&amp;LEFT(G616,2)</f>
        <v>2001-07-16</v>
      </c>
      <c r="AMI616" s="0"/>
    </row>
    <row r="617" customFormat="false" ht="14.9" hidden="false" customHeight="false" outlineLevel="0" collapsed="false">
      <c r="A617" s="5"/>
      <c r="B617" s="5" t="n">
        <v>6732</v>
      </c>
      <c r="C617" s="0" t="s">
        <v>604</v>
      </c>
      <c r="D617" s="8" t="s">
        <v>2778</v>
      </c>
      <c r="E617" s="0" t="s">
        <v>2437</v>
      </c>
      <c r="F617" s="6" t="s">
        <v>148</v>
      </c>
      <c r="G617" s="7" t="s">
        <v>2438</v>
      </c>
      <c r="H617" s="0" t="s">
        <v>2779</v>
      </c>
      <c r="I617" s="2" t="str">
        <f aca="false">RIGHT(G617,4)&amp;"-"&amp;MID(G617,4,2)&amp;"-"&amp;LEFT(G617,2)</f>
        <v>1998-08-02</v>
      </c>
      <c r="AMI617" s="0"/>
    </row>
    <row r="618" customFormat="false" ht="14.9" hidden="false" customHeight="false" outlineLevel="0" collapsed="false">
      <c r="A618" s="5"/>
      <c r="B618" s="5" t="n">
        <v>6900</v>
      </c>
      <c r="C618" s="0" t="s">
        <v>2780</v>
      </c>
      <c r="D618" s="0" t="s">
        <v>2781</v>
      </c>
      <c r="E618" s="0" t="s">
        <v>2782</v>
      </c>
      <c r="F618" s="6" t="s">
        <v>148</v>
      </c>
      <c r="G618" s="7" t="s">
        <v>2783</v>
      </c>
      <c r="H618" s="0" t="s">
        <v>2784</v>
      </c>
      <c r="I618" s="2" t="str">
        <f aca="false">RIGHT(G618,4)&amp;"-"&amp;MID(G618,4,2)&amp;"-"&amp;LEFT(G618,2)</f>
        <v>1998-08-06</v>
      </c>
      <c r="AMI618" s="0"/>
    </row>
    <row r="619" customFormat="false" ht="14.9" hidden="false" customHeight="false" outlineLevel="0" collapsed="false">
      <c r="A619" s="5"/>
      <c r="B619" s="5" t="n">
        <v>6765</v>
      </c>
      <c r="C619" s="0" t="s">
        <v>1191</v>
      </c>
      <c r="D619" s="0" t="s">
        <v>2785</v>
      </c>
      <c r="E619" s="0" t="s">
        <v>2786</v>
      </c>
      <c r="F619" s="6" t="s">
        <v>73</v>
      </c>
      <c r="G619" s="7" t="s">
        <v>2787</v>
      </c>
      <c r="H619" s="0" t="s">
        <v>2788</v>
      </c>
      <c r="I619" s="2" t="str">
        <f aca="false">RIGHT(G619,4)&amp;"-"&amp;MID(G619,4,2)&amp;"-"&amp;LEFT(G619,2)</f>
        <v>1997-09-14</v>
      </c>
      <c r="AMI619" s="0"/>
    </row>
    <row r="620" customFormat="false" ht="14.9" hidden="false" customHeight="false" outlineLevel="0" collapsed="false">
      <c r="A620" s="5"/>
      <c r="B620" s="5" t="n">
        <v>6106</v>
      </c>
      <c r="C620" s="0" t="s">
        <v>2789</v>
      </c>
      <c r="D620" s="0" t="s">
        <v>2790</v>
      </c>
      <c r="E620" s="0" t="s">
        <v>2791</v>
      </c>
      <c r="F620" s="6" t="s">
        <v>190</v>
      </c>
      <c r="G620" s="7" t="s">
        <v>2792</v>
      </c>
      <c r="H620" s="0" t="s">
        <v>2793</v>
      </c>
      <c r="I620" s="2" t="str">
        <f aca="false">RIGHT(G620,4)&amp;"-"&amp;MID(G620,4,2)&amp;"-"&amp;LEFT(G620,2)</f>
        <v>1995-12-20</v>
      </c>
      <c r="AMI620" s="0"/>
    </row>
    <row r="621" customFormat="false" ht="14.9" hidden="false" customHeight="false" outlineLevel="0" collapsed="false">
      <c r="A621" s="5"/>
      <c r="B621" s="5" t="n">
        <v>6410</v>
      </c>
      <c r="C621" s="0" t="s">
        <v>2794</v>
      </c>
      <c r="D621" s="0" t="s">
        <v>2795</v>
      </c>
      <c r="E621" s="0" t="s">
        <v>2796</v>
      </c>
      <c r="F621" s="6" t="s">
        <v>67</v>
      </c>
      <c r="G621" s="7" t="s">
        <v>2797</v>
      </c>
      <c r="H621" s="0" t="s">
        <v>2798</v>
      </c>
      <c r="I621" s="2" t="str">
        <f aca="false">RIGHT(G621,4)&amp;"-"&amp;MID(G621,4,2)&amp;"-"&amp;LEFT(G621,2)</f>
        <v>1996-05-03</v>
      </c>
      <c r="AMI621" s="0"/>
    </row>
    <row r="622" customFormat="false" ht="14.9" hidden="false" customHeight="false" outlineLevel="0" collapsed="false">
      <c r="A622" s="5"/>
      <c r="B622" s="5" t="n">
        <v>6428</v>
      </c>
      <c r="C622" s="0" t="s">
        <v>2799</v>
      </c>
      <c r="D622" s="0" t="s">
        <v>2800</v>
      </c>
      <c r="E622" s="0" t="s">
        <v>2801</v>
      </c>
      <c r="F622" s="6" t="s">
        <v>15</v>
      </c>
      <c r="G622" s="7" t="s">
        <v>2802</v>
      </c>
      <c r="H622" s="0" t="s">
        <v>2803</v>
      </c>
      <c r="I622" s="2" t="str">
        <f aca="false">RIGHT(G622,4)&amp;"-"&amp;MID(G622,4,2)&amp;"-"&amp;LEFT(G622,2)</f>
        <v>1995-03-17</v>
      </c>
      <c r="AMI622" s="0"/>
    </row>
    <row r="623" customFormat="false" ht="14.9" hidden="false" customHeight="false" outlineLevel="0" collapsed="false">
      <c r="A623" s="5"/>
      <c r="B623" s="5" t="n">
        <v>5959</v>
      </c>
      <c r="C623" s="0" t="s">
        <v>2804</v>
      </c>
      <c r="D623" s="0" t="s">
        <v>2805</v>
      </c>
      <c r="E623" s="0" t="s">
        <v>2806</v>
      </c>
      <c r="F623" s="6" t="s">
        <v>73</v>
      </c>
      <c r="G623" s="7" t="s">
        <v>2807</v>
      </c>
      <c r="H623" s="0" t="s">
        <v>2808</v>
      </c>
      <c r="I623" s="2" t="str">
        <f aca="false">RIGHT(G623,4)&amp;"-"&amp;MID(G623,4,2)&amp;"-"&amp;LEFT(G623,2)</f>
        <v>1989-10-02</v>
      </c>
      <c r="AMI623" s="0"/>
    </row>
    <row r="624" customFormat="false" ht="14.9" hidden="false" customHeight="false" outlineLevel="0" collapsed="false">
      <c r="A624" s="5"/>
      <c r="B624" s="5" t="n">
        <v>4580</v>
      </c>
      <c r="C624" s="0" t="s">
        <v>2809</v>
      </c>
      <c r="D624" s="0" t="s">
        <v>2611</v>
      </c>
      <c r="E624" s="0" t="s">
        <v>2810</v>
      </c>
      <c r="F624" s="6" t="s">
        <v>15</v>
      </c>
      <c r="G624" s="7" t="s">
        <v>2811</v>
      </c>
      <c r="H624" s="0" t="s">
        <v>2812</v>
      </c>
      <c r="I624" s="2" t="str">
        <f aca="false">RIGHT(G624,4)&amp;"-"&amp;MID(G624,4,2)&amp;"-"&amp;LEFT(G624,2)</f>
        <v>1985-01-15</v>
      </c>
      <c r="AMI624" s="0"/>
    </row>
    <row r="625" customFormat="false" ht="14.9" hidden="false" customHeight="false" outlineLevel="0" collapsed="false">
      <c r="A625" s="5"/>
      <c r="B625" s="5" t="n">
        <v>7007</v>
      </c>
      <c r="C625" s="0" t="s">
        <v>892</v>
      </c>
      <c r="D625" s="0" t="s">
        <v>2813</v>
      </c>
      <c r="E625" s="0" t="s">
        <v>2814</v>
      </c>
      <c r="F625" s="6" t="s">
        <v>714</v>
      </c>
      <c r="G625" s="7" t="s">
        <v>2815</v>
      </c>
      <c r="H625" s="0" t="s">
        <v>2816</v>
      </c>
      <c r="I625" s="2" t="str">
        <f aca="false">RIGHT(G625,4)&amp;"-"&amp;MID(G625,4,2)&amp;"-"&amp;LEFT(G625,2)</f>
        <v>1997-12-09</v>
      </c>
      <c r="AMI625" s="0"/>
    </row>
    <row r="626" customFormat="false" ht="14.9" hidden="false" customHeight="false" outlineLevel="0" collapsed="false">
      <c r="A626" s="5"/>
      <c r="B626" s="5" t="n">
        <v>7310</v>
      </c>
      <c r="C626" s="0" t="s">
        <v>2817</v>
      </c>
      <c r="D626" s="0" t="s">
        <v>2818</v>
      </c>
      <c r="E626" s="0" t="s">
        <v>2819</v>
      </c>
      <c r="F626" s="6" t="s">
        <v>73</v>
      </c>
      <c r="G626" s="7" t="s">
        <v>2820</v>
      </c>
      <c r="H626" s="0" t="s">
        <v>2821</v>
      </c>
      <c r="I626" s="2" t="str">
        <f aca="false">RIGHT(G626,4)&amp;"-"&amp;MID(G626,4,2)&amp;"-"&amp;LEFT(G626,2)</f>
        <v>1996-04-07</v>
      </c>
      <c r="AMI626" s="0"/>
    </row>
    <row r="627" customFormat="false" ht="14.9" hidden="false" customHeight="false" outlineLevel="0" collapsed="false">
      <c r="A627" s="5"/>
      <c r="B627" s="5" t="n">
        <v>5468</v>
      </c>
      <c r="C627" s="0" t="s">
        <v>307</v>
      </c>
      <c r="D627" s="0" t="s">
        <v>2822</v>
      </c>
      <c r="E627" s="0" t="s">
        <v>2823</v>
      </c>
      <c r="F627" s="6" t="s">
        <v>27</v>
      </c>
      <c r="G627" s="7" t="s">
        <v>2824</v>
      </c>
      <c r="H627" s="0" t="s">
        <v>2825</v>
      </c>
      <c r="I627" s="2" t="str">
        <f aca="false">RIGHT(G627,4)&amp;"-"&amp;MID(G627,4,2)&amp;"-"&amp;LEFT(G627,2)</f>
        <v>1989-03-21</v>
      </c>
      <c r="AMI627" s="0"/>
    </row>
    <row r="628" customFormat="false" ht="14.9" hidden="false" customHeight="false" outlineLevel="0" collapsed="false">
      <c r="A628" s="5"/>
      <c r="B628" s="5" t="n">
        <v>7175</v>
      </c>
      <c r="C628" s="0" t="s">
        <v>2789</v>
      </c>
      <c r="D628" s="0" t="s">
        <v>2826</v>
      </c>
      <c r="E628" s="0" t="s">
        <v>2827</v>
      </c>
      <c r="F628" s="6" t="s">
        <v>190</v>
      </c>
      <c r="G628" s="7" t="s">
        <v>2828</v>
      </c>
      <c r="H628" s="0" t="s">
        <v>2829</v>
      </c>
      <c r="I628" s="2" t="str">
        <f aca="false">RIGHT(G628,4)&amp;"-"&amp;MID(G628,4,2)&amp;"-"&amp;LEFT(G628,2)</f>
        <v>1999-03-02</v>
      </c>
      <c r="AMI628" s="0"/>
    </row>
    <row r="629" customFormat="false" ht="14.9" hidden="false" customHeight="false" outlineLevel="0" collapsed="false">
      <c r="A629" s="5"/>
      <c r="B629" s="5" t="n">
        <v>6178</v>
      </c>
      <c r="C629" s="0" t="s">
        <v>2830</v>
      </c>
      <c r="D629" s="0" t="s">
        <v>2831</v>
      </c>
      <c r="E629" s="0" t="s">
        <v>265</v>
      </c>
      <c r="F629" s="6" t="s">
        <v>255</v>
      </c>
      <c r="G629" s="7" t="s">
        <v>266</v>
      </c>
      <c r="H629" s="0" t="s">
        <v>2832</v>
      </c>
      <c r="I629" s="2" t="str">
        <f aca="false">RIGHT(G629,4)&amp;"-"&amp;MID(G629,4,2)&amp;"-"&amp;LEFT(G629,2)</f>
        <v>1993-03-03</v>
      </c>
      <c r="AMI629" s="0"/>
    </row>
    <row r="630" customFormat="false" ht="14.9" hidden="false" customHeight="false" outlineLevel="0" collapsed="false">
      <c r="A630" s="5"/>
      <c r="B630" s="5" t="n">
        <v>6029</v>
      </c>
      <c r="C630" s="0" t="s">
        <v>218</v>
      </c>
      <c r="D630" s="0" t="s">
        <v>2833</v>
      </c>
      <c r="E630" s="0" t="s">
        <v>2834</v>
      </c>
      <c r="F630" s="6" t="s">
        <v>27</v>
      </c>
      <c r="G630" s="7" t="s">
        <v>2835</v>
      </c>
      <c r="H630" s="0" t="s">
        <v>2836</v>
      </c>
      <c r="I630" s="2" t="str">
        <f aca="false">RIGHT(G630,4)&amp;"-"&amp;MID(G630,4,2)&amp;"-"&amp;LEFT(G630,2)</f>
        <v>1991-03-18</v>
      </c>
      <c r="AMI630" s="0"/>
    </row>
    <row r="631" customFormat="false" ht="14.9" hidden="false" customHeight="false" outlineLevel="0" collapsed="false">
      <c r="A631" s="5"/>
      <c r="B631" s="5" t="n">
        <v>7050</v>
      </c>
      <c r="C631" s="0" t="s">
        <v>2837</v>
      </c>
      <c r="D631" s="0" t="s">
        <v>2838</v>
      </c>
      <c r="E631" s="0" t="s">
        <v>2839</v>
      </c>
      <c r="F631" s="6" t="s">
        <v>180</v>
      </c>
      <c r="G631" s="7" t="s">
        <v>2840</v>
      </c>
      <c r="H631" s="0" t="s">
        <v>2841</v>
      </c>
      <c r="I631" s="2" t="str">
        <f aca="false">RIGHT(G631,4)&amp;"-"&amp;MID(G631,4,2)&amp;"-"&amp;LEFT(G631,2)</f>
        <v>2001-09-06</v>
      </c>
      <c r="AMI631" s="0"/>
    </row>
    <row r="632" customFormat="false" ht="14.9" hidden="false" customHeight="false" outlineLevel="0" collapsed="false">
      <c r="A632" s="5"/>
      <c r="B632" s="5" t="n">
        <v>7290</v>
      </c>
      <c r="C632" s="0" t="s">
        <v>2842</v>
      </c>
      <c r="D632" s="0" t="s">
        <v>2843</v>
      </c>
      <c r="E632" s="0" t="s">
        <v>2844</v>
      </c>
      <c r="F632" s="6" t="s">
        <v>244</v>
      </c>
      <c r="G632" s="7" t="s">
        <v>2845</v>
      </c>
      <c r="H632" s="0" t="s">
        <v>2846</v>
      </c>
      <c r="I632" s="2" t="str">
        <f aca="false">RIGHT(G632,4)&amp;"-"&amp;MID(G632,4,2)&amp;"-"&amp;LEFT(G632,2)</f>
        <v>1999-05-17</v>
      </c>
      <c r="AMI632" s="0"/>
    </row>
    <row r="633" customFormat="false" ht="14.9" hidden="false" customHeight="false" outlineLevel="0" collapsed="false">
      <c r="A633" s="5"/>
      <c r="B633" s="5" t="n">
        <v>6618</v>
      </c>
      <c r="C633" s="0" t="s">
        <v>543</v>
      </c>
      <c r="D633" s="0" t="s">
        <v>2847</v>
      </c>
      <c r="E633" s="0" t="s">
        <v>2848</v>
      </c>
      <c r="F633" s="6" t="s">
        <v>27</v>
      </c>
      <c r="G633" s="7" t="s">
        <v>2849</v>
      </c>
      <c r="H633" s="0" t="s">
        <v>2850</v>
      </c>
      <c r="I633" s="2" t="str">
        <f aca="false">RIGHT(G633,4)&amp;"-"&amp;MID(G633,4,2)&amp;"-"&amp;LEFT(G633,2)</f>
        <v>1987-07-22</v>
      </c>
      <c r="AMI633" s="0"/>
    </row>
    <row r="634" customFormat="false" ht="14.9" hidden="false" customHeight="false" outlineLevel="0" collapsed="false">
      <c r="A634" s="5"/>
      <c r="B634" s="5" t="n">
        <v>6920</v>
      </c>
      <c r="C634" s="0" t="s">
        <v>2851</v>
      </c>
      <c r="D634" s="0" t="s">
        <v>2852</v>
      </c>
      <c r="E634" s="0" t="s">
        <v>2853</v>
      </c>
      <c r="F634" s="6" t="s">
        <v>67</v>
      </c>
      <c r="G634" s="7" t="s">
        <v>2854</v>
      </c>
      <c r="H634" s="0" t="s">
        <v>2855</v>
      </c>
      <c r="I634" s="2" t="str">
        <f aca="false">RIGHT(G634,4)&amp;"-"&amp;MID(G634,4,2)&amp;"-"&amp;LEFT(G634,2)</f>
        <v>1999-11-27</v>
      </c>
      <c r="AMI634" s="0"/>
    </row>
    <row r="635" customFormat="false" ht="14.9" hidden="false" customHeight="false" outlineLevel="0" collapsed="false">
      <c r="A635" s="5"/>
      <c r="B635" s="5" t="n">
        <v>6336</v>
      </c>
      <c r="C635" s="0" t="s">
        <v>2856</v>
      </c>
      <c r="D635" s="0" t="s">
        <v>2857</v>
      </c>
      <c r="E635" s="0" t="s">
        <v>2858</v>
      </c>
      <c r="F635" s="6" t="s">
        <v>526</v>
      </c>
      <c r="G635" s="7" t="s">
        <v>2859</v>
      </c>
      <c r="H635" s="0" t="s">
        <v>2860</v>
      </c>
      <c r="I635" s="2" t="str">
        <f aca="false">RIGHT(G635,4)&amp;"-"&amp;MID(G635,4,2)&amp;"-"&amp;LEFT(G635,2)</f>
        <v>1993-03-11</v>
      </c>
      <c r="AMI635" s="0"/>
    </row>
    <row r="636" customFormat="false" ht="14.9" hidden="false" customHeight="false" outlineLevel="0" collapsed="false">
      <c r="A636" s="5"/>
      <c r="B636" s="5" t="n">
        <v>2171</v>
      </c>
      <c r="C636" s="0" t="s">
        <v>2861</v>
      </c>
      <c r="D636" s="0" t="s">
        <v>2862</v>
      </c>
      <c r="E636" s="0" t="s">
        <v>2863</v>
      </c>
      <c r="F636" s="6" t="s">
        <v>131</v>
      </c>
      <c r="G636" s="7" t="s">
        <v>2864</v>
      </c>
      <c r="H636" s="0" t="s">
        <v>2865</v>
      </c>
      <c r="I636" s="2" t="str">
        <f aca="false">RIGHT(G636,4)&amp;"-"&amp;MID(G636,4,2)&amp;"-"&amp;LEFT(G636,2)</f>
        <v>1990-05-20</v>
      </c>
      <c r="AMI636" s="0"/>
    </row>
    <row r="637" customFormat="false" ht="14.9" hidden="false" customHeight="false" outlineLevel="0" collapsed="false">
      <c r="A637" s="5"/>
      <c r="B637" s="5" t="n">
        <v>6914</v>
      </c>
      <c r="C637" s="0" t="s">
        <v>1023</v>
      </c>
      <c r="D637" s="0" t="s">
        <v>2866</v>
      </c>
      <c r="E637" s="0" t="s">
        <v>2867</v>
      </c>
      <c r="F637" s="6" t="s">
        <v>1036</v>
      </c>
      <c r="G637" s="7" t="s">
        <v>2868</v>
      </c>
      <c r="H637" s="0" t="s">
        <v>2869</v>
      </c>
      <c r="I637" s="2" t="str">
        <f aca="false">RIGHT(G637,4)&amp;"-"&amp;MID(G637,4,2)&amp;"-"&amp;LEFT(G637,2)</f>
        <v>1998-01-09</v>
      </c>
      <c r="AMI637" s="0"/>
    </row>
    <row r="638" customFormat="false" ht="14.9" hidden="false" customHeight="false" outlineLevel="0" collapsed="false">
      <c r="A638" s="5"/>
      <c r="B638" s="5" t="n">
        <v>5774</v>
      </c>
      <c r="C638" s="0" t="s">
        <v>1371</v>
      </c>
      <c r="D638" s="0" t="s">
        <v>2866</v>
      </c>
      <c r="E638" s="0" t="s">
        <v>2870</v>
      </c>
      <c r="F638" s="6" t="s">
        <v>1036</v>
      </c>
      <c r="G638" s="7" t="s">
        <v>2871</v>
      </c>
      <c r="H638" s="0" t="s">
        <v>2872</v>
      </c>
      <c r="I638" s="2" t="str">
        <f aca="false">RIGHT(G638,4)&amp;"-"&amp;MID(G638,4,2)&amp;"-"&amp;LEFT(G638,2)</f>
        <v>1992-12-02</v>
      </c>
      <c r="AMI638" s="0"/>
    </row>
    <row r="639" customFormat="false" ht="14.9" hidden="false" customHeight="false" outlineLevel="0" collapsed="false">
      <c r="A639" s="5"/>
      <c r="B639" s="5" t="n">
        <v>7502</v>
      </c>
      <c r="C639" s="0" t="s">
        <v>2873</v>
      </c>
      <c r="D639" s="0" t="s">
        <v>2874</v>
      </c>
      <c r="E639" s="0" t="s">
        <v>2875</v>
      </c>
      <c r="F639" s="6" t="s">
        <v>190</v>
      </c>
      <c r="G639" s="7" t="s">
        <v>2876</v>
      </c>
      <c r="H639" s="0" t="s">
        <v>2877</v>
      </c>
      <c r="I639" s="2" t="str">
        <f aca="false">RIGHT(G639,4)&amp;"-"&amp;MID(G639,4,2)&amp;"-"&amp;LEFT(G639,2)</f>
        <v>1998-02-26</v>
      </c>
      <c r="AMI639" s="0"/>
    </row>
    <row r="640" customFormat="false" ht="14.9" hidden="false" customHeight="false" outlineLevel="0" collapsed="false">
      <c r="A640" s="5"/>
      <c r="B640" s="5" t="n">
        <v>7344</v>
      </c>
      <c r="C640" s="0" t="s">
        <v>546</v>
      </c>
      <c r="D640" s="0" t="s">
        <v>2878</v>
      </c>
      <c r="E640" s="0" t="s">
        <v>2879</v>
      </c>
      <c r="F640" s="6" t="s">
        <v>21</v>
      </c>
      <c r="G640" s="7" t="s">
        <v>2880</v>
      </c>
      <c r="H640" s="0" t="s">
        <v>2881</v>
      </c>
      <c r="I640" s="2" t="str">
        <f aca="false">RIGHT(G640,4)&amp;"-"&amp;MID(G640,4,2)&amp;"-"&amp;LEFT(G640,2)</f>
        <v>1999-02-15</v>
      </c>
      <c r="AMI640" s="0"/>
    </row>
    <row r="641" customFormat="false" ht="14.9" hidden="false" customHeight="false" outlineLevel="0" collapsed="false">
      <c r="A641" s="5"/>
      <c r="B641" s="5" t="n">
        <v>6845</v>
      </c>
      <c r="C641" s="0" t="s">
        <v>2882</v>
      </c>
      <c r="D641" s="0" t="s">
        <v>2883</v>
      </c>
      <c r="E641" s="0" t="s">
        <v>668</v>
      </c>
      <c r="F641" s="6" t="s">
        <v>190</v>
      </c>
      <c r="G641" s="7" t="s">
        <v>669</v>
      </c>
      <c r="H641" s="0" t="s">
        <v>2884</v>
      </c>
      <c r="I641" s="2" t="str">
        <f aca="false">RIGHT(G641,4)&amp;"-"&amp;MID(G641,4,2)&amp;"-"&amp;LEFT(G641,2)</f>
        <v>1998-06-27</v>
      </c>
      <c r="AMI641" s="0"/>
    </row>
    <row r="642" customFormat="false" ht="14.9" hidden="false" customHeight="false" outlineLevel="0" collapsed="false">
      <c r="A642" s="5"/>
      <c r="B642" s="5" t="n">
        <v>7485</v>
      </c>
      <c r="C642" s="0" t="s">
        <v>2885</v>
      </c>
      <c r="D642" s="0" t="s">
        <v>2886</v>
      </c>
      <c r="E642" s="0" t="s">
        <v>1121</v>
      </c>
      <c r="F642" s="6" t="s">
        <v>148</v>
      </c>
      <c r="G642" s="7" t="s">
        <v>1122</v>
      </c>
      <c r="H642" s="0" t="s">
        <v>2887</v>
      </c>
      <c r="I642" s="2" t="str">
        <f aca="false">RIGHT(G642,4)&amp;"-"&amp;MID(G642,4,2)&amp;"-"&amp;LEFT(G642,2)</f>
        <v>1995-02-07</v>
      </c>
      <c r="AMI642" s="0"/>
    </row>
    <row r="643" customFormat="false" ht="14.9" hidden="false" customHeight="false" outlineLevel="0" collapsed="false">
      <c r="A643" s="5"/>
      <c r="B643" s="5" t="n">
        <v>7067</v>
      </c>
      <c r="C643" s="0" t="s">
        <v>2888</v>
      </c>
      <c r="D643" s="0" t="s">
        <v>2886</v>
      </c>
      <c r="E643" s="0" t="s">
        <v>1220</v>
      </c>
      <c r="F643" s="6" t="s">
        <v>148</v>
      </c>
      <c r="G643" s="7" t="s">
        <v>1221</v>
      </c>
      <c r="H643" s="0" t="s">
        <v>2889</v>
      </c>
      <c r="I643" s="2" t="str">
        <f aca="false">RIGHT(G643,4)&amp;"-"&amp;MID(G643,4,2)&amp;"-"&amp;LEFT(G643,2)</f>
        <v>1996-08-31</v>
      </c>
      <c r="AMI643" s="0"/>
    </row>
    <row r="644" customFormat="false" ht="14.9" hidden="false" customHeight="false" outlineLevel="0" collapsed="false">
      <c r="A644" s="5"/>
      <c r="B644" s="5" t="n">
        <v>6235</v>
      </c>
      <c r="C644" s="0" t="s">
        <v>2303</v>
      </c>
      <c r="D644" s="0" t="s">
        <v>2890</v>
      </c>
      <c r="E644" s="0" t="s">
        <v>2891</v>
      </c>
      <c r="F644" s="6" t="s">
        <v>137</v>
      </c>
      <c r="G644" s="7" t="s">
        <v>2892</v>
      </c>
      <c r="H644" s="0" t="s">
        <v>2893</v>
      </c>
      <c r="I644" s="2" t="str">
        <f aca="false">RIGHT(G644,4)&amp;"-"&amp;MID(G644,4,2)&amp;"-"&amp;LEFT(G644,2)</f>
        <v>1995-03-28</v>
      </c>
      <c r="AMI644" s="0"/>
    </row>
    <row r="645" customFormat="false" ht="14.9" hidden="false" customHeight="false" outlineLevel="0" collapsed="false">
      <c r="A645" s="5"/>
      <c r="B645" s="5" t="n">
        <v>7649</v>
      </c>
      <c r="C645" s="0" t="s">
        <v>1834</v>
      </c>
      <c r="D645" s="0" t="s">
        <v>2894</v>
      </c>
      <c r="E645" s="0" t="s">
        <v>2895</v>
      </c>
      <c r="F645" s="6" t="s">
        <v>190</v>
      </c>
      <c r="G645" s="7" t="s">
        <v>2896</v>
      </c>
      <c r="H645" s="0" t="s">
        <v>2897</v>
      </c>
      <c r="I645" s="2" t="str">
        <f aca="false">RIGHT(G645,4)&amp;"-"&amp;MID(G645,4,2)&amp;"-"&amp;LEFT(G645,2)</f>
        <v>2004-08-29</v>
      </c>
      <c r="AMI645" s="0"/>
    </row>
    <row r="646" customFormat="false" ht="14.9" hidden="false" customHeight="false" outlineLevel="0" collapsed="false">
      <c r="A646" s="5"/>
      <c r="B646" s="5" t="n">
        <v>7710</v>
      </c>
      <c r="C646" s="0" t="s">
        <v>1572</v>
      </c>
      <c r="D646" s="0" t="s">
        <v>2898</v>
      </c>
      <c r="E646" s="0" t="s">
        <v>2899</v>
      </c>
      <c r="F646" s="6" t="s">
        <v>1036</v>
      </c>
      <c r="G646" s="7" t="s">
        <v>2900</v>
      </c>
      <c r="H646" s="0" t="s">
        <v>2901</v>
      </c>
      <c r="I646" s="2" t="str">
        <f aca="false">RIGHT(G646,4)&amp;"-"&amp;MID(G646,4,2)&amp;"-"&amp;LEFT(G646,2)</f>
        <v>2001-12-08</v>
      </c>
      <c r="AMI646" s="0"/>
    </row>
    <row r="647" customFormat="false" ht="14.9" hidden="false" customHeight="false" outlineLevel="0" collapsed="false">
      <c r="A647" s="5"/>
      <c r="B647" s="5" t="n">
        <v>7481</v>
      </c>
      <c r="C647" s="0" t="s">
        <v>45</v>
      </c>
      <c r="D647" s="0" t="s">
        <v>2902</v>
      </c>
      <c r="E647" s="0" t="s">
        <v>2903</v>
      </c>
      <c r="F647" s="6" t="s">
        <v>137</v>
      </c>
      <c r="G647" s="7" t="s">
        <v>2904</v>
      </c>
      <c r="H647" s="0" t="s">
        <v>2905</v>
      </c>
      <c r="I647" s="2" t="str">
        <f aca="false">RIGHT(G647,4)&amp;"-"&amp;MID(G647,4,2)&amp;"-"&amp;LEFT(G647,2)</f>
        <v>1999-05-11</v>
      </c>
      <c r="AMI647" s="0"/>
    </row>
    <row r="648" customFormat="false" ht="14.9" hidden="false" customHeight="false" outlineLevel="0" collapsed="false">
      <c r="A648" s="5"/>
      <c r="B648" s="5" t="n">
        <v>6193</v>
      </c>
      <c r="C648" s="0" t="s">
        <v>367</v>
      </c>
      <c r="D648" s="0" t="s">
        <v>2906</v>
      </c>
      <c r="E648" s="0" t="s">
        <v>2907</v>
      </c>
      <c r="F648" s="6" t="s">
        <v>27</v>
      </c>
      <c r="G648" s="7" t="s">
        <v>2908</v>
      </c>
      <c r="H648" s="0" t="s">
        <v>2909</v>
      </c>
      <c r="I648" s="2" t="str">
        <f aca="false">RIGHT(G648,4)&amp;"-"&amp;MID(G648,4,2)&amp;"-"&amp;LEFT(G648,2)</f>
        <v>1992-10-25</v>
      </c>
      <c r="AMI648" s="0"/>
    </row>
    <row r="649" customFormat="false" ht="14.9" hidden="false" customHeight="false" outlineLevel="0" collapsed="false">
      <c r="A649" s="5"/>
      <c r="B649" s="5" t="n">
        <v>7607</v>
      </c>
      <c r="C649" s="0" t="s">
        <v>725</v>
      </c>
      <c r="D649" s="0" t="s">
        <v>2910</v>
      </c>
      <c r="E649" s="0" t="s">
        <v>2911</v>
      </c>
      <c r="F649" s="6" t="s">
        <v>436</v>
      </c>
      <c r="G649" s="7" t="s">
        <v>2912</v>
      </c>
      <c r="H649" s="0" t="s">
        <v>2913</v>
      </c>
      <c r="I649" s="2" t="str">
        <f aca="false">RIGHT(G649,4)&amp;"-"&amp;MID(G649,4,2)&amp;"-"&amp;LEFT(G649,2)</f>
        <v>2004-08-14</v>
      </c>
      <c r="AMI649" s="0"/>
    </row>
    <row r="650" customFormat="false" ht="14.9" hidden="false" customHeight="false" outlineLevel="0" collapsed="false">
      <c r="A650" s="5"/>
      <c r="B650" s="5" t="n">
        <v>7701</v>
      </c>
      <c r="C650" s="0" t="s">
        <v>2914</v>
      </c>
      <c r="D650" s="0" t="s">
        <v>2915</v>
      </c>
      <c r="E650" s="0" t="s">
        <v>2916</v>
      </c>
      <c r="F650" s="6" t="s">
        <v>190</v>
      </c>
      <c r="G650" s="7" t="s">
        <v>2917</v>
      </c>
      <c r="H650" s="0" t="s">
        <v>2918</v>
      </c>
      <c r="I650" s="2" t="str">
        <f aca="false">RIGHT(G650,4)&amp;"-"&amp;MID(G650,4,2)&amp;"-"&amp;LEFT(G650,2)</f>
        <v>1997-09-08</v>
      </c>
      <c r="AMI650" s="0"/>
    </row>
    <row r="651" customFormat="false" ht="14.9" hidden="false" customHeight="false" outlineLevel="0" collapsed="false">
      <c r="A651" s="5"/>
      <c r="B651" s="5" t="n">
        <v>7285</v>
      </c>
      <c r="C651" s="0" t="s">
        <v>711</v>
      </c>
      <c r="D651" s="0" t="s">
        <v>1638</v>
      </c>
      <c r="E651" s="0" t="s">
        <v>2919</v>
      </c>
      <c r="F651" s="6" t="s">
        <v>137</v>
      </c>
      <c r="G651" s="7" t="s">
        <v>2920</v>
      </c>
      <c r="H651" s="0" t="s">
        <v>2921</v>
      </c>
      <c r="I651" s="2" t="str">
        <f aca="false">RIGHT(G651,4)&amp;"-"&amp;MID(G651,4,2)&amp;"-"&amp;LEFT(G651,2)</f>
        <v>2001-05-30</v>
      </c>
      <c r="AMI651" s="0"/>
    </row>
    <row r="652" customFormat="false" ht="14.9" hidden="false" customHeight="false" outlineLevel="0" collapsed="false">
      <c r="A652" s="5"/>
      <c r="B652" s="5" t="n">
        <v>6849</v>
      </c>
      <c r="C652" s="0" t="s">
        <v>218</v>
      </c>
      <c r="D652" s="0" t="s">
        <v>2922</v>
      </c>
      <c r="E652" s="0" t="s">
        <v>2923</v>
      </c>
      <c r="F652" s="6" t="s">
        <v>27</v>
      </c>
      <c r="G652" s="7" t="s">
        <v>2924</v>
      </c>
      <c r="H652" s="0" t="s">
        <v>2925</v>
      </c>
      <c r="I652" s="2" t="str">
        <f aca="false">RIGHT(G652,4)&amp;"-"&amp;MID(G652,4,2)&amp;"-"&amp;LEFT(G652,2)</f>
        <v>1984-02-24</v>
      </c>
      <c r="AMI652" s="0"/>
    </row>
    <row r="653" customFormat="false" ht="14.9" hidden="false" customHeight="false" outlineLevel="0" collapsed="false">
      <c r="A653" s="5"/>
      <c r="B653" s="5" t="n">
        <v>7336</v>
      </c>
      <c r="C653" s="0" t="s">
        <v>473</v>
      </c>
      <c r="D653" s="0" t="s">
        <v>2926</v>
      </c>
      <c r="E653" s="0" t="s">
        <v>2927</v>
      </c>
      <c r="F653" s="6" t="s">
        <v>304</v>
      </c>
      <c r="G653" s="7" t="s">
        <v>2928</v>
      </c>
      <c r="H653" s="0" t="s">
        <v>2929</v>
      </c>
      <c r="I653" s="2" t="str">
        <f aca="false">RIGHT(G653,4)&amp;"-"&amp;MID(G653,4,2)&amp;"-"&amp;LEFT(G653,2)</f>
        <v>2000-10-20</v>
      </c>
      <c r="AMI653" s="0"/>
    </row>
    <row r="654" customFormat="false" ht="14.9" hidden="false" customHeight="false" outlineLevel="0" collapsed="false">
      <c r="A654" s="5"/>
      <c r="B654" s="5" t="n">
        <v>7676</v>
      </c>
      <c r="C654" s="0" t="s">
        <v>2451</v>
      </c>
      <c r="D654" s="0" t="s">
        <v>2930</v>
      </c>
      <c r="E654" s="0" t="s">
        <v>2453</v>
      </c>
      <c r="F654" s="6" t="s">
        <v>61</v>
      </c>
      <c r="G654" s="7" t="s">
        <v>2454</v>
      </c>
      <c r="H654" s="0" t="s">
        <v>2931</v>
      </c>
      <c r="I654" s="2" t="str">
        <f aca="false">RIGHT(G654,4)&amp;"-"&amp;MID(G654,4,2)&amp;"-"&amp;LEFT(G654,2)</f>
        <v>2002-02-10</v>
      </c>
      <c r="AMI654" s="0"/>
    </row>
    <row r="655" customFormat="false" ht="14.9" hidden="false" customHeight="false" outlineLevel="0" collapsed="false">
      <c r="A655" s="5"/>
      <c r="B655" s="5" t="n">
        <v>6560</v>
      </c>
      <c r="C655" s="0" t="s">
        <v>2932</v>
      </c>
      <c r="D655" s="0" t="s">
        <v>2933</v>
      </c>
      <c r="E655" s="0" t="s">
        <v>2934</v>
      </c>
      <c r="F655" s="6" t="s">
        <v>180</v>
      </c>
      <c r="G655" s="7" t="s">
        <v>2935</v>
      </c>
      <c r="H655" s="0" t="s">
        <v>2936</v>
      </c>
      <c r="I655" s="2" t="str">
        <f aca="false">RIGHT(G655,4)&amp;"-"&amp;MID(G655,4,2)&amp;"-"&amp;LEFT(G655,2)</f>
        <v>1997-07-09</v>
      </c>
      <c r="AMI655" s="0"/>
    </row>
    <row r="656" customFormat="false" ht="14.9" hidden="false" customHeight="false" outlineLevel="0" collapsed="false">
      <c r="A656" s="5"/>
      <c r="B656" s="5" t="n">
        <v>5282</v>
      </c>
      <c r="C656" s="0" t="s">
        <v>2770</v>
      </c>
      <c r="D656" s="0" t="s">
        <v>2937</v>
      </c>
      <c r="E656" s="0" t="s">
        <v>2938</v>
      </c>
      <c r="F656" s="6" t="s">
        <v>190</v>
      </c>
      <c r="G656" s="7" t="s">
        <v>2939</v>
      </c>
      <c r="H656" s="0" t="s">
        <v>2940</v>
      </c>
      <c r="I656" s="2" t="str">
        <f aca="false">RIGHT(G656,4)&amp;"-"&amp;MID(G656,4,2)&amp;"-"&amp;LEFT(G656,2)</f>
        <v>1990-07-25</v>
      </c>
      <c r="AMI656" s="0"/>
    </row>
    <row r="657" customFormat="false" ht="14.9" hidden="false" customHeight="false" outlineLevel="0" collapsed="false">
      <c r="A657" s="5"/>
      <c r="B657" s="5" t="n">
        <v>7329</v>
      </c>
      <c r="C657" s="0" t="s">
        <v>777</v>
      </c>
      <c r="D657" s="0" t="s">
        <v>2941</v>
      </c>
      <c r="E657" s="0" t="s">
        <v>2942</v>
      </c>
      <c r="F657" s="6" t="s">
        <v>190</v>
      </c>
      <c r="G657" s="7" t="s">
        <v>2943</v>
      </c>
      <c r="H657" s="0" t="s">
        <v>2944</v>
      </c>
      <c r="I657" s="2" t="str">
        <f aca="false">RIGHT(G657,4)&amp;"-"&amp;MID(G657,4,2)&amp;"-"&amp;LEFT(G657,2)</f>
        <v>2000-12-05</v>
      </c>
      <c r="AMI657" s="0"/>
    </row>
    <row r="658" customFormat="false" ht="14.9" hidden="false" customHeight="false" outlineLevel="0" collapsed="false">
      <c r="A658" s="5"/>
      <c r="B658" s="5" t="n">
        <v>6157</v>
      </c>
      <c r="C658" s="0" t="s">
        <v>2945</v>
      </c>
      <c r="D658" s="0" t="s">
        <v>2946</v>
      </c>
      <c r="E658" s="0" t="s">
        <v>2947</v>
      </c>
      <c r="F658" s="6" t="s">
        <v>304</v>
      </c>
      <c r="G658" s="7" t="s">
        <v>2948</v>
      </c>
      <c r="H658" s="0" t="s">
        <v>2949</v>
      </c>
      <c r="I658" s="2" t="str">
        <f aca="false">RIGHT(G658,4)&amp;"-"&amp;MID(G658,4,2)&amp;"-"&amp;LEFT(G658,2)</f>
        <v>1996-01-25</v>
      </c>
      <c r="AMI658" s="0"/>
    </row>
    <row r="659" customFormat="false" ht="14.9" hidden="false" customHeight="false" outlineLevel="0" collapsed="false">
      <c r="A659" s="5"/>
      <c r="B659" s="5" t="n">
        <v>5109</v>
      </c>
      <c r="C659" s="0" t="s">
        <v>2538</v>
      </c>
      <c r="D659" s="0" t="s">
        <v>2950</v>
      </c>
      <c r="E659" s="0" t="s">
        <v>2951</v>
      </c>
      <c r="F659" s="6" t="s">
        <v>190</v>
      </c>
      <c r="G659" s="7" t="s">
        <v>2952</v>
      </c>
      <c r="H659" s="0" t="s">
        <v>2953</v>
      </c>
      <c r="I659" s="2" t="str">
        <f aca="false">RIGHT(G659,4)&amp;"-"&amp;MID(G659,4,2)&amp;"-"&amp;LEFT(G659,2)</f>
        <v>1991-09-26</v>
      </c>
      <c r="AMI659" s="0"/>
    </row>
    <row r="660" customFormat="false" ht="14.9" hidden="false" customHeight="false" outlineLevel="0" collapsed="false">
      <c r="A660" s="5"/>
      <c r="B660" s="5" t="n">
        <v>6333</v>
      </c>
      <c r="C660" s="0" t="s">
        <v>2954</v>
      </c>
      <c r="D660" s="0" t="s">
        <v>2955</v>
      </c>
      <c r="E660" s="0" t="s">
        <v>2956</v>
      </c>
      <c r="F660" s="6" t="s">
        <v>244</v>
      </c>
      <c r="G660" s="7" t="s">
        <v>2957</v>
      </c>
      <c r="H660" s="0" t="s">
        <v>2958</v>
      </c>
      <c r="I660" s="2" t="str">
        <f aca="false">RIGHT(G660,4)&amp;"-"&amp;MID(G660,4,2)&amp;"-"&amp;LEFT(G660,2)</f>
        <v>1997-11-12</v>
      </c>
      <c r="AMI660" s="0"/>
    </row>
    <row r="661" customFormat="false" ht="14.9" hidden="false" customHeight="false" outlineLevel="0" collapsed="false">
      <c r="A661" s="5"/>
      <c r="B661" s="5" t="n">
        <v>6724</v>
      </c>
      <c r="C661" s="0" t="s">
        <v>2959</v>
      </c>
      <c r="D661" s="0" t="s">
        <v>2960</v>
      </c>
      <c r="E661" s="0" t="s">
        <v>2961</v>
      </c>
      <c r="F661" s="6" t="s">
        <v>436</v>
      </c>
      <c r="G661" s="7" t="s">
        <v>2962</v>
      </c>
      <c r="H661" s="0" t="s">
        <v>2963</v>
      </c>
      <c r="I661" s="2" t="str">
        <f aca="false">RIGHT(G661,4)&amp;"-"&amp;MID(G661,4,2)&amp;"-"&amp;LEFT(G661,2)</f>
        <v>1997-07-18</v>
      </c>
      <c r="AMI661" s="0"/>
    </row>
    <row r="662" customFormat="false" ht="14.9" hidden="false" customHeight="false" outlineLevel="0" collapsed="false">
      <c r="A662" s="5"/>
      <c r="B662" s="5" t="n">
        <v>7538</v>
      </c>
      <c r="C662" s="0" t="s">
        <v>2041</v>
      </c>
      <c r="D662" s="0" t="s">
        <v>2964</v>
      </c>
      <c r="E662" s="0" t="s">
        <v>2965</v>
      </c>
      <c r="F662" s="6" t="s">
        <v>190</v>
      </c>
      <c r="G662" s="7" t="s">
        <v>2966</v>
      </c>
      <c r="H662" s="0" t="s">
        <v>2967</v>
      </c>
      <c r="I662" s="2" t="str">
        <f aca="false">RIGHT(G662,4)&amp;"-"&amp;MID(G662,4,2)&amp;"-"&amp;LEFT(G662,2)</f>
        <v>1998-03-10</v>
      </c>
      <c r="AMI662" s="0"/>
    </row>
    <row r="663" customFormat="false" ht="14.9" hidden="false" customHeight="false" outlineLevel="0" collapsed="false">
      <c r="A663" s="5"/>
      <c r="B663" s="5" t="n">
        <v>7035</v>
      </c>
      <c r="C663" s="0" t="s">
        <v>2968</v>
      </c>
      <c r="D663" s="0" t="s">
        <v>2969</v>
      </c>
      <c r="E663" s="0" t="s">
        <v>2970</v>
      </c>
      <c r="F663" s="6" t="s">
        <v>2971</v>
      </c>
      <c r="G663" s="7" t="s">
        <v>2972</v>
      </c>
      <c r="H663" s="0" t="s">
        <v>2973</v>
      </c>
      <c r="I663" s="2" t="str">
        <f aca="false">RIGHT(G663,4)&amp;"-"&amp;MID(G663,4,2)&amp;"-"&amp;LEFT(G663,2)</f>
        <v>1989-11-08</v>
      </c>
      <c r="AMI663" s="0"/>
    </row>
    <row r="664" customFormat="false" ht="14.9" hidden="false" customHeight="false" outlineLevel="0" collapsed="false">
      <c r="A664" s="5"/>
      <c r="B664" s="5" t="n">
        <v>6855</v>
      </c>
      <c r="C664" s="0" t="s">
        <v>2974</v>
      </c>
      <c r="D664" s="0" t="s">
        <v>2975</v>
      </c>
      <c r="E664" s="0" t="s">
        <v>621</v>
      </c>
      <c r="F664" s="6" t="s">
        <v>375</v>
      </c>
      <c r="G664" s="7" t="s">
        <v>622</v>
      </c>
      <c r="H664" s="0" t="s">
        <v>2976</v>
      </c>
      <c r="I664" s="2" t="str">
        <f aca="false">RIGHT(G664,4)&amp;"-"&amp;MID(G664,4,2)&amp;"-"&amp;LEFT(G664,2)</f>
        <v>1997-02-14</v>
      </c>
      <c r="AMI664" s="0"/>
    </row>
    <row r="665" customFormat="false" ht="14.9" hidden="false" customHeight="false" outlineLevel="0" collapsed="false">
      <c r="A665" s="5"/>
      <c r="B665" s="5" t="n">
        <v>5465</v>
      </c>
      <c r="C665" s="0" t="s">
        <v>546</v>
      </c>
      <c r="D665" s="0" t="s">
        <v>2977</v>
      </c>
      <c r="E665" s="0" t="s">
        <v>2978</v>
      </c>
      <c r="F665" s="6" t="s">
        <v>27</v>
      </c>
      <c r="G665" s="7" t="s">
        <v>2979</v>
      </c>
      <c r="H665" s="0" t="s">
        <v>2980</v>
      </c>
      <c r="I665" s="2" t="str">
        <f aca="false">RIGHT(G665,4)&amp;"-"&amp;MID(G665,4,2)&amp;"-"&amp;LEFT(G665,2)</f>
        <v>1990-01-09</v>
      </c>
      <c r="AMI665" s="0"/>
    </row>
    <row r="666" customFormat="false" ht="14.9" hidden="false" customHeight="false" outlineLevel="0" collapsed="false">
      <c r="A666" s="5"/>
      <c r="B666" s="5" t="n">
        <v>5039</v>
      </c>
      <c r="C666" s="0" t="s">
        <v>834</v>
      </c>
      <c r="D666" s="0" t="s">
        <v>2981</v>
      </c>
      <c r="E666" s="0" t="s">
        <v>2982</v>
      </c>
      <c r="F666" s="6" t="s">
        <v>61</v>
      </c>
      <c r="G666" s="7" t="s">
        <v>2983</v>
      </c>
      <c r="H666" s="0" t="s">
        <v>2984</v>
      </c>
      <c r="I666" s="2" t="str">
        <f aca="false">RIGHT(G666,4)&amp;"-"&amp;MID(G666,4,2)&amp;"-"&amp;LEFT(G666,2)</f>
        <v>1989-05-19</v>
      </c>
      <c r="AMI666" s="0"/>
    </row>
    <row r="667" customFormat="false" ht="14.9" hidden="false" customHeight="false" outlineLevel="0" collapsed="false">
      <c r="A667" s="5"/>
      <c r="B667" s="5" t="n">
        <v>5908</v>
      </c>
      <c r="C667" s="0" t="s">
        <v>892</v>
      </c>
      <c r="D667" s="0" t="s">
        <v>2985</v>
      </c>
      <c r="E667" s="0" t="s">
        <v>2986</v>
      </c>
      <c r="F667" s="6" t="s">
        <v>436</v>
      </c>
      <c r="G667" s="7" t="s">
        <v>2987</v>
      </c>
      <c r="H667" s="0" t="s">
        <v>2988</v>
      </c>
      <c r="I667" s="2" t="str">
        <f aca="false">RIGHT(G667,4)&amp;"-"&amp;MID(G667,4,2)&amp;"-"&amp;LEFT(G667,2)</f>
        <v>1996-04-06</v>
      </c>
      <c r="AMI667" s="0"/>
    </row>
    <row r="668" customFormat="false" ht="14.9" hidden="false" customHeight="false" outlineLevel="0" collapsed="false">
      <c r="A668" s="5"/>
      <c r="B668" s="5" t="n">
        <v>7544</v>
      </c>
      <c r="C668" s="0" t="s">
        <v>777</v>
      </c>
      <c r="D668" s="0" t="s">
        <v>2989</v>
      </c>
      <c r="E668" s="0" t="s">
        <v>2990</v>
      </c>
      <c r="F668" s="6" t="s">
        <v>131</v>
      </c>
      <c r="G668" s="7" t="s">
        <v>2991</v>
      </c>
      <c r="H668" s="0" t="s">
        <v>2992</v>
      </c>
      <c r="I668" s="2" t="str">
        <f aca="false">RIGHT(G668,4)&amp;"-"&amp;MID(G668,4,2)&amp;"-"&amp;LEFT(G668,2)</f>
        <v>2000-03-19</v>
      </c>
      <c r="AMI668" s="0"/>
    </row>
    <row r="669" customFormat="false" ht="14.9" hidden="false" customHeight="false" outlineLevel="0" collapsed="false">
      <c r="A669" s="5"/>
      <c r="B669" s="5" t="n">
        <v>6480</v>
      </c>
      <c r="C669" s="0" t="s">
        <v>2993</v>
      </c>
      <c r="D669" s="0" t="s">
        <v>2994</v>
      </c>
      <c r="E669" s="0" t="s">
        <v>2995</v>
      </c>
      <c r="F669" s="6" t="s">
        <v>190</v>
      </c>
      <c r="G669" s="7" t="s">
        <v>2996</v>
      </c>
      <c r="H669" s="0" t="s">
        <v>2997</v>
      </c>
      <c r="I669" s="2" t="str">
        <f aca="false">RIGHT(G669,4)&amp;"-"&amp;MID(G669,4,2)&amp;"-"&amp;LEFT(G669,2)</f>
        <v>1996-03-12</v>
      </c>
      <c r="AMI669" s="0"/>
    </row>
    <row r="670" customFormat="false" ht="14.9" hidden="false" customHeight="false" outlineLevel="0" collapsed="false">
      <c r="A670" s="5"/>
      <c r="B670" s="5" t="n">
        <v>7091</v>
      </c>
      <c r="C670" s="0" t="s">
        <v>2998</v>
      </c>
      <c r="D670" s="0" t="s">
        <v>2994</v>
      </c>
      <c r="E670" s="0" t="s">
        <v>2999</v>
      </c>
      <c r="F670" s="6" t="s">
        <v>190</v>
      </c>
      <c r="G670" s="7" t="s">
        <v>3000</v>
      </c>
      <c r="H670" s="0" t="s">
        <v>3001</v>
      </c>
      <c r="I670" s="2" t="str">
        <f aca="false">RIGHT(G670,4)&amp;"-"&amp;MID(G670,4,2)&amp;"-"&amp;LEFT(G670,2)</f>
        <v>1999-06-04</v>
      </c>
      <c r="AMI670" s="0"/>
    </row>
    <row r="671" customFormat="false" ht="14.9" hidden="false" customHeight="false" outlineLevel="0" collapsed="false">
      <c r="A671" s="5"/>
      <c r="B671" s="5" t="n">
        <v>5658</v>
      </c>
      <c r="C671" s="0" t="s">
        <v>1638</v>
      </c>
      <c r="D671" s="0" t="s">
        <v>2994</v>
      </c>
      <c r="E671" s="0" t="s">
        <v>3002</v>
      </c>
      <c r="F671" s="6" t="s">
        <v>190</v>
      </c>
      <c r="G671" s="7" t="s">
        <v>3003</v>
      </c>
      <c r="H671" s="0" t="s">
        <v>3004</v>
      </c>
      <c r="I671" s="2" t="str">
        <f aca="false">RIGHT(G671,4)&amp;"-"&amp;MID(G671,4,2)&amp;"-"&amp;LEFT(G671,2)</f>
        <v>1992-09-20</v>
      </c>
      <c r="AMI671" s="0"/>
    </row>
    <row r="672" customFormat="false" ht="14.9" hidden="false" customHeight="false" outlineLevel="0" collapsed="false">
      <c r="A672" s="5"/>
      <c r="B672" s="5" t="n">
        <v>5829</v>
      </c>
      <c r="C672" s="0" t="s">
        <v>3005</v>
      </c>
      <c r="D672" s="0" t="s">
        <v>3006</v>
      </c>
      <c r="E672" s="0" t="s">
        <v>1827</v>
      </c>
      <c r="F672" s="6" t="s">
        <v>190</v>
      </c>
      <c r="G672" s="7" t="s">
        <v>1828</v>
      </c>
      <c r="H672" s="0" t="s">
        <v>3007</v>
      </c>
      <c r="I672" s="2" t="str">
        <f aca="false">RIGHT(G672,4)&amp;"-"&amp;MID(G672,4,2)&amp;"-"&amp;LEFT(G672,2)</f>
        <v>1993-09-30</v>
      </c>
      <c r="AMI672" s="0"/>
    </row>
    <row r="673" customFormat="false" ht="14.9" hidden="false" customHeight="false" outlineLevel="0" collapsed="false">
      <c r="A673" s="5"/>
      <c r="B673" s="5" t="n">
        <v>6038</v>
      </c>
      <c r="C673" s="0" t="s">
        <v>81</v>
      </c>
      <c r="D673" s="0" t="s">
        <v>3008</v>
      </c>
      <c r="E673" s="0" t="s">
        <v>3009</v>
      </c>
      <c r="F673" s="6" t="s">
        <v>27</v>
      </c>
      <c r="G673" s="7" t="s">
        <v>3010</v>
      </c>
      <c r="H673" s="0" t="s">
        <v>3011</v>
      </c>
      <c r="I673" s="2" t="str">
        <f aca="false">RIGHT(G673,4)&amp;"-"&amp;MID(G673,4,2)&amp;"-"&amp;LEFT(G673,2)</f>
        <v>1991-04-26</v>
      </c>
      <c r="AMI673" s="0"/>
    </row>
    <row r="674" customFormat="false" ht="14.9" hidden="false" customHeight="false" outlineLevel="0" collapsed="false">
      <c r="A674" s="5"/>
      <c r="B674" s="5" t="n">
        <v>6908</v>
      </c>
      <c r="C674" s="0" t="s">
        <v>2056</v>
      </c>
      <c r="D674" s="0" t="s">
        <v>3012</v>
      </c>
      <c r="E674" s="0" t="s">
        <v>3013</v>
      </c>
      <c r="F674" s="6" t="s">
        <v>15</v>
      </c>
      <c r="G674" s="7" t="s">
        <v>3014</v>
      </c>
      <c r="H674" s="0" t="s">
        <v>3015</v>
      </c>
      <c r="I674" s="2" t="str">
        <f aca="false">RIGHT(G674,4)&amp;"-"&amp;MID(G674,4,2)&amp;"-"&amp;LEFT(G674,2)</f>
        <v>1998-04-22</v>
      </c>
      <c r="AMI674" s="0"/>
    </row>
    <row r="675" customFormat="false" ht="14.9" hidden="false" customHeight="false" outlineLevel="0" collapsed="false">
      <c r="A675" s="5"/>
      <c r="B675" s="5" t="n">
        <v>5284</v>
      </c>
      <c r="C675" s="0" t="s">
        <v>3016</v>
      </c>
      <c r="D675" s="0" t="s">
        <v>3017</v>
      </c>
      <c r="E675" s="0" t="s">
        <v>3018</v>
      </c>
      <c r="F675" s="6" t="s">
        <v>190</v>
      </c>
      <c r="G675" s="7" t="s">
        <v>3019</v>
      </c>
      <c r="H675" s="0" t="s">
        <v>3020</v>
      </c>
      <c r="I675" s="2" t="str">
        <f aca="false">RIGHT(G675,4)&amp;"-"&amp;MID(G675,4,2)&amp;"-"&amp;LEFT(G675,2)</f>
        <v>1990-08-14</v>
      </c>
      <c r="AMI675" s="0"/>
    </row>
    <row r="676" customFormat="false" ht="14.9" hidden="false" customHeight="false" outlineLevel="0" collapsed="false">
      <c r="A676" s="5"/>
      <c r="B676" s="5" t="n">
        <v>4914</v>
      </c>
      <c r="C676" s="0" t="s">
        <v>546</v>
      </c>
      <c r="D676" s="0" t="s">
        <v>3021</v>
      </c>
      <c r="E676" s="0" t="s">
        <v>3022</v>
      </c>
      <c r="F676" s="6" t="s">
        <v>27</v>
      </c>
      <c r="G676" s="7" t="s">
        <v>3023</v>
      </c>
      <c r="H676" s="0" t="s">
        <v>3024</v>
      </c>
      <c r="I676" s="2" t="str">
        <f aca="false">RIGHT(G676,4)&amp;"-"&amp;MID(G676,4,2)&amp;"-"&amp;LEFT(G676,2)</f>
        <v>1985-03-13</v>
      </c>
      <c r="AMI676" s="0"/>
    </row>
    <row r="677" customFormat="false" ht="14.9" hidden="false" customHeight="false" outlineLevel="0" collapsed="false">
      <c r="A677" s="5"/>
      <c r="B677" s="5" t="n">
        <v>6812</v>
      </c>
      <c r="C677" s="0" t="s">
        <v>81</v>
      </c>
      <c r="D677" s="0" t="s">
        <v>3025</v>
      </c>
      <c r="E677" s="0" t="s">
        <v>3026</v>
      </c>
      <c r="F677" s="6" t="s">
        <v>27</v>
      </c>
      <c r="G677" s="7" t="s">
        <v>3027</v>
      </c>
      <c r="H677" s="0" t="s">
        <v>3028</v>
      </c>
      <c r="I677" s="2" t="str">
        <f aca="false">RIGHT(G677,4)&amp;"-"&amp;MID(G677,4,2)&amp;"-"&amp;LEFT(G677,2)</f>
        <v>1996-09-26</v>
      </c>
      <c r="AMI677" s="0"/>
    </row>
    <row r="678" customFormat="false" ht="14.9" hidden="false" customHeight="false" outlineLevel="0" collapsed="false">
      <c r="A678" s="5"/>
      <c r="B678" s="5" t="n">
        <v>2177</v>
      </c>
      <c r="C678" s="0" t="s">
        <v>3029</v>
      </c>
      <c r="D678" s="0" t="s">
        <v>3030</v>
      </c>
      <c r="E678" s="0" t="s">
        <v>3031</v>
      </c>
      <c r="F678" s="6" t="s">
        <v>131</v>
      </c>
      <c r="G678" s="7" t="s">
        <v>3032</v>
      </c>
      <c r="H678" s="0" t="s">
        <v>3033</v>
      </c>
      <c r="I678" s="2" t="str">
        <f aca="false">RIGHT(G678,4)&amp;"-"&amp;MID(G678,4,2)&amp;"-"&amp;LEFT(G678,2)</f>
        <v>1989-09-17</v>
      </c>
      <c r="AMI678" s="0"/>
    </row>
    <row r="679" customFormat="false" ht="14.9" hidden="false" customHeight="false" outlineLevel="0" collapsed="false">
      <c r="A679" s="5"/>
      <c r="B679" s="5" t="n">
        <v>7092</v>
      </c>
      <c r="C679" s="0" t="s">
        <v>3034</v>
      </c>
      <c r="D679" s="0" t="s">
        <v>3035</v>
      </c>
      <c r="E679" s="0" t="s">
        <v>3036</v>
      </c>
      <c r="F679" s="6" t="s">
        <v>244</v>
      </c>
      <c r="G679" s="7" t="s">
        <v>3037</v>
      </c>
      <c r="H679" s="0" t="s">
        <v>3038</v>
      </c>
      <c r="I679" s="2" t="str">
        <f aca="false">RIGHT(G679,4)&amp;"-"&amp;MID(G679,4,2)&amp;"-"&amp;LEFT(G679,2)</f>
        <v>1997-04-14</v>
      </c>
      <c r="AMI679" s="0"/>
    </row>
    <row r="680" customFormat="false" ht="14.9" hidden="false" customHeight="false" outlineLevel="0" collapsed="false">
      <c r="A680" s="5"/>
      <c r="B680" s="5" t="n">
        <v>7615</v>
      </c>
      <c r="C680" s="0" t="s">
        <v>3039</v>
      </c>
      <c r="D680" s="0" t="s">
        <v>3040</v>
      </c>
      <c r="E680" s="0" t="s">
        <v>3041</v>
      </c>
      <c r="F680" s="6" t="s">
        <v>426</v>
      </c>
      <c r="G680" s="7" t="s">
        <v>3042</v>
      </c>
      <c r="H680" s="0" t="s">
        <v>3043</v>
      </c>
      <c r="I680" s="2" t="str">
        <f aca="false">RIGHT(G680,4)&amp;"-"&amp;MID(G680,4,2)&amp;"-"&amp;LEFT(G680,2)</f>
        <v>2003-04-26</v>
      </c>
      <c r="AMI680" s="0"/>
    </row>
    <row r="681" customFormat="false" ht="14.9" hidden="false" customHeight="false" outlineLevel="0" collapsed="false">
      <c r="A681" s="5"/>
      <c r="B681" s="5" t="n">
        <v>7349</v>
      </c>
      <c r="C681" s="0" t="s">
        <v>193</v>
      </c>
      <c r="D681" s="0" t="s">
        <v>3044</v>
      </c>
      <c r="E681" s="0" t="s">
        <v>3045</v>
      </c>
      <c r="F681" s="6" t="s">
        <v>131</v>
      </c>
      <c r="G681" s="7" t="s">
        <v>3046</v>
      </c>
      <c r="H681" s="0" t="s">
        <v>3047</v>
      </c>
      <c r="I681" s="2" t="str">
        <f aca="false">RIGHT(G681,4)&amp;"-"&amp;MID(G681,4,2)&amp;"-"&amp;LEFT(G681,2)</f>
        <v>2000-06-23</v>
      </c>
      <c r="AMI681" s="0"/>
    </row>
    <row r="682" customFormat="false" ht="14.9" hidden="false" customHeight="false" outlineLevel="0" collapsed="false">
      <c r="A682" s="5"/>
      <c r="B682" s="5" t="n">
        <v>7456</v>
      </c>
      <c r="C682" s="0" t="s">
        <v>1378</v>
      </c>
      <c r="D682" s="0" t="s">
        <v>3048</v>
      </c>
      <c r="E682" s="0" t="s">
        <v>3049</v>
      </c>
      <c r="F682" s="6" t="s">
        <v>61</v>
      </c>
      <c r="G682" s="7" t="s">
        <v>3050</v>
      </c>
      <c r="H682" s="0" t="s">
        <v>3051</v>
      </c>
      <c r="I682" s="2" t="str">
        <f aca="false">RIGHT(G682,4)&amp;"-"&amp;MID(G682,4,2)&amp;"-"&amp;LEFT(G682,2)</f>
        <v>1999-08-15</v>
      </c>
      <c r="AMI682" s="0"/>
    </row>
    <row r="683" customFormat="false" ht="14.9" hidden="false" customHeight="false" outlineLevel="0" collapsed="false">
      <c r="A683" s="5"/>
      <c r="B683" s="5" t="n">
        <v>7430</v>
      </c>
      <c r="C683" s="0" t="s">
        <v>3052</v>
      </c>
      <c r="D683" s="0" t="s">
        <v>3053</v>
      </c>
      <c r="E683" s="0" t="s">
        <v>3054</v>
      </c>
      <c r="F683" s="6" t="s">
        <v>148</v>
      </c>
      <c r="G683" s="7" t="s">
        <v>3055</v>
      </c>
      <c r="H683" s="0" t="s">
        <v>3056</v>
      </c>
      <c r="I683" s="2" t="str">
        <f aca="false">RIGHT(G683,4)&amp;"-"&amp;MID(G683,4,2)&amp;"-"&amp;LEFT(G683,2)</f>
        <v>1996-09-21</v>
      </c>
      <c r="AMI683" s="0"/>
    </row>
    <row r="684" customFormat="false" ht="14.9" hidden="false" customHeight="false" outlineLevel="0" collapsed="false">
      <c r="A684" s="5"/>
      <c r="B684" s="5" t="n">
        <v>5975</v>
      </c>
      <c r="C684" s="0" t="s">
        <v>3057</v>
      </c>
      <c r="D684" s="0" t="s">
        <v>3058</v>
      </c>
      <c r="E684" s="0" t="s">
        <v>3059</v>
      </c>
      <c r="F684" s="6" t="s">
        <v>148</v>
      </c>
      <c r="G684" s="7" t="s">
        <v>3060</v>
      </c>
      <c r="H684" s="0" t="s">
        <v>3061</v>
      </c>
      <c r="I684" s="2" t="str">
        <f aca="false">RIGHT(G684,4)&amp;"-"&amp;MID(G684,4,2)&amp;"-"&amp;LEFT(G684,2)</f>
        <v>1988-04-29</v>
      </c>
      <c r="AMI684" s="0"/>
    </row>
    <row r="685" customFormat="false" ht="14.9" hidden="false" customHeight="false" outlineLevel="0" collapsed="false">
      <c r="A685" s="5"/>
      <c r="B685" s="5" t="n">
        <v>6476</v>
      </c>
      <c r="C685" s="0" t="s">
        <v>3062</v>
      </c>
      <c r="D685" s="0" t="s">
        <v>3063</v>
      </c>
      <c r="E685" s="0" t="s">
        <v>3064</v>
      </c>
      <c r="F685" s="6" t="s">
        <v>190</v>
      </c>
      <c r="G685" s="7" t="s">
        <v>3065</v>
      </c>
      <c r="H685" s="0" t="s">
        <v>3066</v>
      </c>
      <c r="I685" s="2" t="str">
        <f aca="false">RIGHT(G685,4)&amp;"-"&amp;MID(G685,4,2)&amp;"-"&amp;LEFT(G685,2)</f>
        <v>1996-09-11</v>
      </c>
      <c r="AMI685" s="0"/>
    </row>
    <row r="686" customFormat="false" ht="14.9" hidden="false" customHeight="false" outlineLevel="0" collapsed="false">
      <c r="A686" s="5"/>
      <c r="B686" s="5" t="n">
        <v>7490</v>
      </c>
      <c r="C686" s="0" t="s">
        <v>1373</v>
      </c>
      <c r="D686" s="0" t="s">
        <v>3067</v>
      </c>
      <c r="E686" s="0" t="s">
        <v>3068</v>
      </c>
      <c r="F686" s="6" t="s">
        <v>131</v>
      </c>
      <c r="G686" s="7" t="s">
        <v>3069</v>
      </c>
      <c r="H686" s="0" t="s">
        <v>3070</v>
      </c>
      <c r="I686" s="2" t="str">
        <f aca="false">RIGHT(G686,4)&amp;"-"&amp;MID(G686,4,2)&amp;"-"&amp;LEFT(G686,2)</f>
        <v>1999-06-25</v>
      </c>
      <c r="AMI686" s="0"/>
    </row>
    <row r="687" customFormat="false" ht="14.9" hidden="false" customHeight="false" outlineLevel="0" collapsed="false">
      <c r="A687" s="5"/>
      <c r="B687" s="5" t="n">
        <v>6800</v>
      </c>
      <c r="C687" s="0" t="s">
        <v>3071</v>
      </c>
      <c r="D687" s="0" t="s">
        <v>3072</v>
      </c>
      <c r="E687" s="0" t="s">
        <v>3073</v>
      </c>
      <c r="F687" s="6" t="s">
        <v>375</v>
      </c>
      <c r="G687" s="7" t="s">
        <v>3074</v>
      </c>
      <c r="H687" s="0" t="s">
        <v>3075</v>
      </c>
      <c r="I687" s="2" t="str">
        <f aca="false">RIGHT(G687,4)&amp;"-"&amp;MID(G687,4,2)&amp;"-"&amp;LEFT(G687,2)</f>
        <v>1997-05-02</v>
      </c>
      <c r="AMI687" s="0"/>
    </row>
    <row r="688" customFormat="false" ht="14.9" hidden="false" customHeight="false" outlineLevel="0" collapsed="false">
      <c r="A688" s="5"/>
      <c r="B688" s="5" t="n">
        <v>6715</v>
      </c>
      <c r="C688" s="0" t="s">
        <v>3076</v>
      </c>
      <c r="D688" s="0" t="s">
        <v>3077</v>
      </c>
      <c r="E688" s="0" t="s">
        <v>495</v>
      </c>
      <c r="F688" s="6" t="s">
        <v>61</v>
      </c>
      <c r="G688" s="7" t="s">
        <v>496</v>
      </c>
      <c r="H688" s="0" t="s">
        <v>3078</v>
      </c>
      <c r="I688" s="2" t="str">
        <f aca="false">RIGHT(G688,4)&amp;"-"&amp;MID(G688,4,2)&amp;"-"&amp;LEFT(G688,2)</f>
        <v>1997-11-07</v>
      </c>
      <c r="AMI688" s="0"/>
    </row>
    <row r="689" customFormat="false" ht="14.9" hidden="false" customHeight="false" outlineLevel="0" collapsed="false">
      <c r="A689" s="5"/>
      <c r="B689" s="5" t="n">
        <v>7032</v>
      </c>
      <c r="C689" s="0" t="s">
        <v>1963</v>
      </c>
      <c r="D689" s="0" t="s">
        <v>3079</v>
      </c>
      <c r="E689" s="0" t="s">
        <v>3080</v>
      </c>
      <c r="F689" s="6" t="s">
        <v>27</v>
      </c>
      <c r="G689" s="7" t="s">
        <v>3081</v>
      </c>
      <c r="H689" s="0" t="s">
        <v>3082</v>
      </c>
      <c r="I689" s="2" t="str">
        <f aca="false">RIGHT(G689,4)&amp;"-"&amp;MID(G689,4,2)&amp;"-"&amp;LEFT(G689,2)</f>
        <v>1997-02-26</v>
      </c>
      <c r="AMI689" s="0"/>
    </row>
    <row r="690" customFormat="false" ht="14.9" hidden="false" customHeight="false" outlineLevel="0" collapsed="false">
      <c r="A690" s="5"/>
      <c r="B690" s="5" t="n">
        <v>6585</v>
      </c>
      <c r="C690" s="0" t="s">
        <v>3083</v>
      </c>
      <c r="D690" s="0" t="s">
        <v>3084</v>
      </c>
      <c r="E690" s="0" t="s">
        <v>3085</v>
      </c>
      <c r="F690" s="6" t="s">
        <v>148</v>
      </c>
      <c r="G690" s="7" t="s">
        <v>3086</v>
      </c>
      <c r="H690" s="0" t="s">
        <v>3087</v>
      </c>
      <c r="I690" s="2" t="str">
        <f aca="false">RIGHT(G690,4)&amp;"-"&amp;MID(G690,4,2)&amp;"-"&amp;LEFT(G690,2)</f>
        <v>1993-11-12</v>
      </c>
      <c r="AMI690" s="0"/>
    </row>
    <row r="691" customFormat="false" ht="14.9" hidden="false" customHeight="false" outlineLevel="0" collapsed="false">
      <c r="A691" s="5"/>
      <c r="B691" s="5" t="n">
        <v>6969</v>
      </c>
      <c r="C691" s="0" t="s">
        <v>662</v>
      </c>
      <c r="D691" s="0" t="s">
        <v>3088</v>
      </c>
      <c r="E691" s="0" t="s">
        <v>3089</v>
      </c>
      <c r="F691" s="6" t="s">
        <v>61</v>
      </c>
      <c r="G691" s="7" t="s">
        <v>3090</v>
      </c>
      <c r="H691" s="0" t="s">
        <v>3091</v>
      </c>
      <c r="I691" s="2" t="str">
        <f aca="false">RIGHT(G691,4)&amp;"-"&amp;MID(G691,4,2)&amp;"-"&amp;LEFT(G691,2)</f>
        <v>2000-02-05</v>
      </c>
      <c r="AMI691" s="0"/>
    </row>
    <row r="692" customFormat="false" ht="14.9" hidden="false" customHeight="false" outlineLevel="0" collapsed="false">
      <c r="A692" s="5"/>
      <c r="B692" s="5" t="n">
        <v>6543</v>
      </c>
      <c r="C692" s="0" t="s">
        <v>3092</v>
      </c>
      <c r="D692" s="0" t="s">
        <v>3093</v>
      </c>
      <c r="E692" s="0" t="s">
        <v>3094</v>
      </c>
      <c r="F692" s="6" t="s">
        <v>244</v>
      </c>
      <c r="G692" s="7" t="s">
        <v>3095</v>
      </c>
      <c r="H692" s="0" t="s">
        <v>3096</v>
      </c>
      <c r="I692" s="2" t="str">
        <f aca="false">RIGHT(G692,4)&amp;"-"&amp;MID(G692,4,2)&amp;"-"&amp;LEFT(G692,2)</f>
        <v>1997-12-20</v>
      </c>
      <c r="AMI692" s="0"/>
    </row>
    <row r="693" customFormat="false" ht="14.9" hidden="false" customHeight="false" outlineLevel="0" collapsed="false">
      <c r="A693" s="5"/>
      <c r="B693" s="5" t="n">
        <v>6581</v>
      </c>
      <c r="C693" s="0" t="s">
        <v>3097</v>
      </c>
      <c r="D693" s="0" t="s">
        <v>3098</v>
      </c>
      <c r="E693" s="0" t="s">
        <v>3099</v>
      </c>
      <c r="F693" s="6" t="s">
        <v>100</v>
      </c>
      <c r="G693" s="7" t="s">
        <v>3100</v>
      </c>
      <c r="H693" s="0" t="s">
        <v>3101</v>
      </c>
      <c r="I693" s="2" t="str">
        <f aca="false">RIGHT(G693,4)&amp;"-"&amp;MID(G693,4,2)&amp;"-"&amp;LEFT(G693,2)</f>
        <v>1995-06-08</v>
      </c>
      <c r="AMI693" s="0"/>
    </row>
    <row r="694" customFormat="false" ht="14.9" hidden="false" customHeight="false" outlineLevel="0" collapsed="false">
      <c r="A694" s="5"/>
      <c r="B694" s="5" t="n">
        <v>7707</v>
      </c>
      <c r="C694" s="0" t="s">
        <v>1302</v>
      </c>
      <c r="D694" s="0" t="s">
        <v>3102</v>
      </c>
      <c r="E694" s="0" t="s">
        <v>3103</v>
      </c>
      <c r="F694" s="6" t="s">
        <v>61</v>
      </c>
      <c r="G694" s="7" t="s">
        <v>3104</v>
      </c>
      <c r="H694" s="0" t="s">
        <v>3105</v>
      </c>
      <c r="I694" s="2" t="str">
        <f aca="false">RIGHT(G694,4)&amp;"-"&amp;MID(G694,4,2)&amp;"-"&amp;LEFT(G694,2)</f>
        <v>1998-11-09</v>
      </c>
      <c r="AMI694" s="0"/>
    </row>
    <row r="695" customFormat="false" ht="14.9" hidden="false" customHeight="false" outlineLevel="0" collapsed="false">
      <c r="A695" s="5"/>
      <c r="B695" s="5" t="n">
        <v>6860</v>
      </c>
      <c r="C695" s="0" t="s">
        <v>3106</v>
      </c>
      <c r="D695" s="0" t="s">
        <v>3107</v>
      </c>
      <c r="E695" s="0" t="s">
        <v>3108</v>
      </c>
      <c r="F695" s="6" t="s">
        <v>148</v>
      </c>
      <c r="G695" s="7" t="s">
        <v>3109</v>
      </c>
      <c r="H695" s="0" t="s">
        <v>3110</v>
      </c>
      <c r="I695" s="2" t="str">
        <f aca="false">RIGHT(G695,4)&amp;"-"&amp;MID(G695,4,2)&amp;"-"&amp;LEFT(G695,2)</f>
        <v>1995-04-08</v>
      </c>
      <c r="AMI695" s="0"/>
    </row>
    <row r="696" customFormat="false" ht="14.9" hidden="false" customHeight="false" outlineLevel="0" collapsed="false">
      <c r="A696" s="5"/>
      <c r="B696" s="5" t="n">
        <v>6531</v>
      </c>
      <c r="C696" s="0" t="s">
        <v>3111</v>
      </c>
      <c r="D696" s="0" t="s">
        <v>3107</v>
      </c>
      <c r="E696" s="0" t="s">
        <v>3112</v>
      </c>
      <c r="F696" s="6" t="s">
        <v>148</v>
      </c>
      <c r="G696" s="7" t="s">
        <v>3113</v>
      </c>
      <c r="H696" s="0" t="s">
        <v>3114</v>
      </c>
      <c r="I696" s="2" t="str">
        <f aca="false">RIGHT(G696,4)&amp;"-"&amp;MID(G696,4,2)&amp;"-"&amp;LEFT(G696,2)</f>
        <v>1997-10-15</v>
      </c>
      <c r="AMI696" s="0"/>
    </row>
    <row r="697" customFormat="false" ht="14.9" hidden="false" customHeight="false" outlineLevel="0" collapsed="false">
      <c r="A697" s="5"/>
      <c r="B697" s="5" t="n">
        <v>7679</v>
      </c>
      <c r="C697" s="0" t="s">
        <v>3115</v>
      </c>
      <c r="D697" s="0" t="s">
        <v>3116</v>
      </c>
      <c r="E697" s="0" t="s">
        <v>3117</v>
      </c>
      <c r="F697" s="6" t="s">
        <v>148</v>
      </c>
      <c r="G697" s="7" t="s">
        <v>3118</v>
      </c>
      <c r="H697" s="0" t="s">
        <v>3119</v>
      </c>
      <c r="I697" s="2" t="str">
        <f aca="false">RIGHT(G697,4)&amp;"-"&amp;MID(G697,4,2)&amp;"-"&amp;LEFT(G697,2)</f>
        <v>1996-10-09</v>
      </c>
      <c r="AMI697" s="0"/>
    </row>
    <row r="698" customFormat="false" ht="14.9" hidden="false" customHeight="false" outlineLevel="0" collapsed="false">
      <c r="A698" s="5"/>
      <c r="B698" s="5" t="n">
        <v>6583</v>
      </c>
      <c r="C698" s="0" t="s">
        <v>383</v>
      </c>
      <c r="D698" s="0" t="s">
        <v>3120</v>
      </c>
      <c r="E698" s="0" t="s">
        <v>2595</v>
      </c>
      <c r="F698" s="6" t="s">
        <v>148</v>
      </c>
      <c r="G698" s="7" t="s">
        <v>2596</v>
      </c>
      <c r="H698" s="0" t="s">
        <v>3121</v>
      </c>
      <c r="I698" s="2" t="str">
        <f aca="false">RIGHT(G698,4)&amp;"-"&amp;MID(G698,4,2)&amp;"-"&amp;LEFT(G698,2)</f>
        <v>1992-03-14</v>
      </c>
      <c r="AMI698" s="0"/>
    </row>
    <row r="699" customFormat="false" ht="14.9" hidden="false" customHeight="false" outlineLevel="0" collapsed="false">
      <c r="A699" s="5"/>
      <c r="B699" s="5" t="n">
        <v>7631</v>
      </c>
      <c r="C699" s="0" t="s">
        <v>118</v>
      </c>
      <c r="D699" s="0" t="s">
        <v>3122</v>
      </c>
      <c r="E699" s="0" t="s">
        <v>3123</v>
      </c>
      <c r="F699" s="6" t="s">
        <v>61</v>
      </c>
      <c r="G699" s="7" t="s">
        <v>3124</v>
      </c>
      <c r="H699" s="0" t="s">
        <v>3125</v>
      </c>
      <c r="I699" s="2" t="str">
        <f aca="false">RIGHT(G699,4)&amp;"-"&amp;MID(G699,4,2)&amp;"-"&amp;LEFT(G699,2)</f>
        <v>2003-06-01</v>
      </c>
      <c r="AMI699" s="0"/>
    </row>
    <row r="700" customFormat="false" ht="14.9" hidden="false" customHeight="false" outlineLevel="0" collapsed="false">
      <c r="A700" s="5"/>
      <c r="B700" s="5" t="n">
        <v>7532</v>
      </c>
      <c r="C700" s="0" t="s">
        <v>433</v>
      </c>
      <c r="D700" s="0" t="s">
        <v>3122</v>
      </c>
      <c r="E700" s="0" t="s">
        <v>3126</v>
      </c>
      <c r="F700" s="6" t="s">
        <v>61</v>
      </c>
      <c r="G700" s="7" t="s">
        <v>3127</v>
      </c>
      <c r="H700" s="0" t="s">
        <v>3128</v>
      </c>
      <c r="I700" s="2" t="str">
        <f aca="false">RIGHT(G700,4)&amp;"-"&amp;MID(G700,4,2)&amp;"-"&amp;LEFT(G700,2)</f>
        <v>2000-09-11</v>
      </c>
      <c r="AMI700" s="0"/>
    </row>
    <row r="701" customFormat="false" ht="14.9" hidden="false" customHeight="false" outlineLevel="0" collapsed="false">
      <c r="A701" s="5"/>
      <c r="B701" s="5" t="n">
        <v>7681</v>
      </c>
      <c r="C701" s="0" t="s">
        <v>2770</v>
      </c>
      <c r="D701" s="0" t="s">
        <v>3129</v>
      </c>
      <c r="E701" s="0" t="s">
        <v>3130</v>
      </c>
      <c r="F701" s="6" t="s">
        <v>190</v>
      </c>
      <c r="G701" s="7" t="s">
        <v>3131</v>
      </c>
      <c r="H701" s="0" t="s">
        <v>3132</v>
      </c>
      <c r="I701" s="2" t="str">
        <f aca="false">RIGHT(G701,4)&amp;"-"&amp;MID(G701,4,2)&amp;"-"&amp;LEFT(G701,2)</f>
        <v>2001-10-25</v>
      </c>
      <c r="AMI701" s="0"/>
    </row>
    <row r="702" customFormat="false" ht="14.9" hidden="false" customHeight="false" outlineLevel="0" collapsed="false">
      <c r="A702" s="5"/>
      <c r="B702" s="5" t="n">
        <v>6639</v>
      </c>
      <c r="C702" s="0" t="s">
        <v>662</v>
      </c>
      <c r="D702" s="0" t="s">
        <v>3133</v>
      </c>
      <c r="E702" s="0" t="s">
        <v>3134</v>
      </c>
      <c r="F702" s="6" t="s">
        <v>244</v>
      </c>
      <c r="G702" s="7" t="s">
        <v>3135</v>
      </c>
      <c r="H702" s="0" t="s">
        <v>3136</v>
      </c>
      <c r="I702" s="2" t="str">
        <f aca="false">RIGHT(G702,4)&amp;"-"&amp;MID(G702,4,2)&amp;"-"&amp;LEFT(G702,2)</f>
        <v>1996-02-03</v>
      </c>
      <c r="AMI702" s="0"/>
    </row>
    <row r="703" customFormat="false" ht="14.9" hidden="false" customHeight="false" outlineLevel="0" collapsed="false">
      <c r="A703" s="5"/>
      <c r="B703" s="5" t="n">
        <v>4998</v>
      </c>
      <c r="C703" s="0" t="s">
        <v>81</v>
      </c>
      <c r="D703" s="0" t="s">
        <v>3137</v>
      </c>
      <c r="E703" s="0" t="s">
        <v>3138</v>
      </c>
      <c r="F703" s="6" t="s">
        <v>27</v>
      </c>
      <c r="G703" s="7" t="s">
        <v>3139</v>
      </c>
      <c r="H703" s="0" t="s">
        <v>3140</v>
      </c>
      <c r="I703" s="2" t="str">
        <f aca="false">RIGHT(G703,4)&amp;"-"&amp;MID(G703,4,2)&amp;"-"&amp;LEFT(G703,2)</f>
        <v>1986-02-14</v>
      </c>
      <c r="AMI703" s="0"/>
    </row>
    <row r="704" customFormat="false" ht="14.9" hidden="false" customHeight="false" outlineLevel="0" collapsed="false">
      <c r="A704" s="5"/>
      <c r="B704" s="5" t="n">
        <v>5869</v>
      </c>
      <c r="C704" s="0" t="s">
        <v>839</v>
      </c>
      <c r="D704" s="0" t="s">
        <v>3141</v>
      </c>
      <c r="E704" s="0" t="s">
        <v>3142</v>
      </c>
      <c r="F704" s="6" t="s">
        <v>131</v>
      </c>
      <c r="G704" s="7" t="s">
        <v>3143</v>
      </c>
      <c r="H704" s="0" t="s">
        <v>3144</v>
      </c>
      <c r="I704" s="2" t="str">
        <f aca="false">RIGHT(G704,4)&amp;"-"&amp;MID(G704,4,2)&amp;"-"&amp;LEFT(G704,2)</f>
        <v>1995-11-06</v>
      </c>
      <c r="AMI704" s="0"/>
    </row>
    <row r="705" customFormat="false" ht="14.9" hidden="false" customHeight="false" outlineLevel="0" collapsed="false">
      <c r="A705" s="5"/>
      <c r="B705" s="5" t="n">
        <v>6584</v>
      </c>
      <c r="C705" s="0" t="s">
        <v>151</v>
      </c>
      <c r="D705" s="0" t="s">
        <v>3145</v>
      </c>
      <c r="E705" s="0" t="s">
        <v>3146</v>
      </c>
      <c r="F705" s="6" t="s">
        <v>148</v>
      </c>
      <c r="G705" s="7" t="s">
        <v>3147</v>
      </c>
      <c r="H705" s="0" t="s">
        <v>3148</v>
      </c>
      <c r="I705" s="2" t="str">
        <f aca="false">RIGHT(G705,4)&amp;"-"&amp;MID(G705,4,2)&amp;"-"&amp;LEFT(G705,2)</f>
        <v>1993-07-26</v>
      </c>
      <c r="AMI705" s="0"/>
    </row>
    <row r="706" customFormat="false" ht="14.9" hidden="false" customHeight="false" outlineLevel="0" collapsed="false">
      <c r="A706" s="5"/>
      <c r="B706" s="5" t="n">
        <v>6892</v>
      </c>
      <c r="C706" s="0" t="s">
        <v>3149</v>
      </c>
      <c r="D706" s="0" t="s">
        <v>3150</v>
      </c>
      <c r="E706" s="0" t="s">
        <v>3151</v>
      </c>
      <c r="F706" s="6" t="s">
        <v>190</v>
      </c>
      <c r="G706" s="7" t="s">
        <v>3152</v>
      </c>
      <c r="H706" s="0" t="s">
        <v>3153</v>
      </c>
      <c r="I706" s="2" t="str">
        <f aca="false">RIGHT(G706,4)&amp;"-"&amp;MID(G706,4,2)&amp;"-"&amp;LEFT(G706,2)</f>
        <v>1998-03-14</v>
      </c>
      <c r="AMI706" s="0"/>
    </row>
    <row r="707" customFormat="false" ht="14.9" hidden="false" customHeight="false" outlineLevel="0" collapsed="false">
      <c r="A707" s="5"/>
      <c r="B707" s="5" t="n">
        <v>7138</v>
      </c>
      <c r="C707" s="0" t="s">
        <v>3154</v>
      </c>
      <c r="D707" s="0" t="s">
        <v>3155</v>
      </c>
      <c r="E707" s="0" t="s">
        <v>3156</v>
      </c>
      <c r="F707" s="6" t="s">
        <v>131</v>
      </c>
      <c r="G707" s="7" t="s">
        <v>3157</v>
      </c>
      <c r="H707" s="0" t="s">
        <v>3158</v>
      </c>
      <c r="I707" s="2" t="str">
        <f aca="false">RIGHT(G707,4)&amp;"-"&amp;MID(G707,4,2)&amp;"-"&amp;LEFT(G707,2)</f>
        <v>1999-02-07</v>
      </c>
      <c r="AMI707" s="0"/>
    </row>
    <row r="708" customFormat="false" ht="14.9" hidden="false" customHeight="false" outlineLevel="0" collapsed="false">
      <c r="A708" s="5"/>
      <c r="B708" s="5" t="n">
        <v>7684</v>
      </c>
      <c r="C708" s="0" t="s">
        <v>581</v>
      </c>
      <c r="D708" s="0" t="s">
        <v>35</v>
      </c>
      <c r="E708" s="0" t="s">
        <v>3159</v>
      </c>
      <c r="F708" s="6" t="s">
        <v>131</v>
      </c>
      <c r="G708" s="7" t="s">
        <v>3160</v>
      </c>
      <c r="H708" s="0" t="s">
        <v>3161</v>
      </c>
      <c r="I708" s="2" t="str">
        <f aca="false">RIGHT(G708,4)&amp;"-"&amp;MID(G708,4,2)&amp;"-"&amp;LEFT(G708,2)</f>
        <v>1996-10-18</v>
      </c>
      <c r="AMI708" s="0"/>
    </row>
    <row r="709" customFormat="false" ht="14.9" hidden="false" customHeight="false" outlineLevel="0" collapsed="false">
      <c r="A709" s="5"/>
      <c r="B709" s="5" t="n">
        <v>7104</v>
      </c>
      <c r="C709" s="0" t="s">
        <v>273</v>
      </c>
      <c r="D709" s="0" t="s">
        <v>3162</v>
      </c>
      <c r="E709" s="0" t="s">
        <v>3163</v>
      </c>
      <c r="F709" s="6" t="s">
        <v>137</v>
      </c>
      <c r="G709" s="7" t="s">
        <v>3164</v>
      </c>
      <c r="H709" s="0" t="s">
        <v>3165</v>
      </c>
      <c r="I709" s="2" t="str">
        <f aca="false">RIGHT(G709,4)&amp;"-"&amp;MID(G709,4,2)&amp;"-"&amp;LEFT(G709,2)</f>
        <v>1999-02-23</v>
      </c>
      <c r="AMI709" s="0"/>
    </row>
    <row r="710" customFormat="false" ht="14.9" hidden="false" customHeight="false" outlineLevel="0" collapsed="false">
      <c r="A710" s="5"/>
      <c r="B710" s="5" t="n">
        <v>5706</v>
      </c>
      <c r="C710" s="0" t="s">
        <v>459</v>
      </c>
      <c r="D710" s="0" t="s">
        <v>3166</v>
      </c>
      <c r="E710" s="0" t="s">
        <v>3167</v>
      </c>
      <c r="F710" s="6" t="s">
        <v>27</v>
      </c>
      <c r="G710" s="7" t="s">
        <v>3168</v>
      </c>
      <c r="H710" s="0" t="s">
        <v>3169</v>
      </c>
      <c r="I710" s="2" t="str">
        <f aca="false">RIGHT(G710,4)&amp;"-"&amp;MID(G710,4,2)&amp;"-"&amp;LEFT(G710,2)</f>
        <v>1992-04-29</v>
      </c>
      <c r="AMI710" s="0"/>
    </row>
    <row r="711" customFormat="false" ht="14.9" hidden="false" customHeight="false" outlineLevel="0" collapsed="false">
      <c r="A711" s="5"/>
      <c r="B711" s="5" t="n">
        <v>6341</v>
      </c>
      <c r="C711" s="0" t="s">
        <v>388</v>
      </c>
      <c r="D711" s="0" t="s">
        <v>3170</v>
      </c>
      <c r="E711" s="0" t="s">
        <v>3171</v>
      </c>
      <c r="F711" s="6" t="s">
        <v>131</v>
      </c>
      <c r="G711" s="7" t="s">
        <v>3172</v>
      </c>
      <c r="H711" s="0" t="s">
        <v>3173</v>
      </c>
      <c r="I711" s="2" t="str">
        <f aca="false">RIGHT(G711,4)&amp;"-"&amp;MID(G711,4,2)&amp;"-"&amp;LEFT(G711,2)</f>
        <v>1996-07-22</v>
      </c>
      <c r="AMI711" s="0"/>
    </row>
    <row r="712" customFormat="false" ht="14.9" hidden="false" customHeight="false" outlineLevel="0" collapsed="false">
      <c r="A712" s="5"/>
      <c r="B712" s="5" t="n">
        <v>6692</v>
      </c>
      <c r="C712" s="0" t="s">
        <v>273</v>
      </c>
      <c r="D712" s="0" t="s">
        <v>3174</v>
      </c>
      <c r="E712" s="0" t="s">
        <v>3175</v>
      </c>
      <c r="F712" s="6" t="s">
        <v>426</v>
      </c>
      <c r="G712" s="7" t="s">
        <v>3176</v>
      </c>
      <c r="H712" s="0" t="s">
        <v>3177</v>
      </c>
      <c r="I712" s="2" t="str">
        <f aca="false">RIGHT(G712,4)&amp;"-"&amp;MID(G712,4,2)&amp;"-"&amp;LEFT(G712,2)</f>
        <v>1999-10-03</v>
      </c>
      <c r="AMI712" s="0"/>
    </row>
    <row r="713" customFormat="false" ht="14.9" hidden="false" customHeight="false" outlineLevel="0" collapsed="false">
      <c r="A713" s="5"/>
      <c r="B713" s="5" t="n">
        <v>7155</v>
      </c>
      <c r="C713" s="0" t="s">
        <v>735</v>
      </c>
      <c r="D713" s="0" t="s">
        <v>3178</v>
      </c>
      <c r="E713" s="0" t="s">
        <v>3179</v>
      </c>
      <c r="F713" s="6" t="s">
        <v>131</v>
      </c>
      <c r="G713" s="7" t="s">
        <v>3180</v>
      </c>
      <c r="H713" s="0" t="s">
        <v>3181</v>
      </c>
      <c r="I713" s="2" t="str">
        <f aca="false">RIGHT(G713,4)&amp;"-"&amp;MID(G713,4,2)&amp;"-"&amp;LEFT(G713,2)</f>
        <v>2000-04-14</v>
      </c>
      <c r="AMI713" s="0"/>
    </row>
    <row r="714" customFormat="false" ht="14.9" hidden="false" customHeight="false" outlineLevel="0" collapsed="false">
      <c r="A714" s="5"/>
      <c r="B714" s="5" t="n">
        <v>1931</v>
      </c>
      <c r="C714" s="0" t="s">
        <v>2974</v>
      </c>
      <c r="D714" s="0" t="s">
        <v>3182</v>
      </c>
      <c r="E714" s="0" t="s">
        <v>3183</v>
      </c>
      <c r="F714" s="6" t="s">
        <v>375</v>
      </c>
      <c r="G714" s="7" t="s">
        <v>3184</v>
      </c>
      <c r="H714" s="0" t="s">
        <v>3185</v>
      </c>
      <c r="I714" s="2" t="str">
        <f aca="false">RIGHT(G714,4)&amp;"-"&amp;MID(G714,4,2)&amp;"-"&amp;LEFT(G714,2)</f>
        <v>1993-06-04</v>
      </c>
      <c r="AMI714" s="0"/>
    </row>
    <row r="715" customFormat="false" ht="14.9" hidden="false" customHeight="false" outlineLevel="0" collapsed="false">
      <c r="A715" s="5"/>
      <c r="B715" s="5" t="n">
        <v>6136</v>
      </c>
      <c r="C715" s="0" t="s">
        <v>2271</v>
      </c>
      <c r="D715" s="0" t="s">
        <v>3186</v>
      </c>
      <c r="E715" s="0" t="s">
        <v>1687</v>
      </c>
      <c r="F715" s="6" t="s">
        <v>244</v>
      </c>
      <c r="G715" s="7" t="s">
        <v>1688</v>
      </c>
      <c r="H715" s="0" t="s">
        <v>3187</v>
      </c>
      <c r="I715" s="2" t="str">
        <f aca="false">RIGHT(G715,4)&amp;"-"&amp;MID(G715,4,2)&amp;"-"&amp;LEFT(G715,2)</f>
        <v>1996-04-27</v>
      </c>
      <c r="AMI715" s="0"/>
    </row>
    <row r="716" customFormat="false" ht="14.9" hidden="false" customHeight="false" outlineLevel="0" collapsed="false">
      <c r="A716" s="5"/>
      <c r="B716" s="5" t="n">
        <v>6838</v>
      </c>
      <c r="C716" s="0" t="s">
        <v>1261</v>
      </c>
      <c r="D716" s="0" t="s">
        <v>3188</v>
      </c>
      <c r="E716" s="0" t="s">
        <v>3189</v>
      </c>
      <c r="F716" s="6" t="s">
        <v>304</v>
      </c>
      <c r="G716" s="7" t="s">
        <v>3190</v>
      </c>
      <c r="H716" s="0" t="s">
        <v>3191</v>
      </c>
      <c r="I716" s="2" t="str">
        <f aca="false">RIGHT(G716,4)&amp;"-"&amp;MID(G716,4,2)&amp;"-"&amp;LEFT(G716,2)</f>
        <v>1995-11-18</v>
      </c>
      <c r="AMI716" s="0"/>
    </row>
    <row r="717" customFormat="false" ht="14.9" hidden="false" customHeight="false" outlineLevel="0" collapsed="false">
      <c r="A717" s="5"/>
      <c r="B717" s="5" t="n">
        <v>7276</v>
      </c>
      <c r="C717" s="0" t="s">
        <v>3192</v>
      </c>
      <c r="D717" s="0" t="s">
        <v>3193</v>
      </c>
      <c r="E717" s="0" t="s">
        <v>359</v>
      </c>
      <c r="F717" s="6" t="s">
        <v>15</v>
      </c>
      <c r="G717" s="7" t="s">
        <v>360</v>
      </c>
      <c r="H717" s="0" t="s">
        <v>3194</v>
      </c>
      <c r="I717" s="2" t="str">
        <f aca="false">RIGHT(G717,4)&amp;"-"&amp;MID(G717,4,2)&amp;"-"&amp;LEFT(G717,2)</f>
        <v>1998-01-04</v>
      </c>
      <c r="AMI717" s="0"/>
    </row>
    <row r="718" customFormat="false" ht="14.9" hidden="false" customHeight="false" outlineLevel="0" collapsed="false">
      <c r="A718" s="5"/>
      <c r="B718" s="5" t="n">
        <v>6878</v>
      </c>
      <c r="C718" s="0" t="s">
        <v>357</v>
      </c>
      <c r="D718" s="0" t="s">
        <v>3195</v>
      </c>
      <c r="E718" s="0" t="s">
        <v>3196</v>
      </c>
      <c r="F718" s="6" t="s">
        <v>61</v>
      </c>
      <c r="G718" s="7" t="s">
        <v>3197</v>
      </c>
      <c r="H718" s="0" t="s">
        <v>3198</v>
      </c>
      <c r="I718" s="2" t="str">
        <f aca="false">RIGHT(G718,4)&amp;"-"&amp;MID(G718,4,2)&amp;"-"&amp;LEFT(G718,2)</f>
        <v>1997-11-08</v>
      </c>
      <c r="AMI718" s="0"/>
    </row>
    <row r="719" customFormat="false" ht="14.9" hidden="false" customHeight="false" outlineLevel="0" collapsed="false">
      <c r="A719" s="5"/>
      <c r="B719" s="5" t="n">
        <v>5700</v>
      </c>
      <c r="C719" s="0" t="s">
        <v>3199</v>
      </c>
      <c r="D719" s="0" t="s">
        <v>3200</v>
      </c>
      <c r="E719" s="0" t="s">
        <v>3201</v>
      </c>
      <c r="F719" s="6" t="s">
        <v>27</v>
      </c>
      <c r="G719" s="7" t="s">
        <v>3202</v>
      </c>
      <c r="H719" s="0" t="s">
        <v>3203</v>
      </c>
      <c r="I719" s="2" t="str">
        <f aca="false">RIGHT(G719,4)&amp;"-"&amp;MID(G719,4,2)&amp;"-"&amp;LEFT(G719,2)</f>
        <v>1988-12-31</v>
      </c>
      <c r="AMI719" s="0"/>
    </row>
    <row r="720" customFormat="false" ht="14.9" hidden="false" customHeight="false" outlineLevel="0" collapsed="false">
      <c r="A720" s="5"/>
      <c r="B720" s="5" t="n">
        <v>7518</v>
      </c>
      <c r="C720" s="0" t="s">
        <v>3204</v>
      </c>
      <c r="D720" s="0" t="s">
        <v>3205</v>
      </c>
      <c r="E720" s="0" t="s">
        <v>1100</v>
      </c>
      <c r="F720" s="6" t="s">
        <v>137</v>
      </c>
      <c r="G720" s="7" t="s">
        <v>1101</v>
      </c>
      <c r="H720" s="0" t="s">
        <v>3206</v>
      </c>
      <c r="I720" s="2" t="str">
        <f aca="false">RIGHT(G720,4)&amp;"-"&amp;MID(G720,4,2)&amp;"-"&amp;LEFT(G720,2)</f>
        <v>2001-03-22</v>
      </c>
      <c r="AMI720" s="0"/>
    </row>
    <row r="721" customFormat="false" ht="14.9" hidden="false" customHeight="false" outlineLevel="0" collapsed="false">
      <c r="A721" s="5"/>
      <c r="B721" s="5" t="n">
        <v>7084</v>
      </c>
      <c r="C721" s="0" t="s">
        <v>3207</v>
      </c>
      <c r="D721" s="0" t="s">
        <v>3208</v>
      </c>
      <c r="E721" s="0" t="s">
        <v>3209</v>
      </c>
      <c r="F721" s="6" t="s">
        <v>148</v>
      </c>
      <c r="G721" s="7" t="s">
        <v>3210</v>
      </c>
      <c r="H721" s="0" t="s">
        <v>3211</v>
      </c>
      <c r="I721" s="2" t="str">
        <f aca="false">RIGHT(G721,4)&amp;"-"&amp;MID(G721,4,2)&amp;"-"&amp;LEFT(G721,2)</f>
        <v>1994-07-06</v>
      </c>
      <c r="AMI721" s="0"/>
    </row>
    <row r="722" customFormat="false" ht="14.9" hidden="false" customHeight="false" outlineLevel="0" collapsed="false">
      <c r="A722" s="5"/>
      <c r="B722" s="5" t="n">
        <v>7698</v>
      </c>
      <c r="C722" s="0" t="s">
        <v>3212</v>
      </c>
      <c r="D722" s="0" t="s">
        <v>3213</v>
      </c>
      <c r="E722" s="0" t="s">
        <v>3214</v>
      </c>
      <c r="F722" s="6" t="s">
        <v>67</v>
      </c>
      <c r="G722" s="7" t="s">
        <v>3215</v>
      </c>
      <c r="H722" s="0" t="s">
        <v>3216</v>
      </c>
      <c r="I722" s="2" t="str">
        <f aca="false">RIGHT(G722,4)&amp;"-"&amp;MID(G722,4,2)&amp;"-"&amp;LEFT(G722,2)</f>
        <v>1997-12-25</v>
      </c>
      <c r="AMI722" s="0"/>
    </row>
    <row r="723" customFormat="false" ht="14.9" hidden="false" customHeight="false" outlineLevel="0" collapsed="false">
      <c r="A723" s="5"/>
      <c r="B723" s="5" t="n">
        <v>7652</v>
      </c>
      <c r="C723" s="0" t="s">
        <v>3217</v>
      </c>
      <c r="D723" s="0" t="s">
        <v>3218</v>
      </c>
      <c r="E723" s="0" t="s">
        <v>3219</v>
      </c>
      <c r="F723" s="6" t="s">
        <v>436</v>
      </c>
      <c r="G723" s="7" t="s">
        <v>3220</v>
      </c>
      <c r="H723" s="0" t="s">
        <v>3221</v>
      </c>
      <c r="I723" s="2" t="str">
        <f aca="false">RIGHT(G723,4)&amp;"-"&amp;MID(G723,4,2)&amp;"-"&amp;LEFT(G723,2)</f>
        <v>2001-07-15</v>
      </c>
      <c r="AMI723" s="0"/>
    </row>
    <row r="724" customFormat="false" ht="14.9" hidden="false" customHeight="false" outlineLevel="0" collapsed="false">
      <c r="A724" s="5"/>
      <c r="B724" s="5" t="n">
        <v>7319</v>
      </c>
      <c r="C724" s="0" t="s">
        <v>3222</v>
      </c>
      <c r="D724" s="0" t="s">
        <v>3223</v>
      </c>
      <c r="E724" s="0" t="s">
        <v>3224</v>
      </c>
      <c r="F724" s="6" t="s">
        <v>436</v>
      </c>
      <c r="G724" s="7" t="s">
        <v>3225</v>
      </c>
      <c r="H724" s="0" t="s">
        <v>3226</v>
      </c>
      <c r="I724" s="2" t="str">
        <f aca="false">RIGHT(G724,4)&amp;"-"&amp;MID(G724,4,2)&amp;"-"&amp;LEFT(G724,2)</f>
        <v>2001-07-03</v>
      </c>
      <c r="AMI724" s="0"/>
    </row>
    <row r="725" customFormat="false" ht="14.9" hidden="false" customHeight="false" outlineLevel="0" collapsed="false">
      <c r="A725" s="5"/>
      <c r="B725" s="5" t="n">
        <v>7126</v>
      </c>
      <c r="C725" s="0" t="s">
        <v>3227</v>
      </c>
      <c r="D725" s="0" t="s">
        <v>3228</v>
      </c>
      <c r="E725" s="0" t="s">
        <v>3229</v>
      </c>
      <c r="F725" s="6" t="s">
        <v>21</v>
      </c>
      <c r="G725" s="7" t="s">
        <v>3230</v>
      </c>
      <c r="H725" s="0" t="s">
        <v>3231</v>
      </c>
      <c r="I725" s="2" t="str">
        <f aca="false">RIGHT(G725,4)&amp;"-"&amp;MID(G725,4,2)&amp;"-"&amp;LEFT(G725,2)</f>
        <v>2001-09-11</v>
      </c>
      <c r="AMI725" s="0"/>
    </row>
    <row r="726" customFormat="false" ht="14.9" hidden="false" customHeight="false" outlineLevel="0" collapsed="false">
      <c r="A726" s="5"/>
      <c r="B726" s="5" t="n">
        <v>7483</v>
      </c>
      <c r="C726" s="0" t="s">
        <v>3232</v>
      </c>
      <c r="D726" s="0" t="s">
        <v>3233</v>
      </c>
      <c r="E726" s="0" t="s">
        <v>2057</v>
      </c>
      <c r="F726" s="6" t="s">
        <v>148</v>
      </c>
      <c r="G726" s="7" t="s">
        <v>2058</v>
      </c>
      <c r="H726" s="0" t="s">
        <v>3234</v>
      </c>
      <c r="I726" s="2" t="str">
        <f aca="false">RIGHT(G726,4)&amp;"-"&amp;MID(G726,4,2)&amp;"-"&amp;LEFT(G726,2)</f>
        <v>1999-12-18</v>
      </c>
      <c r="AMI726" s="0"/>
    </row>
    <row r="727" customFormat="false" ht="14.9" hidden="false" customHeight="false" outlineLevel="0" collapsed="false">
      <c r="A727" s="5"/>
      <c r="B727" s="5" t="n">
        <v>6813</v>
      </c>
      <c r="C727" s="0" t="s">
        <v>2522</v>
      </c>
      <c r="D727" s="0" t="s">
        <v>3235</v>
      </c>
      <c r="E727" s="0" t="s">
        <v>3236</v>
      </c>
      <c r="F727" s="6" t="s">
        <v>73</v>
      </c>
      <c r="G727" s="7" t="s">
        <v>3237</v>
      </c>
      <c r="H727" s="0" t="s">
        <v>3238</v>
      </c>
      <c r="I727" s="2" t="str">
        <f aca="false">RIGHT(G727,4)&amp;"-"&amp;MID(G727,4,2)&amp;"-"&amp;LEFT(G727,2)</f>
        <v>1994-04-15</v>
      </c>
      <c r="AMI727" s="0"/>
    </row>
    <row r="728" customFormat="false" ht="14.9" hidden="false" customHeight="false" outlineLevel="0" collapsed="false">
      <c r="A728" s="5"/>
      <c r="B728" s="5" t="n">
        <v>7560</v>
      </c>
      <c r="C728" s="0" t="s">
        <v>3239</v>
      </c>
      <c r="D728" s="0" t="s">
        <v>3235</v>
      </c>
      <c r="E728" s="0" t="s">
        <v>3240</v>
      </c>
      <c r="F728" s="6" t="s">
        <v>73</v>
      </c>
      <c r="G728" s="7" t="s">
        <v>3241</v>
      </c>
      <c r="H728" s="0" t="s">
        <v>3242</v>
      </c>
      <c r="I728" s="2" t="str">
        <f aca="false">RIGHT(G728,4)&amp;"-"&amp;MID(G728,4,2)&amp;"-"&amp;LEFT(G728,2)</f>
        <v>2000-01-29</v>
      </c>
      <c r="AMI728" s="0"/>
    </row>
    <row r="729" customFormat="false" ht="14.9" hidden="false" customHeight="false" outlineLevel="0" collapsed="false">
      <c r="A729" s="5"/>
      <c r="B729" s="5" t="n">
        <v>6088</v>
      </c>
      <c r="C729" s="0" t="s">
        <v>508</v>
      </c>
      <c r="D729" s="0" t="s">
        <v>3243</v>
      </c>
      <c r="E729" s="0" t="s">
        <v>3244</v>
      </c>
      <c r="F729" s="6" t="s">
        <v>436</v>
      </c>
      <c r="G729" s="7" t="s">
        <v>3245</v>
      </c>
      <c r="H729" s="0" t="s">
        <v>3246</v>
      </c>
      <c r="I729" s="2" t="str">
        <f aca="false">RIGHT(G729,4)&amp;"-"&amp;MID(G729,4,2)&amp;"-"&amp;LEFT(G729,2)</f>
        <v>1996-05-21</v>
      </c>
      <c r="AMI729" s="0"/>
    </row>
    <row r="730" customFormat="false" ht="14.9" hidden="false" customHeight="false" outlineLevel="0" collapsed="false">
      <c r="A730" s="5"/>
      <c r="B730" s="5" t="n">
        <v>5521</v>
      </c>
      <c r="C730" s="0" t="s">
        <v>3247</v>
      </c>
      <c r="D730" s="0" t="s">
        <v>3248</v>
      </c>
      <c r="E730" s="0" t="s">
        <v>3249</v>
      </c>
      <c r="F730" s="6" t="s">
        <v>73</v>
      </c>
      <c r="G730" s="7" t="s">
        <v>3250</v>
      </c>
      <c r="H730" s="0" t="s">
        <v>3251</v>
      </c>
      <c r="I730" s="2" t="str">
        <f aca="false">RIGHT(G730,4)&amp;"-"&amp;MID(G730,4,2)&amp;"-"&amp;LEFT(G730,2)</f>
        <v>1990-07-03</v>
      </c>
      <c r="AMI730" s="0"/>
    </row>
    <row r="731" customFormat="false" ht="14.9" hidden="false" customHeight="false" outlineLevel="0" collapsed="false">
      <c r="A731" s="5"/>
      <c r="B731" s="5" t="n">
        <v>6525</v>
      </c>
      <c r="C731" s="0" t="s">
        <v>2340</v>
      </c>
      <c r="D731" s="0" t="s">
        <v>3252</v>
      </c>
      <c r="E731" s="0" t="s">
        <v>3253</v>
      </c>
      <c r="F731" s="6" t="s">
        <v>190</v>
      </c>
      <c r="G731" s="7" t="s">
        <v>3254</v>
      </c>
      <c r="H731" s="0" t="s">
        <v>3255</v>
      </c>
      <c r="I731" s="2" t="str">
        <f aca="false">RIGHT(G731,4)&amp;"-"&amp;MID(G731,4,2)&amp;"-"&amp;LEFT(G731,2)</f>
        <v>1997-08-20</v>
      </c>
      <c r="AMI731" s="0"/>
    </row>
    <row r="732" customFormat="false" ht="14.9" hidden="false" customHeight="false" outlineLevel="0" collapsed="false">
      <c r="A732" s="5"/>
      <c r="B732" s="5" t="n">
        <v>6035</v>
      </c>
      <c r="C732" s="0" t="s">
        <v>609</v>
      </c>
      <c r="D732" s="0" t="s">
        <v>3256</v>
      </c>
      <c r="E732" s="0" t="s">
        <v>3257</v>
      </c>
      <c r="F732" s="6" t="s">
        <v>27</v>
      </c>
      <c r="G732" s="7" t="s">
        <v>3258</v>
      </c>
      <c r="H732" s="0" t="s">
        <v>3259</v>
      </c>
      <c r="I732" s="2" t="str">
        <f aca="false">RIGHT(G732,4)&amp;"-"&amp;MID(G732,4,2)&amp;"-"&amp;LEFT(G732,2)</f>
        <v>1995-07-03</v>
      </c>
      <c r="AMI732" s="0"/>
    </row>
    <row r="733" customFormat="false" ht="14.9" hidden="false" customHeight="false" outlineLevel="0" collapsed="false">
      <c r="A733" s="5"/>
      <c r="B733" s="5" t="n">
        <v>7722</v>
      </c>
      <c r="C733" s="0" t="s">
        <v>3260</v>
      </c>
      <c r="D733" s="0" t="s">
        <v>3261</v>
      </c>
      <c r="E733" s="0" t="s">
        <v>3262</v>
      </c>
      <c r="F733" s="6" t="s">
        <v>148</v>
      </c>
      <c r="G733" s="7" t="s">
        <v>3263</v>
      </c>
      <c r="H733" s="0" t="s">
        <v>3264</v>
      </c>
      <c r="I733" s="2" t="str">
        <f aca="false">RIGHT(G733,4)&amp;"-"&amp;MID(G733,4,2)&amp;"-"&amp;LEFT(G733,2)</f>
        <v>1995-02-12</v>
      </c>
      <c r="AMI733" s="0"/>
    </row>
    <row r="734" customFormat="false" ht="14.9" hidden="false" customHeight="false" outlineLevel="0" collapsed="false">
      <c r="A734" s="5"/>
      <c r="B734" s="5" t="n">
        <v>7549</v>
      </c>
      <c r="C734" s="0" t="s">
        <v>3265</v>
      </c>
      <c r="D734" s="0" t="s">
        <v>3266</v>
      </c>
      <c r="E734" s="0" t="s">
        <v>3267</v>
      </c>
      <c r="F734" s="6" t="s">
        <v>180</v>
      </c>
      <c r="G734" s="7" t="s">
        <v>3268</v>
      </c>
      <c r="H734" s="0" t="s">
        <v>3269</v>
      </c>
      <c r="I734" s="2" t="str">
        <f aca="false">RIGHT(G734,4)&amp;"-"&amp;MID(G734,4,2)&amp;"-"&amp;LEFT(G734,2)</f>
        <v>2003-09-25</v>
      </c>
      <c r="AMI734" s="0"/>
    </row>
    <row r="735" customFormat="false" ht="14.9" hidden="false" customHeight="false" outlineLevel="0" collapsed="false">
      <c r="A735" s="5"/>
      <c r="B735" s="5" t="n">
        <v>7646</v>
      </c>
      <c r="C735" s="0" t="s">
        <v>3270</v>
      </c>
      <c r="D735" s="0" t="s">
        <v>3271</v>
      </c>
      <c r="E735" s="0" t="s">
        <v>3272</v>
      </c>
      <c r="F735" s="6" t="s">
        <v>190</v>
      </c>
      <c r="G735" s="7" t="s">
        <v>3273</v>
      </c>
      <c r="H735" s="0" t="s">
        <v>3274</v>
      </c>
      <c r="I735" s="2" t="str">
        <f aca="false">RIGHT(G735,4)&amp;"-"&amp;MID(G735,4,2)&amp;"-"&amp;LEFT(G735,2)</f>
        <v>2003-04-19</v>
      </c>
      <c r="AMI735" s="0"/>
    </row>
    <row r="736" customFormat="false" ht="14.9" hidden="false" customHeight="false" outlineLevel="0" collapsed="false">
      <c r="A736" s="5"/>
      <c r="B736" s="5" t="n">
        <v>5764</v>
      </c>
      <c r="C736" s="0" t="s">
        <v>247</v>
      </c>
      <c r="D736" s="0" t="s">
        <v>3275</v>
      </c>
      <c r="E736" s="0" t="s">
        <v>3276</v>
      </c>
      <c r="F736" s="6" t="s">
        <v>27</v>
      </c>
      <c r="G736" s="7" t="s">
        <v>3277</v>
      </c>
      <c r="H736" s="0" t="s">
        <v>3278</v>
      </c>
      <c r="I736" s="2" t="str">
        <f aca="false">RIGHT(G736,4)&amp;"-"&amp;MID(G736,4,2)&amp;"-"&amp;LEFT(G736,2)</f>
        <v>1990-05-08</v>
      </c>
      <c r="AMI736" s="0"/>
    </row>
    <row r="737" customFormat="false" ht="14.9" hidden="false" customHeight="false" outlineLevel="0" collapsed="false">
      <c r="A737" s="5"/>
      <c r="B737" s="5" t="n">
        <v>6871</v>
      </c>
      <c r="C737" s="0" t="s">
        <v>1982</v>
      </c>
      <c r="D737" s="0" t="s">
        <v>3279</v>
      </c>
      <c r="E737" s="0" t="s">
        <v>3280</v>
      </c>
      <c r="F737" s="6" t="s">
        <v>84</v>
      </c>
      <c r="G737" s="7" t="s">
        <v>3281</v>
      </c>
      <c r="H737" s="0" t="s">
        <v>3282</v>
      </c>
      <c r="I737" s="2" t="str">
        <f aca="false">RIGHT(G737,4)&amp;"-"&amp;MID(G737,4,2)&amp;"-"&amp;LEFT(G737,2)</f>
        <v>1996-08-29</v>
      </c>
      <c r="AMI737" s="0"/>
    </row>
    <row r="738" customFormat="false" ht="14.9" hidden="false" customHeight="false" outlineLevel="0" collapsed="false">
      <c r="A738" s="5"/>
      <c r="B738" s="5" t="n">
        <v>6271</v>
      </c>
      <c r="C738" s="0" t="s">
        <v>3283</v>
      </c>
      <c r="D738" s="0" t="s">
        <v>3284</v>
      </c>
      <c r="E738" s="0" t="s">
        <v>3285</v>
      </c>
      <c r="F738" s="6" t="s">
        <v>73</v>
      </c>
      <c r="G738" s="7" t="s">
        <v>3286</v>
      </c>
      <c r="H738" s="0" t="s">
        <v>3287</v>
      </c>
      <c r="I738" s="2" t="str">
        <f aca="false">RIGHT(G738,4)&amp;"-"&amp;MID(G738,4,2)&amp;"-"&amp;LEFT(G738,2)</f>
        <v>1990-10-03</v>
      </c>
      <c r="AMI738" s="0"/>
    </row>
    <row r="739" customFormat="false" ht="14.9" hidden="false" customHeight="false" outlineLevel="0" collapsed="false">
      <c r="A739" s="5"/>
      <c r="B739" s="5" t="n">
        <v>7006</v>
      </c>
      <c r="C739" s="0" t="s">
        <v>3288</v>
      </c>
      <c r="D739" s="0" t="s">
        <v>3289</v>
      </c>
      <c r="E739" s="0" t="s">
        <v>3290</v>
      </c>
      <c r="F739" s="6" t="s">
        <v>73</v>
      </c>
      <c r="G739" s="7" t="s">
        <v>3291</v>
      </c>
      <c r="H739" s="0" t="s">
        <v>3292</v>
      </c>
      <c r="I739" s="2" t="str">
        <f aca="false">RIGHT(G739,4)&amp;"-"&amp;MID(G739,4,2)&amp;"-"&amp;LEFT(G739,2)</f>
        <v>1997-07-27</v>
      </c>
      <c r="AMI739" s="0"/>
    </row>
    <row r="740" customFormat="false" ht="14.9" hidden="false" customHeight="false" outlineLevel="0" collapsed="false">
      <c r="A740" s="5"/>
      <c r="B740" s="5" t="n">
        <v>6151</v>
      </c>
      <c r="C740" s="0" t="s">
        <v>3293</v>
      </c>
      <c r="D740" s="0" t="s">
        <v>3289</v>
      </c>
      <c r="E740" s="0" t="s">
        <v>3294</v>
      </c>
      <c r="F740" s="6" t="s">
        <v>73</v>
      </c>
      <c r="G740" s="7" t="s">
        <v>3295</v>
      </c>
      <c r="H740" s="0" t="s">
        <v>3296</v>
      </c>
      <c r="I740" s="2" t="str">
        <f aca="false">RIGHT(G740,4)&amp;"-"&amp;MID(G740,4,2)&amp;"-"&amp;LEFT(G740,2)</f>
        <v>1995-06-19</v>
      </c>
      <c r="AMI740" s="0"/>
    </row>
    <row r="741" customFormat="false" ht="14.9" hidden="false" customHeight="false" outlineLevel="0" collapsed="false">
      <c r="A741" s="5"/>
      <c r="B741" s="5" t="n">
        <v>7250</v>
      </c>
      <c r="C741" s="0" t="s">
        <v>3297</v>
      </c>
      <c r="D741" s="0" t="s">
        <v>3289</v>
      </c>
      <c r="E741" s="0" t="s">
        <v>3298</v>
      </c>
      <c r="F741" s="6" t="s">
        <v>73</v>
      </c>
      <c r="G741" s="7" t="s">
        <v>3299</v>
      </c>
      <c r="H741" s="0" t="s">
        <v>3300</v>
      </c>
      <c r="I741" s="2" t="str">
        <f aca="false">RIGHT(G741,4)&amp;"-"&amp;MID(G741,4,2)&amp;"-"&amp;LEFT(G741,2)</f>
        <v>1999-12-15</v>
      </c>
      <c r="AMI741" s="0"/>
    </row>
    <row r="742" customFormat="false" ht="14.9" hidden="false" customHeight="false" outlineLevel="0" collapsed="false">
      <c r="A742" s="5"/>
      <c r="B742" s="5" t="n">
        <v>7323</v>
      </c>
      <c r="C742" s="0" t="s">
        <v>3301</v>
      </c>
      <c r="D742" s="0" t="s">
        <v>3302</v>
      </c>
      <c r="E742" s="0" t="s">
        <v>3303</v>
      </c>
      <c r="F742" s="6" t="s">
        <v>137</v>
      </c>
      <c r="G742" s="7" t="s">
        <v>3304</v>
      </c>
      <c r="H742" s="0" t="s">
        <v>3305</v>
      </c>
      <c r="I742" s="2" t="str">
        <f aca="false">RIGHT(G742,4)&amp;"-"&amp;MID(G742,4,2)&amp;"-"&amp;LEFT(G742,2)</f>
        <v>2002-04-30</v>
      </c>
      <c r="AMI742" s="0"/>
    </row>
    <row r="743" customFormat="false" ht="14.9" hidden="false" customHeight="false" outlineLevel="0" collapsed="false">
      <c r="A743" s="5"/>
      <c r="B743" s="5" t="n">
        <v>4683</v>
      </c>
      <c r="C743" s="0" t="s">
        <v>3306</v>
      </c>
      <c r="D743" s="0" t="s">
        <v>3307</v>
      </c>
      <c r="E743" s="0" t="s">
        <v>3308</v>
      </c>
      <c r="F743" s="6" t="s">
        <v>375</v>
      </c>
      <c r="G743" s="7" t="s">
        <v>3309</v>
      </c>
      <c r="H743" s="0" t="s">
        <v>3310</v>
      </c>
      <c r="I743" s="2" t="str">
        <f aca="false">RIGHT(G743,4)&amp;"-"&amp;MID(G743,4,2)&amp;"-"&amp;LEFT(G743,2)</f>
        <v>1989-08-22</v>
      </c>
      <c r="AMI743" s="0"/>
    </row>
    <row r="744" customFormat="false" ht="14.9" hidden="false" customHeight="false" outlineLevel="0" collapsed="false">
      <c r="A744" s="5"/>
      <c r="B744" s="5" t="n">
        <v>5702</v>
      </c>
      <c r="C744" s="0" t="s">
        <v>543</v>
      </c>
      <c r="D744" s="0" t="s">
        <v>3311</v>
      </c>
      <c r="E744" s="0" t="s">
        <v>3312</v>
      </c>
      <c r="F744" s="6" t="s">
        <v>27</v>
      </c>
      <c r="G744" s="7" t="s">
        <v>3313</v>
      </c>
      <c r="H744" s="0" t="s">
        <v>3314</v>
      </c>
      <c r="I744" s="2" t="str">
        <f aca="false">RIGHT(G744,4)&amp;"-"&amp;MID(G744,4,2)&amp;"-"&amp;LEFT(G744,2)</f>
        <v>1989-10-14</v>
      </c>
      <c r="AMI744" s="0"/>
    </row>
    <row r="745" customFormat="false" ht="14.9" hidden="false" customHeight="false" outlineLevel="0" collapsed="false">
      <c r="A745" s="5"/>
      <c r="B745" s="5" t="n">
        <v>4010</v>
      </c>
      <c r="C745" s="0" t="s">
        <v>3315</v>
      </c>
      <c r="D745" s="0" t="s">
        <v>3316</v>
      </c>
      <c r="E745" s="0" t="s">
        <v>3317</v>
      </c>
      <c r="F745" s="6" t="s">
        <v>73</v>
      </c>
      <c r="G745" s="7" t="s">
        <v>3318</v>
      </c>
      <c r="H745" s="0" t="s">
        <v>3319</v>
      </c>
      <c r="I745" s="2" t="str">
        <f aca="false">RIGHT(G745,4)&amp;"-"&amp;MID(G745,4,2)&amp;"-"&amp;LEFT(G745,2)</f>
        <v>1984-05-14</v>
      </c>
      <c r="AMI745" s="0"/>
    </row>
    <row r="746" customFormat="false" ht="14.9" hidden="false" customHeight="false" outlineLevel="0" collapsed="false">
      <c r="A746" s="5"/>
      <c r="B746" s="5" t="n">
        <v>6738</v>
      </c>
      <c r="C746" s="0" t="s">
        <v>1764</v>
      </c>
      <c r="D746" s="0" t="s">
        <v>3320</v>
      </c>
      <c r="E746" s="0" t="s">
        <v>3321</v>
      </c>
      <c r="F746" s="6" t="s">
        <v>131</v>
      </c>
      <c r="G746" s="7" t="s">
        <v>3322</v>
      </c>
      <c r="H746" s="0" t="s">
        <v>3323</v>
      </c>
      <c r="I746" s="2" t="str">
        <f aca="false">RIGHT(G746,4)&amp;"-"&amp;MID(G746,4,2)&amp;"-"&amp;LEFT(G746,2)</f>
        <v>1998-02-05</v>
      </c>
      <c r="AMI746" s="0"/>
    </row>
    <row r="747" customFormat="false" ht="14.9" hidden="false" customHeight="false" outlineLevel="0" collapsed="false">
      <c r="A747" s="5"/>
      <c r="B747" s="5" t="n">
        <v>6589</v>
      </c>
      <c r="C747" s="0" t="s">
        <v>1302</v>
      </c>
      <c r="D747" s="0" t="s">
        <v>3324</v>
      </c>
      <c r="E747" s="0" t="s">
        <v>3325</v>
      </c>
      <c r="F747" s="6" t="s">
        <v>61</v>
      </c>
      <c r="G747" s="7" t="s">
        <v>3326</v>
      </c>
      <c r="H747" s="0" t="s">
        <v>3327</v>
      </c>
      <c r="I747" s="2" t="str">
        <f aca="false">RIGHT(G747,4)&amp;"-"&amp;MID(G747,4,2)&amp;"-"&amp;LEFT(G747,2)</f>
        <v>1995-08-03</v>
      </c>
      <c r="AMI747" s="0"/>
    </row>
    <row r="748" customFormat="false" ht="14.9" hidden="false" customHeight="false" outlineLevel="0" collapsed="false">
      <c r="A748" s="5"/>
      <c r="B748" s="5" t="n">
        <v>7714</v>
      </c>
      <c r="C748" s="0" t="s">
        <v>3328</v>
      </c>
      <c r="D748" s="0" t="s">
        <v>3329</v>
      </c>
      <c r="E748" s="0" t="s">
        <v>3330</v>
      </c>
      <c r="F748" s="6" t="s">
        <v>61</v>
      </c>
      <c r="G748" s="7" t="s">
        <v>3331</v>
      </c>
      <c r="H748" s="0" t="s">
        <v>3332</v>
      </c>
      <c r="I748" s="2" t="str">
        <f aca="false">RIGHT(G748,4)&amp;"-"&amp;MID(G748,4,2)&amp;"-"&amp;LEFT(G748,2)</f>
        <v>2000-03-29</v>
      </c>
      <c r="AMI748" s="0"/>
    </row>
    <row r="749" customFormat="false" ht="14.9" hidden="false" customHeight="false" outlineLevel="0" collapsed="false">
      <c r="A749" s="5"/>
      <c r="B749" s="5" t="n">
        <v>7110</v>
      </c>
      <c r="C749" s="0" t="s">
        <v>695</v>
      </c>
      <c r="D749" s="0" t="s">
        <v>3333</v>
      </c>
      <c r="E749" s="0" t="s">
        <v>3334</v>
      </c>
      <c r="F749" s="6" t="s">
        <v>131</v>
      </c>
      <c r="G749" s="7" t="s">
        <v>3335</v>
      </c>
      <c r="H749" s="0" t="s">
        <v>3336</v>
      </c>
      <c r="I749" s="2" t="str">
        <f aca="false">RIGHT(G749,4)&amp;"-"&amp;MID(G749,4,2)&amp;"-"&amp;LEFT(G749,2)</f>
        <v>1999-12-02</v>
      </c>
      <c r="AMI749" s="0"/>
    </row>
    <row r="750" customFormat="false" ht="14.9" hidden="false" customHeight="false" outlineLevel="0" collapsed="false">
      <c r="A750" s="5"/>
      <c r="B750" s="5" t="n">
        <v>5585</v>
      </c>
      <c r="C750" s="0" t="s">
        <v>357</v>
      </c>
      <c r="D750" s="0" t="s">
        <v>3337</v>
      </c>
      <c r="E750" s="0" t="s">
        <v>3338</v>
      </c>
      <c r="F750" s="6" t="s">
        <v>61</v>
      </c>
      <c r="G750" s="7" t="s">
        <v>3339</v>
      </c>
      <c r="H750" s="0" t="s">
        <v>3340</v>
      </c>
      <c r="I750" s="2" t="str">
        <f aca="false">RIGHT(G750,4)&amp;"-"&amp;MID(G750,4,2)&amp;"-"&amp;LEFT(G750,2)</f>
        <v>1992-06-05</v>
      </c>
      <c r="AMI750" s="0"/>
    </row>
    <row r="751" customFormat="false" ht="14.9" hidden="false" customHeight="false" outlineLevel="0" collapsed="false">
      <c r="A751" s="5"/>
      <c r="B751" s="5" t="n">
        <v>5040</v>
      </c>
      <c r="C751" s="0" t="s">
        <v>629</v>
      </c>
      <c r="D751" s="0" t="s">
        <v>3341</v>
      </c>
      <c r="E751" s="0" t="s">
        <v>3342</v>
      </c>
      <c r="F751" s="6" t="s">
        <v>61</v>
      </c>
      <c r="G751" s="7" t="s">
        <v>3343</v>
      </c>
      <c r="H751" s="0" t="s">
        <v>3344</v>
      </c>
      <c r="I751" s="2" t="str">
        <f aca="false">RIGHT(G751,4)&amp;"-"&amp;MID(G751,4,2)&amp;"-"&amp;LEFT(G751,2)</f>
        <v>1990-01-07</v>
      </c>
      <c r="AMI751" s="0"/>
    </row>
    <row r="752" customFormat="false" ht="14.9" hidden="false" customHeight="false" outlineLevel="0" collapsed="false">
      <c r="A752" s="5"/>
      <c r="B752" s="5" t="n">
        <v>6884</v>
      </c>
      <c r="C752" s="0" t="s">
        <v>1476</v>
      </c>
      <c r="D752" s="0" t="s">
        <v>3345</v>
      </c>
      <c r="E752" s="0" t="s">
        <v>2679</v>
      </c>
      <c r="F752" s="6" t="s">
        <v>61</v>
      </c>
      <c r="G752" s="7" t="s">
        <v>2680</v>
      </c>
      <c r="H752" s="0" t="s">
        <v>3346</v>
      </c>
      <c r="I752" s="2" t="str">
        <f aca="false">RIGHT(G752,4)&amp;"-"&amp;MID(G752,4,2)&amp;"-"&amp;LEFT(G752,2)</f>
        <v>1998-08-27</v>
      </c>
      <c r="AMI752" s="0"/>
    </row>
    <row r="753" customFormat="false" ht="14.9" hidden="false" customHeight="false" outlineLevel="0" collapsed="false">
      <c r="A753" s="5"/>
      <c r="B753" s="5" t="n">
        <v>7196</v>
      </c>
      <c r="C753" s="0" t="s">
        <v>3347</v>
      </c>
      <c r="D753" s="0" t="s">
        <v>3348</v>
      </c>
      <c r="E753" s="0" t="s">
        <v>2853</v>
      </c>
      <c r="F753" s="6" t="s">
        <v>131</v>
      </c>
      <c r="G753" s="7" t="s">
        <v>2854</v>
      </c>
      <c r="H753" s="0" t="s">
        <v>3349</v>
      </c>
      <c r="I753" s="2" t="str">
        <f aca="false">RIGHT(G753,4)&amp;"-"&amp;MID(G753,4,2)&amp;"-"&amp;LEFT(G753,2)</f>
        <v>1999-11-27</v>
      </c>
      <c r="AMI753" s="0"/>
    </row>
    <row r="754" customFormat="false" ht="14.9" hidden="false" customHeight="false" outlineLevel="0" collapsed="false">
      <c r="A754" s="5"/>
      <c r="B754" s="5" t="n">
        <v>7385</v>
      </c>
      <c r="C754" s="0" t="s">
        <v>3350</v>
      </c>
      <c r="D754" s="0" t="s">
        <v>3348</v>
      </c>
      <c r="E754" s="0" t="s">
        <v>3351</v>
      </c>
      <c r="F754" s="6" t="s">
        <v>131</v>
      </c>
      <c r="G754" s="7" t="s">
        <v>3352</v>
      </c>
      <c r="H754" s="0" t="s">
        <v>3353</v>
      </c>
      <c r="I754" s="2" t="str">
        <f aca="false">RIGHT(G754,4)&amp;"-"&amp;MID(G754,4,2)&amp;"-"&amp;LEFT(G754,2)</f>
        <v>2003-02-05</v>
      </c>
      <c r="AMI754" s="0"/>
    </row>
    <row r="755" customFormat="false" ht="14.9" hidden="false" customHeight="false" outlineLevel="0" collapsed="false">
      <c r="A755" s="5"/>
      <c r="B755" s="5" t="n">
        <v>7197</v>
      </c>
      <c r="C755" s="0" t="s">
        <v>1154</v>
      </c>
      <c r="D755" s="0" t="s">
        <v>3348</v>
      </c>
      <c r="E755" s="0" t="s">
        <v>3354</v>
      </c>
      <c r="F755" s="6" t="s">
        <v>131</v>
      </c>
      <c r="G755" s="7" t="s">
        <v>3355</v>
      </c>
      <c r="H755" s="0" t="s">
        <v>3356</v>
      </c>
      <c r="I755" s="2" t="str">
        <f aca="false">RIGHT(G755,4)&amp;"-"&amp;MID(G755,4,2)&amp;"-"&amp;LEFT(G755,2)</f>
        <v>1999-09-01</v>
      </c>
      <c r="AMI755" s="0"/>
    </row>
    <row r="756" customFormat="false" ht="14.9" hidden="false" customHeight="false" outlineLevel="0" collapsed="false">
      <c r="A756" s="5"/>
      <c r="B756" s="5" t="n">
        <v>7611</v>
      </c>
      <c r="C756" s="0" t="s">
        <v>1292</v>
      </c>
      <c r="D756" s="0" t="s">
        <v>3357</v>
      </c>
      <c r="E756" s="0" t="s">
        <v>3358</v>
      </c>
      <c r="F756" s="6" t="s">
        <v>131</v>
      </c>
      <c r="G756" s="7" t="s">
        <v>3359</v>
      </c>
      <c r="H756" s="0" t="s">
        <v>3360</v>
      </c>
      <c r="I756" s="2" t="str">
        <f aca="false">RIGHT(G756,4)&amp;"-"&amp;MID(G756,4,2)&amp;"-"&amp;LEFT(G756,2)</f>
        <v>2001-03-21</v>
      </c>
      <c r="AMI756" s="0"/>
    </row>
    <row r="757" customFormat="false" ht="14.9" hidden="false" customHeight="false" outlineLevel="0" collapsed="false">
      <c r="A757" s="5"/>
      <c r="B757" s="5" t="n">
        <v>7667</v>
      </c>
      <c r="C757" s="0" t="s">
        <v>3361</v>
      </c>
      <c r="D757" s="0" t="s">
        <v>3362</v>
      </c>
      <c r="E757" s="0" t="s">
        <v>3363</v>
      </c>
      <c r="F757" s="6" t="s">
        <v>131</v>
      </c>
      <c r="G757" s="7" t="s">
        <v>3364</v>
      </c>
      <c r="H757" s="0" t="s">
        <v>3365</v>
      </c>
      <c r="I757" s="2" t="str">
        <f aca="false">RIGHT(G757,4)&amp;"-"&amp;MID(G757,4,2)&amp;"-"&amp;LEFT(G757,2)</f>
        <v>2004-06-07</v>
      </c>
      <c r="AMI757" s="0"/>
    </row>
    <row r="758" customFormat="false" ht="14.9" hidden="false" customHeight="false" outlineLevel="0" collapsed="false">
      <c r="A758" s="5"/>
      <c r="B758" s="5" t="n">
        <v>6652</v>
      </c>
      <c r="C758" s="0" t="s">
        <v>3366</v>
      </c>
      <c r="D758" s="0" t="s">
        <v>3367</v>
      </c>
      <c r="E758" s="0" t="s">
        <v>3368</v>
      </c>
      <c r="F758" s="6" t="s">
        <v>131</v>
      </c>
      <c r="G758" s="7" t="s">
        <v>3369</v>
      </c>
      <c r="H758" s="0" t="s">
        <v>3370</v>
      </c>
      <c r="I758" s="2" t="str">
        <f aca="false">RIGHT(G758,4)&amp;"-"&amp;MID(G758,4,2)&amp;"-"&amp;LEFT(G758,2)</f>
        <v>1997-04-04</v>
      </c>
      <c r="AMI758" s="0"/>
    </row>
    <row r="759" customFormat="false" ht="14.9" hidden="false" customHeight="false" outlineLevel="0" collapsed="false">
      <c r="A759" s="5"/>
      <c r="B759" s="5" t="n">
        <v>7628</v>
      </c>
      <c r="C759" s="0" t="s">
        <v>3371</v>
      </c>
      <c r="D759" s="0" t="s">
        <v>3372</v>
      </c>
      <c r="E759" s="0" t="s">
        <v>3373</v>
      </c>
      <c r="F759" s="6" t="s">
        <v>131</v>
      </c>
      <c r="G759" s="7" t="s">
        <v>3374</v>
      </c>
      <c r="H759" s="0" t="s">
        <v>3375</v>
      </c>
      <c r="I759" s="2" t="str">
        <f aca="false">RIGHT(G759,4)&amp;"-"&amp;MID(G759,4,2)&amp;"-"&amp;LEFT(G759,2)</f>
        <v>2003-04-28</v>
      </c>
      <c r="AMI759" s="0"/>
    </row>
    <row r="760" customFormat="false" ht="14.9" hidden="false" customHeight="false" outlineLevel="0" collapsed="false">
      <c r="A760" s="5"/>
      <c r="B760" s="5" t="n">
        <v>6009</v>
      </c>
      <c r="C760" s="0" t="s">
        <v>92</v>
      </c>
      <c r="D760" s="0" t="s">
        <v>3376</v>
      </c>
      <c r="E760" s="0" t="s">
        <v>3377</v>
      </c>
      <c r="F760" s="6" t="s">
        <v>137</v>
      </c>
      <c r="G760" s="7" t="s">
        <v>3378</v>
      </c>
      <c r="H760" s="0" t="s">
        <v>3379</v>
      </c>
      <c r="I760" s="2" t="str">
        <f aca="false">RIGHT(G760,4)&amp;"-"&amp;MID(G760,4,2)&amp;"-"&amp;LEFT(G760,2)</f>
        <v>1995-12-30</v>
      </c>
      <c r="AMI760" s="0"/>
    </row>
    <row r="761" customFormat="false" ht="14.9" hidden="false" customHeight="false" outlineLevel="0" collapsed="false">
      <c r="A761" s="5"/>
      <c r="B761" s="5" t="n">
        <v>6763</v>
      </c>
      <c r="C761" s="0" t="s">
        <v>3380</v>
      </c>
      <c r="D761" s="0" t="s">
        <v>3376</v>
      </c>
      <c r="E761" s="0" t="s">
        <v>3381</v>
      </c>
      <c r="F761" s="6" t="s">
        <v>131</v>
      </c>
      <c r="G761" s="7" t="s">
        <v>3382</v>
      </c>
      <c r="H761" s="0" t="s">
        <v>3383</v>
      </c>
      <c r="I761" s="2" t="str">
        <f aca="false">RIGHT(G761,4)&amp;"-"&amp;MID(G761,4,2)&amp;"-"&amp;LEFT(G761,2)</f>
        <v>1999-09-16</v>
      </c>
      <c r="AMI761" s="0"/>
    </row>
    <row r="762" customFormat="false" ht="14.9" hidden="false" customHeight="false" outlineLevel="0" collapsed="false">
      <c r="A762" s="5"/>
      <c r="B762" s="5" t="n">
        <v>6737</v>
      </c>
      <c r="C762" s="0" t="s">
        <v>873</v>
      </c>
      <c r="D762" s="0" t="s">
        <v>3384</v>
      </c>
      <c r="E762" s="0" t="s">
        <v>1599</v>
      </c>
      <c r="F762" s="6" t="s">
        <v>131</v>
      </c>
      <c r="G762" s="7" t="s">
        <v>1600</v>
      </c>
      <c r="H762" s="0" t="s">
        <v>3385</v>
      </c>
      <c r="I762" s="2" t="str">
        <f aca="false">RIGHT(G762,4)&amp;"-"&amp;MID(G762,4,2)&amp;"-"&amp;LEFT(G762,2)</f>
        <v>1998-04-05</v>
      </c>
      <c r="AMI762" s="0"/>
    </row>
    <row r="763" customFormat="false" ht="14.9" hidden="false" customHeight="false" outlineLevel="0" collapsed="false">
      <c r="A763" s="5"/>
      <c r="B763" s="5" t="n">
        <v>6710</v>
      </c>
      <c r="C763" s="0" t="s">
        <v>1991</v>
      </c>
      <c r="D763" s="0" t="s">
        <v>3386</v>
      </c>
      <c r="E763" s="0" t="s">
        <v>3387</v>
      </c>
      <c r="F763" s="6" t="s">
        <v>61</v>
      </c>
      <c r="G763" s="7" t="s">
        <v>3388</v>
      </c>
      <c r="H763" s="0" t="s">
        <v>3389</v>
      </c>
      <c r="I763" s="2" t="str">
        <f aca="false">RIGHT(G763,4)&amp;"-"&amp;MID(G763,4,2)&amp;"-"&amp;LEFT(G763,2)</f>
        <v>1999-07-30</v>
      </c>
      <c r="AMI763" s="0"/>
    </row>
    <row r="764" customFormat="false" ht="14.9" hidden="false" customHeight="false" outlineLevel="0" collapsed="false">
      <c r="A764" s="5"/>
      <c r="B764" s="5" t="n">
        <v>7390</v>
      </c>
      <c r="C764" s="0" t="s">
        <v>92</v>
      </c>
      <c r="D764" s="0" t="s">
        <v>3390</v>
      </c>
      <c r="E764" s="0" t="s">
        <v>3391</v>
      </c>
      <c r="F764" s="6" t="s">
        <v>131</v>
      </c>
      <c r="G764" s="7" t="s">
        <v>3392</v>
      </c>
      <c r="H764" s="0" t="s">
        <v>3393</v>
      </c>
      <c r="I764" s="2" t="str">
        <f aca="false">RIGHT(G764,4)&amp;"-"&amp;MID(G764,4,2)&amp;"-"&amp;LEFT(G764,2)</f>
        <v>2001-06-21</v>
      </c>
      <c r="AMI764" s="0"/>
    </row>
    <row r="765" customFormat="false" ht="14.9" hidden="false" customHeight="false" outlineLevel="0" collapsed="false">
      <c r="A765" s="5"/>
      <c r="B765" s="5" t="n">
        <v>7384</v>
      </c>
      <c r="C765" s="0" t="s">
        <v>388</v>
      </c>
      <c r="D765" s="0" t="s">
        <v>3390</v>
      </c>
      <c r="E765" s="0" t="s">
        <v>3394</v>
      </c>
      <c r="F765" s="6" t="s">
        <v>131</v>
      </c>
      <c r="G765" s="7" t="s">
        <v>3395</v>
      </c>
      <c r="H765" s="0" t="s">
        <v>3396</v>
      </c>
      <c r="I765" s="2" t="str">
        <f aca="false">RIGHT(G765,4)&amp;"-"&amp;MID(G765,4,2)&amp;"-"&amp;LEFT(G765,2)</f>
        <v>2003-08-13</v>
      </c>
      <c r="AMI765" s="0"/>
    </row>
    <row r="766" customFormat="false" ht="14.9" hidden="false" customHeight="false" outlineLevel="0" collapsed="false">
      <c r="A766" s="5"/>
      <c r="B766" s="5" t="n">
        <v>7361</v>
      </c>
      <c r="C766" s="0" t="s">
        <v>711</v>
      </c>
      <c r="D766" s="0" t="s">
        <v>3397</v>
      </c>
      <c r="E766" s="0" t="s">
        <v>1272</v>
      </c>
      <c r="F766" s="6" t="s">
        <v>61</v>
      </c>
      <c r="G766" s="7" t="s">
        <v>1273</v>
      </c>
      <c r="H766" s="0" t="s">
        <v>3398</v>
      </c>
      <c r="I766" s="2" t="str">
        <f aca="false">RIGHT(G766,4)&amp;"-"&amp;MID(G766,4,2)&amp;"-"&amp;LEFT(G766,2)</f>
        <v>2000-06-13</v>
      </c>
      <c r="AMI766" s="0"/>
    </row>
    <row r="767" customFormat="false" ht="14.9" hidden="false" customHeight="false" outlineLevel="0" collapsed="false">
      <c r="A767" s="5"/>
      <c r="B767" s="5" t="n">
        <v>7210</v>
      </c>
      <c r="C767" s="0" t="s">
        <v>1292</v>
      </c>
      <c r="D767" s="0" t="s">
        <v>3399</v>
      </c>
      <c r="E767" s="0" t="s">
        <v>3400</v>
      </c>
      <c r="F767" s="6" t="s">
        <v>131</v>
      </c>
      <c r="G767" s="7" t="s">
        <v>3401</v>
      </c>
      <c r="H767" s="0" t="s">
        <v>3402</v>
      </c>
      <c r="I767" s="2" t="str">
        <f aca="false">RIGHT(G767,4)&amp;"-"&amp;MID(G767,4,2)&amp;"-"&amp;LEFT(G767,2)</f>
        <v>1997-06-23</v>
      </c>
      <c r="AMI767" s="0"/>
    </row>
    <row r="768" customFormat="false" ht="14.9" hidden="false" customHeight="false" outlineLevel="0" collapsed="false">
      <c r="A768" s="5"/>
      <c r="B768" s="5" t="n">
        <v>6571</v>
      </c>
      <c r="C768" s="0" t="s">
        <v>2000</v>
      </c>
      <c r="D768" s="0" t="s">
        <v>3403</v>
      </c>
      <c r="E768" s="0" t="s">
        <v>2819</v>
      </c>
      <c r="F768" s="6" t="s">
        <v>73</v>
      </c>
      <c r="G768" s="7" t="s">
        <v>2820</v>
      </c>
      <c r="H768" s="0" t="s">
        <v>3404</v>
      </c>
      <c r="I768" s="2" t="str">
        <f aca="false">RIGHT(G768,4)&amp;"-"&amp;MID(G768,4,2)&amp;"-"&amp;LEFT(G768,2)</f>
        <v>1996-04-07</v>
      </c>
      <c r="AMI768" s="0"/>
    </row>
    <row r="769" customFormat="false" ht="14.9" hidden="false" customHeight="false" outlineLevel="0" collapsed="false">
      <c r="A769" s="5"/>
      <c r="B769" s="5" t="n">
        <v>7318</v>
      </c>
      <c r="C769" s="0" t="s">
        <v>3217</v>
      </c>
      <c r="D769" s="0" t="s">
        <v>3405</v>
      </c>
      <c r="E769" s="0" t="s">
        <v>3406</v>
      </c>
      <c r="F769" s="6" t="s">
        <v>436</v>
      </c>
      <c r="G769" s="7" t="s">
        <v>3407</v>
      </c>
      <c r="H769" s="0" t="s">
        <v>3408</v>
      </c>
      <c r="I769" s="2" t="str">
        <f aca="false">RIGHT(G769,4)&amp;"-"&amp;MID(G769,4,2)&amp;"-"&amp;LEFT(G769,2)</f>
        <v>2001-08-10</v>
      </c>
      <c r="AMI769" s="0"/>
    </row>
    <row r="770" customFormat="false" ht="14.9" hidden="false" customHeight="false" outlineLevel="0" collapsed="false">
      <c r="A770" s="5"/>
      <c r="B770" s="5" t="n">
        <v>6928</v>
      </c>
      <c r="C770" s="0" t="s">
        <v>1056</v>
      </c>
      <c r="D770" s="0" t="s">
        <v>3409</v>
      </c>
      <c r="E770" s="0" t="s">
        <v>3410</v>
      </c>
      <c r="F770" s="6" t="s">
        <v>131</v>
      </c>
      <c r="G770" s="7" t="s">
        <v>3411</v>
      </c>
      <c r="H770" s="0" t="s">
        <v>3412</v>
      </c>
      <c r="I770" s="2" t="str">
        <f aca="false">RIGHT(G770,4)&amp;"-"&amp;MID(G770,4,2)&amp;"-"&amp;LEFT(G770,2)</f>
        <v>1998-04-28</v>
      </c>
      <c r="AMI770" s="0"/>
    </row>
    <row r="771" customFormat="false" ht="14.9" hidden="false" customHeight="false" outlineLevel="0" collapsed="false">
      <c r="A771" s="5"/>
      <c r="B771" s="5" t="n">
        <v>6722</v>
      </c>
      <c r="C771" s="0" t="s">
        <v>3149</v>
      </c>
      <c r="D771" s="0" t="s">
        <v>3413</v>
      </c>
      <c r="E771" s="0" t="s">
        <v>3414</v>
      </c>
      <c r="F771" s="6" t="s">
        <v>190</v>
      </c>
      <c r="G771" s="7" t="s">
        <v>3415</v>
      </c>
      <c r="H771" s="0" t="s">
        <v>3416</v>
      </c>
      <c r="I771" s="2" t="str">
        <f aca="false">RIGHT(G771,4)&amp;"-"&amp;MID(G771,4,2)&amp;"-"&amp;LEFT(G771,2)</f>
        <v>1997-05-03</v>
      </c>
      <c r="AMI771" s="0"/>
    </row>
    <row r="772" customFormat="false" ht="14.9" hidden="false" customHeight="false" outlineLevel="0" collapsed="false">
      <c r="A772" s="5"/>
      <c r="B772" s="5" t="n">
        <v>5626</v>
      </c>
      <c r="C772" s="0" t="s">
        <v>2087</v>
      </c>
      <c r="D772" s="0" t="s">
        <v>3417</v>
      </c>
      <c r="E772" s="0" t="s">
        <v>3418</v>
      </c>
      <c r="F772" s="6" t="s">
        <v>190</v>
      </c>
      <c r="G772" s="7" t="s">
        <v>3419</v>
      </c>
      <c r="H772" s="0" t="s">
        <v>3420</v>
      </c>
      <c r="I772" s="2" t="str">
        <f aca="false">RIGHT(G772,4)&amp;"-"&amp;MID(G772,4,2)&amp;"-"&amp;LEFT(G772,2)</f>
        <v>1993-08-01</v>
      </c>
      <c r="AMI772" s="0"/>
    </row>
    <row r="773" customFormat="false" ht="14.9" hidden="false" customHeight="false" outlineLevel="0" collapsed="false">
      <c r="A773" s="5"/>
      <c r="B773" s="5" t="n">
        <v>7638</v>
      </c>
      <c r="C773" s="0" t="s">
        <v>3421</v>
      </c>
      <c r="D773" s="0" t="s">
        <v>3422</v>
      </c>
      <c r="E773" s="0" t="s">
        <v>3423</v>
      </c>
      <c r="F773" s="6" t="s">
        <v>426</v>
      </c>
      <c r="G773" s="7" t="s">
        <v>3424</v>
      </c>
      <c r="H773" s="0" t="s">
        <v>3425</v>
      </c>
      <c r="I773" s="2" t="str">
        <f aca="false">RIGHT(G773,4)&amp;"-"&amp;MID(G773,4,2)&amp;"-"&amp;LEFT(G773,2)</f>
        <v>2004-12-03</v>
      </c>
      <c r="AMI773" s="0"/>
    </row>
    <row r="774" customFormat="false" ht="14.9" hidden="false" customHeight="false" outlineLevel="0" collapsed="false">
      <c r="A774" s="5"/>
      <c r="B774" s="5" t="n">
        <v>6759</v>
      </c>
      <c r="C774" s="0" t="s">
        <v>3426</v>
      </c>
      <c r="D774" s="0" t="s">
        <v>3422</v>
      </c>
      <c r="E774" s="0" t="s">
        <v>3427</v>
      </c>
      <c r="F774" s="6" t="s">
        <v>426</v>
      </c>
      <c r="G774" s="7" t="s">
        <v>3428</v>
      </c>
      <c r="H774" s="0" t="s">
        <v>3429</v>
      </c>
      <c r="I774" s="2" t="str">
        <f aca="false">RIGHT(G774,4)&amp;"-"&amp;MID(G774,4,2)&amp;"-"&amp;LEFT(G774,2)</f>
        <v>1997-08-21</v>
      </c>
      <c r="AMI774" s="0"/>
    </row>
    <row r="775" customFormat="false" ht="14.9" hidden="false" customHeight="false" outlineLevel="0" collapsed="false">
      <c r="A775" s="5"/>
      <c r="B775" s="5" t="n">
        <v>7464</v>
      </c>
      <c r="C775" s="0" t="s">
        <v>706</v>
      </c>
      <c r="D775" s="0" t="s">
        <v>3430</v>
      </c>
      <c r="E775" s="0" t="s">
        <v>3431</v>
      </c>
      <c r="F775" s="6" t="s">
        <v>27</v>
      </c>
      <c r="G775" s="7" t="s">
        <v>3432</v>
      </c>
      <c r="H775" s="0" t="s">
        <v>3433</v>
      </c>
      <c r="I775" s="2" t="str">
        <f aca="false">RIGHT(G775,4)&amp;"-"&amp;MID(G775,4,2)&amp;"-"&amp;LEFT(G775,2)</f>
        <v>1999-06-16</v>
      </c>
      <c r="AMI775" s="0"/>
    </row>
    <row r="776" customFormat="false" ht="14.9" hidden="false" customHeight="false" outlineLevel="0" collapsed="false">
      <c r="A776" s="5"/>
      <c r="B776" s="5" t="n">
        <v>4953</v>
      </c>
      <c r="C776" s="0" t="s">
        <v>1033</v>
      </c>
      <c r="D776" s="0" t="s">
        <v>3434</v>
      </c>
      <c r="E776" s="0" t="s">
        <v>3435</v>
      </c>
      <c r="F776" s="6" t="s">
        <v>27</v>
      </c>
      <c r="G776" s="7" t="s">
        <v>3436</v>
      </c>
      <c r="H776" s="0" t="s">
        <v>3437</v>
      </c>
      <c r="I776" s="2" t="str">
        <f aca="false">RIGHT(G776,4)&amp;"-"&amp;MID(G776,4,2)&amp;"-"&amp;LEFT(G776,2)</f>
        <v>1986-04-09</v>
      </c>
      <c r="AMI776" s="0"/>
    </row>
    <row r="777" customFormat="false" ht="14.9" hidden="false" customHeight="false" outlineLevel="0" collapsed="false">
      <c r="A777" s="5"/>
      <c r="B777" s="5" t="n">
        <v>6745</v>
      </c>
      <c r="C777" s="0" t="s">
        <v>543</v>
      </c>
      <c r="D777" s="0" t="s">
        <v>3438</v>
      </c>
      <c r="E777" s="0" t="s">
        <v>3439</v>
      </c>
      <c r="F777" s="6" t="s">
        <v>27</v>
      </c>
      <c r="G777" s="7" t="s">
        <v>3440</v>
      </c>
      <c r="H777" s="0" t="s">
        <v>3441</v>
      </c>
      <c r="I777" s="2" t="str">
        <f aca="false">RIGHT(G777,4)&amp;"-"&amp;MID(G777,4,2)&amp;"-"&amp;LEFT(G777,2)</f>
        <v>1997-01-04</v>
      </c>
      <c r="AMI777" s="0"/>
    </row>
    <row r="778" customFormat="false" ht="14.9" hidden="false" customHeight="false" outlineLevel="0" collapsed="false">
      <c r="A778" s="5"/>
      <c r="B778" s="5" t="n">
        <v>7316</v>
      </c>
      <c r="C778" s="0" t="s">
        <v>3442</v>
      </c>
      <c r="D778" s="0" t="s">
        <v>3443</v>
      </c>
      <c r="E778" s="0" t="s">
        <v>3444</v>
      </c>
      <c r="F778" s="6" t="s">
        <v>932</v>
      </c>
      <c r="G778" s="7" t="s">
        <v>3445</v>
      </c>
      <c r="H778" s="0" t="s">
        <v>3446</v>
      </c>
      <c r="I778" s="2" t="str">
        <f aca="false">RIGHT(G778,4)&amp;"-"&amp;MID(G778,4,2)&amp;"-"&amp;LEFT(G778,2)</f>
        <v>1998-07-09</v>
      </c>
      <c r="AMI778" s="0"/>
    </row>
    <row r="779" customFormat="false" ht="14.9" hidden="false" customHeight="false" outlineLevel="0" collapsed="false">
      <c r="A779" s="5"/>
      <c r="B779" s="5" t="n">
        <v>5962</v>
      </c>
      <c r="C779" s="0" t="s">
        <v>3447</v>
      </c>
      <c r="D779" s="0" t="s">
        <v>3448</v>
      </c>
      <c r="E779" s="0" t="s">
        <v>3449</v>
      </c>
      <c r="F779" s="6" t="s">
        <v>73</v>
      </c>
      <c r="G779" s="7" t="s">
        <v>3450</v>
      </c>
      <c r="H779" s="0" t="s">
        <v>3451</v>
      </c>
      <c r="I779" s="2" t="str">
        <f aca="false">RIGHT(G779,4)&amp;"-"&amp;MID(G779,4,2)&amp;"-"&amp;LEFT(G779,2)</f>
        <v>1992-03-09</v>
      </c>
      <c r="AMI779" s="0"/>
    </row>
    <row r="780" customFormat="false" ht="14.9" hidden="false" customHeight="false" outlineLevel="0" collapsed="false">
      <c r="A780" s="5"/>
      <c r="B780" s="5" t="n">
        <v>7302</v>
      </c>
      <c r="C780" s="0" t="s">
        <v>3452</v>
      </c>
      <c r="D780" s="0" t="s">
        <v>3448</v>
      </c>
      <c r="E780" s="0" t="s">
        <v>3453</v>
      </c>
      <c r="F780" s="6" t="s">
        <v>73</v>
      </c>
      <c r="G780" s="7" t="s">
        <v>3454</v>
      </c>
      <c r="H780" s="0" t="s">
        <v>3455</v>
      </c>
      <c r="I780" s="2" t="str">
        <f aca="false">RIGHT(G780,4)&amp;"-"&amp;MID(G780,4,2)&amp;"-"&amp;LEFT(G780,2)</f>
        <v>1998-12-31</v>
      </c>
      <c r="AMI780" s="0"/>
    </row>
    <row r="781" customFormat="false" ht="14.9" hidden="false" customHeight="false" outlineLevel="0" collapsed="false">
      <c r="A781" s="5"/>
      <c r="B781" s="5" t="n">
        <v>5963</v>
      </c>
      <c r="C781" s="0" t="s">
        <v>3456</v>
      </c>
      <c r="D781" s="0" t="s">
        <v>3448</v>
      </c>
      <c r="E781" s="0" t="s">
        <v>3457</v>
      </c>
      <c r="F781" s="6" t="s">
        <v>73</v>
      </c>
      <c r="G781" s="7" t="s">
        <v>3458</v>
      </c>
      <c r="H781" s="0" t="s">
        <v>3459</v>
      </c>
      <c r="I781" s="2" t="str">
        <f aca="false">RIGHT(G781,4)&amp;"-"&amp;MID(G781,4,2)&amp;"-"&amp;LEFT(G781,2)</f>
        <v>1993-12-04</v>
      </c>
      <c r="AMI781" s="0"/>
    </row>
    <row r="782" customFormat="false" ht="14.9" hidden="false" customHeight="false" outlineLevel="0" collapsed="false">
      <c r="A782" s="5"/>
      <c r="B782" s="5" t="n">
        <v>6654</v>
      </c>
      <c r="C782" s="0" t="s">
        <v>3460</v>
      </c>
      <c r="D782" s="0" t="s">
        <v>3461</v>
      </c>
      <c r="E782" s="0" t="s">
        <v>3462</v>
      </c>
      <c r="F782" s="6" t="s">
        <v>73</v>
      </c>
      <c r="G782" s="7" t="s">
        <v>3463</v>
      </c>
      <c r="H782" s="0" t="s">
        <v>3464</v>
      </c>
      <c r="I782" s="2" t="str">
        <f aca="false">RIGHT(G782,4)&amp;"-"&amp;MID(G782,4,2)&amp;"-"&amp;LEFT(G782,2)</f>
        <v>1995-07-26</v>
      </c>
      <c r="AMI782" s="0"/>
    </row>
    <row r="783" customFormat="false" ht="14.9" hidden="false" customHeight="false" outlineLevel="0" collapsed="false">
      <c r="A783" s="5"/>
      <c r="B783" s="5" t="n">
        <v>7569</v>
      </c>
      <c r="C783" s="0" t="s">
        <v>3465</v>
      </c>
      <c r="D783" s="0" t="s">
        <v>3466</v>
      </c>
      <c r="E783" s="0" t="s">
        <v>3467</v>
      </c>
      <c r="F783" s="6" t="s">
        <v>73</v>
      </c>
      <c r="G783" s="7" t="s">
        <v>3468</v>
      </c>
      <c r="H783" s="0" t="s">
        <v>3469</v>
      </c>
      <c r="I783" s="2" t="str">
        <f aca="false">RIGHT(G783,4)&amp;"-"&amp;MID(G783,4,2)&amp;"-"&amp;LEFT(G783,2)</f>
        <v>1994-08-15</v>
      </c>
      <c r="AMI783" s="0"/>
    </row>
    <row r="784" customFormat="false" ht="14.9" hidden="false" customHeight="false" outlineLevel="0" collapsed="false">
      <c r="A784" s="5"/>
      <c r="B784" s="5" t="n">
        <v>6509</v>
      </c>
      <c r="C784" s="0" t="s">
        <v>772</v>
      </c>
      <c r="D784" s="0" t="s">
        <v>3470</v>
      </c>
      <c r="E784" s="0" t="s">
        <v>3471</v>
      </c>
      <c r="F784" s="6" t="s">
        <v>27</v>
      </c>
      <c r="G784" s="7" t="s">
        <v>3472</v>
      </c>
      <c r="H784" s="0" t="s">
        <v>3473</v>
      </c>
      <c r="I784" s="2" t="str">
        <f aca="false">RIGHT(G784,4)&amp;"-"&amp;MID(G784,4,2)&amp;"-"&amp;LEFT(G784,2)</f>
        <v>1994-03-12</v>
      </c>
      <c r="AMI784" s="0"/>
    </row>
    <row r="785" customFormat="false" ht="14.9" hidden="false" customHeight="false" outlineLevel="0" collapsed="false">
      <c r="A785" s="5"/>
      <c r="B785" s="5" t="n">
        <v>7132</v>
      </c>
      <c r="C785" s="0" t="s">
        <v>3474</v>
      </c>
      <c r="D785" s="0" t="s">
        <v>3475</v>
      </c>
      <c r="E785" s="0" t="s">
        <v>2684</v>
      </c>
      <c r="F785" s="6" t="s">
        <v>27</v>
      </c>
      <c r="G785" s="7" t="s">
        <v>2685</v>
      </c>
      <c r="H785" s="0" t="s">
        <v>3476</v>
      </c>
      <c r="I785" s="2" t="str">
        <f aca="false">RIGHT(G785,4)&amp;"-"&amp;MID(G785,4,2)&amp;"-"&amp;LEFT(G785,2)</f>
        <v>1995-11-02</v>
      </c>
      <c r="AMI785" s="0"/>
    </row>
    <row r="786" customFormat="false" ht="14.9" hidden="false" customHeight="false" outlineLevel="0" collapsed="false">
      <c r="A786" s="5"/>
      <c r="B786" s="5" t="n">
        <v>6870</v>
      </c>
      <c r="C786" s="0" t="s">
        <v>3477</v>
      </c>
      <c r="D786" s="0" t="s">
        <v>3478</v>
      </c>
      <c r="E786" s="0" t="s">
        <v>3479</v>
      </c>
      <c r="F786" s="6" t="s">
        <v>84</v>
      </c>
      <c r="G786" s="7" t="s">
        <v>3480</v>
      </c>
      <c r="H786" s="0" t="s">
        <v>3481</v>
      </c>
      <c r="I786" s="2" t="str">
        <f aca="false">RIGHT(G786,4)&amp;"-"&amp;MID(G786,4,2)&amp;"-"&amp;LEFT(G786,2)</f>
        <v>1997-08-17</v>
      </c>
      <c r="AMI786" s="0"/>
    </row>
    <row r="787" customFormat="false" ht="14.9" hidden="false" customHeight="false" outlineLevel="0" collapsed="false">
      <c r="A787" s="5"/>
      <c r="B787" s="5" t="n">
        <v>6494</v>
      </c>
      <c r="C787" s="0" t="s">
        <v>81</v>
      </c>
      <c r="D787" s="0" t="s">
        <v>3482</v>
      </c>
      <c r="E787" s="0" t="s">
        <v>3483</v>
      </c>
      <c r="F787" s="6" t="s">
        <v>27</v>
      </c>
      <c r="G787" s="7" t="s">
        <v>3484</v>
      </c>
      <c r="H787" s="0" t="s">
        <v>3485</v>
      </c>
      <c r="I787" s="2" t="str">
        <f aca="false">RIGHT(G787,4)&amp;"-"&amp;MID(G787,4,2)&amp;"-"&amp;LEFT(G787,2)</f>
        <v>1996-06-18</v>
      </c>
      <c r="AMI787" s="0"/>
    </row>
    <row r="788" customFormat="false" ht="14.9" hidden="false" customHeight="false" outlineLevel="0" collapsed="false">
      <c r="A788" s="5"/>
      <c r="B788" s="5" t="n">
        <v>7709</v>
      </c>
      <c r="C788" s="0" t="s">
        <v>3486</v>
      </c>
      <c r="D788" s="0" t="s">
        <v>3487</v>
      </c>
      <c r="E788" s="0" t="s">
        <v>3488</v>
      </c>
      <c r="F788" s="6" t="s">
        <v>1036</v>
      </c>
      <c r="G788" s="7" t="s">
        <v>3489</v>
      </c>
      <c r="H788" s="0" t="s">
        <v>3490</v>
      </c>
      <c r="I788" s="2" t="str">
        <f aca="false">RIGHT(G788,4)&amp;"-"&amp;MID(G788,4,2)&amp;"-"&amp;LEFT(G788,2)</f>
        <v>2001-09-17</v>
      </c>
      <c r="AMI788" s="0"/>
    </row>
    <row r="789" customFormat="false" ht="14.9" hidden="false" customHeight="false" outlineLevel="0" collapsed="false">
      <c r="A789" s="5"/>
      <c r="B789" s="5" t="n">
        <v>6510</v>
      </c>
      <c r="C789" s="0" t="s">
        <v>352</v>
      </c>
      <c r="D789" s="0" t="s">
        <v>3491</v>
      </c>
      <c r="E789" s="0" t="s">
        <v>3492</v>
      </c>
      <c r="F789" s="6" t="s">
        <v>27</v>
      </c>
      <c r="G789" s="7" t="s">
        <v>3493</v>
      </c>
      <c r="H789" s="0" t="s">
        <v>3494</v>
      </c>
      <c r="I789" s="2" t="str">
        <f aca="false">RIGHT(G789,4)&amp;"-"&amp;MID(G789,4,2)&amp;"-"&amp;LEFT(G789,2)</f>
        <v>1992-11-30</v>
      </c>
      <c r="AMI789" s="0"/>
    </row>
    <row r="790" customFormat="false" ht="14.9" hidden="false" customHeight="false" outlineLevel="0" collapsed="false">
      <c r="A790" s="5"/>
      <c r="B790" s="5" t="n">
        <v>6729</v>
      </c>
      <c r="C790" s="0" t="s">
        <v>3495</v>
      </c>
      <c r="D790" s="0" t="s">
        <v>3496</v>
      </c>
      <c r="E790" s="0" t="s">
        <v>3497</v>
      </c>
      <c r="F790" s="6" t="s">
        <v>526</v>
      </c>
      <c r="G790" s="7" t="s">
        <v>3498</v>
      </c>
      <c r="H790" s="0" t="s">
        <v>3499</v>
      </c>
      <c r="I790" s="2" t="str">
        <f aca="false">RIGHT(G790,4)&amp;"-"&amp;MID(G790,4,2)&amp;"-"&amp;LEFT(G790,2)</f>
        <v>1994-05-19</v>
      </c>
      <c r="AMI790" s="0"/>
    </row>
    <row r="791" customFormat="false" ht="14.9" hidden="false" customHeight="false" outlineLevel="0" collapsed="false">
      <c r="A791" s="5"/>
      <c r="B791" s="5" t="n">
        <v>6553</v>
      </c>
      <c r="C791" s="0" t="s">
        <v>725</v>
      </c>
      <c r="D791" s="0" t="s">
        <v>3500</v>
      </c>
      <c r="E791" s="0" t="s">
        <v>3501</v>
      </c>
      <c r="F791" s="6" t="s">
        <v>131</v>
      </c>
      <c r="G791" s="7" t="s">
        <v>3502</v>
      </c>
      <c r="H791" s="0" t="s">
        <v>3503</v>
      </c>
      <c r="I791" s="2" t="str">
        <f aca="false">RIGHT(G791,4)&amp;"-"&amp;MID(G791,4,2)&amp;"-"&amp;LEFT(G791,2)</f>
        <v>1996-08-28</v>
      </c>
      <c r="AMI791" s="0"/>
    </row>
    <row r="792" customFormat="false" ht="14.9" hidden="false" customHeight="false" outlineLevel="0" collapsed="false">
      <c r="A792" s="5"/>
      <c r="B792" s="5" t="n">
        <v>6752</v>
      </c>
      <c r="C792" s="0" t="s">
        <v>2119</v>
      </c>
      <c r="D792" s="0" t="s">
        <v>3500</v>
      </c>
      <c r="E792" s="0" t="s">
        <v>3504</v>
      </c>
      <c r="F792" s="6" t="s">
        <v>131</v>
      </c>
      <c r="G792" s="7" t="s">
        <v>3505</v>
      </c>
      <c r="H792" s="0" t="s">
        <v>3506</v>
      </c>
      <c r="I792" s="2" t="str">
        <f aca="false">RIGHT(G792,4)&amp;"-"&amp;MID(G792,4,2)&amp;"-"&amp;LEFT(G792,2)</f>
        <v>1998-07-04</v>
      </c>
      <c r="AMI792" s="0"/>
    </row>
    <row r="793" customFormat="false" ht="14.9" hidden="false" customHeight="false" outlineLevel="0" collapsed="false">
      <c r="A793" s="5"/>
      <c r="B793" s="5" t="n">
        <v>7651</v>
      </c>
      <c r="C793" s="0" t="s">
        <v>676</v>
      </c>
      <c r="D793" s="0" t="s">
        <v>3507</v>
      </c>
      <c r="E793" s="0" t="s">
        <v>3508</v>
      </c>
      <c r="F793" s="6" t="s">
        <v>436</v>
      </c>
      <c r="G793" s="7" t="s">
        <v>3509</v>
      </c>
      <c r="H793" s="0" t="s">
        <v>3510</v>
      </c>
      <c r="I793" s="2" t="str">
        <f aca="false">RIGHT(G793,4)&amp;"-"&amp;MID(G793,4,2)&amp;"-"&amp;LEFT(G793,2)</f>
        <v>2001-10-05</v>
      </c>
      <c r="AMI793" s="0"/>
    </row>
    <row r="794" customFormat="false" ht="14.9" hidden="false" customHeight="false" outlineLevel="0" collapsed="false">
      <c r="A794" s="5"/>
      <c r="B794" s="5" t="n">
        <v>4550</v>
      </c>
      <c r="C794" s="0" t="s">
        <v>459</v>
      </c>
      <c r="D794" s="0" t="s">
        <v>3511</v>
      </c>
      <c r="E794" s="0" t="s">
        <v>3512</v>
      </c>
      <c r="F794" s="6" t="s">
        <v>27</v>
      </c>
      <c r="G794" s="7" t="s">
        <v>3513</v>
      </c>
      <c r="H794" s="0" t="s">
        <v>3514</v>
      </c>
      <c r="I794" s="2" t="str">
        <f aca="false">RIGHT(G794,4)&amp;"-"&amp;MID(G794,4,2)&amp;"-"&amp;LEFT(G794,2)</f>
        <v>1984-01-04</v>
      </c>
      <c r="AMI794" s="0"/>
    </row>
    <row r="795" customFormat="false" ht="14.9" hidden="false" customHeight="false" outlineLevel="0" collapsed="false">
      <c r="A795" s="5"/>
      <c r="B795" s="5" t="n">
        <v>6683</v>
      </c>
      <c r="C795" s="0" t="s">
        <v>2553</v>
      </c>
      <c r="D795" s="0" t="s">
        <v>3515</v>
      </c>
      <c r="E795" s="0" t="s">
        <v>3516</v>
      </c>
      <c r="F795" s="6" t="s">
        <v>190</v>
      </c>
      <c r="G795" s="7" t="s">
        <v>3517</v>
      </c>
      <c r="H795" s="0" t="s">
        <v>3518</v>
      </c>
      <c r="I795" s="2" t="str">
        <f aca="false">RIGHT(G795,4)&amp;"-"&amp;MID(G795,4,2)&amp;"-"&amp;LEFT(G795,2)</f>
        <v>1995-11-07</v>
      </c>
      <c r="AMI795" s="0"/>
    </row>
    <row r="796" customFormat="false" ht="14.9" hidden="false" customHeight="false" outlineLevel="0" collapsed="false">
      <c r="A796" s="5"/>
      <c r="B796" s="5" t="n">
        <v>6516</v>
      </c>
      <c r="C796" s="0" t="s">
        <v>586</v>
      </c>
      <c r="D796" s="0" t="s">
        <v>3519</v>
      </c>
      <c r="E796" s="0" t="s">
        <v>3080</v>
      </c>
      <c r="F796" s="6" t="s">
        <v>190</v>
      </c>
      <c r="G796" s="7" t="s">
        <v>3081</v>
      </c>
      <c r="H796" s="0" t="s">
        <v>3520</v>
      </c>
      <c r="I796" s="2" t="str">
        <f aca="false">RIGHT(G796,4)&amp;"-"&amp;MID(G796,4,2)&amp;"-"&amp;LEFT(G796,2)</f>
        <v>1997-02-26</v>
      </c>
      <c r="AMI796" s="0"/>
    </row>
    <row r="797" customFormat="false" ht="14.9" hidden="false" customHeight="false" outlineLevel="0" collapsed="false">
      <c r="A797" s="5"/>
      <c r="B797" s="5" t="n">
        <v>7017</v>
      </c>
      <c r="C797" s="0" t="s">
        <v>3521</v>
      </c>
      <c r="D797" s="0" t="s">
        <v>3522</v>
      </c>
      <c r="E797" s="0" t="s">
        <v>3523</v>
      </c>
      <c r="F797" s="6" t="s">
        <v>932</v>
      </c>
      <c r="G797" s="7" t="s">
        <v>3524</v>
      </c>
      <c r="H797" s="0" t="s">
        <v>3525</v>
      </c>
      <c r="I797" s="2" t="str">
        <f aca="false">RIGHT(G797,4)&amp;"-"&amp;MID(G797,4,2)&amp;"-"&amp;LEFT(G797,2)</f>
        <v>2000-07-26</v>
      </c>
      <c r="AMI797" s="0"/>
    </row>
    <row r="798" customFormat="false" ht="14.9" hidden="false" customHeight="false" outlineLevel="0" collapsed="false">
      <c r="A798" s="5"/>
      <c r="B798" s="5" t="n">
        <v>5506</v>
      </c>
      <c r="C798" s="0" t="s">
        <v>312</v>
      </c>
      <c r="D798" s="0" t="s">
        <v>134</v>
      </c>
      <c r="E798" s="0" t="s">
        <v>3526</v>
      </c>
      <c r="F798" s="6" t="s">
        <v>131</v>
      </c>
      <c r="G798" s="7" t="s">
        <v>3527</v>
      </c>
      <c r="H798" s="0" t="s">
        <v>3528</v>
      </c>
      <c r="I798" s="2" t="str">
        <f aca="false">RIGHT(G798,4)&amp;"-"&amp;MID(G798,4,2)&amp;"-"&amp;LEFT(G798,2)</f>
        <v>1992-08-15</v>
      </c>
      <c r="AMI798" s="0"/>
    </row>
    <row r="799" customFormat="false" ht="14.9" hidden="false" customHeight="false" outlineLevel="0" collapsed="false">
      <c r="A799" s="5"/>
      <c r="B799" s="5" t="n">
        <v>6138</v>
      </c>
      <c r="C799" s="0" t="s">
        <v>1373</v>
      </c>
      <c r="D799" s="0" t="s">
        <v>3529</v>
      </c>
      <c r="E799" s="0" t="s">
        <v>3530</v>
      </c>
      <c r="F799" s="6" t="s">
        <v>932</v>
      </c>
      <c r="G799" s="7" t="s">
        <v>3531</v>
      </c>
      <c r="H799" s="0" t="s">
        <v>3532</v>
      </c>
      <c r="I799" s="2" t="str">
        <f aca="false">RIGHT(G799,4)&amp;"-"&amp;MID(G799,4,2)&amp;"-"&amp;LEFT(G799,2)</f>
        <v>1996-10-28</v>
      </c>
      <c r="AMI799" s="0"/>
    </row>
    <row r="800" customFormat="false" ht="14.9" hidden="false" customHeight="false" outlineLevel="0" collapsed="false">
      <c r="A800" s="5"/>
      <c r="B800" s="5" t="n">
        <v>3104</v>
      </c>
      <c r="C800" s="0" t="s">
        <v>2533</v>
      </c>
      <c r="D800" s="0" t="s">
        <v>3533</v>
      </c>
      <c r="E800" s="0" t="s">
        <v>3534</v>
      </c>
      <c r="F800" s="6" t="s">
        <v>190</v>
      </c>
      <c r="G800" s="7" t="s">
        <v>3535</v>
      </c>
      <c r="H800" s="0" t="s">
        <v>3536</v>
      </c>
      <c r="I800" s="2" t="str">
        <f aca="false">RIGHT(G800,4)&amp;"-"&amp;MID(G800,4,2)&amp;"-"&amp;LEFT(G800,2)</f>
        <v>1985-07-03</v>
      </c>
      <c r="AMI800" s="0"/>
    </row>
    <row r="801" customFormat="false" ht="14.9" hidden="false" customHeight="false" outlineLevel="0" collapsed="false">
      <c r="A801" s="5"/>
      <c r="B801" s="5" t="n">
        <v>6508</v>
      </c>
      <c r="C801" s="0" t="s">
        <v>218</v>
      </c>
      <c r="D801" s="0" t="s">
        <v>3537</v>
      </c>
      <c r="E801" s="0" t="s">
        <v>3538</v>
      </c>
      <c r="F801" s="6" t="s">
        <v>27</v>
      </c>
      <c r="G801" s="7" t="s">
        <v>3539</v>
      </c>
      <c r="H801" s="0" t="s">
        <v>3540</v>
      </c>
      <c r="I801" s="2" t="str">
        <f aca="false">RIGHT(G801,4)&amp;"-"&amp;MID(G801,4,2)&amp;"-"&amp;LEFT(G801,2)</f>
        <v>1991-10-24</v>
      </c>
      <c r="AMI801" s="0"/>
    </row>
    <row r="802" customFormat="false" ht="14.9" hidden="false" customHeight="false" outlineLevel="0" collapsed="false">
      <c r="A802" s="5"/>
      <c r="B802" s="5" t="n">
        <v>6312</v>
      </c>
      <c r="C802" s="0" t="s">
        <v>193</v>
      </c>
      <c r="D802" s="0" t="s">
        <v>3541</v>
      </c>
      <c r="E802" s="0" t="s">
        <v>3542</v>
      </c>
      <c r="F802" s="6" t="s">
        <v>148</v>
      </c>
      <c r="G802" s="7" t="s">
        <v>3543</v>
      </c>
      <c r="H802" s="0" t="s">
        <v>3544</v>
      </c>
      <c r="I802" s="2" t="str">
        <f aca="false">RIGHT(G802,4)&amp;"-"&amp;MID(G802,4,2)&amp;"-"&amp;LEFT(G802,2)</f>
        <v>1995-12-24</v>
      </c>
      <c r="AMI802" s="0"/>
    </row>
    <row r="803" customFormat="false" ht="14.9" hidden="false" customHeight="false" outlineLevel="0" collapsed="false">
      <c r="A803" s="5"/>
      <c r="B803" s="5" t="n">
        <v>7033</v>
      </c>
      <c r="C803" s="0" t="s">
        <v>367</v>
      </c>
      <c r="D803" s="0" t="s">
        <v>3545</v>
      </c>
      <c r="E803" s="0" t="s">
        <v>2916</v>
      </c>
      <c r="F803" s="6" t="s">
        <v>27</v>
      </c>
      <c r="G803" s="7" t="s">
        <v>2917</v>
      </c>
      <c r="H803" s="0" t="s">
        <v>3546</v>
      </c>
      <c r="I803" s="2" t="str">
        <f aca="false">RIGHT(G803,4)&amp;"-"&amp;MID(G803,4,2)&amp;"-"&amp;LEFT(G803,2)</f>
        <v>1997-09-08</v>
      </c>
      <c r="AMI803" s="0"/>
    </row>
    <row r="804" customFormat="false" ht="14.9" hidden="false" customHeight="false" outlineLevel="0" collapsed="false">
      <c r="A804" s="5"/>
      <c r="B804" s="5" t="n">
        <v>6263</v>
      </c>
      <c r="C804" s="0" t="s">
        <v>3547</v>
      </c>
      <c r="D804" s="0" t="s">
        <v>3548</v>
      </c>
      <c r="E804" s="0" t="s">
        <v>3549</v>
      </c>
      <c r="F804" s="6" t="s">
        <v>148</v>
      </c>
      <c r="G804" s="7" t="s">
        <v>3550</v>
      </c>
      <c r="H804" s="0" t="s">
        <v>3551</v>
      </c>
      <c r="I804" s="2" t="str">
        <f aca="false">RIGHT(G804,4)&amp;"-"&amp;MID(G804,4,2)&amp;"-"&amp;LEFT(G804,2)</f>
        <v>1965-03-15</v>
      </c>
      <c r="AMI804" s="0"/>
    </row>
    <row r="805" customFormat="false" ht="14.9" hidden="false" customHeight="false" outlineLevel="0" collapsed="false">
      <c r="A805" s="5"/>
      <c r="B805" s="5" t="n">
        <v>6401</v>
      </c>
      <c r="C805" s="0" t="s">
        <v>3552</v>
      </c>
      <c r="D805" s="0" t="s">
        <v>3553</v>
      </c>
      <c r="E805" s="0" t="s">
        <v>3554</v>
      </c>
      <c r="F805" s="6" t="s">
        <v>148</v>
      </c>
      <c r="G805" s="7" t="s">
        <v>3555</v>
      </c>
      <c r="H805" s="0" t="s">
        <v>3556</v>
      </c>
      <c r="I805" s="2" t="str">
        <f aca="false">RIGHT(G805,4)&amp;"-"&amp;MID(G805,4,2)&amp;"-"&amp;LEFT(G805,2)</f>
        <v>1991-08-19</v>
      </c>
      <c r="AMI805" s="0"/>
    </row>
    <row r="806" customFormat="false" ht="14.9" hidden="false" customHeight="false" outlineLevel="0" collapsed="false">
      <c r="A806" s="5"/>
      <c r="B806" s="5" t="n">
        <v>7241</v>
      </c>
      <c r="C806" s="0" t="s">
        <v>2105</v>
      </c>
      <c r="D806" s="0" t="s">
        <v>3557</v>
      </c>
      <c r="E806" s="0" t="s">
        <v>3558</v>
      </c>
      <c r="F806" s="6" t="s">
        <v>304</v>
      </c>
      <c r="G806" s="7" t="s">
        <v>3559</v>
      </c>
      <c r="H806" s="0" t="s">
        <v>3560</v>
      </c>
      <c r="I806" s="2" t="str">
        <f aca="false">RIGHT(G806,4)&amp;"-"&amp;MID(G806,4,2)&amp;"-"&amp;LEFT(G806,2)</f>
        <v>1999-09-21</v>
      </c>
      <c r="AMI806" s="0"/>
    </row>
    <row r="807" customFormat="false" ht="14.9" hidden="false" customHeight="false" outlineLevel="0" collapsed="false">
      <c r="A807" s="5"/>
      <c r="B807" s="5" t="n">
        <v>7713</v>
      </c>
      <c r="C807" s="0" t="s">
        <v>3561</v>
      </c>
      <c r="D807" s="0" t="s">
        <v>3562</v>
      </c>
      <c r="E807" s="0" t="s">
        <v>3563</v>
      </c>
      <c r="F807" s="6" t="s">
        <v>100</v>
      </c>
      <c r="G807" s="7" t="s">
        <v>3564</v>
      </c>
      <c r="H807" s="0" t="s">
        <v>3565</v>
      </c>
      <c r="I807" s="2" t="str">
        <f aca="false">RIGHT(G807,4)&amp;"-"&amp;MID(G807,4,2)&amp;"-"&amp;LEFT(G807,2)</f>
        <v>2001-03-30</v>
      </c>
      <c r="AMI807" s="0"/>
    </row>
    <row r="808" customFormat="false" ht="14.9" hidden="false" customHeight="false" outlineLevel="0" collapsed="false">
      <c r="A808" s="5"/>
      <c r="B808" s="5" t="n">
        <v>6030</v>
      </c>
      <c r="C808" s="0" t="s">
        <v>247</v>
      </c>
      <c r="D808" s="0" t="s">
        <v>3566</v>
      </c>
      <c r="E808" s="0" t="s">
        <v>3567</v>
      </c>
      <c r="F808" s="6" t="s">
        <v>27</v>
      </c>
      <c r="G808" s="7" t="s">
        <v>3568</v>
      </c>
      <c r="H808" s="0" t="s">
        <v>3569</v>
      </c>
      <c r="I808" s="2" t="str">
        <f aca="false">RIGHT(G808,4)&amp;"-"&amp;MID(G808,4,2)&amp;"-"&amp;LEFT(G808,2)</f>
        <v>1990-06-06</v>
      </c>
      <c r="AMI808" s="0"/>
    </row>
    <row r="809" customFormat="false" ht="14.9" hidden="false" customHeight="false" outlineLevel="0" collapsed="false">
      <c r="A809" s="5"/>
      <c r="B809" s="5" t="n">
        <v>6844</v>
      </c>
      <c r="C809" s="0" t="s">
        <v>3570</v>
      </c>
      <c r="D809" s="0" t="s">
        <v>3571</v>
      </c>
      <c r="E809" s="0" t="s">
        <v>2623</v>
      </c>
      <c r="F809" s="6" t="s">
        <v>148</v>
      </c>
      <c r="G809" s="7" t="s">
        <v>2624</v>
      </c>
      <c r="H809" s="0" t="s">
        <v>3572</v>
      </c>
      <c r="I809" s="2" t="str">
        <f aca="false">RIGHT(G809,4)&amp;"-"&amp;MID(G809,4,2)&amp;"-"&amp;LEFT(G809,2)</f>
        <v>1994-08-31</v>
      </c>
      <c r="AMI809" s="0"/>
    </row>
    <row r="810" customFormat="false" ht="14.9" hidden="false" customHeight="false" outlineLevel="0" collapsed="false">
      <c r="A810" s="5"/>
      <c r="B810" s="5" t="n">
        <v>6533</v>
      </c>
      <c r="C810" s="0" t="s">
        <v>3573</v>
      </c>
      <c r="D810" s="0" t="s">
        <v>3574</v>
      </c>
      <c r="E810" s="0" t="s">
        <v>3575</v>
      </c>
      <c r="F810" s="6" t="s">
        <v>148</v>
      </c>
      <c r="G810" s="7" t="s">
        <v>3576</v>
      </c>
      <c r="H810" s="0" t="s">
        <v>3577</v>
      </c>
      <c r="I810" s="2" t="str">
        <f aca="false">RIGHT(G810,4)&amp;"-"&amp;MID(G810,4,2)&amp;"-"&amp;LEFT(G810,2)</f>
        <v>1996-07-31</v>
      </c>
      <c r="AMI810" s="0"/>
    </row>
    <row r="811" customFormat="false" ht="14.9" hidden="false" customHeight="false" outlineLevel="0" collapsed="false">
      <c r="A811" s="5"/>
      <c r="B811" s="5" t="n">
        <v>5896</v>
      </c>
      <c r="C811" s="0" t="s">
        <v>3578</v>
      </c>
      <c r="D811" s="0" t="s">
        <v>3579</v>
      </c>
      <c r="E811" s="0" t="s">
        <v>2907</v>
      </c>
      <c r="F811" s="6" t="s">
        <v>148</v>
      </c>
      <c r="G811" s="7" t="s">
        <v>2908</v>
      </c>
      <c r="H811" s="0" t="s">
        <v>3580</v>
      </c>
      <c r="I811" s="2" t="str">
        <f aca="false">RIGHT(G811,4)&amp;"-"&amp;MID(G811,4,2)&amp;"-"&amp;LEFT(G811,2)</f>
        <v>1992-10-25</v>
      </c>
      <c r="AMI811" s="0"/>
    </row>
    <row r="812" customFormat="false" ht="14.9" hidden="false" customHeight="false" outlineLevel="0" collapsed="false">
      <c r="A812" s="5"/>
      <c r="B812" s="5" t="n">
        <v>6492</v>
      </c>
      <c r="C812" s="0" t="s">
        <v>1963</v>
      </c>
      <c r="D812" s="0" t="s">
        <v>3581</v>
      </c>
      <c r="E812" s="0" t="s">
        <v>3582</v>
      </c>
      <c r="F812" s="6" t="s">
        <v>21</v>
      </c>
      <c r="G812" s="7" t="s">
        <v>3583</v>
      </c>
      <c r="H812" s="0" t="s">
        <v>3584</v>
      </c>
      <c r="I812" s="2" t="str">
        <f aca="false">RIGHT(G812,4)&amp;"-"&amp;MID(G812,4,2)&amp;"-"&amp;LEFT(G812,2)</f>
        <v>1987-11-09</v>
      </c>
      <c r="AMI812" s="0"/>
    </row>
    <row r="813" customFormat="false" ht="14.9" hidden="false" customHeight="false" outlineLevel="0" collapsed="false">
      <c r="A813" s="5"/>
      <c r="B813" s="5" t="n">
        <v>7484</v>
      </c>
      <c r="C813" s="0" t="s">
        <v>3585</v>
      </c>
      <c r="D813" s="0" t="s">
        <v>3586</v>
      </c>
      <c r="E813" s="0" t="s">
        <v>3587</v>
      </c>
      <c r="F813" s="6" t="s">
        <v>148</v>
      </c>
      <c r="G813" s="7" t="s">
        <v>3588</v>
      </c>
      <c r="H813" s="0" t="s">
        <v>3589</v>
      </c>
      <c r="I813" s="2" t="str">
        <f aca="false">RIGHT(G813,4)&amp;"-"&amp;MID(G813,4,2)&amp;"-"&amp;LEFT(G813,2)</f>
        <v>1999-09-26</v>
      </c>
      <c r="AMI813" s="0"/>
    </row>
    <row r="814" customFormat="false" ht="14.9" hidden="false" customHeight="false" outlineLevel="0" collapsed="false">
      <c r="A814" s="5"/>
      <c r="B814" s="5" t="n">
        <v>6989</v>
      </c>
      <c r="C814" s="0" t="s">
        <v>3590</v>
      </c>
      <c r="D814" s="0" t="s">
        <v>3591</v>
      </c>
      <c r="E814" s="0" t="s">
        <v>3592</v>
      </c>
      <c r="F814" s="6" t="s">
        <v>180</v>
      </c>
      <c r="G814" s="7" t="s">
        <v>3593</v>
      </c>
      <c r="H814" s="0" t="s">
        <v>3594</v>
      </c>
      <c r="I814" s="2" t="str">
        <f aca="false">RIGHT(G814,4)&amp;"-"&amp;MID(G814,4,2)&amp;"-"&amp;LEFT(G814,2)</f>
        <v>1999-12-11</v>
      </c>
      <c r="AMI814" s="0"/>
    </row>
    <row r="815" customFormat="false" ht="14.9" hidden="false" customHeight="false" outlineLevel="0" collapsed="false">
      <c r="A815" s="5"/>
      <c r="B815" s="5" t="n">
        <v>6037</v>
      </c>
      <c r="C815" s="0" t="s">
        <v>1963</v>
      </c>
      <c r="D815" s="0" t="s">
        <v>3595</v>
      </c>
      <c r="E815" s="0" t="s">
        <v>3596</v>
      </c>
      <c r="F815" s="6" t="s">
        <v>27</v>
      </c>
      <c r="G815" s="7" t="s">
        <v>3597</v>
      </c>
      <c r="H815" s="0" t="s">
        <v>3598</v>
      </c>
      <c r="I815" s="2" t="str">
        <f aca="false">RIGHT(G815,4)&amp;"-"&amp;MID(G815,4,2)&amp;"-"&amp;LEFT(G815,2)</f>
        <v>1992-09-10</v>
      </c>
      <c r="AMI815" s="0"/>
    </row>
    <row r="816" customFormat="false" ht="14.9" hidden="false" customHeight="false" outlineLevel="0" collapsed="false">
      <c r="A816" s="5"/>
      <c r="B816" s="5" t="n">
        <v>7609</v>
      </c>
      <c r="C816" s="0" t="s">
        <v>3599</v>
      </c>
      <c r="D816" s="0" t="s">
        <v>3600</v>
      </c>
      <c r="E816" s="0" t="s">
        <v>3601</v>
      </c>
      <c r="F816" s="6" t="s">
        <v>131</v>
      </c>
      <c r="G816" s="7" t="s">
        <v>3602</v>
      </c>
      <c r="H816" s="0" t="s">
        <v>3603</v>
      </c>
      <c r="I816" s="2" t="str">
        <f aca="false">RIGHT(G816,4)&amp;"-"&amp;MID(G816,4,2)&amp;"-"&amp;LEFT(G816,2)</f>
        <v>2004-12-16</v>
      </c>
      <c r="AMI816" s="0"/>
    </row>
    <row r="817" customFormat="false" ht="14.9" hidden="false" customHeight="false" outlineLevel="0" collapsed="false">
      <c r="A817" s="5"/>
      <c r="B817" s="5" t="n">
        <v>7527</v>
      </c>
      <c r="C817" s="0" t="s">
        <v>3604</v>
      </c>
      <c r="D817" s="0" t="s">
        <v>3605</v>
      </c>
      <c r="E817" s="0" t="s">
        <v>3606</v>
      </c>
      <c r="F817" s="6" t="s">
        <v>148</v>
      </c>
      <c r="G817" s="7" t="s">
        <v>3607</v>
      </c>
      <c r="H817" s="0" t="s">
        <v>3608</v>
      </c>
      <c r="I817" s="2" t="str">
        <f aca="false">RIGHT(G817,4)&amp;"-"&amp;MID(G817,4,2)&amp;"-"&amp;LEFT(G817,2)</f>
        <v>1998-08-22</v>
      </c>
      <c r="AMI817" s="0"/>
    </row>
    <row r="818" customFormat="false" ht="14.9" hidden="false" customHeight="false" outlineLevel="0" collapsed="false">
      <c r="A818" s="5"/>
      <c r="B818" s="5" t="n">
        <v>7716</v>
      </c>
      <c r="C818" s="0" t="s">
        <v>3609</v>
      </c>
      <c r="D818" s="0" t="s">
        <v>3610</v>
      </c>
      <c r="E818" s="0" t="s">
        <v>3611</v>
      </c>
      <c r="F818" s="6" t="s">
        <v>180</v>
      </c>
      <c r="G818" s="7" t="s">
        <v>3612</v>
      </c>
      <c r="H818" s="0" t="s">
        <v>3613</v>
      </c>
      <c r="I818" s="2" t="str">
        <f aca="false">RIGHT(G818,4)&amp;"-"&amp;MID(G818,4,2)&amp;"-"&amp;LEFT(G818,2)</f>
        <v>1999-11-08</v>
      </c>
      <c r="AMI818" s="0"/>
    </row>
    <row r="819" customFormat="false" ht="14.9" hidden="false" customHeight="false" outlineLevel="0" collapsed="false">
      <c r="A819" s="5"/>
      <c r="B819" s="5" t="n">
        <v>6801</v>
      </c>
      <c r="C819" s="0" t="s">
        <v>2974</v>
      </c>
      <c r="D819" s="0" t="s">
        <v>3614</v>
      </c>
      <c r="E819" s="0" t="s">
        <v>3615</v>
      </c>
      <c r="F819" s="6" t="s">
        <v>375</v>
      </c>
      <c r="G819" s="7" t="s">
        <v>3616</v>
      </c>
      <c r="H819" s="0" t="s">
        <v>3617</v>
      </c>
      <c r="I819" s="2" t="str">
        <f aca="false">RIGHT(G819,4)&amp;"-"&amp;MID(G819,4,2)&amp;"-"&amp;LEFT(G819,2)</f>
        <v>1997-08-31</v>
      </c>
      <c r="AMI819" s="0"/>
    </row>
    <row r="820" customFormat="false" ht="14.9" hidden="false" customHeight="false" outlineLevel="0" collapsed="false">
      <c r="A820" s="5"/>
      <c r="B820" s="5" t="n">
        <v>7689</v>
      </c>
      <c r="C820" s="0" t="s">
        <v>134</v>
      </c>
      <c r="D820" s="0" t="s">
        <v>3618</v>
      </c>
      <c r="E820" s="0" t="s">
        <v>3619</v>
      </c>
      <c r="F820" s="6" t="s">
        <v>131</v>
      </c>
      <c r="G820" s="7" t="s">
        <v>3620</v>
      </c>
      <c r="H820" s="0" t="s">
        <v>3621</v>
      </c>
      <c r="I820" s="2" t="str">
        <f aca="false">RIGHT(G820,4)&amp;"-"&amp;MID(G820,4,2)&amp;"-"&amp;LEFT(G820,2)</f>
        <v>2002-01-12</v>
      </c>
      <c r="AMI820" s="0"/>
    </row>
    <row r="821" customFormat="false" ht="14.9" hidden="false" customHeight="false" outlineLevel="0" collapsed="false">
      <c r="A821" s="5"/>
      <c r="B821" s="5" t="n">
        <v>5420</v>
      </c>
      <c r="C821" s="0" t="s">
        <v>546</v>
      </c>
      <c r="D821" s="0" t="s">
        <v>3622</v>
      </c>
      <c r="E821" s="0" t="s">
        <v>3623</v>
      </c>
      <c r="F821" s="6" t="s">
        <v>27</v>
      </c>
      <c r="G821" s="7" t="s">
        <v>3624</v>
      </c>
      <c r="H821" s="0" t="s">
        <v>3625</v>
      </c>
      <c r="I821" s="2" t="str">
        <f aca="false">RIGHT(G821,4)&amp;"-"&amp;MID(G821,4,2)&amp;"-"&amp;LEFT(G821,2)</f>
        <v>1989-06-01</v>
      </c>
      <c r="AMI821" s="0"/>
    </row>
    <row r="822" customFormat="false" ht="14.9" hidden="false" customHeight="false" outlineLevel="0" collapsed="false">
      <c r="A822" s="5"/>
      <c r="B822" s="5" t="n">
        <v>6807</v>
      </c>
      <c r="C822" s="0" t="s">
        <v>3626</v>
      </c>
      <c r="D822" s="0" t="s">
        <v>3627</v>
      </c>
      <c r="E822" s="0" t="s">
        <v>3628</v>
      </c>
      <c r="F822" s="6" t="s">
        <v>180</v>
      </c>
      <c r="G822" s="7" t="s">
        <v>3629</v>
      </c>
      <c r="H822" s="0" t="s">
        <v>3630</v>
      </c>
      <c r="I822" s="2" t="str">
        <f aca="false">RIGHT(G822,4)&amp;"-"&amp;MID(G822,4,2)&amp;"-"&amp;LEFT(G822,2)</f>
        <v>2000-12-11</v>
      </c>
      <c r="AMI822" s="0"/>
    </row>
    <row r="823" customFormat="false" ht="14.9" hidden="false" customHeight="false" outlineLevel="0" collapsed="false">
      <c r="A823" s="5"/>
      <c r="B823" s="5" t="n">
        <v>7288</v>
      </c>
      <c r="C823" s="0" t="s">
        <v>3631</v>
      </c>
      <c r="D823" s="0" t="s">
        <v>3632</v>
      </c>
      <c r="E823" s="0" t="s">
        <v>3633</v>
      </c>
      <c r="F823" s="6" t="s">
        <v>61</v>
      </c>
      <c r="G823" s="7" t="s">
        <v>3634</v>
      </c>
      <c r="H823" s="0" t="s">
        <v>3635</v>
      </c>
      <c r="I823" s="2" t="str">
        <f aca="false">RIGHT(G823,4)&amp;"-"&amp;MID(G823,4,2)&amp;"-"&amp;LEFT(G823,2)</f>
        <v>1999-08-24</v>
      </c>
      <c r="AMI823" s="0"/>
    </row>
    <row r="824" customFormat="false" ht="14.9" hidden="false" customHeight="false" outlineLevel="0" collapsed="false">
      <c r="A824" s="5"/>
      <c r="B824" s="5" t="n">
        <v>7699</v>
      </c>
      <c r="C824" s="0" t="s">
        <v>538</v>
      </c>
      <c r="D824" s="0" t="s">
        <v>3636</v>
      </c>
      <c r="E824" s="0" t="s">
        <v>3637</v>
      </c>
      <c r="F824" s="6" t="s">
        <v>304</v>
      </c>
      <c r="G824" s="7" t="s">
        <v>3638</v>
      </c>
      <c r="H824" s="0" t="s">
        <v>3639</v>
      </c>
      <c r="I824" s="2" t="str">
        <f aca="false">RIGHT(G824,4)&amp;"-"&amp;MID(G824,4,2)&amp;"-"&amp;LEFT(G824,2)</f>
        <v>1998-07-12</v>
      </c>
      <c r="AMI824" s="0"/>
    </row>
    <row r="825" customFormat="false" ht="14.9" hidden="false" customHeight="false" outlineLevel="0" collapsed="false">
      <c r="A825" s="5"/>
      <c r="B825" s="5" t="n">
        <v>7655</v>
      </c>
      <c r="C825" s="0" t="s">
        <v>2945</v>
      </c>
      <c r="D825" s="0" t="s">
        <v>3640</v>
      </c>
      <c r="E825" s="0" t="s">
        <v>3641</v>
      </c>
      <c r="F825" s="6" t="s">
        <v>304</v>
      </c>
      <c r="G825" s="7" t="s">
        <v>3642</v>
      </c>
      <c r="H825" s="0" t="s">
        <v>3643</v>
      </c>
      <c r="I825" s="2" t="str">
        <f aca="false">RIGHT(G825,4)&amp;"-"&amp;MID(G825,4,2)&amp;"-"&amp;LEFT(G825,2)</f>
        <v>2000-02-07</v>
      </c>
      <c r="AMI825" s="0"/>
    </row>
    <row r="826" customFormat="false" ht="14.9" hidden="false" customHeight="false" outlineLevel="0" collapsed="false">
      <c r="A826" s="5"/>
      <c r="B826" s="5" t="n">
        <v>7626</v>
      </c>
      <c r="C826" s="0" t="s">
        <v>134</v>
      </c>
      <c r="D826" s="0" t="s">
        <v>3644</v>
      </c>
      <c r="E826" s="0" t="s">
        <v>3645</v>
      </c>
      <c r="F826" s="6" t="s">
        <v>131</v>
      </c>
      <c r="G826" s="7" t="s">
        <v>3646</v>
      </c>
      <c r="H826" s="0" t="s">
        <v>3647</v>
      </c>
      <c r="I826" s="2" t="str">
        <f aca="false">RIGHT(G826,4)&amp;"-"&amp;MID(G826,4,2)&amp;"-"&amp;LEFT(G826,2)</f>
        <v>2003-04-15</v>
      </c>
      <c r="AMI826" s="0"/>
    </row>
    <row r="827" customFormat="false" ht="14.9" hidden="false" customHeight="false" outlineLevel="0" collapsed="false">
      <c r="A827" s="5"/>
      <c r="B827" s="5" t="n">
        <v>6788</v>
      </c>
      <c r="C827" s="0" t="s">
        <v>1476</v>
      </c>
      <c r="D827" s="0" t="s">
        <v>3648</v>
      </c>
      <c r="E827" s="0" t="s">
        <v>3649</v>
      </c>
      <c r="F827" s="6" t="s">
        <v>61</v>
      </c>
      <c r="G827" s="7" t="s">
        <v>3650</v>
      </c>
      <c r="H827" s="0" t="s">
        <v>3651</v>
      </c>
      <c r="I827" s="2" t="str">
        <f aca="false">RIGHT(G827,4)&amp;"-"&amp;MID(G827,4,2)&amp;"-"&amp;LEFT(G827,2)</f>
        <v>1996-05-04</v>
      </c>
      <c r="AMI827" s="0"/>
    </row>
    <row r="828" customFormat="false" ht="14.9" hidden="false" customHeight="false" outlineLevel="0" collapsed="false">
      <c r="A828" s="5"/>
      <c r="B828" s="5" t="n">
        <v>6698</v>
      </c>
      <c r="C828" s="0" t="s">
        <v>960</v>
      </c>
      <c r="D828" s="0" t="s">
        <v>3652</v>
      </c>
      <c r="E828" s="0" t="s">
        <v>3653</v>
      </c>
      <c r="F828" s="6" t="s">
        <v>304</v>
      </c>
      <c r="G828" s="7" t="s">
        <v>3654</v>
      </c>
      <c r="H828" s="0" t="s">
        <v>3655</v>
      </c>
      <c r="I828" s="2" t="str">
        <f aca="false">RIGHT(G828,4)&amp;"-"&amp;MID(G828,4,2)&amp;"-"&amp;LEFT(G828,2)</f>
        <v>1995-06-30</v>
      </c>
      <c r="AMI828" s="0"/>
    </row>
    <row r="829" customFormat="false" ht="14.9" hidden="false" customHeight="false" outlineLevel="0" collapsed="false">
      <c r="A829" s="5"/>
      <c r="B829" s="5" t="n">
        <v>6895</v>
      </c>
      <c r="C829" s="0" t="s">
        <v>3656</v>
      </c>
      <c r="D829" s="0" t="s">
        <v>3657</v>
      </c>
      <c r="E829" s="0" t="s">
        <v>3658</v>
      </c>
      <c r="F829" s="6" t="s">
        <v>190</v>
      </c>
      <c r="G829" s="7" t="s">
        <v>3659</v>
      </c>
      <c r="H829" s="0" t="s">
        <v>3660</v>
      </c>
      <c r="I829" s="2" t="str">
        <f aca="false">RIGHT(G829,4)&amp;"-"&amp;MID(G829,4,2)&amp;"-"&amp;LEFT(G829,2)</f>
        <v>1997-01-01</v>
      </c>
      <c r="AMI829" s="0"/>
    </row>
    <row r="830" customFormat="false" ht="14.9" hidden="false" customHeight="false" outlineLevel="0" collapsed="false">
      <c r="A830" s="5"/>
      <c r="B830" s="5" t="n">
        <v>6534</v>
      </c>
      <c r="C830" s="0" t="s">
        <v>2175</v>
      </c>
      <c r="D830" s="0" t="s">
        <v>3661</v>
      </c>
      <c r="E830" s="0" t="s">
        <v>3662</v>
      </c>
      <c r="F830" s="6" t="s">
        <v>148</v>
      </c>
      <c r="G830" s="7" t="s">
        <v>3663</v>
      </c>
      <c r="H830" s="0" t="s">
        <v>3664</v>
      </c>
      <c r="I830" s="2" t="str">
        <f aca="false">RIGHT(G830,4)&amp;"-"&amp;MID(G830,4,2)&amp;"-"&amp;LEFT(G830,2)</f>
        <v>1996-06-23</v>
      </c>
      <c r="AMI830" s="0"/>
    </row>
    <row r="831" customFormat="false" ht="14.9" hidden="false" customHeight="false" outlineLevel="0" collapsed="false">
      <c r="A831" s="5"/>
      <c r="B831" s="5" t="n">
        <v>5174</v>
      </c>
      <c r="C831" s="0" t="s">
        <v>92</v>
      </c>
      <c r="D831" s="0" t="s">
        <v>3665</v>
      </c>
      <c r="E831" s="0" t="s">
        <v>3666</v>
      </c>
      <c r="F831" s="6" t="s">
        <v>148</v>
      </c>
      <c r="G831" s="7" t="s">
        <v>3667</v>
      </c>
      <c r="H831" s="0" t="s">
        <v>3668</v>
      </c>
      <c r="I831" s="2" t="str">
        <f aca="false">RIGHT(G831,4)&amp;"-"&amp;MID(G831,4,2)&amp;"-"&amp;LEFT(G831,2)</f>
        <v>1988-07-30</v>
      </c>
      <c r="AMI831" s="0"/>
    </row>
    <row r="832" customFormat="false" ht="14.9" hidden="false" customHeight="false" outlineLevel="0" collapsed="false">
      <c r="A832" s="5"/>
      <c r="B832" s="5" t="n">
        <v>4321</v>
      </c>
      <c r="C832" s="0" t="s">
        <v>3669</v>
      </c>
      <c r="D832" s="0" t="s">
        <v>3670</v>
      </c>
      <c r="E832" s="0" t="s">
        <v>3671</v>
      </c>
      <c r="F832" s="6" t="s">
        <v>304</v>
      </c>
      <c r="G832" s="7" t="s">
        <v>3672</v>
      </c>
      <c r="H832" s="0" t="s">
        <v>3673</v>
      </c>
      <c r="I832" s="2" t="str">
        <f aca="false">RIGHT(G832,4)&amp;"-"&amp;MID(G832,4,2)&amp;"-"&amp;LEFT(G832,2)</f>
        <v>1987-05-25</v>
      </c>
      <c r="AMI832" s="0"/>
    </row>
    <row r="833" customFormat="false" ht="14.9" hidden="false" customHeight="false" outlineLevel="0" collapsed="false">
      <c r="A833" s="5"/>
      <c r="B833" s="5" t="n">
        <v>7590</v>
      </c>
      <c r="C833" s="0" t="s">
        <v>3674</v>
      </c>
      <c r="D833" s="0" t="s">
        <v>3675</v>
      </c>
      <c r="E833" s="0" t="s">
        <v>3676</v>
      </c>
      <c r="F833" s="6" t="s">
        <v>304</v>
      </c>
      <c r="G833" s="7" t="s">
        <v>3677</v>
      </c>
      <c r="H833" s="0" t="s">
        <v>3678</v>
      </c>
      <c r="I833" s="2" t="str">
        <f aca="false">RIGHT(G833,4)&amp;"-"&amp;MID(G833,4,2)&amp;"-"&amp;LEFT(G833,2)</f>
        <v>2001-01-07</v>
      </c>
      <c r="AMI833" s="0"/>
    </row>
    <row r="834" customFormat="false" ht="14.9" hidden="false" customHeight="false" outlineLevel="0" collapsed="false">
      <c r="A834" s="5"/>
      <c r="B834" s="5" t="n">
        <v>6899</v>
      </c>
      <c r="C834" s="0" t="s">
        <v>3679</v>
      </c>
      <c r="D834" s="0" t="s">
        <v>3680</v>
      </c>
      <c r="E834" s="0" t="s">
        <v>3681</v>
      </c>
      <c r="F834" s="6" t="s">
        <v>148</v>
      </c>
      <c r="G834" s="7" t="s">
        <v>3682</v>
      </c>
      <c r="H834" s="0" t="s">
        <v>3683</v>
      </c>
      <c r="I834" s="2" t="str">
        <f aca="false">RIGHT(G834,4)&amp;"-"&amp;MID(G834,4,2)&amp;"-"&amp;LEFT(G834,2)</f>
        <v>1996-08-06</v>
      </c>
      <c r="AMI834" s="0"/>
    </row>
    <row r="835" customFormat="false" ht="14.9" hidden="false" customHeight="false" outlineLevel="0" collapsed="false">
      <c r="A835" s="5"/>
      <c r="B835" s="5" t="n">
        <v>6329</v>
      </c>
      <c r="C835" s="0" t="s">
        <v>965</v>
      </c>
      <c r="D835" s="0" t="s">
        <v>3684</v>
      </c>
      <c r="E835" s="0" t="s">
        <v>3685</v>
      </c>
      <c r="F835" s="6" t="s">
        <v>61</v>
      </c>
      <c r="G835" s="7" t="s">
        <v>3686</v>
      </c>
      <c r="H835" s="0" t="s">
        <v>3687</v>
      </c>
      <c r="I835" s="2" t="str">
        <f aca="false">RIGHT(G835,4)&amp;"-"&amp;MID(G835,4,2)&amp;"-"&amp;LEFT(G835,2)</f>
        <v>1995-04-17</v>
      </c>
      <c r="AMI835" s="0"/>
    </row>
    <row r="836" customFormat="false" ht="14.9" hidden="false" customHeight="false" outlineLevel="0" collapsed="false">
      <c r="A836" s="5"/>
      <c r="B836" s="5" t="n">
        <v>5705</v>
      </c>
      <c r="C836" s="0" t="s">
        <v>3688</v>
      </c>
      <c r="D836" s="0" t="s">
        <v>3689</v>
      </c>
      <c r="E836" s="0" t="s">
        <v>3690</v>
      </c>
      <c r="F836" s="6" t="s">
        <v>27</v>
      </c>
      <c r="G836" s="7" t="s">
        <v>3691</v>
      </c>
      <c r="H836" s="0" t="s">
        <v>3692</v>
      </c>
      <c r="I836" s="2" t="str">
        <f aca="false">RIGHT(G836,4)&amp;"-"&amp;MID(G836,4,2)&amp;"-"&amp;LEFT(G836,2)</f>
        <v>1990-07-27</v>
      </c>
      <c r="AMI836" s="0"/>
    </row>
    <row r="837" customFormat="false" ht="14.9" hidden="false" customHeight="false" outlineLevel="0" collapsed="false">
      <c r="A837" s="5"/>
      <c r="B837" s="5" t="n">
        <v>7516</v>
      </c>
      <c r="C837" s="0" t="s">
        <v>3693</v>
      </c>
      <c r="D837" s="0" t="s">
        <v>3694</v>
      </c>
      <c r="E837" s="0" t="s">
        <v>3695</v>
      </c>
      <c r="F837" s="6" t="s">
        <v>148</v>
      </c>
      <c r="G837" s="7" t="s">
        <v>3696</v>
      </c>
      <c r="H837" s="0" t="s">
        <v>3697</v>
      </c>
      <c r="I837" s="2" t="str">
        <f aca="false">RIGHT(G837,4)&amp;"-"&amp;MID(G837,4,2)&amp;"-"&amp;LEFT(G837,2)</f>
        <v>1998-02-13</v>
      </c>
      <c r="AMI837" s="0"/>
    </row>
    <row r="838" customFormat="false" ht="14.9" hidden="false" customHeight="false" outlineLevel="0" collapsed="false">
      <c r="A838" s="5"/>
      <c r="B838" s="5" t="n">
        <v>6496</v>
      </c>
      <c r="C838" s="0" t="s">
        <v>35</v>
      </c>
      <c r="D838" s="0" t="s">
        <v>3698</v>
      </c>
      <c r="E838" s="0" t="s">
        <v>3699</v>
      </c>
      <c r="F838" s="6" t="s">
        <v>27</v>
      </c>
      <c r="G838" s="7" t="s">
        <v>3700</v>
      </c>
      <c r="H838" s="0" t="s">
        <v>3701</v>
      </c>
      <c r="I838" s="2" t="str">
        <f aca="false">RIGHT(G838,4)&amp;"-"&amp;MID(G838,4,2)&amp;"-"&amp;LEFT(G838,2)</f>
        <v>1993-07-29</v>
      </c>
      <c r="AMI838" s="0"/>
    </row>
    <row r="839" customFormat="false" ht="14.9" hidden="false" customHeight="false" outlineLevel="0" collapsed="false">
      <c r="A839" s="5"/>
      <c r="B839" s="5" t="n">
        <v>6293</v>
      </c>
      <c r="C839" s="0" t="s">
        <v>223</v>
      </c>
      <c r="D839" s="0" t="s">
        <v>3702</v>
      </c>
      <c r="E839" s="0" t="s">
        <v>3703</v>
      </c>
      <c r="F839" s="6" t="s">
        <v>190</v>
      </c>
      <c r="G839" s="7" t="s">
        <v>3704</v>
      </c>
      <c r="H839" s="0" t="s">
        <v>3705</v>
      </c>
      <c r="I839" s="2" t="str">
        <f aca="false">RIGHT(G839,4)&amp;"-"&amp;MID(G839,4,2)&amp;"-"&amp;LEFT(G839,2)</f>
        <v>1994-05-11</v>
      </c>
      <c r="AMI839" s="0"/>
    </row>
    <row r="840" customFormat="false" ht="14.9" hidden="false" customHeight="false" outlineLevel="0" collapsed="false">
      <c r="A840" s="5"/>
      <c r="B840" s="5" t="n">
        <v>6414</v>
      </c>
      <c r="C840" s="0" t="s">
        <v>2406</v>
      </c>
      <c r="D840" s="0" t="s">
        <v>3706</v>
      </c>
      <c r="E840" s="0" t="s">
        <v>3325</v>
      </c>
      <c r="F840" s="6" t="s">
        <v>436</v>
      </c>
      <c r="G840" s="7" t="s">
        <v>3326</v>
      </c>
      <c r="H840" s="0" t="s">
        <v>3707</v>
      </c>
      <c r="I840" s="2" t="str">
        <f aca="false">RIGHT(G840,4)&amp;"-"&amp;MID(G840,4,2)&amp;"-"&amp;LEFT(G840,2)</f>
        <v>1995-08-03</v>
      </c>
      <c r="AMI840" s="0"/>
    </row>
    <row r="841" customFormat="false" ht="14.9" hidden="false" customHeight="false" outlineLevel="0" collapsed="false">
      <c r="A841" s="5"/>
      <c r="B841" s="5" t="n">
        <v>6284</v>
      </c>
      <c r="C841" s="0" t="s">
        <v>3708</v>
      </c>
      <c r="D841" s="0" t="s">
        <v>3709</v>
      </c>
      <c r="E841" s="0" t="s">
        <v>3710</v>
      </c>
      <c r="F841" s="6" t="s">
        <v>73</v>
      </c>
      <c r="G841" s="7" t="s">
        <v>3711</v>
      </c>
      <c r="H841" s="0" t="s">
        <v>3712</v>
      </c>
      <c r="I841" s="2" t="str">
        <f aca="false">RIGHT(G841,4)&amp;"-"&amp;MID(G841,4,2)&amp;"-"&amp;LEFT(G841,2)</f>
        <v>1993-07-21</v>
      </c>
      <c r="AMI841" s="0"/>
    </row>
    <row r="842" customFormat="false" ht="14.9" hidden="false" customHeight="false" outlineLevel="0" collapsed="false">
      <c r="A842" s="5"/>
      <c r="B842" s="5" t="n">
        <v>6656</v>
      </c>
      <c r="C842" s="0" t="s">
        <v>3713</v>
      </c>
      <c r="D842" s="0" t="s">
        <v>3709</v>
      </c>
      <c r="E842" s="0" t="s">
        <v>3714</v>
      </c>
      <c r="F842" s="6" t="s">
        <v>73</v>
      </c>
      <c r="G842" s="7" t="s">
        <v>3715</v>
      </c>
      <c r="H842" s="0" t="s">
        <v>3716</v>
      </c>
      <c r="I842" s="2" t="str">
        <f aca="false">RIGHT(G842,4)&amp;"-"&amp;MID(G842,4,2)&amp;"-"&amp;LEFT(G842,2)</f>
        <v>1995-08-07</v>
      </c>
      <c r="AMI842" s="0"/>
    </row>
    <row r="843" customFormat="false" ht="14.9" hidden="false" customHeight="false" outlineLevel="0" collapsed="false">
      <c r="A843" s="5"/>
      <c r="B843" s="5" t="n">
        <v>6960</v>
      </c>
      <c r="C843" s="0" t="s">
        <v>1982</v>
      </c>
      <c r="D843" s="0" t="s">
        <v>3717</v>
      </c>
      <c r="E843" s="0" t="s">
        <v>3718</v>
      </c>
      <c r="F843" s="6" t="s">
        <v>27</v>
      </c>
      <c r="G843" s="7" t="s">
        <v>3719</v>
      </c>
      <c r="H843" s="0" t="s">
        <v>3720</v>
      </c>
      <c r="I843" s="2" t="str">
        <f aca="false">RIGHT(G843,4)&amp;"-"&amp;MID(G843,4,2)&amp;"-"&amp;LEFT(G843,2)</f>
        <v>1997-03-07</v>
      </c>
      <c r="AMI843" s="0"/>
    </row>
    <row r="844" customFormat="false" ht="14.9" hidden="false" customHeight="false" outlineLevel="0" collapsed="false">
      <c r="A844" s="5"/>
      <c r="B844" s="5" t="n">
        <v>7630</v>
      </c>
      <c r="C844" s="0" t="s">
        <v>3721</v>
      </c>
      <c r="D844" s="0" t="s">
        <v>3722</v>
      </c>
      <c r="E844" s="0" t="s">
        <v>3723</v>
      </c>
      <c r="F844" s="6" t="s">
        <v>100</v>
      </c>
      <c r="G844" s="7" t="s">
        <v>3724</v>
      </c>
      <c r="H844" s="0" t="s">
        <v>3725</v>
      </c>
      <c r="I844" s="2" t="str">
        <f aca="false">RIGHT(G844,4)&amp;"-"&amp;MID(G844,4,2)&amp;"-"&amp;LEFT(G844,2)</f>
        <v>2002-03-23</v>
      </c>
      <c r="AMI844" s="0"/>
    </row>
    <row r="845" customFormat="false" ht="14.9" hidden="false" customHeight="false" outlineLevel="0" collapsed="false">
      <c r="A845" s="5"/>
      <c r="B845" s="5" t="n">
        <v>7118</v>
      </c>
      <c r="C845" s="0" t="s">
        <v>3726</v>
      </c>
      <c r="D845" s="0" t="s">
        <v>3727</v>
      </c>
      <c r="E845" s="0" t="s">
        <v>3728</v>
      </c>
      <c r="F845" s="6" t="s">
        <v>148</v>
      </c>
      <c r="G845" s="7" t="s">
        <v>3729</v>
      </c>
      <c r="H845" s="0" t="s">
        <v>3730</v>
      </c>
      <c r="I845" s="2" t="str">
        <f aca="false">RIGHT(G845,4)&amp;"-"&amp;MID(G845,4,2)&amp;"-"&amp;LEFT(G845,2)</f>
        <v>1996-12-21</v>
      </c>
      <c r="AMI845" s="0"/>
    </row>
    <row r="846" customFormat="false" ht="14.9" hidden="false" customHeight="false" outlineLevel="0" collapsed="false">
      <c r="A846" s="5"/>
      <c r="B846" s="5" t="n">
        <v>5629</v>
      </c>
      <c r="C846" s="0" t="s">
        <v>3149</v>
      </c>
      <c r="D846" s="0" t="s">
        <v>3731</v>
      </c>
      <c r="E846" s="0" t="s">
        <v>3732</v>
      </c>
      <c r="F846" s="6" t="s">
        <v>190</v>
      </c>
      <c r="G846" s="7" t="s">
        <v>3733</v>
      </c>
      <c r="H846" s="0" t="s">
        <v>3734</v>
      </c>
      <c r="I846" s="2" t="str">
        <f aca="false">RIGHT(G846,4)&amp;"-"&amp;MID(G846,4,2)&amp;"-"&amp;LEFT(G846,2)</f>
        <v>1994-03-31</v>
      </c>
      <c r="AMI846" s="0"/>
    </row>
    <row r="847" customFormat="false" ht="14.9" hidden="false" customHeight="false" outlineLevel="0" collapsed="false">
      <c r="A847" s="5"/>
      <c r="B847" s="5" t="n">
        <v>7328</v>
      </c>
      <c r="C847" s="0" t="s">
        <v>587</v>
      </c>
      <c r="D847" s="0" t="s">
        <v>3735</v>
      </c>
      <c r="E847" s="0" t="s">
        <v>3736</v>
      </c>
      <c r="F847" s="6" t="s">
        <v>190</v>
      </c>
      <c r="G847" s="7" t="s">
        <v>3737</v>
      </c>
      <c r="H847" s="0" t="s">
        <v>3738</v>
      </c>
      <c r="I847" s="2" t="str">
        <f aca="false">RIGHT(G847,4)&amp;"-"&amp;MID(G847,4,2)&amp;"-"&amp;LEFT(G847,2)</f>
        <v>2001-02-24</v>
      </c>
      <c r="AMI847" s="0"/>
    </row>
    <row r="848" customFormat="false" ht="14.9" hidden="false" customHeight="false" outlineLevel="0" collapsed="false">
      <c r="A848" s="5"/>
      <c r="B848" s="5" t="n">
        <v>5522</v>
      </c>
      <c r="C848" s="0" t="s">
        <v>3739</v>
      </c>
      <c r="D848" s="0" t="s">
        <v>3740</v>
      </c>
      <c r="E848" s="0" t="s">
        <v>3741</v>
      </c>
      <c r="F848" s="6" t="s">
        <v>73</v>
      </c>
      <c r="G848" s="7" t="s">
        <v>3742</v>
      </c>
      <c r="H848" s="0" t="s">
        <v>3743</v>
      </c>
      <c r="I848" s="2" t="str">
        <f aca="false">RIGHT(G848,4)&amp;"-"&amp;MID(G848,4,2)&amp;"-"&amp;LEFT(G848,2)</f>
        <v>1990-04-20</v>
      </c>
      <c r="AMI848" s="0"/>
    </row>
    <row r="849" customFormat="false" ht="14.9" hidden="false" customHeight="false" outlineLevel="0" collapsed="false">
      <c r="A849" s="5"/>
      <c r="B849" s="5" t="n">
        <v>5761</v>
      </c>
      <c r="C849" s="0" t="s">
        <v>3744</v>
      </c>
      <c r="D849" s="0" t="s">
        <v>3745</v>
      </c>
      <c r="E849" s="0" t="s">
        <v>3746</v>
      </c>
      <c r="F849" s="6" t="s">
        <v>27</v>
      </c>
      <c r="G849" s="7" t="s">
        <v>3747</v>
      </c>
      <c r="H849" s="0" t="s">
        <v>3748</v>
      </c>
      <c r="I849" s="2" t="str">
        <f aca="false">RIGHT(G849,4)&amp;"-"&amp;MID(G849,4,2)&amp;"-"&amp;LEFT(G849,2)</f>
        <v>1991-02-19</v>
      </c>
      <c r="AMI849" s="0"/>
    </row>
    <row r="850" customFormat="false" ht="14.9" hidden="false" customHeight="false" outlineLevel="0" collapsed="false">
      <c r="A850" s="5"/>
      <c r="B850" s="5" t="n">
        <v>7115</v>
      </c>
      <c r="C850" s="0" t="s">
        <v>965</v>
      </c>
      <c r="D850" s="0" t="s">
        <v>3749</v>
      </c>
      <c r="E850" s="0" t="s">
        <v>3750</v>
      </c>
      <c r="F850" s="6" t="s">
        <v>131</v>
      </c>
      <c r="G850" s="7" t="s">
        <v>3751</v>
      </c>
      <c r="H850" s="0" t="s">
        <v>3752</v>
      </c>
      <c r="I850" s="2" t="str">
        <f aca="false">RIGHT(G850,4)&amp;"-"&amp;MID(G850,4,2)&amp;"-"&amp;LEFT(G850,2)</f>
        <v>2001-05-05</v>
      </c>
      <c r="AMI850" s="0"/>
    </row>
    <row r="851" customFormat="false" ht="14.9" hidden="false" customHeight="false" outlineLevel="0" collapsed="false">
      <c r="A851" s="5"/>
      <c r="B851" s="5" t="n">
        <v>6977</v>
      </c>
      <c r="C851" s="0" t="s">
        <v>810</v>
      </c>
      <c r="D851" s="0" t="s">
        <v>3753</v>
      </c>
      <c r="E851" s="0" t="s">
        <v>3754</v>
      </c>
      <c r="F851" s="6" t="s">
        <v>436</v>
      </c>
      <c r="G851" s="7" t="s">
        <v>3755</v>
      </c>
      <c r="H851" s="0" t="s">
        <v>3756</v>
      </c>
      <c r="I851" s="2" t="str">
        <f aca="false">RIGHT(G851,4)&amp;"-"&amp;MID(G851,4,2)&amp;"-"&amp;LEFT(G851,2)</f>
        <v>1999-01-23</v>
      </c>
      <c r="AMI851" s="0"/>
    </row>
    <row r="852" customFormat="false" ht="14.9" hidden="false" customHeight="false" outlineLevel="0" collapsed="false">
      <c r="A852" s="5"/>
      <c r="B852" s="5" t="n">
        <v>5311</v>
      </c>
      <c r="C852" s="0" t="s">
        <v>3757</v>
      </c>
      <c r="D852" s="0" t="s">
        <v>3758</v>
      </c>
      <c r="E852" s="0" t="s">
        <v>3759</v>
      </c>
      <c r="F852" s="6" t="s">
        <v>190</v>
      </c>
      <c r="G852" s="7" t="s">
        <v>3760</v>
      </c>
      <c r="H852" s="0" t="s">
        <v>3761</v>
      </c>
      <c r="I852" s="2" t="str">
        <f aca="false">RIGHT(G852,4)&amp;"-"&amp;MID(G852,4,2)&amp;"-"&amp;LEFT(G852,2)</f>
        <v>1988-01-02</v>
      </c>
      <c r="AMI852" s="0"/>
    </row>
    <row r="853" customFormat="false" ht="14.9" hidden="false" customHeight="false" outlineLevel="0" collapsed="false">
      <c r="A853" s="5"/>
      <c r="B853" s="5" t="n">
        <v>6255</v>
      </c>
      <c r="C853" s="0" t="s">
        <v>3762</v>
      </c>
      <c r="D853" s="0" t="s">
        <v>3763</v>
      </c>
      <c r="E853" s="0" t="s">
        <v>3764</v>
      </c>
      <c r="F853" s="6" t="s">
        <v>15</v>
      </c>
      <c r="G853" s="7" t="s">
        <v>3765</v>
      </c>
      <c r="H853" s="0" t="s">
        <v>3766</v>
      </c>
      <c r="I853" s="2" t="str">
        <f aca="false">RIGHT(G853,4)&amp;"-"&amp;MID(G853,4,2)&amp;"-"&amp;LEFT(G853,2)</f>
        <v>1992-01-01</v>
      </c>
      <c r="AMI853" s="0"/>
    </row>
    <row r="854" customFormat="false" ht="14.9" hidden="false" customHeight="false" outlineLevel="0" collapsed="false">
      <c r="A854" s="5"/>
      <c r="B854" s="5" t="n">
        <v>6224</v>
      </c>
      <c r="C854" s="0" t="s">
        <v>3767</v>
      </c>
      <c r="D854" s="0" t="s">
        <v>3763</v>
      </c>
      <c r="E854" s="0" t="s">
        <v>3768</v>
      </c>
      <c r="F854" s="6" t="s">
        <v>15</v>
      </c>
      <c r="G854" s="7" t="s">
        <v>3769</v>
      </c>
      <c r="H854" s="0" t="s">
        <v>3770</v>
      </c>
      <c r="I854" s="2" t="str">
        <f aca="false">RIGHT(G854,4)&amp;"-"&amp;MID(G854,4,2)&amp;"-"&amp;LEFT(G854,2)</f>
        <v>1991-01-04</v>
      </c>
      <c r="AMI854" s="0"/>
    </row>
    <row r="855" customFormat="false" ht="14.9" hidden="false" customHeight="false" outlineLevel="0" collapsed="false">
      <c r="A855" s="5"/>
      <c r="B855" s="5" t="n">
        <v>7462</v>
      </c>
      <c r="C855" s="0" t="s">
        <v>3771</v>
      </c>
      <c r="D855" s="0" t="s">
        <v>3772</v>
      </c>
      <c r="E855" s="0" t="s">
        <v>3773</v>
      </c>
      <c r="F855" s="6" t="s">
        <v>73</v>
      </c>
      <c r="G855" s="7" t="s">
        <v>3774</v>
      </c>
      <c r="H855" s="0" t="s">
        <v>3775</v>
      </c>
      <c r="I855" s="2" t="str">
        <f aca="false">RIGHT(G855,4)&amp;"-"&amp;MID(G855,4,2)&amp;"-"&amp;LEFT(G855,2)</f>
        <v>1996-01-09</v>
      </c>
      <c r="AMI855" s="0"/>
    </row>
    <row r="856" customFormat="false" ht="14.9" hidden="false" customHeight="false" outlineLevel="0" collapsed="false">
      <c r="A856" s="5"/>
      <c r="B856" s="5" t="n">
        <v>6154</v>
      </c>
      <c r="C856" s="0" t="s">
        <v>3776</v>
      </c>
      <c r="D856" s="0" t="s">
        <v>3777</v>
      </c>
      <c r="E856" s="0" t="s">
        <v>3778</v>
      </c>
      <c r="F856" s="6" t="s">
        <v>73</v>
      </c>
      <c r="G856" s="7" t="s">
        <v>3779</v>
      </c>
      <c r="H856" s="0" t="s">
        <v>3780</v>
      </c>
      <c r="I856" s="2" t="str">
        <f aca="false">RIGHT(G856,4)&amp;"-"&amp;MID(G856,4,2)&amp;"-"&amp;LEFT(G856,2)</f>
        <v>1992-07-02</v>
      </c>
      <c r="AMI856" s="0"/>
    </row>
    <row r="857" customFormat="false" ht="14.9" hidden="false" customHeight="false" outlineLevel="0" collapsed="false">
      <c r="A857" s="5"/>
      <c r="B857" s="5" t="n">
        <v>4367</v>
      </c>
      <c r="C857" s="0" t="s">
        <v>3781</v>
      </c>
      <c r="D857" s="0" t="s">
        <v>3782</v>
      </c>
      <c r="E857" s="0" t="s">
        <v>3783</v>
      </c>
      <c r="F857" s="6" t="s">
        <v>73</v>
      </c>
      <c r="G857" s="7" t="s">
        <v>3784</v>
      </c>
      <c r="H857" s="0" t="s">
        <v>3785</v>
      </c>
      <c r="I857" s="2" t="str">
        <f aca="false">RIGHT(G857,4)&amp;"-"&amp;MID(G857,4,2)&amp;"-"&amp;LEFT(G857,2)</f>
        <v>1987-05-20</v>
      </c>
      <c r="AMI857" s="0"/>
    </row>
    <row r="858" customFormat="false" ht="14.9" hidden="false" customHeight="false" outlineLevel="0" collapsed="false">
      <c r="A858" s="5"/>
      <c r="B858" s="5" t="n">
        <v>6098</v>
      </c>
      <c r="C858" s="0" t="s">
        <v>3786</v>
      </c>
      <c r="D858" s="0" t="s">
        <v>3787</v>
      </c>
      <c r="E858" s="0" t="s">
        <v>3788</v>
      </c>
      <c r="F858" s="6" t="s">
        <v>148</v>
      </c>
      <c r="G858" s="7" t="s">
        <v>3789</v>
      </c>
      <c r="H858" s="0" t="s">
        <v>3790</v>
      </c>
      <c r="I858" s="2" t="str">
        <f aca="false">RIGHT(G858,4)&amp;"-"&amp;MID(G858,4,2)&amp;"-"&amp;LEFT(G858,2)</f>
        <v>1994-01-24</v>
      </c>
      <c r="AMI858" s="0"/>
    </row>
    <row r="859" customFormat="false" ht="14.9" hidden="false" customHeight="false" outlineLevel="0" collapsed="false">
      <c r="A859" s="5"/>
      <c r="B859" s="5" t="n">
        <v>7284</v>
      </c>
      <c r="C859" s="0" t="s">
        <v>3791</v>
      </c>
      <c r="D859" s="0" t="s">
        <v>3792</v>
      </c>
      <c r="E859" s="0" t="s">
        <v>3793</v>
      </c>
      <c r="F859" s="6" t="s">
        <v>131</v>
      </c>
      <c r="G859" s="7" t="s">
        <v>3794</v>
      </c>
      <c r="H859" s="0" t="s">
        <v>3795</v>
      </c>
      <c r="I859" s="2" t="str">
        <f aca="false">RIGHT(G859,4)&amp;"-"&amp;MID(G859,4,2)&amp;"-"&amp;LEFT(G859,2)</f>
        <v>1999-11-25</v>
      </c>
      <c r="AMI859" s="0"/>
    </row>
    <row r="860" customFormat="false" ht="14.9" hidden="false" customHeight="false" outlineLevel="0" collapsed="false">
      <c r="A860" s="5"/>
      <c r="B860" s="5" t="n">
        <v>7582</v>
      </c>
      <c r="C860" s="0" t="s">
        <v>643</v>
      </c>
      <c r="D860" s="0" t="s">
        <v>3796</v>
      </c>
      <c r="E860" s="0" t="s">
        <v>3797</v>
      </c>
      <c r="F860" s="6" t="s">
        <v>21</v>
      </c>
      <c r="G860" s="7" t="s">
        <v>3798</v>
      </c>
      <c r="H860" s="0" t="s">
        <v>3799</v>
      </c>
      <c r="I860" s="2" t="str">
        <f aca="false">RIGHT(G860,4)&amp;"-"&amp;MID(G860,4,2)&amp;"-"&amp;LEFT(G860,2)</f>
        <v>2002-10-23</v>
      </c>
      <c r="AMI860" s="0"/>
    </row>
    <row r="861" customFormat="false" ht="14.9" hidden="false" customHeight="false" outlineLevel="0" collapsed="false">
      <c r="A861" s="5"/>
      <c r="B861" s="5" t="n">
        <v>6894</v>
      </c>
      <c r="C861" s="0" t="s">
        <v>1535</v>
      </c>
      <c r="D861" s="0" t="s">
        <v>3800</v>
      </c>
      <c r="E861" s="0" t="s">
        <v>3658</v>
      </c>
      <c r="F861" s="6" t="s">
        <v>190</v>
      </c>
      <c r="G861" s="7" t="s">
        <v>3659</v>
      </c>
      <c r="H861" s="0" t="s">
        <v>3801</v>
      </c>
      <c r="I861" s="2" t="str">
        <f aca="false">RIGHT(G861,4)&amp;"-"&amp;MID(G861,4,2)&amp;"-"&amp;LEFT(G861,2)</f>
        <v>1997-01-01</v>
      </c>
      <c r="AMI861" s="0"/>
    </row>
    <row r="862" customFormat="false" ht="14.9" hidden="false" customHeight="false" outlineLevel="0" collapsed="false">
      <c r="A862" s="5"/>
      <c r="B862" s="5" t="n">
        <v>6561</v>
      </c>
      <c r="C862" s="0" t="s">
        <v>3802</v>
      </c>
      <c r="D862" s="0" t="s">
        <v>3803</v>
      </c>
      <c r="E862" s="0" t="s">
        <v>3804</v>
      </c>
      <c r="F862" s="6" t="s">
        <v>180</v>
      </c>
      <c r="G862" s="7" t="s">
        <v>3805</v>
      </c>
      <c r="H862" s="0" t="s">
        <v>3806</v>
      </c>
      <c r="I862" s="2" t="str">
        <f aca="false">RIGHT(G862,4)&amp;"-"&amp;MID(G862,4,2)&amp;"-"&amp;LEFT(G862,2)</f>
        <v>1996-07-03</v>
      </c>
      <c r="AMI862" s="0"/>
    </row>
    <row r="863" customFormat="false" ht="14.9" hidden="false" customHeight="false" outlineLevel="0" collapsed="false">
      <c r="A863" s="5"/>
      <c r="B863" s="5" t="n">
        <v>4646</v>
      </c>
      <c r="C863" s="0" t="s">
        <v>609</v>
      </c>
      <c r="D863" s="0" t="s">
        <v>3807</v>
      </c>
      <c r="E863" s="0" t="s">
        <v>3808</v>
      </c>
      <c r="F863" s="6" t="s">
        <v>190</v>
      </c>
      <c r="G863" s="7" t="s">
        <v>3809</v>
      </c>
      <c r="H863" s="0" t="s">
        <v>3810</v>
      </c>
      <c r="I863" s="2" t="str">
        <f aca="false">RIGHT(G863,4)&amp;"-"&amp;MID(G863,4,2)&amp;"-"&amp;LEFT(G863,2)</f>
        <v>1989-02-14</v>
      </c>
      <c r="AMI863" s="0"/>
    </row>
    <row r="864" customFormat="false" ht="14.9" hidden="false" customHeight="false" outlineLevel="0" collapsed="false">
      <c r="A864" s="5"/>
      <c r="B864" s="5" t="n">
        <v>6861</v>
      </c>
      <c r="C864" s="0" t="s">
        <v>35</v>
      </c>
      <c r="D864" s="0" t="s">
        <v>3811</v>
      </c>
      <c r="E864" s="0" t="s">
        <v>3812</v>
      </c>
      <c r="F864" s="6" t="s">
        <v>27</v>
      </c>
      <c r="G864" s="7" t="s">
        <v>3813</v>
      </c>
      <c r="H864" s="0" t="s">
        <v>3814</v>
      </c>
      <c r="I864" s="2" t="str">
        <f aca="false">RIGHT(G864,4)&amp;"-"&amp;MID(G864,4,2)&amp;"-"&amp;LEFT(G864,2)</f>
        <v>1995-04-04</v>
      </c>
      <c r="AMI864" s="0"/>
    </row>
    <row r="865" customFormat="false" ht="14.9" hidden="false" customHeight="false" outlineLevel="0" collapsed="false">
      <c r="A865" s="5"/>
      <c r="B865" s="5" t="n">
        <v>5630</v>
      </c>
      <c r="C865" s="0" t="s">
        <v>393</v>
      </c>
      <c r="D865" s="0" t="s">
        <v>3815</v>
      </c>
      <c r="E865" s="0" t="s">
        <v>3816</v>
      </c>
      <c r="F865" s="6" t="s">
        <v>190</v>
      </c>
      <c r="G865" s="7" t="s">
        <v>3817</v>
      </c>
      <c r="H865" s="0" t="s">
        <v>3818</v>
      </c>
      <c r="I865" s="2" t="str">
        <f aca="false">RIGHT(G865,4)&amp;"-"&amp;MID(G865,4,2)&amp;"-"&amp;LEFT(G865,2)</f>
        <v>1992-12-29</v>
      </c>
      <c r="AMI865" s="0"/>
    </row>
    <row r="866" customFormat="false" ht="14.9" hidden="false" customHeight="false" outlineLevel="0" collapsed="false">
      <c r="A866" s="5"/>
      <c r="B866" s="5" t="n">
        <v>7036</v>
      </c>
      <c r="C866" s="0" t="s">
        <v>247</v>
      </c>
      <c r="D866" s="0" t="s">
        <v>3819</v>
      </c>
      <c r="E866" s="0" t="s">
        <v>3820</v>
      </c>
      <c r="F866" s="6" t="s">
        <v>27</v>
      </c>
      <c r="G866" s="7" t="s">
        <v>3821</v>
      </c>
      <c r="H866" s="0" t="s">
        <v>3822</v>
      </c>
      <c r="I866" s="2" t="str">
        <f aca="false">RIGHT(G866,4)&amp;"-"&amp;MID(G866,4,2)&amp;"-"&amp;LEFT(G866,2)</f>
        <v>1997-08-13</v>
      </c>
      <c r="AMI866" s="0"/>
    </row>
    <row r="867" customFormat="false" ht="14.9" hidden="false" customHeight="false" outlineLevel="0" collapsed="false">
      <c r="A867" s="5"/>
      <c r="B867" s="5" t="n">
        <v>7086</v>
      </c>
      <c r="C867" s="0" t="s">
        <v>3823</v>
      </c>
      <c r="D867" s="0" t="s">
        <v>3824</v>
      </c>
      <c r="E867" s="0" t="s">
        <v>3825</v>
      </c>
      <c r="F867" s="6" t="s">
        <v>27</v>
      </c>
      <c r="G867" s="7" t="s">
        <v>3826</v>
      </c>
      <c r="H867" s="0" t="s">
        <v>3827</v>
      </c>
      <c r="I867" s="2" t="str">
        <f aca="false">RIGHT(G867,4)&amp;"-"&amp;MID(G867,4,2)&amp;"-"&amp;LEFT(G867,2)</f>
        <v>1994-03-04</v>
      </c>
      <c r="AMI867" s="0"/>
    </row>
    <row r="868" customFormat="false" ht="14.9" hidden="false" customHeight="false" outlineLevel="0" collapsed="false">
      <c r="A868" s="5"/>
      <c r="B868" s="5" t="n">
        <v>7343</v>
      </c>
      <c r="C868" s="0" t="s">
        <v>81</v>
      </c>
      <c r="D868" s="0" t="s">
        <v>3828</v>
      </c>
      <c r="E868" s="0" t="s">
        <v>3829</v>
      </c>
      <c r="F868" s="6" t="s">
        <v>21</v>
      </c>
      <c r="G868" s="7" t="s">
        <v>3830</v>
      </c>
      <c r="H868" s="0" t="s">
        <v>3831</v>
      </c>
      <c r="I868" s="2" t="str">
        <f aca="false">RIGHT(G868,4)&amp;"-"&amp;MID(G868,4,2)&amp;"-"&amp;LEFT(G868,2)</f>
        <v>1999-06-08</v>
      </c>
      <c r="AMI868" s="0"/>
    </row>
    <row r="869" customFormat="false" ht="14.9" hidden="false" customHeight="false" outlineLevel="0" collapsed="false">
      <c r="A869" s="5"/>
      <c r="B869" s="5" t="n">
        <v>2530</v>
      </c>
      <c r="C869" s="0" t="s">
        <v>3832</v>
      </c>
      <c r="D869" s="0" t="s">
        <v>3833</v>
      </c>
      <c r="E869" s="0" t="s">
        <v>3834</v>
      </c>
      <c r="F869" s="6" t="s">
        <v>73</v>
      </c>
      <c r="G869" s="7" t="s">
        <v>3835</v>
      </c>
      <c r="H869" s="0" t="s">
        <v>3836</v>
      </c>
      <c r="I869" s="2" t="str">
        <f aca="false">RIGHT(G869,4)&amp;"-"&amp;MID(G869,4,2)&amp;"-"&amp;LEFT(G869,2)</f>
        <v>1989-12-21</v>
      </c>
      <c r="AMI869" s="0"/>
    </row>
    <row r="870" customFormat="false" ht="14.9" hidden="false" customHeight="false" outlineLevel="0" collapsed="false">
      <c r="A870" s="5"/>
      <c r="B870" s="5" t="n">
        <v>6327</v>
      </c>
      <c r="C870" s="0" t="s">
        <v>3837</v>
      </c>
      <c r="D870" s="0" t="s">
        <v>3838</v>
      </c>
      <c r="E870" s="0" t="s">
        <v>1889</v>
      </c>
      <c r="F870" s="6" t="s">
        <v>61</v>
      </c>
      <c r="G870" s="7" t="s">
        <v>1890</v>
      </c>
      <c r="H870" s="0" t="s">
        <v>3839</v>
      </c>
      <c r="I870" s="2" t="str">
        <f aca="false">RIGHT(G870,4)&amp;"-"&amp;MID(G870,4,2)&amp;"-"&amp;LEFT(G870,2)</f>
        <v>1995-03-25</v>
      </c>
      <c r="AMI870" s="0"/>
    </row>
    <row r="871" customFormat="false" ht="14.9" hidden="false" customHeight="false" outlineLevel="0" collapsed="false">
      <c r="A871" s="5"/>
      <c r="B871" s="5" t="n">
        <v>5631</v>
      </c>
      <c r="C871" s="0" t="s">
        <v>1501</v>
      </c>
      <c r="D871" s="0" t="s">
        <v>3840</v>
      </c>
      <c r="E871" s="0" t="s">
        <v>3841</v>
      </c>
      <c r="F871" s="6" t="s">
        <v>190</v>
      </c>
      <c r="G871" s="7" t="s">
        <v>3842</v>
      </c>
      <c r="H871" s="0" t="s">
        <v>3843</v>
      </c>
      <c r="I871" s="2" t="str">
        <f aca="false">RIGHT(G871,4)&amp;"-"&amp;MID(G871,4,2)&amp;"-"&amp;LEFT(G871,2)</f>
        <v>1992-04-18</v>
      </c>
      <c r="AMI871" s="0"/>
    </row>
    <row r="872" customFormat="false" ht="14.9" hidden="false" customHeight="false" outlineLevel="0" collapsed="false">
      <c r="A872" s="5"/>
      <c r="B872" s="5" t="n">
        <v>6321</v>
      </c>
      <c r="C872" s="0" t="s">
        <v>3844</v>
      </c>
      <c r="D872" s="0" t="s">
        <v>3845</v>
      </c>
      <c r="E872" s="0" t="s">
        <v>2863</v>
      </c>
      <c r="F872" s="6" t="s">
        <v>73</v>
      </c>
      <c r="G872" s="7" t="s">
        <v>2864</v>
      </c>
      <c r="H872" s="0" t="s">
        <v>3846</v>
      </c>
      <c r="I872" s="2" t="str">
        <f aca="false">RIGHT(G872,4)&amp;"-"&amp;MID(G872,4,2)&amp;"-"&amp;LEFT(G872,2)</f>
        <v>1990-05-20</v>
      </c>
      <c r="AMI872" s="0"/>
    </row>
    <row r="873" customFormat="false" ht="14.9" hidden="false" customHeight="false" outlineLevel="0" collapsed="false">
      <c r="A873" s="5"/>
      <c r="B873" s="5" t="n">
        <v>7218</v>
      </c>
      <c r="C873" s="0" t="s">
        <v>3847</v>
      </c>
      <c r="D873" s="0" t="s">
        <v>3848</v>
      </c>
      <c r="E873" s="0" t="s">
        <v>3849</v>
      </c>
      <c r="F873" s="6" t="s">
        <v>84</v>
      </c>
      <c r="G873" s="7" t="s">
        <v>3850</v>
      </c>
      <c r="H873" s="0" t="s">
        <v>3851</v>
      </c>
      <c r="I873" s="2" t="str">
        <f aca="false">RIGHT(G873,4)&amp;"-"&amp;MID(G873,4,2)&amp;"-"&amp;LEFT(G873,2)</f>
        <v>1992-06-29</v>
      </c>
      <c r="AMI873" s="0"/>
    </row>
    <row r="874" customFormat="false" ht="14.9" hidden="false" customHeight="false" outlineLevel="0" collapsed="false">
      <c r="A874" s="5"/>
      <c r="B874" s="5" t="n">
        <v>7591</v>
      </c>
      <c r="C874" s="0" t="s">
        <v>3852</v>
      </c>
      <c r="D874" s="0" t="s">
        <v>3853</v>
      </c>
      <c r="E874" s="0" t="s">
        <v>3854</v>
      </c>
      <c r="F874" s="6" t="s">
        <v>304</v>
      </c>
      <c r="G874" s="7" t="s">
        <v>3855</v>
      </c>
      <c r="H874" s="0" t="s">
        <v>3856</v>
      </c>
      <c r="I874" s="2" t="str">
        <f aca="false">RIGHT(G874,4)&amp;"-"&amp;MID(G874,4,2)&amp;"-"&amp;LEFT(G874,2)</f>
        <v>2001-03-04</v>
      </c>
      <c r="AMI874" s="0"/>
    </row>
    <row r="875" customFormat="false" ht="14.9" hidden="false" customHeight="false" outlineLevel="0" collapsed="false">
      <c r="A875" s="5"/>
      <c r="B875" s="5" t="n">
        <v>7540</v>
      </c>
      <c r="C875" s="0" t="s">
        <v>648</v>
      </c>
      <c r="D875" s="0" t="s">
        <v>3857</v>
      </c>
      <c r="E875" s="0" t="s">
        <v>3858</v>
      </c>
      <c r="F875" s="6" t="s">
        <v>190</v>
      </c>
      <c r="G875" s="7" t="s">
        <v>3859</v>
      </c>
      <c r="H875" s="0" t="s">
        <v>3860</v>
      </c>
      <c r="I875" s="2" t="str">
        <f aca="false">RIGHT(G875,4)&amp;"-"&amp;MID(G875,4,2)&amp;"-"&amp;LEFT(G875,2)</f>
        <v>2000-09-24</v>
      </c>
      <c r="AMI875" s="0"/>
    </row>
    <row r="876" customFormat="false" ht="14.9" hidden="false" customHeight="false" outlineLevel="0" collapsed="false">
      <c r="A876" s="5"/>
      <c r="B876" s="5" t="n">
        <v>6559</v>
      </c>
      <c r="C876" s="0" t="s">
        <v>3861</v>
      </c>
      <c r="D876" s="0" t="s">
        <v>3862</v>
      </c>
      <c r="E876" s="0" t="s">
        <v>3073</v>
      </c>
      <c r="F876" s="6" t="s">
        <v>180</v>
      </c>
      <c r="G876" s="7" t="s">
        <v>3074</v>
      </c>
      <c r="H876" s="0" t="s">
        <v>3863</v>
      </c>
      <c r="I876" s="2" t="str">
        <f aca="false">RIGHT(G876,4)&amp;"-"&amp;MID(G876,4,2)&amp;"-"&amp;LEFT(G876,2)</f>
        <v>1997-05-02</v>
      </c>
      <c r="AMI876" s="0"/>
    </row>
    <row r="877" customFormat="false" ht="14.9" hidden="false" customHeight="false" outlineLevel="0" collapsed="false">
      <c r="A877" s="5"/>
      <c r="B877" s="5" t="n">
        <v>6888</v>
      </c>
      <c r="C877" s="0" t="s">
        <v>3864</v>
      </c>
      <c r="D877" s="0" t="s">
        <v>3865</v>
      </c>
      <c r="E877" s="0" t="s">
        <v>3444</v>
      </c>
      <c r="F877" s="6" t="s">
        <v>244</v>
      </c>
      <c r="G877" s="7" t="s">
        <v>3445</v>
      </c>
      <c r="H877" s="0" t="s">
        <v>3866</v>
      </c>
      <c r="I877" s="2" t="str">
        <f aca="false">RIGHT(G877,4)&amp;"-"&amp;MID(G877,4,2)&amp;"-"&amp;LEFT(G877,2)</f>
        <v>1998-07-09</v>
      </c>
      <c r="AMI877" s="0"/>
    </row>
    <row r="878" customFormat="false" ht="14.9" hidden="false" customHeight="false" outlineLevel="0" collapsed="false">
      <c r="A878" s="5"/>
      <c r="B878" s="5" t="n">
        <v>7648</v>
      </c>
      <c r="C878" s="0" t="s">
        <v>3867</v>
      </c>
      <c r="D878" s="0" t="s">
        <v>3868</v>
      </c>
      <c r="E878" s="0" t="s">
        <v>3869</v>
      </c>
      <c r="F878" s="6" t="s">
        <v>190</v>
      </c>
      <c r="G878" s="7" t="s">
        <v>3870</v>
      </c>
      <c r="H878" s="0" t="s">
        <v>3871</v>
      </c>
      <c r="I878" s="2" t="str">
        <f aca="false">RIGHT(G878,4)&amp;"-"&amp;MID(G878,4,2)&amp;"-"&amp;LEFT(G878,2)</f>
        <v>2003-03-18</v>
      </c>
      <c r="AMI878" s="0"/>
    </row>
    <row r="879" customFormat="false" ht="14.9" hidden="false" customHeight="false" outlineLevel="0" collapsed="false">
      <c r="A879" s="5"/>
      <c r="B879" s="5" t="n">
        <v>5760</v>
      </c>
      <c r="C879" s="0" t="s">
        <v>3872</v>
      </c>
      <c r="D879" s="0" t="s">
        <v>3873</v>
      </c>
      <c r="E879" s="0" t="s">
        <v>3874</v>
      </c>
      <c r="F879" s="6" t="s">
        <v>27</v>
      </c>
      <c r="G879" s="7" t="s">
        <v>3875</v>
      </c>
      <c r="H879" s="0" t="s">
        <v>3876</v>
      </c>
      <c r="I879" s="2" t="str">
        <f aca="false">RIGHT(G879,4)&amp;"-"&amp;MID(G879,4,2)&amp;"-"&amp;LEFT(G879,2)</f>
        <v>1989-11-19</v>
      </c>
      <c r="AMI879" s="0"/>
    </row>
    <row r="880" customFormat="false" ht="14.9" hidden="false" customHeight="false" outlineLevel="0" collapsed="false">
      <c r="A880" s="5"/>
      <c r="B880" s="5" t="n">
        <v>7653</v>
      </c>
      <c r="C880" s="0" t="s">
        <v>2387</v>
      </c>
      <c r="D880" s="0" t="s">
        <v>3877</v>
      </c>
      <c r="E880" s="0" t="s">
        <v>3878</v>
      </c>
      <c r="F880" s="6" t="s">
        <v>304</v>
      </c>
      <c r="G880" s="7" t="s">
        <v>3879</v>
      </c>
      <c r="H880" s="0" t="s">
        <v>3880</v>
      </c>
      <c r="I880" s="2" t="str">
        <f aca="false">RIGHT(G880,4)&amp;"-"&amp;MID(G880,4,2)&amp;"-"&amp;LEFT(G880,2)</f>
        <v>2004-11-24</v>
      </c>
      <c r="AMI880" s="0"/>
    </row>
    <row r="881" customFormat="false" ht="14.9" hidden="false" customHeight="false" outlineLevel="0" collapsed="false">
      <c r="A881" s="5"/>
      <c r="B881" s="5" t="n">
        <v>4612</v>
      </c>
      <c r="C881" s="0" t="s">
        <v>247</v>
      </c>
      <c r="D881" s="0" t="s">
        <v>3881</v>
      </c>
      <c r="E881" s="0" t="s">
        <v>3882</v>
      </c>
      <c r="F881" s="6" t="s">
        <v>27</v>
      </c>
      <c r="G881" s="7" t="s">
        <v>3883</v>
      </c>
      <c r="H881" s="0" t="s">
        <v>3884</v>
      </c>
      <c r="I881" s="2" t="str">
        <f aca="false">RIGHT(G881,4)&amp;"-"&amp;MID(G881,4,2)&amp;"-"&amp;LEFT(G881,2)</f>
        <v>1985-01-01</v>
      </c>
      <c r="AMI881" s="0"/>
    </row>
    <row r="882" customFormat="false" ht="14.9" hidden="false" customHeight="false" outlineLevel="0" collapsed="false">
      <c r="A882" s="5"/>
      <c r="B882" s="5" t="n">
        <v>4948</v>
      </c>
      <c r="C882" s="0" t="s">
        <v>706</v>
      </c>
      <c r="D882" s="0" t="s">
        <v>3885</v>
      </c>
      <c r="E882" s="0" t="s">
        <v>3886</v>
      </c>
      <c r="F882" s="6" t="s">
        <v>27</v>
      </c>
      <c r="G882" s="7" t="s">
        <v>3887</v>
      </c>
      <c r="H882" s="0" t="s">
        <v>3888</v>
      </c>
      <c r="I882" s="2" t="str">
        <f aca="false">RIGHT(G882,4)&amp;"-"&amp;MID(G882,4,2)&amp;"-"&amp;LEFT(G882,2)</f>
        <v>1978-02-12</v>
      </c>
      <c r="AMI882" s="0"/>
    </row>
    <row r="883" customFormat="false" ht="14.9" hidden="false" customHeight="false" outlineLevel="0" collapsed="false">
      <c r="A883" s="5"/>
      <c r="B883" s="5" t="n">
        <v>5671</v>
      </c>
      <c r="C883" s="0" t="s">
        <v>3889</v>
      </c>
      <c r="D883" s="0" t="s">
        <v>3890</v>
      </c>
      <c r="E883" s="0" t="s">
        <v>3891</v>
      </c>
      <c r="F883" s="6" t="s">
        <v>180</v>
      </c>
      <c r="G883" s="7" t="s">
        <v>3892</v>
      </c>
      <c r="H883" s="0" t="s">
        <v>3893</v>
      </c>
      <c r="I883" s="2" t="str">
        <f aca="false">RIGHT(G883,4)&amp;"-"&amp;MID(G883,4,2)&amp;"-"&amp;LEFT(G883,2)</f>
        <v>1993-03-17</v>
      </c>
      <c r="AMI883" s="0"/>
    </row>
    <row r="884" customFormat="false" ht="14.9" hidden="false" customHeight="false" outlineLevel="0" collapsed="false">
      <c r="A884" s="5"/>
      <c r="B884" s="5" t="n">
        <v>6499</v>
      </c>
      <c r="C884" s="0" t="s">
        <v>3688</v>
      </c>
      <c r="D884" s="0" t="s">
        <v>3894</v>
      </c>
      <c r="E884" s="0" t="s">
        <v>3895</v>
      </c>
      <c r="F884" s="6" t="s">
        <v>27</v>
      </c>
      <c r="G884" s="7" t="s">
        <v>3896</v>
      </c>
      <c r="H884" s="0" t="s">
        <v>3897</v>
      </c>
      <c r="I884" s="2" t="str">
        <f aca="false">RIGHT(G884,4)&amp;"-"&amp;MID(G884,4,2)&amp;"-"&amp;LEFT(G884,2)</f>
        <v>1993-07-22</v>
      </c>
      <c r="AMI884" s="0"/>
    </row>
    <row r="885" customFormat="false" ht="14.9" hidden="false" customHeight="false" outlineLevel="0" collapsed="false">
      <c r="A885" s="5"/>
      <c r="B885" s="5" t="n">
        <v>5856</v>
      </c>
      <c r="C885" s="0" t="s">
        <v>3898</v>
      </c>
      <c r="D885" s="0" t="s">
        <v>3899</v>
      </c>
      <c r="E885" s="0" t="s">
        <v>3900</v>
      </c>
      <c r="F885" s="6" t="s">
        <v>190</v>
      </c>
      <c r="G885" s="7" t="s">
        <v>3901</v>
      </c>
      <c r="H885" s="0" t="s">
        <v>3902</v>
      </c>
      <c r="I885" s="2" t="str">
        <f aca="false">RIGHT(G885,4)&amp;"-"&amp;MID(G885,4,2)&amp;"-"&amp;LEFT(G885,2)</f>
        <v>1992-06-03</v>
      </c>
      <c r="AMI885" s="0"/>
    </row>
    <row r="886" customFormat="false" ht="14.9" hidden="false" customHeight="false" outlineLevel="0" collapsed="false">
      <c r="A886" s="5"/>
      <c r="B886" s="5" t="n">
        <v>7586</v>
      </c>
      <c r="C886" s="0" t="s">
        <v>3903</v>
      </c>
      <c r="D886" s="0" t="s">
        <v>3904</v>
      </c>
      <c r="E886" s="0" t="s">
        <v>3905</v>
      </c>
      <c r="F886" s="6" t="s">
        <v>21</v>
      </c>
      <c r="G886" s="7" t="s">
        <v>3906</v>
      </c>
      <c r="H886" s="0" t="s">
        <v>3907</v>
      </c>
      <c r="I886" s="2" t="str">
        <f aca="false">RIGHT(G886,4)&amp;"-"&amp;MID(G886,4,2)&amp;"-"&amp;LEFT(G886,2)</f>
        <v>2003-02-08</v>
      </c>
      <c r="AMI886" s="0"/>
    </row>
    <row r="887" customFormat="false" ht="14.9" hidden="false" customHeight="false" outlineLevel="0" collapsed="false">
      <c r="A887" s="5"/>
      <c r="B887" s="5" t="n">
        <v>6992</v>
      </c>
      <c r="C887" s="0" t="s">
        <v>757</v>
      </c>
      <c r="D887" s="0" t="s">
        <v>3908</v>
      </c>
      <c r="E887" s="0" t="s">
        <v>3909</v>
      </c>
      <c r="F887" s="6" t="s">
        <v>304</v>
      </c>
      <c r="G887" s="7" t="s">
        <v>3910</v>
      </c>
      <c r="H887" s="0" t="s">
        <v>3911</v>
      </c>
      <c r="I887" s="2" t="str">
        <f aca="false">RIGHT(G887,4)&amp;"-"&amp;MID(G887,4,2)&amp;"-"&amp;LEFT(G887,2)</f>
        <v>1998-03-11</v>
      </c>
      <c r="AMI887" s="0"/>
    </row>
    <row r="888" customFormat="false" ht="14.9" hidden="false" customHeight="false" outlineLevel="0" collapsed="false">
      <c r="A888" s="5"/>
      <c r="B888" s="5" t="n">
        <v>7127</v>
      </c>
      <c r="C888" s="0" t="s">
        <v>3912</v>
      </c>
      <c r="D888" s="0" t="s">
        <v>3913</v>
      </c>
      <c r="E888" s="0" t="s">
        <v>3914</v>
      </c>
      <c r="F888" s="6" t="s">
        <v>21</v>
      </c>
      <c r="G888" s="7" t="s">
        <v>3915</v>
      </c>
      <c r="H888" s="0" t="s">
        <v>3916</v>
      </c>
      <c r="I888" s="2" t="str">
        <f aca="false">RIGHT(G888,4)&amp;"-"&amp;MID(G888,4,2)&amp;"-"&amp;LEFT(G888,2)</f>
        <v>2001-01-01</v>
      </c>
      <c r="AMI888" s="0"/>
    </row>
    <row r="889" customFormat="false" ht="14.9" hidden="false" customHeight="false" outlineLevel="0" collapsed="false">
      <c r="A889" s="5"/>
      <c r="B889" s="5" t="n">
        <v>6653</v>
      </c>
      <c r="C889" s="0" t="s">
        <v>3917</v>
      </c>
      <c r="D889" s="0" t="s">
        <v>3918</v>
      </c>
      <c r="E889" s="0" t="s">
        <v>3919</v>
      </c>
      <c r="F889" s="6" t="s">
        <v>73</v>
      </c>
      <c r="G889" s="7" t="s">
        <v>3920</v>
      </c>
      <c r="H889" s="0" t="s">
        <v>3921</v>
      </c>
      <c r="I889" s="2" t="str">
        <f aca="false">RIGHT(G889,4)&amp;"-"&amp;MID(G889,4,2)&amp;"-"&amp;LEFT(G889,2)</f>
        <v>1995-07-05</v>
      </c>
      <c r="AMI889" s="0"/>
    </row>
    <row r="890" customFormat="false" ht="14.9" hidden="false" customHeight="false" outlineLevel="0" collapsed="false">
      <c r="A890" s="5"/>
      <c r="B890" s="5" t="n">
        <v>6965</v>
      </c>
      <c r="C890" s="0" t="s">
        <v>3922</v>
      </c>
      <c r="D890" s="0" t="s">
        <v>3923</v>
      </c>
      <c r="E890" s="0" t="s">
        <v>3924</v>
      </c>
      <c r="F890" s="6" t="s">
        <v>131</v>
      </c>
      <c r="G890" s="7" t="s">
        <v>3925</v>
      </c>
      <c r="H890" s="0" t="s">
        <v>3926</v>
      </c>
      <c r="I890" s="2" t="str">
        <f aca="false">RIGHT(G890,4)&amp;"-"&amp;MID(G890,4,2)&amp;"-"&amp;LEFT(G890,2)</f>
        <v>1999-01-27</v>
      </c>
      <c r="AMI890" s="0"/>
    </row>
    <row r="891" customFormat="false" ht="14.9" hidden="false" customHeight="false" outlineLevel="0" collapsed="false">
      <c r="A891" s="5"/>
      <c r="B891" s="5" t="n">
        <v>7593</v>
      </c>
      <c r="C891" s="0" t="s">
        <v>208</v>
      </c>
      <c r="D891" s="0" t="s">
        <v>3927</v>
      </c>
      <c r="E891" s="0" t="s">
        <v>3928</v>
      </c>
      <c r="F891" s="6" t="s">
        <v>131</v>
      </c>
      <c r="G891" s="7" t="s">
        <v>3929</v>
      </c>
      <c r="H891" s="0" t="s">
        <v>3930</v>
      </c>
      <c r="I891" s="2" t="str">
        <f aca="false">RIGHT(G891,4)&amp;"-"&amp;MID(G891,4,2)&amp;"-"&amp;LEFT(G891,2)</f>
        <v>2002-08-14</v>
      </c>
      <c r="AMI891" s="0"/>
    </row>
    <row r="892" customFormat="false" ht="14.9" hidden="false" customHeight="false" outlineLevel="0" collapsed="false">
      <c r="A892" s="5"/>
      <c r="B892" s="5" t="n">
        <v>5421</v>
      </c>
      <c r="C892" s="0" t="s">
        <v>156</v>
      </c>
      <c r="D892" s="0" t="s">
        <v>3931</v>
      </c>
      <c r="E892" s="0" t="s">
        <v>3932</v>
      </c>
      <c r="F892" s="6" t="s">
        <v>27</v>
      </c>
      <c r="G892" s="7" t="s">
        <v>3933</v>
      </c>
      <c r="H892" s="0" t="s">
        <v>3934</v>
      </c>
      <c r="I892" s="2" t="str">
        <f aca="false">RIGHT(G892,4)&amp;"-"&amp;MID(G892,4,2)&amp;"-"&amp;LEFT(G892,2)</f>
        <v>1990-07-20</v>
      </c>
      <c r="AMI892" s="0"/>
    </row>
    <row r="893" customFormat="false" ht="14.9" hidden="false" customHeight="false" outlineLevel="0" collapsed="false">
      <c r="A893" s="5"/>
      <c r="B893" s="5" t="n">
        <v>7398</v>
      </c>
      <c r="C893" s="0" t="s">
        <v>2888</v>
      </c>
      <c r="D893" s="0" t="s">
        <v>3935</v>
      </c>
      <c r="E893" s="0" t="s">
        <v>3936</v>
      </c>
      <c r="F893" s="6" t="s">
        <v>61</v>
      </c>
      <c r="G893" s="7" t="s">
        <v>3937</v>
      </c>
      <c r="H893" s="0" t="s">
        <v>3938</v>
      </c>
      <c r="I893" s="2" t="str">
        <f aca="false">RIGHT(G893,4)&amp;"-"&amp;MID(G893,4,2)&amp;"-"&amp;LEFT(G893,2)</f>
        <v>2003-01-18</v>
      </c>
      <c r="AMI893" s="0"/>
    </row>
    <row r="894" customFormat="false" ht="14.9" hidden="false" customHeight="false" outlineLevel="0" collapsed="false">
      <c r="A894" s="5"/>
      <c r="B894" s="5" t="n">
        <v>4333</v>
      </c>
      <c r="C894" s="0" t="s">
        <v>1535</v>
      </c>
      <c r="D894" s="0" t="s">
        <v>3939</v>
      </c>
      <c r="E894" s="0" t="s">
        <v>3940</v>
      </c>
      <c r="F894" s="6" t="s">
        <v>190</v>
      </c>
      <c r="G894" s="7" t="s">
        <v>3941</v>
      </c>
      <c r="H894" s="0" t="s">
        <v>3942</v>
      </c>
      <c r="I894" s="2" t="str">
        <f aca="false">RIGHT(G894,4)&amp;"-"&amp;MID(G894,4,2)&amp;"-"&amp;LEFT(G894,2)</f>
        <v>1985-02-28</v>
      </c>
      <c r="AMI894" s="0"/>
    </row>
    <row r="895" customFormat="false" ht="14.9" hidden="false" customHeight="false" outlineLevel="0" collapsed="false">
      <c r="A895" s="5"/>
      <c r="B895" s="5" t="n">
        <v>6990</v>
      </c>
      <c r="C895" s="0" t="s">
        <v>3943</v>
      </c>
      <c r="D895" s="0" t="s">
        <v>3944</v>
      </c>
      <c r="E895" s="0" t="s">
        <v>3945</v>
      </c>
      <c r="F895" s="6" t="s">
        <v>304</v>
      </c>
      <c r="G895" s="7" t="s">
        <v>3946</v>
      </c>
      <c r="H895" s="0" t="s">
        <v>3947</v>
      </c>
      <c r="I895" s="2" t="str">
        <f aca="false">RIGHT(G895,4)&amp;"-"&amp;MID(G895,4,2)&amp;"-"&amp;LEFT(G895,2)</f>
        <v>1996-08-15</v>
      </c>
      <c r="AMI895" s="0"/>
    </row>
    <row r="896" customFormat="false" ht="14.9" hidden="false" customHeight="false" outlineLevel="0" collapsed="false">
      <c r="A896" s="5"/>
      <c r="B896" s="5" t="n">
        <v>6031</v>
      </c>
      <c r="C896" s="0" t="s">
        <v>156</v>
      </c>
      <c r="D896" s="0" t="s">
        <v>3948</v>
      </c>
      <c r="E896" s="0" t="s">
        <v>3949</v>
      </c>
      <c r="F896" s="6" t="s">
        <v>27</v>
      </c>
      <c r="G896" s="7" t="s">
        <v>3950</v>
      </c>
      <c r="H896" s="0" t="s">
        <v>3951</v>
      </c>
      <c r="I896" s="2" t="str">
        <f aca="false">RIGHT(G896,4)&amp;"-"&amp;MID(G896,4,2)&amp;"-"&amp;LEFT(G896,2)</f>
        <v>1991-08-07</v>
      </c>
      <c r="AMI896" s="0"/>
    </row>
    <row r="897" customFormat="false" ht="14.9" hidden="false" customHeight="false" outlineLevel="0" collapsed="false">
      <c r="A897" s="5"/>
      <c r="B897" s="5" t="n">
        <v>5464</v>
      </c>
      <c r="C897" s="0" t="s">
        <v>247</v>
      </c>
      <c r="D897" s="0" t="s">
        <v>3952</v>
      </c>
      <c r="E897" s="0" t="s">
        <v>3953</v>
      </c>
      <c r="F897" s="6" t="s">
        <v>27</v>
      </c>
      <c r="G897" s="7" t="s">
        <v>3954</v>
      </c>
      <c r="H897" s="0" t="s">
        <v>3955</v>
      </c>
      <c r="I897" s="2" t="str">
        <f aca="false">RIGHT(G897,4)&amp;"-"&amp;MID(G897,4,2)&amp;"-"&amp;LEFT(G897,2)</f>
        <v>1989-07-16</v>
      </c>
      <c r="AMI897" s="0"/>
    </row>
    <row r="898" customFormat="false" ht="14.9" hidden="false" customHeight="false" outlineLevel="0" collapsed="false">
      <c r="A898" s="5"/>
      <c r="B898" s="5" t="n">
        <v>7063</v>
      </c>
      <c r="C898" s="0" t="s">
        <v>3956</v>
      </c>
      <c r="D898" s="0" t="s">
        <v>3957</v>
      </c>
      <c r="E898" s="0" t="s">
        <v>3958</v>
      </c>
      <c r="F898" s="6" t="s">
        <v>27</v>
      </c>
      <c r="G898" s="7" t="s">
        <v>3959</v>
      </c>
      <c r="H898" s="0" t="s">
        <v>3960</v>
      </c>
      <c r="I898" s="2" t="str">
        <f aca="false">RIGHT(G898,4)&amp;"-"&amp;MID(G898,4,2)&amp;"-"&amp;LEFT(G898,2)</f>
        <v>1985-04-04</v>
      </c>
      <c r="AMI898" s="0"/>
    </row>
    <row r="899" customFormat="false" ht="14.9" hidden="false" customHeight="false" outlineLevel="0" collapsed="false">
      <c r="A899" s="5"/>
      <c r="B899" s="5" t="n">
        <v>6687</v>
      </c>
      <c r="C899" s="0" t="s">
        <v>1662</v>
      </c>
      <c r="D899" s="0" t="s">
        <v>3961</v>
      </c>
      <c r="E899" s="0" t="s">
        <v>3962</v>
      </c>
      <c r="F899" s="6" t="s">
        <v>27</v>
      </c>
      <c r="G899" s="7" t="s">
        <v>3963</v>
      </c>
      <c r="H899" s="0" t="s">
        <v>3964</v>
      </c>
      <c r="I899" s="2" t="str">
        <f aca="false">RIGHT(G899,4)&amp;"-"&amp;MID(G899,4,2)&amp;"-"&amp;LEFT(G899,2)</f>
        <v>1993-05-26</v>
      </c>
      <c r="AMI899" s="0"/>
    </row>
    <row r="900" customFormat="false" ht="14.9" hidden="false" customHeight="false" outlineLevel="0" collapsed="false">
      <c r="A900" s="5"/>
      <c r="B900" s="5" t="n">
        <v>6995</v>
      </c>
      <c r="C900" s="0" t="s">
        <v>3837</v>
      </c>
      <c r="D900" s="0" t="s">
        <v>3965</v>
      </c>
      <c r="E900" s="0" t="s">
        <v>3966</v>
      </c>
      <c r="F900" s="6" t="s">
        <v>15</v>
      </c>
      <c r="G900" s="7" t="s">
        <v>3967</v>
      </c>
      <c r="H900" s="0" t="s">
        <v>3968</v>
      </c>
      <c r="I900" s="2" t="str">
        <f aca="false">RIGHT(G900,4)&amp;"-"&amp;MID(G900,4,2)&amp;"-"&amp;LEFT(G900,2)</f>
        <v>1996-07-20</v>
      </c>
      <c r="AMI900" s="0"/>
    </row>
    <row r="901" customFormat="false" ht="14.9" hidden="false" customHeight="false" outlineLevel="0" collapsed="false">
      <c r="A901" s="5"/>
      <c r="B901" s="5" t="n">
        <v>6622</v>
      </c>
      <c r="C901" s="0" t="s">
        <v>3969</v>
      </c>
      <c r="D901" s="0" t="s">
        <v>3970</v>
      </c>
      <c r="E901" s="0" t="s">
        <v>3971</v>
      </c>
      <c r="F901" s="6" t="s">
        <v>27</v>
      </c>
      <c r="G901" s="7" t="s">
        <v>3972</v>
      </c>
      <c r="H901" s="0" t="s">
        <v>3973</v>
      </c>
      <c r="I901" s="2" t="str">
        <f aca="false">RIGHT(G901,4)&amp;"-"&amp;MID(G901,4,2)&amp;"-"&amp;LEFT(G901,2)</f>
        <v>1994-04-25</v>
      </c>
      <c r="AMI901" s="0"/>
    </row>
    <row r="902" customFormat="false" ht="14.9" hidden="false" customHeight="false" outlineLevel="0" collapsed="false">
      <c r="A902" s="5"/>
      <c r="B902" s="5" t="n">
        <v>6000</v>
      </c>
      <c r="C902" s="0" t="s">
        <v>3974</v>
      </c>
      <c r="D902" s="0" t="s">
        <v>3975</v>
      </c>
      <c r="E902" s="0" t="s">
        <v>3976</v>
      </c>
      <c r="F902" s="6" t="s">
        <v>15</v>
      </c>
      <c r="G902" s="7" t="s">
        <v>3977</v>
      </c>
      <c r="H902" s="0" t="s">
        <v>3978</v>
      </c>
      <c r="I902" s="2" t="str">
        <f aca="false">RIGHT(G902,4)&amp;"-"&amp;MID(G902,4,2)&amp;"-"&amp;LEFT(G902,2)</f>
        <v>1991-11-22</v>
      </c>
      <c r="AMI902" s="0"/>
    </row>
    <row r="903" customFormat="false" ht="14.9" hidden="false" customHeight="false" outlineLevel="0" collapsed="false">
      <c r="A903" s="5"/>
      <c r="B903" s="5" t="n">
        <v>7185</v>
      </c>
      <c r="C903" s="0" t="s">
        <v>488</v>
      </c>
      <c r="D903" s="0" t="s">
        <v>3979</v>
      </c>
      <c r="E903" s="0" t="s">
        <v>3980</v>
      </c>
      <c r="F903" s="6" t="s">
        <v>61</v>
      </c>
      <c r="G903" s="7" t="s">
        <v>3981</v>
      </c>
      <c r="H903" s="0" t="s">
        <v>3982</v>
      </c>
      <c r="I903" s="2" t="str">
        <f aca="false">RIGHT(G903,4)&amp;"-"&amp;MID(G903,4,2)&amp;"-"&amp;LEFT(G903,2)</f>
        <v>1999-05-10</v>
      </c>
      <c r="AMI903" s="0"/>
    </row>
    <row r="904" customFormat="false" ht="14.9" hidden="false" customHeight="false" outlineLevel="0" collapsed="false">
      <c r="A904" s="5"/>
      <c r="B904" s="5" t="n">
        <v>6883</v>
      </c>
      <c r="C904" s="0" t="s">
        <v>892</v>
      </c>
      <c r="D904" s="0" t="s">
        <v>3983</v>
      </c>
      <c r="E904" s="0" t="s">
        <v>3984</v>
      </c>
      <c r="F904" s="6" t="s">
        <v>436</v>
      </c>
      <c r="G904" s="7" t="s">
        <v>3985</v>
      </c>
      <c r="H904" s="0" t="s">
        <v>3986</v>
      </c>
      <c r="I904" s="2" t="str">
        <f aca="false">RIGHT(G904,4)&amp;"-"&amp;MID(G904,4,2)&amp;"-"&amp;LEFT(G904,2)</f>
        <v>1996-09-10</v>
      </c>
      <c r="AMI904" s="0"/>
    </row>
    <row r="905" customFormat="false" ht="14.9" hidden="false" customHeight="false" outlineLevel="0" collapsed="false">
      <c r="A905" s="5"/>
      <c r="B905" s="5" t="n">
        <v>6792</v>
      </c>
      <c r="C905" s="0" t="s">
        <v>3987</v>
      </c>
      <c r="D905" s="0" t="s">
        <v>3988</v>
      </c>
      <c r="E905" s="0" t="s">
        <v>3989</v>
      </c>
      <c r="F905" s="6" t="s">
        <v>244</v>
      </c>
      <c r="G905" s="7" t="s">
        <v>3990</v>
      </c>
      <c r="H905" s="0" t="s">
        <v>3991</v>
      </c>
      <c r="I905" s="2" t="str">
        <f aca="false">RIGHT(G905,4)&amp;"-"&amp;MID(G905,4,2)&amp;"-"&amp;LEFT(G905,2)</f>
        <v>1994-10-10</v>
      </c>
      <c r="AMI905" s="0"/>
    </row>
    <row r="906" customFormat="false" ht="14.9" hidden="false" customHeight="false" outlineLevel="0" collapsed="false">
      <c r="A906" s="5"/>
      <c r="B906" s="5" t="n">
        <v>5782</v>
      </c>
      <c r="C906" s="0" t="s">
        <v>3992</v>
      </c>
      <c r="D906" s="0" t="s">
        <v>3993</v>
      </c>
      <c r="E906" s="0" t="s">
        <v>3994</v>
      </c>
      <c r="F906" s="6" t="s">
        <v>426</v>
      </c>
      <c r="G906" s="7" t="s">
        <v>3995</v>
      </c>
      <c r="H906" s="0" t="s">
        <v>3996</v>
      </c>
      <c r="I906" s="2" t="str">
        <f aca="false">RIGHT(G906,4)&amp;"-"&amp;MID(G906,4,2)&amp;"-"&amp;LEFT(G906,2)</f>
        <v>1995-07-25</v>
      </c>
      <c r="AMI906" s="0"/>
    </row>
    <row r="907" customFormat="false" ht="14.9" hidden="false" customHeight="false" outlineLevel="0" collapsed="false">
      <c r="A907" s="5"/>
      <c r="B907" s="5" t="n">
        <v>7229</v>
      </c>
      <c r="C907" s="0" t="s">
        <v>1572</v>
      </c>
      <c r="D907" s="0" t="s">
        <v>3997</v>
      </c>
      <c r="E907" s="0" t="s">
        <v>3998</v>
      </c>
      <c r="F907" s="6" t="s">
        <v>1036</v>
      </c>
      <c r="G907" s="7" t="s">
        <v>3999</v>
      </c>
      <c r="H907" s="0" t="s">
        <v>4000</v>
      </c>
      <c r="I907" s="2" t="str">
        <f aca="false">RIGHT(G907,4)&amp;"-"&amp;MID(G907,4,2)&amp;"-"&amp;LEFT(G907,2)</f>
        <v>1999-04-01</v>
      </c>
      <c r="AMI907" s="0"/>
    </row>
    <row r="908" customFormat="false" ht="14.9" hidden="false" customHeight="false" outlineLevel="0" collapsed="false">
      <c r="A908" s="5"/>
      <c r="B908" s="5" t="n">
        <v>2813</v>
      </c>
      <c r="C908" s="0" t="s">
        <v>4001</v>
      </c>
      <c r="D908" s="0" t="s">
        <v>4002</v>
      </c>
      <c r="E908" s="0" t="s">
        <v>4003</v>
      </c>
      <c r="F908" s="6" t="s">
        <v>27</v>
      </c>
      <c r="G908" s="7" t="s">
        <v>4004</v>
      </c>
      <c r="H908" s="0" t="s">
        <v>4005</v>
      </c>
      <c r="I908" s="2" t="str">
        <f aca="false">RIGHT(G908,4)&amp;"-"&amp;MID(G908,4,2)&amp;"-"&amp;LEFT(G908,2)</f>
        <v>1979-12-26</v>
      </c>
      <c r="AMI908" s="0"/>
    </row>
    <row r="909" customFormat="false" ht="14.9" hidden="false" customHeight="false" outlineLevel="0" collapsed="false">
      <c r="A909" s="5"/>
      <c r="B909" s="5" t="n">
        <v>7410</v>
      </c>
      <c r="C909" s="0" t="s">
        <v>3222</v>
      </c>
      <c r="D909" s="0" t="s">
        <v>4006</v>
      </c>
      <c r="E909" s="0" t="s">
        <v>4007</v>
      </c>
      <c r="F909" s="6" t="s">
        <v>436</v>
      </c>
      <c r="G909" s="7" t="s">
        <v>4008</v>
      </c>
      <c r="H909" s="0" t="s">
        <v>4009</v>
      </c>
      <c r="I909" s="2" t="str">
        <f aca="false">RIGHT(G909,4)&amp;"-"&amp;MID(G909,4,2)&amp;"-"&amp;LEFT(G909,2)</f>
        <v>2003-06-20</v>
      </c>
      <c r="AMI909" s="0"/>
    </row>
    <row r="910" customFormat="false" ht="14.9" hidden="false" customHeight="false" outlineLevel="0" collapsed="false">
      <c r="A910" s="5"/>
      <c r="B910" s="5" t="n">
        <v>7080</v>
      </c>
      <c r="C910" s="0" t="s">
        <v>4010</v>
      </c>
      <c r="D910" s="0" t="s">
        <v>4011</v>
      </c>
      <c r="E910" s="0" t="s">
        <v>4012</v>
      </c>
      <c r="F910" s="6" t="s">
        <v>148</v>
      </c>
      <c r="G910" s="7" t="s">
        <v>4013</v>
      </c>
      <c r="H910" s="0" t="s">
        <v>4014</v>
      </c>
      <c r="I910" s="2" t="str">
        <f aca="false">RIGHT(G910,4)&amp;"-"&amp;MID(G910,4,2)&amp;"-"&amp;LEFT(G910,2)</f>
        <v>1997-01-08</v>
      </c>
      <c r="AMI910" s="0"/>
    </row>
    <row r="911" customFormat="false" ht="14.9" hidden="false" customHeight="false" outlineLevel="0" collapsed="false">
      <c r="A911" s="5"/>
      <c r="B911" s="5" t="n">
        <v>5987</v>
      </c>
      <c r="C911" s="0" t="s">
        <v>4015</v>
      </c>
      <c r="D911" s="0" t="s">
        <v>4016</v>
      </c>
      <c r="E911" s="0" t="s">
        <v>4017</v>
      </c>
      <c r="F911" s="6" t="s">
        <v>148</v>
      </c>
      <c r="G911" s="7" t="s">
        <v>4018</v>
      </c>
      <c r="H911" s="0" t="s">
        <v>4019</v>
      </c>
      <c r="I911" s="2" t="str">
        <f aca="false">RIGHT(G911,4)&amp;"-"&amp;MID(G911,4,2)&amp;"-"&amp;LEFT(G911,2)</f>
        <v>1989-07-19</v>
      </c>
      <c r="AMI911" s="0"/>
    </row>
    <row r="912" customFormat="false" ht="14.9" hidden="false" customHeight="false" outlineLevel="0" collapsed="false">
      <c r="A912" s="5"/>
      <c r="B912" s="5" t="n">
        <v>6511</v>
      </c>
      <c r="C912" s="0" t="s">
        <v>1821</v>
      </c>
      <c r="D912" s="0" t="s">
        <v>4020</v>
      </c>
      <c r="E912" s="0" t="s">
        <v>4021</v>
      </c>
      <c r="F912" s="6" t="s">
        <v>27</v>
      </c>
      <c r="G912" s="7" t="s">
        <v>4022</v>
      </c>
      <c r="H912" s="0" t="s">
        <v>4023</v>
      </c>
      <c r="I912" s="2" t="str">
        <f aca="false">RIGHT(G912,4)&amp;"-"&amp;MID(G912,4,2)&amp;"-"&amp;LEFT(G912,2)</f>
        <v>1991-02-03</v>
      </c>
      <c r="AMI912" s="0"/>
    </row>
    <row r="913" customFormat="false" ht="14.9" hidden="false" customHeight="false" outlineLevel="0" collapsed="false">
      <c r="A913" s="5"/>
      <c r="B913" s="5" t="n">
        <v>7535</v>
      </c>
      <c r="C913" s="0" t="s">
        <v>3656</v>
      </c>
      <c r="D913" s="0" t="s">
        <v>4024</v>
      </c>
      <c r="E913" s="0" t="s">
        <v>4025</v>
      </c>
      <c r="F913" s="6" t="s">
        <v>190</v>
      </c>
      <c r="G913" s="7" t="s">
        <v>4026</v>
      </c>
      <c r="H913" s="0" t="s">
        <v>4027</v>
      </c>
      <c r="I913" s="2" t="str">
        <f aca="false">RIGHT(G913,4)&amp;"-"&amp;MID(G913,4,2)&amp;"-"&amp;LEFT(G913,2)</f>
        <v>2000-08-30</v>
      </c>
      <c r="AMI913" s="0"/>
    </row>
    <row r="914" customFormat="false" ht="14.9" hidden="false" customHeight="false" outlineLevel="0" collapsed="false">
      <c r="A914" s="5"/>
      <c r="B914" s="5" t="n">
        <v>7419</v>
      </c>
      <c r="C914" s="0" t="s">
        <v>134</v>
      </c>
      <c r="D914" s="0" t="s">
        <v>4028</v>
      </c>
      <c r="E914" s="0" t="s">
        <v>4029</v>
      </c>
      <c r="F914" s="6" t="s">
        <v>61</v>
      </c>
      <c r="G914" s="7" t="s">
        <v>4030</v>
      </c>
      <c r="H914" s="0" t="s">
        <v>4031</v>
      </c>
      <c r="I914" s="2" t="str">
        <f aca="false">RIGHT(G914,4)&amp;"-"&amp;MID(G914,4,2)&amp;"-"&amp;LEFT(G914,2)</f>
        <v>2001-05-13</v>
      </c>
      <c r="AMI914" s="0"/>
    </row>
    <row r="915" customFormat="false" ht="14.9" hidden="false" customHeight="false" outlineLevel="0" collapsed="false">
      <c r="A915" s="5"/>
      <c r="B915" s="5" t="n">
        <v>6982</v>
      </c>
      <c r="C915" s="0" t="s">
        <v>317</v>
      </c>
      <c r="D915" s="0" t="s">
        <v>4032</v>
      </c>
      <c r="E915" s="0" t="s">
        <v>4033</v>
      </c>
      <c r="F915" s="6" t="s">
        <v>148</v>
      </c>
      <c r="G915" s="7" t="s">
        <v>4034</v>
      </c>
      <c r="H915" s="0" t="s">
        <v>4035</v>
      </c>
      <c r="I915" s="2" t="str">
        <f aca="false">RIGHT(G915,4)&amp;"-"&amp;MID(G915,4,2)&amp;"-"&amp;LEFT(G915,2)</f>
        <v>1999-03-21</v>
      </c>
      <c r="AMI915" s="0"/>
    </row>
    <row r="916" customFormat="false" ht="14.9" hidden="false" customHeight="false" outlineLevel="0" collapsed="false">
      <c r="A916" s="5"/>
      <c r="B916" s="5" t="n">
        <v>7339</v>
      </c>
      <c r="C916" s="0" t="s">
        <v>4036</v>
      </c>
      <c r="D916" s="0" t="s">
        <v>4037</v>
      </c>
      <c r="E916" s="0" t="s">
        <v>4038</v>
      </c>
      <c r="F916" s="6" t="s">
        <v>174</v>
      </c>
      <c r="G916" s="7" t="s">
        <v>4039</v>
      </c>
      <c r="H916" s="0" t="s">
        <v>4040</v>
      </c>
      <c r="I916" s="2" t="str">
        <f aca="false">RIGHT(G916,4)&amp;"-"&amp;MID(G916,4,2)&amp;"-"&amp;LEFT(G916,2)</f>
        <v>2002-05-27</v>
      </c>
      <c r="AMI916" s="0"/>
    </row>
    <row r="917" customFormat="false" ht="14.9" hidden="false" customHeight="false" outlineLevel="0" collapsed="false">
      <c r="A917" s="5"/>
      <c r="B917" s="5" t="n">
        <v>7355</v>
      </c>
      <c r="C917" s="0" t="s">
        <v>2799</v>
      </c>
      <c r="D917" s="0" t="s">
        <v>4041</v>
      </c>
      <c r="E917" s="0" t="s">
        <v>4042</v>
      </c>
      <c r="F917" s="6" t="s">
        <v>15</v>
      </c>
      <c r="G917" s="7" t="s">
        <v>4043</v>
      </c>
      <c r="H917" s="0" t="s">
        <v>4044</v>
      </c>
      <c r="I917" s="2" t="str">
        <f aca="false">RIGHT(G917,4)&amp;"-"&amp;MID(G917,4,2)&amp;"-"&amp;LEFT(G917,2)</f>
        <v>1997-01-16</v>
      </c>
      <c r="AMI917" s="0"/>
    </row>
    <row r="918" customFormat="false" ht="14.9" hidden="false" customHeight="false" outlineLevel="0" collapsed="false">
      <c r="A918" s="5"/>
      <c r="B918" s="5" t="n">
        <v>6964</v>
      </c>
      <c r="C918" s="0" t="s">
        <v>357</v>
      </c>
      <c r="D918" s="0" t="s">
        <v>4041</v>
      </c>
      <c r="E918" s="0" t="s">
        <v>4045</v>
      </c>
      <c r="F918" s="6" t="s">
        <v>15</v>
      </c>
      <c r="G918" s="7" t="s">
        <v>4046</v>
      </c>
      <c r="H918" s="0" t="s">
        <v>4047</v>
      </c>
      <c r="I918" s="2" t="str">
        <f aca="false">RIGHT(G918,4)&amp;"-"&amp;MID(G918,4,2)&amp;"-"&amp;LEFT(G918,2)</f>
        <v>2000-02-09</v>
      </c>
      <c r="AMI918" s="0"/>
    </row>
    <row r="919" customFormat="false" ht="14.9" hidden="false" customHeight="false" outlineLevel="0" collapsed="false">
      <c r="A919" s="5"/>
      <c r="B919" s="5" t="n">
        <v>7447</v>
      </c>
      <c r="C919" s="0" t="s">
        <v>3154</v>
      </c>
      <c r="D919" s="0" t="s">
        <v>4048</v>
      </c>
      <c r="E919" s="0" t="s">
        <v>4049</v>
      </c>
      <c r="F919" s="6" t="s">
        <v>190</v>
      </c>
      <c r="G919" s="7" t="s">
        <v>4050</v>
      </c>
      <c r="H919" s="0" t="s">
        <v>4051</v>
      </c>
      <c r="I919" s="2" t="str">
        <f aca="false">RIGHT(G919,4)&amp;"-"&amp;MID(G919,4,2)&amp;"-"&amp;LEFT(G919,2)</f>
        <v>1998-06-14</v>
      </c>
      <c r="AMI919" s="0"/>
    </row>
    <row r="920" customFormat="false" ht="14.9" hidden="false" customHeight="false" outlineLevel="0" collapsed="false">
      <c r="A920" s="5"/>
      <c r="B920" s="5" t="n">
        <v>5893</v>
      </c>
      <c r="C920" s="0" t="s">
        <v>2789</v>
      </c>
      <c r="D920" s="0" t="s">
        <v>4052</v>
      </c>
      <c r="E920" s="0" t="s">
        <v>4053</v>
      </c>
      <c r="F920" s="6" t="s">
        <v>190</v>
      </c>
      <c r="G920" s="7" t="s">
        <v>4054</v>
      </c>
      <c r="H920" s="0" t="s">
        <v>4055</v>
      </c>
      <c r="I920" s="2" t="str">
        <f aca="false">RIGHT(G920,4)&amp;"-"&amp;MID(G920,4,2)&amp;"-"&amp;LEFT(G920,2)</f>
        <v>1995-04-10</v>
      </c>
      <c r="AMI920" s="0"/>
    </row>
    <row r="921" customFormat="false" ht="14.9" hidden="false" customHeight="false" outlineLevel="0" collapsed="false">
      <c r="A921" s="5"/>
      <c r="B921" s="5" t="n">
        <v>6074</v>
      </c>
      <c r="C921" s="0" t="s">
        <v>1033</v>
      </c>
      <c r="D921" s="0" t="s">
        <v>4056</v>
      </c>
      <c r="E921" s="0" t="s">
        <v>4057</v>
      </c>
      <c r="F921" s="6" t="s">
        <v>27</v>
      </c>
      <c r="G921" s="7" t="s">
        <v>4058</v>
      </c>
      <c r="H921" s="0" t="s">
        <v>4059</v>
      </c>
      <c r="I921" s="2" t="str">
        <f aca="false">RIGHT(G921,4)&amp;"-"&amp;MID(G921,4,2)&amp;"-"&amp;LEFT(G921,2)</f>
        <v>1991-08-11</v>
      </c>
      <c r="AMI921" s="0"/>
    </row>
    <row r="922" customFormat="false" ht="14.9" hidden="false" customHeight="false" outlineLevel="0" collapsed="false">
      <c r="A922" s="5"/>
      <c r="B922" s="5" t="n">
        <v>6730</v>
      </c>
      <c r="C922" s="0" t="s">
        <v>735</v>
      </c>
      <c r="D922" s="0" t="s">
        <v>4060</v>
      </c>
      <c r="E922" s="0" t="s">
        <v>4061</v>
      </c>
      <c r="F922" s="6" t="s">
        <v>137</v>
      </c>
      <c r="G922" s="7" t="s">
        <v>4062</v>
      </c>
      <c r="H922" s="0" t="s">
        <v>4063</v>
      </c>
      <c r="I922" s="2" t="str">
        <f aca="false">RIGHT(G922,4)&amp;"-"&amp;MID(G922,4,2)&amp;"-"&amp;LEFT(G922,2)</f>
        <v>1997-12-03</v>
      </c>
      <c r="AMI922" s="0"/>
    </row>
    <row r="923" customFormat="false" ht="14.9" hidden="false" customHeight="false" outlineLevel="0" collapsed="false">
      <c r="A923" s="5"/>
      <c r="B923" s="5" t="n">
        <v>5107</v>
      </c>
      <c r="C923" s="0" t="s">
        <v>459</v>
      </c>
      <c r="D923" s="0" t="s">
        <v>4064</v>
      </c>
      <c r="E923" s="0" t="s">
        <v>4065</v>
      </c>
      <c r="F923" s="6" t="s">
        <v>27</v>
      </c>
      <c r="G923" s="7" t="s">
        <v>4066</v>
      </c>
      <c r="H923" s="0" t="s">
        <v>4067</v>
      </c>
      <c r="I923" s="2" t="str">
        <f aca="false">RIGHT(G923,4)&amp;"-"&amp;MID(G923,4,2)&amp;"-"&amp;LEFT(G923,2)</f>
        <v>1987-04-08</v>
      </c>
      <c r="AMI923" s="0"/>
    </row>
    <row r="924" customFormat="false" ht="14.9" hidden="false" customHeight="false" outlineLevel="0" collapsed="false">
      <c r="A924" s="5"/>
      <c r="B924" s="5" t="n">
        <v>7541</v>
      </c>
      <c r="C924" s="0" t="s">
        <v>508</v>
      </c>
      <c r="D924" s="0" t="s">
        <v>4068</v>
      </c>
      <c r="E924" s="0" t="s">
        <v>4069</v>
      </c>
      <c r="F924" s="6" t="s">
        <v>190</v>
      </c>
      <c r="G924" s="7" t="s">
        <v>4070</v>
      </c>
      <c r="H924" s="0" t="s">
        <v>4071</v>
      </c>
      <c r="I924" s="2" t="str">
        <f aca="false">RIGHT(G924,4)&amp;"-"&amp;MID(G924,4,2)&amp;"-"&amp;LEFT(G924,2)</f>
        <v>2001-06-18</v>
      </c>
      <c r="AMI924" s="0"/>
    </row>
    <row r="925" customFormat="false" ht="14.9" hidden="false" customHeight="false" outlineLevel="0" collapsed="false">
      <c r="A925" s="5"/>
      <c r="B925" s="5" t="n">
        <v>7176</v>
      </c>
      <c r="C925" s="0" t="s">
        <v>4072</v>
      </c>
      <c r="D925" s="0" t="s">
        <v>4073</v>
      </c>
      <c r="E925" s="0" t="s">
        <v>4074</v>
      </c>
      <c r="F925" s="6" t="s">
        <v>190</v>
      </c>
      <c r="G925" s="7" t="s">
        <v>4075</v>
      </c>
      <c r="H925" s="0" t="s">
        <v>4076</v>
      </c>
      <c r="I925" s="2" t="str">
        <f aca="false">RIGHT(G925,4)&amp;"-"&amp;MID(G925,4,2)&amp;"-"&amp;LEFT(G925,2)</f>
        <v>1999-07-12</v>
      </c>
      <c r="AMI925" s="0"/>
    </row>
    <row r="926" customFormat="false" ht="14.9" hidden="false" customHeight="false" outlineLevel="0" collapsed="false">
      <c r="A926" s="5"/>
      <c r="B926" s="5" t="n">
        <v>7475</v>
      </c>
      <c r="C926" s="0" t="s">
        <v>4077</v>
      </c>
      <c r="D926" s="0" t="s">
        <v>4078</v>
      </c>
      <c r="E926" s="0" t="s">
        <v>4079</v>
      </c>
      <c r="F926" s="6" t="s">
        <v>436</v>
      </c>
      <c r="G926" s="7" t="s">
        <v>4080</v>
      </c>
      <c r="H926" s="0" t="s">
        <v>4081</v>
      </c>
      <c r="I926" s="2" t="str">
        <f aca="false">RIGHT(G926,4)&amp;"-"&amp;MID(G926,4,2)&amp;"-"&amp;LEFT(G926,2)</f>
        <v>1999-05-30</v>
      </c>
      <c r="AMI926" s="0"/>
    </row>
    <row r="927" customFormat="false" ht="14.9" hidden="false" customHeight="false" outlineLevel="0" collapsed="false">
      <c r="A927" s="5"/>
      <c r="B927" s="5" t="n">
        <v>6702</v>
      </c>
      <c r="C927" s="0" t="s">
        <v>1154</v>
      </c>
      <c r="D927" s="0" t="s">
        <v>4082</v>
      </c>
      <c r="E927" s="0" t="s">
        <v>4083</v>
      </c>
      <c r="F927" s="6" t="s">
        <v>61</v>
      </c>
      <c r="G927" s="7" t="s">
        <v>4084</v>
      </c>
      <c r="H927" s="0" t="s">
        <v>4085</v>
      </c>
      <c r="I927" s="2" t="str">
        <f aca="false">RIGHT(G927,4)&amp;"-"&amp;MID(G927,4,2)&amp;"-"&amp;LEFT(G927,2)</f>
        <v>2000-01-21</v>
      </c>
      <c r="AMI927" s="0"/>
    </row>
    <row r="928" customFormat="false" ht="14.9" hidden="false" customHeight="false" outlineLevel="0" collapsed="false">
      <c r="A928" s="5"/>
      <c r="B928" s="5" t="n">
        <v>6785</v>
      </c>
      <c r="C928" s="0" t="s">
        <v>4086</v>
      </c>
      <c r="D928" s="0" t="s">
        <v>4087</v>
      </c>
      <c r="E928" s="0" t="s">
        <v>4088</v>
      </c>
      <c r="F928" s="6" t="s">
        <v>73</v>
      </c>
      <c r="G928" s="7" t="s">
        <v>4089</v>
      </c>
      <c r="H928" s="0" t="s">
        <v>4090</v>
      </c>
      <c r="I928" s="2" t="str">
        <f aca="false">RIGHT(G928,4)&amp;"-"&amp;MID(G928,4,2)&amp;"-"&amp;LEFT(G928,2)</f>
        <v>1996-06-25</v>
      </c>
      <c r="AMI928" s="0"/>
    </row>
    <row r="929" customFormat="false" ht="14.9" hidden="false" customHeight="false" outlineLevel="0" collapsed="false">
      <c r="A929" s="5"/>
      <c r="B929" s="5" t="n">
        <v>6065</v>
      </c>
      <c r="C929" s="0" t="s">
        <v>1302</v>
      </c>
      <c r="D929" s="0" t="s">
        <v>4091</v>
      </c>
      <c r="E929" s="0" t="s">
        <v>4092</v>
      </c>
      <c r="F929" s="6" t="s">
        <v>131</v>
      </c>
      <c r="G929" s="7" t="s">
        <v>4093</v>
      </c>
      <c r="H929" s="0" t="s">
        <v>4094</v>
      </c>
      <c r="I929" s="2" t="str">
        <f aca="false">RIGHT(G929,4)&amp;"-"&amp;MID(G929,4,2)&amp;"-"&amp;LEFT(G929,2)</f>
        <v>1995-03-07</v>
      </c>
      <c r="AMI929" s="0"/>
    </row>
    <row r="930" customFormat="false" ht="14.9" hidden="false" customHeight="false" outlineLevel="0" collapsed="false">
      <c r="A930" s="5"/>
      <c r="B930" s="5" t="n">
        <v>7157</v>
      </c>
      <c r="C930" s="0" t="s">
        <v>413</v>
      </c>
      <c r="D930" s="0" t="s">
        <v>4095</v>
      </c>
      <c r="E930" s="0" t="s">
        <v>4096</v>
      </c>
      <c r="F930" s="6" t="s">
        <v>131</v>
      </c>
      <c r="G930" s="7" t="s">
        <v>4097</v>
      </c>
      <c r="H930" s="0" t="s">
        <v>4098</v>
      </c>
      <c r="I930" s="2" t="str">
        <f aca="false">RIGHT(G930,4)&amp;"-"&amp;MID(G930,4,2)&amp;"-"&amp;LEFT(G930,2)</f>
        <v>1999-08-30</v>
      </c>
      <c r="AMI930" s="0"/>
    </row>
    <row r="931" customFormat="false" ht="14.9" hidden="false" customHeight="false" outlineLevel="0" collapsed="false">
      <c r="A931" s="5"/>
      <c r="B931" s="5" t="n">
        <v>7531</v>
      </c>
      <c r="C931" s="0" t="s">
        <v>1302</v>
      </c>
      <c r="D931" s="0" t="s">
        <v>4099</v>
      </c>
      <c r="E931" s="0" t="s">
        <v>4100</v>
      </c>
      <c r="F931" s="6" t="s">
        <v>61</v>
      </c>
      <c r="G931" s="7" t="s">
        <v>4101</v>
      </c>
      <c r="H931" s="0" t="s">
        <v>4102</v>
      </c>
      <c r="I931" s="2" t="str">
        <f aca="false">RIGHT(G931,4)&amp;"-"&amp;MID(G931,4,2)&amp;"-"&amp;LEFT(G931,2)</f>
        <v>2001-10-02</v>
      </c>
      <c r="AMI931" s="0"/>
    </row>
    <row r="932" customFormat="false" ht="14.9" hidden="false" customHeight="false" outlineLevel="0" collapsed="false">
      <c r="A932" s="5"/>
      <c r="B932" s="5" t="n">
        <v>6187</v>
      </c>
      <c r="C932" s="0" t="s">
        <v>4103</v>
      </c>
      <c r="D932" s="0" t="s">
        <v>4104</v>
      </c>
      <c r="E932" s="0" t="s">
        <v>4105</v>
      </c>
      <c r="F932" s="6" t="s">
        <v>100</v>
      </c>
      <c r="G932" s="7" t="s">
        <v>4106</v>
      </c>
      <c r="H932" s="0" t="s">
        <v>4107</v>
      </c>
      <c r="I932" s="2" t="str">
        <f aca="false">RIGHT(G932,4)&amp;"-"&amp;MID(G932,4,2)&amp;"-"&amp;LEFT(G932,2)</f>
        <v>1993-07-03</v>
      </c>
      <c r="AMI932" s="0"/>
    </row>
    <row r="933" customFormat="false" ht="14.9" hidden="false" customHeight="false" outlineLevel="0" collapsed="false">
      <c r="A933" s="5"/>
      <c r="B933" s="5" t="n">
        <v>7503</v>
      </c>
      <c r="C933" s="0" t="s">
        <v>4108</v>
      </c>
      <c r="D933" s="0" t="s">
        <v>4109</v>
      </c>
      <c r="E933" s="0" t="s">
        <v>4110</v>
      </c>
      <c r="F933" s="6" t="s">
        <v>703</v>
      </c>
      <c r="G933" s="7" t="s">
        <v>4111</v>
      </c>
      <c r="H933" s="0" t="s">
        <v>4112</v>
      </c>
      <c r="I933" s="2" t="str">
        <f aca="false">RIGHT(G933,4)&amp;"-"&amp;MID(G933,4,2)&amp;"-"&amp;LEFT(G933,2)</f>
        <v>1995-10-04</v>
      </c>
      <c r="AMI933" s="0"/>
    </row>
    <row r="934" customFormat="false" ht="14.9" hidden="false" customHeight="false" outlineLevel="0" collapsed="false">
      <c r="A934" s="5"/>
      <c r="B934" s="5" t="n">
        <v>5890</v>
      </c>
      <c r="C934" s="0" t="s">
        <v>2128</v>
      </c>
      <c r="D934" s="0" t="s">
        <v>4113</v>
      </c>
      <c r="E934" s="0" t="s">
        <v>4114</v>
      </c>
      <c r="F934" s="6" t="s">
        <v>131</v>
      </c>
      <c r="G934" s="7" t="s">
        <v>4115</v>
      </c>
      <c r="H934" s="0" t="s">
        <v>4116</v>
      </c>
      <c r="I934" s="2" t="str">
        <f aca="false">RIGHT(G934,4)&amp;"-"&amp;MID(G934,4,2)&amp;"-"&amp;LEFT(G934,2)</f>
        <v>1993-03-21</v>
      </c>
      <c r="AMI934" s="0"/>
    </row>
    <row r="935" customFormat="false" ht="14.9" hidden="false" customHeight="false" outlineLevel="0" collapsed="false">
      <c r="A935" s="5"/>
      <c r="B935" s="5" t="n">
        <v>4226</v>
      </c>
      <c r="C935" s="0" t="s">
        <v>92</v>
      </c>
      <c r="D935" s="0" t="s">
        <v>4117</v>
      </c>
      <c r="E935" s="0" t="s">
        <v>4118</v>
      </c>
      <c r="F935" s="6" t="s">
        <v>131</v>
      </c>
      <c r="G935" s="7" t="s">
        <v>4119</v>
      </c>
      <c r="H935" s="0" t="s">
        <v>4120</v>
      </c>
      <c r="I935" s="2" t="str">
        <f aca="false">RIGHT(G935,4)&amp;"-"&amp;MID(G935,4,2)&amp;"-"&amp;LEFT(G935,2)</f>
        <v>1988-02-18</v>
      </c>
      <c r="AMI935" s="0"/>
    </row>
    <row r="936" customFormat="false" ht="14.9" hidden="false" customHeight="false" outlineLevel="0" collapsed="false">
      <c r="A936" s="5"/>
      <c r="B936" s="5" t="n">
        <v>7658</v>
      </c>
      <c r="C936" s="0" t="s">
        <v>1408</v>
      </c>
      <c r="D936" s="0" t="s">
        <v>4121</v>
      </c>
      <c r="E936" s="0" t="s">
        <v>4122</v>
      </c>
      <c r="F936" s="6" t="s">
        <v>137</v>
      </c>
      <c r="G936" s="7" t="s">
        <v>4123</v>
      </c>
      <c r="H936" s="0" t="s">
        <v>4124</v>
      </c>
      <c r="I936" s="2" t="str">
        <f aca="false">RIGHT(G936,4)&amp;"-"&amp;MID(G936,4,2)&amp;"-"&amp;LEFT(G936,2)</f>
        <v>2004-05-27</v>
      </c>
      <c r="AMI936" s="0"/>
    </row>
    <row r="937" customFormat="false" ht="14.9" hidden="false" customHeight="false" outlineLevel="0" collapsed="false">
      <c r="A937" s="5"/>
      <c r="B937" s="5" t="n">
        <v>5523</v>
      </c>
      <c r="C937" s="0" t="s">
        <v>1624</v>
      </c>
      <c r="D937" s="0" t="s">
        <v>4125</v>
      </c>
      <c r="E937" s="0" t="s">
        <v>4126</v>
      </c>
      <c r="F937" s="6" t="s">
        <v>73</v>
      </c>
      <c r="G937" s="7" t="s">
        <v>4127</v>
      </c>
      <c r="H937" s="0" t="s">
        <v>4128</v>
      </c>
      <c r="I937" s="2" t="str">
        <f aca="false">RIGHT(G937,4)&amp;"-"&amp;MID(G937,4,2)&amp;"-"&amp;LEFT(G937,2)</f>
        <v>1991-09-18</v>
      </c>
      <c r="AMI937" s="0"/>
    </row>
    <row r="938" customFormat="false" ht="14.9" hidden="false" customHeight="false" outlineLevel="0" collapsed="false">
      <c r="A938" s="5"/>
      <c r="B938" s="5" t="n">
        <v>6149</v>
      </c>
      <c r="C938" s="0" t="s">
        <v>4129</v>
      </c>
      <c r="D938" s="0" t="s">
        <v>4125</v>
      </c>
      <c r="E938" s="0" t="s">
        <v>4130</v>
      </c>
      <c r="F938" s="6" t="s">
        <v>73</v>
      </c>
      <c r="G938" s="7" t="s">
        <v>4131</v>
      </c>
      <c r="H938" s="0" t="s">
        <v>4132</v>
      </c>
      <c r="I938" s="2" t="str">
        <f aca="false">RIGHT(G938,4)&amp;"-"&amp;MID(G938,4,2)&amp;"-"&amp;LEFT(G938,2)</f>
        <v>1995-07-09</v>
      </c>
      <c r="AMI938" s="0"/>
    </row>
    <row r="939" customFormat="false" ht="14.9" hidden="false" customHeight="false" outlineLevel="0" collapsed="false">
      <c r="A939" s="5"/>
      <c r="B939" s="5" t="n">
        <v>5968</v>
      </c>
      <c r="C939" s="0" t="s">
        <v>4133</v>
      </c>
      <c r="D939" s="0" t="s">
        <v>4125</v>
      </c>
      <c r="E939" s="0" t="s">
        <v>1654</v>
      </c>
      <c r="F939" s="6" t="s">
        <v>73</v>
      </c>
      <c r="G939" s="7" t="s">
        <v>1655</v>
      </c>
      <c r="H939" s="0" t="s">
        <v>4134</v>
      </c>
      <c r="I939" s="2" t="str">
        <f aca="false">RIGHT(G939,4)&amp;"-"&amp;MID(G939,4,2)&amp;"-"&amp;LEFT(G939,2)</f>
        <v>1995-02-03</v>
      </c>
      <c r="AMI939" s="0"/>
    </row>
    <row r="940" customFormat="false" ht="14.9" hidden="false" customHeight="false" outlineLevel="0" collapsed="false">
      <c r="A940" s="5"/>
      <c r="B940" s="5" t="n">
        <v>2852</v>
      </c>
      <c r="C940" s="0" t="s">
        <v>924</v>
      </c>
      <c r="D940" s="0" t="s">
        <v>4135</v>
      </c>
      <c r="E940" s="0" t="s">
        <v>4136</v>
      </c>
      <c r="F940" s="6" t="s">
        <v>73</v>
      </c>
      <c r="G940" s="7" t="s">
        <v>4137</v>
      </c>
      <c r="H940" s="0" t="s">
        <v>4138</v>
      </c>
      <c r="I940" s="2" t="str">
        <f aca="false">RIGHT(G940,4)&amp;"-"&amp;MID(G940,4,2)&amp;"-"&amp;LEFT(G940,2)</f>
        <v>1982-08-08</v>
      </c>
      <c r="AMI940" s="0"/>
    </row>
    <row r="941" customFormat="false" ht="14.9" hidden="false" customHeight="false" outlineLevel="0" collapsed="false">
      <c r="A941" s="5"/>
      <c r="B941" s="5" t="n">
        <v>6889</v>
      </c>
      <c r="C941" s="0" t="s">
        <v>4139</v>
      </c>
      <c r="D941" s="0" t="s">
        <v>4140</v>
      </c>
      <c r="E941" s="0" t="s">
        <v>4141</v>
      </c>
      <c r="F941" s="6" t="s">
        <v>131</v>
      </c>
      <c r="G941" s="7" t="s">
        <v>4142</v>
      </c>
      <c r="H941" s="0" t="s">
        <v>4143</v>
      </c>
      <c r="I941" s="2" t="str">
        <f aca="false">RIGHT(G941,4)&amp;"-"&amp;MID(G941,4,2)&amp;"-"&amp;LEFT(G941,2)</f>
        <v>1998-12-15</v>
      </c>
      <c r="AMI941" s="0"/>
    </row>
    <row r="942" customFormat="false" ht="14.9" hidden="false" customHeight="false" outlineLevel="0" collapsed="false">
      <c r="A942" s="5"/>
      <c r="B942" s="5" t="n">
        <v>7022</v>
      </c>
      <c r="C942" s="0" t="s">
        <v>1536</v>
      </c>
      <c r="D942" s="0" t="s">
        <v>4140</v>
      </c>
      <c r="E942" s="0" t="s">
        <v>4144</v>
      </c>
      <c r="F942" s="6" t="s">
        <v>131</v>
      </c>
      <c r="G942" s="7" t="s">
        <v>4145</v>
      </c>
      <c r="H942" s="0" t="s">
        <v>4146</v>
      </c>
      <c r="I942" s="2" t="str">
        <f aca="false">RIGHT(G942,4)&amp;"-"&amp;MID(G942,4,2)&amp;"-"&amp;LEFT(G942,2)</f>
        <v>1999-05-05</v>
      </c>
      <c r="AMI942" s="0"/>
    </row>
    <row r="943" customFormat="false" ht="14.9" hidden="false" customHeight="false" outlineLevel="0" collapsed="false">
      <c r="A943" s="5"/>
      <c r="B943" s="5" t="n">
        <v>7232</v>
      </c>
      <c r="C943" s="0" t="s">
        <v>4147</v>
      </c>
      <c r="D943" s="0" t="s">
        <v>4140</v>
      </c>
      <c r="E943" s="0" t="s">
        <v>4148</v>
      </c>
      <c r="F943" s="6" t="s">
        <v>131</v>
      </c>
      <c r="G943" s="7" t="s">
        <v>4149</v>
      </c>
      <c r="H943" s="0" t="s">
        <v>4150</v>
      </c>
      <c r="I943" s="2" t="str">
        <f aca="false">RIGHT(G943,4)&amp;"-"&amp;MID(G943,4,2)&amp;"-"&amp;LEFT(G943,2)</f>
        <v>2000-05-29</v>
      </c>
      <c r="AMI943" s="0"/>
    </row>
    <row r="944" customFormat="false" ht="14.9" hidden="false" customHeight="false" outlineLevel="0" collapsed="false">
      <c r="A944" s="5"/>
      <c r="B944" s="5" t="n">
        <v>6696</v>
      </c>
      <c r="C944" s="0" t="s">
        <v>92</v>
      </c>
      <c r="D944" s="0" t="s">
        <v>4151</v>
      </c>
      <c r="E944" s="0" t="s">
        <v>4152</v>
      </c>
      <c r="F944" s="6" t="s">
        <v>131</v>
      </c>
      <c r="G944" s="7" t="s">
        <v>4153</v>
      </c>
      <c r="H944" s="0" t="s">
        <v>4154</v>
      </c>
      <c r="I944" s="2" t="str">
        <f aca="false">RIGHT(G944,4)&amp;"-"&amp;MID(G944,4,2)&amp;"-"&amp;LEFT(G944,2)</f>
        <v>1995-08-28</v>
      </c>
      <c r="AMI944" s="0"/>
    </row>
    <row r="945" customFormat="false" ht="14.9" hidden="false" customHeight="false" outlineLevel="0" collapsed="false">
      <c r="A945" s="5"/>
      <c r="B945" s="5" t="n">
        <v>5273</v>
      </c>
      <c r="C945" s="0" t="s">
        <v>1373</v>
      </c>
      <c r="D945" s="0" t="s">
        <v>4155</v>
      </c>
      <c r="E945" s="0" t="s">
        <v>687</v>
      </c>
      <c r="F945" s="6" t="s">
        <v>131</v>
      </c>
      <c r="G945" s="7" t="s">
        <v>688</v>
      </c>
      <c r="H945" s="0" t="s">
        <v>4156</v>
      </c>
      <c r="I945" s="2" t="str">
        <f aca="false">RIGHT(G945,4)&amp;"-"&amp;MID(G945,4,2)&amp;"-"&amp;LEFT(G945,2)</f>
        <v>1991-08-12</v>
      </c>
      <c r="AMI945" s="0"/>
    </row>
    <row r="946" customFormat="false" ht="14.9" hidden="false" customHeight="false" outlineLevel="0" collapsed="false">
      <c r="A946" s="5"/>
      <c r="B946" s="5" t="n">
        <v>7259</v>
      </c>
      <c r="C946" s="8" t="s">
        <v>4157</v>
      </c>
      <c r="D946" s="0" t="s">
        <v>4158</v>
      </c>
      <c r="E946" s="0" t="s">
        <v>4159</v>
      </c>
      <c r="F946" s="6" t="s">
        <v>148</v>
      </c>
      <c r="G946" s="7" t="s">
        <v>4160</v>
      </c>
      <c r="H946" s="0" t="s">
        <v>4161</v>
      </c>
      <c r="I946" s="2" t="str">
        <f aca="false">RIGHT(G946,4)&amp;"-"&amp;MID(G946,4,2)&amp;"-"&amp;LEFT(G946,2)</f>
        <v>1996-01-03</v>
      </c>
      <c r="AMI946" s="0"/>
    </row>
    <row r="947" customFormat="false" ht="14.9" hidden="false" customHeight="false" outlineLevel="0" collapsed="false">
      <c r="A947" s="5"/>
      <c r="B947" s="5" t="n">
        <v>6958</v>
      </c>
      <c r="C947" s="0" t="s">
        <v>4162</v>
      </c>
      <c r="D947" s="0" t="s">
        <v>4163</v>
      </c>
      <c r="E947" s="0" t="s">
        <v>4164</v>
      </c>
      <c r="F947" s="6" t="s">
        <v>244</v>
      </c>
      <c r="G947" s="7" t="s">
        <v>4165</v>
      </c>
      <c r="H947" s="0" t="s">
        <v>4166</v>
      </c>
      <c r="I947" s="2" t="str">
        <f aca="false">RIGHT(G947,4)&amp;"-"&amp;MID(G947,4,2)&amp;"-"&amp;LEFT(G947,2)</f>
        <v>2001-12-15</v>
      </c>
      <c r="AMI947" s="0"/>
    </row>
    <row r="948" customFormat="false" ht="14.9" hidden="false" customHeight="false" outlineLevel="0" collapsed="false">
      <c r="A948" s="5"/>
      <c r="B948" s="5" t="n">
        <v>7736</v>
      </c>
      <c r="C948" s="0" t="s">
        <v>2974</v>
      </c>
      <c r="D948" s="0" t="s">
        <v>4163</v>
      </c>
      <c r="E948" s="0" t="s">
        <v>4167</v>
      </c>
      <c r="F948" s="6" t="s">
        <v>100</v>
      </c>
      <c r="G948" s="7" t="s">
        <v>4168</v>
      </c>
      <c r="H948" s="0" t="s">
        <v>4169</v>
      </c>
      <c r="I948" s="2" t="str">
        <f aca="false">RIGHT(G948,4)&amp;"-"&amp;MID(G948,4,2)&amp;"-"&amp;LEFT(G948,2)</f>
        <v>2001-03-29</v>
      </c>
      <c r="AMI948" s="0"/>
    </row>
    <row r="949" customFormat="false" ht="14.9" hidden="false" customHeight="false" outlineLevel="0" collapsed="false">
      <c r="A949" s="5"/>
      <c r="B949" s="5" t="n">
        <v>7377</v>
      </c>
      <c r="C949" s="0" t="s">
        <v>4170</v>
      </c>
      <c r="D949" s="0" t="s">
        <v>4171</v>
      </c>
      <c r="E949" s="0" t="s">
        <v>4172</v>
      </c>
      <c r="F949" s="6" t="s">
        <v>61</v>
      </c>
      <c r="G949" s="7" t="s">
        <v>4173</v>
      </c>
      <c r="H949" s="0" t="s">
        <v>4174</v>
      </c>
      <c r="I949" s="2" t="str">
        <f aca="false">RIGHT(G949,4)&amp;"-"&amp;MID(G949,4,2)&amp;"-"&amp;LEFT(G949,2)</f>
        <v>1998-05-14</v>
      </c>
      <c r="AMI949" s="0"/>
    </row>
    <row r="950" customFormat="false" ht="14.9" hidden="false" customHeight="false" outlineLevel="0" collapsed="false">
      <c r="A950" s="5"/>
      <c r="B950" s="5" t="n">
        <v>7624</v>
      </c>
      <c r="C950" s="0" t="s">
        <v>4175</v>
      </c>
      <c r="D950" s="0" t="s">
        <v>4176</v>
      </c>
      <c r="E950" s="0" t="s">
        <v>4177</v>
      </c>
      <c r="F950" s="6" t="s">
        <v>131</v>
      </c>
      <c r="G950" s="7" t="s">
        <v>4178</v>
      </c>
      <c r="H950" s="0" t="s">
        <v>4179</v>
      </c>
      <c r="I950" s="2" t="str">
        <f aca="false">RIGHT(G950,4)&amp;"-"&amp;MID(G950,4,2)&amp;"-"&amp;LEFT(G950,2)</f>
        <v>2004-05-19</v>
      </c>
      <c r="AMI950" s="0"/>
    </row>
    <row r="951" customFormat="false" ht="14.9" hidden="false" customHeight="false" outlineLevel="0" collapsed="false">
      <c r="A951" s="5"/>
      <c r="B951" s="5" t="n">
        <v>7178</v>
      </c>
      <c r="C951" s="0" t="s">
        <v>1154</v>
      </c>
      <c r="D951" s="0" t="s">
        <v>4180</v>
      </c>
      <c r="E951" s="0" t="s">
        <v>4181</v>
      </c>
      <c r="F951" s="6" t="s">
        <v>61</v>
      </c>
      <c r="G951" s="7" t="s">
        <v>4182</v>
      </c>
      <c r="H951" s="0" t="s">
        <v>4183</v>
      </c>
      <c r="I951" s="2" t="str">
        <f aca="false">RIGHT(G951,4)&amp;"-"&amp;MID(G951,4,2)&amp;"-"&amp;LEFT(G951,2)</f>
        <v>1999-07-05</v>
      </c>
      <c r="AMI951" s="0"/>
    </row>
    <row r="952" customFormat="false" ht="14.9" hidden="false" customHeight="false" outlineLevel="0" collapsed="false">
      <c r="A952" s="5"/>
      <c r="B952" s="5" t="n">
        <v>7136</v>
      </c>
      <c r="C952" s="0" t="s">
        <v>4184</v>
      </c>
      <c r="D952" s="0" t="s">
        <v>4185</v>
      </c>
      <c r="E952" s="0" t="s">
        <v>4186</v>
      </c>
      <c r="F952" s="6" t="s">
        <v>131</v>
      </c>
      <c r="G952" s="7" t="s">
        <v>4187</v>
      </c>
      <c r="H952" s="0" t="s">
        <v>4188</v>
      </c>
      <c r="I952" s="2" t="str">
        <f aca="false">RIGHT(G952,4)&amp;"-"&amp;MID(G952,4,2)&amp;"-"&amp;LEFT(G952,2)</f>
        <v>2000-11-10</v>
      </c>
      <c r="AMI952" s="0"/>
    </row>
    <row r="953" customFormat="false" ht="14.9" hidden="false" customHeight="false" outlineLevel="0" collapsed="false">
      <c r="A953" s="5"/>
      <c r="B953" s="5" t="n">
        <v>6753</v>
      </c>
      <c r="C953" s="0" t="s">
        <v>398</v>
      </c>
      <c r="D953" s="0" t="s">
        <v>4189</v>
      </c>
      <c r="E953" s="0" t="s">
        <v>4190</v>
      </c>
      <c r="F953" s="6" t="s">
        <v>131</v>
      </c>
      <c r="G953" s="7" t="s">
        <v>4191</v>
      </c>
      <c r="H953" s="0" t="s">
        <v>4192</v>
      </c>
      <c r="I953" s="2" t="str">
        <f aca="false">RIGHT(G953,4)&amp;"-"&amp;MID(G953,4,2)&amp;"-"&amp;LEFT(G953,2)</f>
        <v>1997-10-05</v>
      </c>
      <c r="AMI953" s="0"/>
    </row>
    <row r="954" customFormat="false" ht="14.9" hidden="false" customHeight="false" outlineLevel="0" collapsed="false">
      <c r="A954" s="5"/>
      <c r="B954" s="5" t="n">
        <v>7712</v>
      </c>
      <c r="C954" s="0" t="s">
        <v>4193</v>
      </c>
      <c r="D954" s="0" t="s">
        <v>4194</v>
      </c>
      <c r="E954" s="0" t="s">
        <v>4195</v>
      </c>
      <c r="F954" s="6" t="s">
        <v>61</v>
      </c>
      <c r="G954" s="7" t="s">
        <v>4196</v>
      </c>
      <c r="H954" s="0" t="s">
        <v>4197</v>
      </c>
      <c r="I954" s="2" t="str">
        <f aca="false">RIGHT(G954,4)&amp;"-"&amp;MID(G954,4,2)&amp;"-"&amp;LEFT(G954,2)</f>
        <v>1998-08-17</v>
      </c>
      <c r="AMI954" s="0"/>
    </row>
    <row r="955" customFormat="false" ht="14.9" hidden="false" customHeight="false" outlineLevel="0" collapsed="false">
      <c r="A955" s="5"/>
      <c r="B955" s="5" t="n">
        <v>5519</v>
      </c>
      <c r="C955" s="0" t="s">
        <v>4198</v>
      </c>
      <c r="D955" s="0" t="s">
        <v>4194</v>
      </c>
      <c r="E955" s="0" t="s">
        <v>4199</v>
      </c>
      <c r="F955" s="6" t="s">
        <v>61</v>
      </c>
      <c r="G955" s="7" t="s">
        <v>4200</v>
      </c>
      <c r="H955" s="0" t="s">
        <v>4201</v>
      </c>
      <c r="I955" s="2" t="str">
        <f aca="false">RIGHT(G955,4)&amp;"-"&amp;MID(G955,4,2)&amp;"-"&amp;LEFT(G955,2)</f>
        <v>1994-08-01</v>
      </c>
      <c r="AMI955" s="0"/>
    </row>
    <row r="956" customFormat="false" ht="14.9" hidden="false" customHeight="false" outlineLevel="0" collapsed="false">
      <c r="A956" s="5"/>
      <c r="B956" s="5" t="n">
        <v>6165</v>
      </c>
      <c r="C956" s="0" t="s">
        <v>676</v>
      </c>
      <c r="D956" s="0" t="s">
        <v>4202</v>
      </c>
      <c r="E956" s="0" t="s">
        <v>4203</v>
      </c>
      <c r="F956" s="6" t="s">
        <v>304</v>
      </c>
      <c r="G956" s="7" t="s">
        <v>4204</v>
      </c>
      <c r="H956" s="0" t="s">
        <v>4205</v>
      </c>
      <c r="I956" s="2" t="str">
        <f aca="false">RIGHT(G956,4)&amp;"-"&amp;MID(G956,4,2)&amp;"-"&amp;LEFT(G956,2)</f>
        <v>1995-05-15</v>
      </c>
      <c r="AMI956" s="0"/>
    </row>
    <row r="957" customFormat="false" ht="14.9" hidden="false" customHeight="false" outlineLevel="0" collapsed="false">
      <c r="A957" s="5"/>
      <c r="B957" s="5" t="n">
        <v>5721</v>
      </c>
      <c r="C957" s="0" t="s">
        <v>4206</v>
      </c>
      <c r="D957" s="0" t="s">
        <v>4207</v>
      </c>
      <c r="E957" s="0" t="s">
        <v>4208</v>
      </c>
      <c r="F957" s="6" t="s">
        <v>703</v>
      </c>
      <c r="G957" s="7" t="s">
        <v>4209</v>
      </c>
      <c r="H957" s="0" t="s">
        <v>4210</v>
      </c>
      <c r="I957" s="2" t="str">
        <f aca="false">RIGHT(G957,4)&amp;"-"&amp;MID(G957,4,2)&amp;"-"&amp;LEFT(G957,2)</f>
        <v>1989-01-17</v>
      </c>
      <c r="AMI957" s="0"/>
    </row>
    <row r="958" customFormat="false" ht="14.9" hidden="false" customHeight="false" outlineLevel="0" collapsed="false">
      <c r="A958" s="5"/>
      <c r="B958" s="5" t="n">
        <v>5701</v>
      </c>
      <c r="C958" s="0" t="s">
        <v>1703</v>
      </c>
      <c r="D958" s="0" t="s">
        <v>4211</v>
      </c>
      <c r="E958" s="0" t="s">
        <v>4212</v>
      </c>
      <c r="F958" s="6" t="s">
        <v>27</v>
      </c>
      <c r="G958" s="7" t="s">
        <v>4213</v>
      </c>
      <c r="H958" s="0" t="s">
        <v>4214</v>
      </c>
      <c r="I958" s="2" t="str">
        <f aca="false">RIGHT(G958,4)&amp;"-"&amp;MID(G958,4,2)&amp;"-"&amp;LEFT(G958,2)</f>
        <v>1989-01-04</v>
      </c>
      <c r="AMI958" s="0"/>
    </row>
    <row r="959" customFormat="false" ht="14.9" hidden="false" customHeight="false" outlineLevel="0" collapsed="false">
      <c r="A959" s="5"/>
      <c r="B959" s="5" t="n">
        <v>6719</v>
      </c>
      <c r="C959" s="0" t="s">
        <v>4215</v>
      </c>
      <c r="D959" s="0" t="s">
        <v>4216</v>
      </c>
      <c r="E959" s="0" t="s">
        <v>2737</v>
      </c>
      <c r="F959" s="6" t="s">
        <v>1036</v>
      </c>
      <c r="G959" s="7" t="s">
        <v>2738</v>
      </c>
      <c r="H959" s="0" t="s">
        <v>4217</v>
      </c>
      <c r="I959" s="2" t="str">
        <f aca="false">RIGHT(G959,4)&amp;"-"&amp;MID(G959,4,2)&amp;"-"&amp;LEFT(G959,2)</f>
        <v>1995-01-02</v>
      </c>
      <c r="AMI959" s="0"/>
    </row>
    <row r="960" customFormat="false" ht="14.9" hidden="false" customHeight="false" outlineLevel="0" collapsed="false">
      <c r="A960" s="5"/>
      <c r="B960" s="5" t="n">
        <v>2919</v>
      </c>
      <c r="C960" s="0" t="s">
        <v>4218</v>
      </c>
      <c r="D960" s="0" t="s">
        <v>4219</v>
      </c>
      <c r="E960" s="0" t="s">
        <v>4220</v>
      </c>
      <c r="F960" s="6" t="s">
        <v>73</v>
      </c>
      <c r="G960" s="7" t="s">
        <v>4221</v>
      </c>
      <c r="H960" s="0" t="s">
        <v>4222</v>
      </c>
      <c r="I960" s="2" t="str">
        <f aca="false">RIGHT(G960,4)&amp;"-"&amp;MID(G960,4,2)&amp;"-"&amp;LEFT(G960,2)</f>
        <v>1982-05-19</v>
      </c>
      <c r="AMI960" s="0"/>
    </row>
    <row r="961" customFormat="false" ht="14.9" hidden="false" customHeight="false" outlineLevel="0" collapsed="false">
      <c r="A961" s="5"/>
      <c r="B961" s="5" t="n">
        <v>6935</v>
      </c>
      <c r="C961" s="0" t="s">
        <v>4223</v>
      </c>
      <c r="D961" s="0" t="s">
        <v>4219</v>
      </c>
      <c r="E961" s="0" t="s">
        <v>4224</v>
      </c>
      <c r="F961" s="6" t="s">
        <v>73</v>
      </c>
      <c r="G961" s="7" t="s">
        <v>4225</v>
      </c>
      <c r="H961" s="0" t="s">
        <v>4226</v>
      </c>
      <c r="I961" s="2" t="str">
        <f aca="false">RIGHT(G961,4)&amp;"-"&amp;MID(G961,4,2)&amp;"-"&amp;LEFT(G961,2)</f>
        <v>1993-12-29</v>
      </c>
      <c r="AMI961" s="0"/>
    </row>
    <row r="962" customFormat="false" ht="14.9" hidden="false" customHeight="false" outlineLevel="0" collapsed="false">
      <c r="A962" s="5"/>
      <c r="B962" s="5" t="n">
        <v>5248</v>
      </c>
      <c r="C962" s="0" t="s">
        <v>3832</v>
      </c>
      <c r="D962" s="0" t="s">
        <v>4219</v>
      </c>
      <c r="E962" s="0" t="s">
        <v>4227</v>
      </c>
      <c r="F962" s="6" t="s">
        <v>73</v>
      </c>
      <c r="G962" s="7" t="s">
        <v>4228</v>
      </c>
      <c r="H962" s="0" t="s">
        <v>4229</v>
      </c>
      <c r="I962" s="2" t="str">
        <f aca="false">RIGHT(G962,4)&amp;"-"&amp;MID(G962,4,2)&amp;"-"&amp;LEFT(G962,2)</f>
        <v>1989-05-29</v>
      </c>
      <c r="AMI962" s="0"/>
    </row>
    <row r="963" customFormat="false" ht="14.9" hidden="false" customHeight="false" outlineLevel="0" collapsed="false">
      <c r="A963" s="5"/>
      <c r="B963" s="5" t="n">
        <v>5524</v>
      </c>
      <c r="C963" s="0" t="s">
        <v>1191</v>
      </c>
      <c r="D963" s="0" t="s">
        <v>4219</v>
      </c>
      <c r="E963" s="0" t="s">
        <v>4230</v>
      </c>
      <c r="F963" s="6" t="s">
        <v>73</v>
      </c>
      <c r="G963" s="7" t="s">
        <v>4231</v>
      </c>
      <c r="H963" s="0" t="s">
        <v>4232</v>
      </c>
      <c r="I963" s="2" t="str">
        <f aca="false">RIGHT(G963,4)&amp;"-"&amp;MID(G963,4,2)&amp;"-"&amp;LEFT(G963,2)</f>
        <v>1990-07-05</v>
      </c>
      <c r="AMI963" s="0"/>
    </row>
    <row r="964" customFormat="false" ht="14.9" hidden="false" customHeight="false" outlineLevel="0" collapsed="false">
      <c r="A964" s="5"/>
      <c r="B964" s="5" t="n">
        <v>7304</v>
      </c>
      <c r="C964" s="0" t="s">
        <v>4233</v>
      </c>
      <c r="D964" s="0" t="s">
        <v>4234</v>
      </c>
      <c r="E964" s="0" t="s">
        <v>168</v>
      </c>
      <c r="F964" s="6" t="s">
        <v>73</v>
      </c>
      <c r="G964" s="7" t="s">
        <v>169</v>
      </c>
      <c r="H964" s="0" t="s">
        <v>4235</v>
      </c>
      <c r="I964" s="2" t="str">
        <f aca="false">RIGHT(G964,4)&amp;"-"&amp;MID(G964,4,2)&amp;"-"&amp;LEFT(G964,2)</f>
        <v>1998-09-17</v>
      </c>
      <c r="AMI964" s="0"/>
    </row>
    <row r="965" customFormat="false" ht="14.9" hidden="false" customHeight="false" outlineLevel="0" collapsed="false">
      <c r="A965" s="5"/>
      <c r="B965" s="5" t="n">
        <v>7208</v>
      </c>
      <c r="C965" s="0" t="s">
        <v>4236</v>
      </c>
      <c r="D965" s="0" t="s">
        <v>4237</v>
      </c>
      <c r="E965" s="0" t="s">
        <v>4238</v>
      </c>
      <c r="F965" s="6" t="s">
        <v>526</v>
      </c>
      <c r="G965" s="7" t="s">
        <v>4239</v>
      </c>
      <c r="H965" s="0" t="s">
        <v>4240</v>
      </c>
      <c r="I965" s="2" t="str">
        <f aca="false">RIGHT(G965,4)&amp;"-"&amp;MID(G965,4,2)&amp;"-"&amp;LEFT(G965,2)</f>
        <v>2001-12-05</v>
      </c>
      <c r="AMI965" s="0"/>
    </row>
    <row r="966" customFormat="false" ht="14.9" hidden="false" customHeight="false" outlineLevel="0" collapsed="false">
      <c r="A966" s="5"/>
      <c r="B966" s="5" t="n">
        <v>7206</v>
      </c>
      <c r="C966" s="0" t="s">
        <v>4241</v>
      </c>
      <c r="D966" s="0" t="s">
        <v>4242</v>
      </c>
      <c r="E966" s="0" t="s">
        <v>4243</v>
      </c>
      <c r="F966" s="6" t="s">
        <v>526</v>
      </c>
      <c r="G966" s="7" t="s">
        <v>4244</v>
      </c>
      <c r="H966" s="0" t="s">
        <v>4245</v>
      </c>
      <c r="I966" s="2" t="str">
        <f aca="false">RIGHT(G966,4)&amp;"-"&amp;MID(G966,4,2)&amp;"-"&amp;LEFT(G966,2)</f>
        <v>2000-07-23</v>
      </c>
      <c r="AMI966" s="0"/>
    </row>
    <row r="967" customFormat="false" ht="14.9" hidden="false" customHeight="false" outlineLevel="0" collapsed="false">
      <c r="A967" s="5"/>
      <c r="B967" s="5" t="n">
        <v>6655</v>
      </c>
      <c r="C967" s="0" t="s">
        <v>4246</v>
      </c>
      <c r="D967" s="0" t="s">
        <v>4247</v>
      </c>
      <c r="E967" s="0" t="s">
        <v>4248</v>
      </c>
      <c r="F967" s="6" t="s">
        <v>73</v>
      </c>
      <c r="G967" s="7" t="s">
        <v>4249</v>
      </c>
      <c r="H967" s="0" t="s">
        <v>4250</v>
      </c>
      <c r="I967" s="2" t="str">
        <f aca="false">RIGHT(G967,4)&amp;"-"&amp;MID(G967,4,2)&amp;"-"&amp;LEFT(G967,2)</f>
        <v>1995-05-08</v>
      </c>
      <c r="AMI967" s="0"/>
    </row>
    <row r="968" customFormat="false" ht="14.9" hidden="false" customHeight="false" outlineLevel="0" collapsed="false">
      <c r="A968" s="5"/>
      <c r="B968" s="5" t="n">
        <v>5792</v>
      </c>
      <c r="C968" s="0" t="s">
        <v>2497</v>
      </c>
      <c r="D968" s="0" t="s">
        <v>4247</v>
      </c>
      <c r="E968" s="0" t="s">
        <v>4251</v>
      </c>
      <c r="F968" s="6" t="s">
        <v>73</v>
      </c>
      <c r="G968" s="7" t="s">
        <v>4252</v>
      </c>
      <c r="H968" s="0" t="s">
        <v>4253</v>
      </c>
      <c r="I968" s="2" t="str">
        <f aca="false">RIGHT(G968,4)&amp;"-"&amp;MID(G968,4,2)&amp;"-"&amp;LEFT(G968,2)</f>
        <v>1992-03-05</v>
      </c>
      <c r="AMI968" s="0"/>
    </row>
    <row r="969" customFormat="false" ht="14.9" hidden="false" customHeight="false" outlineLevel="0" collapsed="false">
      <c r="A969" s="5"/>
      <c r="B969" s="5" t="n">
        <v>7160</v>
      </c>
      <c r="C969" s="0" t="s">
        <v>1662</v>
      </c>
      <c r="D969" s="0" t="s">
        <v>4254</v>
      </c>
      <c r="E969" s="0" t="s">
        <v>4255</v>
      </c>
      <c r="F969" s="6" t="s">
        <v>27</v>
      </c>
      <c r="G969" s="7" t="s">
        <v>4256</v>
      </c>
      <c r="H969" s="0" t="s">
        <v>4257</v>
      </c>
      <c r="I969" s="2" t="str">
        <f aca="false">RIGHT(G969,4)&amp;"-"&amp;MID(G969,4,2)&amp;"-"&amp;LEFT(G969,2)</f>
        <v>2001-01-29</v>
      </c>
      <c r="AMI969" s="0"/>
    </row>
    <row r="970" customFormat="false" ht="14.9" hidden="false" customHeight="false" outlineLevel="0" collapsed="false">
      <c r="A970" s="5"/>
      <c r="B970" s="5" t="n">
        <v>7563</v>
      </c>
      <c r="C970" s="0" t="s">
        <v>2817</v>
      </c>
      <c r="D970" s="0" t="s">
        <v>4258</v>
      </c>
      <c r="E970" s="0" t="s">
        <v>4259</v>
      </c>
      <c r="F970" s="6" t="s">
        <v>73</v>
      </c>
      <c r="G970" s="7" t="s">
        <v>4260</v>
      </c>
      <c r="H970" s="0" t="s">
        <v>4261</v>
      </c>
      <c r="I970" s="2" t="str">
        <f aca="false">RIGHT(G970,4)&amp;"-"&amp;MID(G970,4,2)&amp;"-"&amp;LEFT(G970,2)</f>
        <v>1998-12-25</v>
      </c>
      <c r="AMI970" s="0"/>
    </row>
    <row r="971" customFormat="false" ht="14.9" hidden="false" customHeight="false" outlineLevel="0" collapsed="false">
      <c r="A971" s="5"/>
      <c r="B971" s="5" t="n">
        <v>6114</v>
      </c>
      <c r="C971" s="0" t="s">
        <v>4262</v>
      </c>
      <c r="D971" s="0" t="s">
        <v>4263</v>
      </c>
      <c r="E971" s="0" t="s">
        <v>4264</v>
      </c>
      <c r="F971" s="6" t="s">
        <v>255</v>
      </c>
      <c r="G971" s="7" t="s">
        <v>4265</v>
      </c>
      <c r="H971" s="0" t="s">
        <v>4266</v>
      </c>
      <c r="I971" s="2" t="str">
        <f aca="false">RIGHT(G971,4)&amp;"-"&amp;MID(G971,4,2)&amp;"-"&amp;LEFT(G971,2)</f>
        <v>1995-02-10</v>
      </c>
      <c r="AMI971" s="0"/>
    </row>
    <row r="972" customFormat="false" ht="14.9" hidden="false" customHeight="false" outlineLevel="0" collapsed="false">
      <c r="A972" s="5"/>
      <c r="B972" s="5" t="n">
        <v>6464</v>
      </c>
      <c r="C972" s="0" t="s">
        <v>3844</v>
      </c>
      <c r="D972" s="0" t="s">
        <v>4267</v>
      </c>
      <c r="E972" s="0" t="s">
        <v>4268</v>
      </c>
      <c r="F972" s="6" t="s">
        <v>73</v>
      </c>
      <c r="G972" s="7" t="s">
        <v>4269</v>
      </c>
      <c r="H972" s="0" t="s">
        <v>4270</v>
      </c>
      <c r="I972" s="2" t="str">
        <f aca="false">RIGHT(G972,4)&amp;"-"&amp;MID(G972,4,2)&amp;"-"&amp;LEFT(G972,2)</f>
        <v>1994-07-31</v>
      </c>
      <c r="AMI972" s="0"/>
    </row>
    <row r="973" customFormat="false" ht="14.9" hidden="false" customHeight="false" outlineLevel="0" collapsed="false">
      <c r="A973" s="5"/>
      <c r="B973" s="5" t="n">
        <v>5469</v>
      </c>
      <c r="C973" s="0" t="s">
        <v>347</v>
      </c>
      <c r="D973" s="0" t="s">
        <v>4271</v>
      </c>
      <c r="E973" s="0" t="s">
        <v>4272</v>
      </c>
      <c r="F973" s="6" t="s">
        <v>27</v>
      </c>
      <c r="G973" s="7" t="s">
        <v>4273</v>
      </c>
      <c r="H973" s="0" t="s">
        <v>4274</v>
      </c>
      <c r="I973" s="2" t="str">
        <f aca="false">RIGHT(G973,4)&amp;"-"&amp;MID(G973,4,2)&amp;"-"&amp;LEFT(G973,2)</f>
        <v>1993-04-15</v>
      </c>
      <c r="AMI973" s="0"/>
    </row>
    <row r="974" customFormat="false" ht="14.9" hidden="false" customHeight="false" outlineLevel="0" collapsed="false">
      <c r="A974" s="5"/>
      <c r="B974" s="5" t="n">
        <v>5132</v>
      </c>
      <c r="C974" s="0" t="s">
        <v>4275</v>
      </c>
      <c r="D974" s="0" t="s">
        <v>4276</v>
      </c>
      <c r="E974" s="0" t="s">
        <v>3031</v>
      </c>
      <c r="F974" s="6" t="s">
        <v>190</v>
      </c>
      <c r="G974" s="7" t="s">
        <v>3032</v>
      </c>
      <c r="H974" s="0" t="s">
        <v>4277</v>
      </c>
      <c r="I974" s="2" t="str">
        <f aca="false">RIGHT(G974,4)&amp;"-"&amp;MID(G974,4,2)&amp;"-"&amp;LEFT(G974,2)</f>
        <v>1989-09-17</v>
      </c>
      <c r="AMI974" s="0"/>
    </row>
    <row r="975" customFormat="false" ht="14.9" hidden="false" customHeight="false" outlineLevel="0" collapsed="false">
      <c r="A975" s="5"/>
      <c r="B975" s="5" t="n">
        <v>7147</v>
      </c>
      <c r="C975" s="0" t="s">
        <v>4278</v>
      </c>
      <c r="D975" s="0" t="s">
        <v>4279</v>
      </c>
      <c r="E975" s="0" t="s">
        <v>4280</v>
      </c>
      <c r="F975" s="6" t="s">
        <v>190</v>
      </c>
      <c r="G975" s="7" t="s">
        <v>4281</v>
      </c>
      <c r="H975" s="0" t="s">
        <v>4282</v>
      </c>
      <c r="I975" s="2" t="str">
        <f aca="false">RIGHT(G975,4)&amp;"-"&amp;MID(G975,4,2)&amp;"-"&amp;LEFT(G975,2)</f>
        <v>2000-04-26</v>
      </c>
      <c r="AMI975" s="0"/>
    </row>
    <row r="976" customFormat="false" ht="14.9" hidden="false" customHeight="false" outlineLevel="0" collapsed="false">
      <c r="A976" s="5"/>
      <c r="B976" s="5" t="n">
        <v>7614</v>
      </c>
      <c r="C976" s="0" t="s">
        <v>4283</v>
      </c>
      <c r="D976" s="0" t="s">
        <v>4284</v>
      </c>
      <c r="E976" s="0" t="s">
        <v>3363</v>
      </c>
      <c r="F976" s="6" t="s">
        <v>426</v>
      </c>
      <c r="G976" s="7" t="s">
        <v>3364</v>
      </c>
      <c r="H976" s="0" t="s">
        <v>4285</v>
      </c>
      <c r="I976" s="2" t="str">
        <f aca="false">RIGHT(G976,4)&amp;"-"&amp;MID(G976,4,2)&amp;"-"&amp;LEFT(G976,2)</f>
        <v>2004-06-07</v>
      </c>
      <c r="AMI976" s="0"/>
    </row>
    <row r="977" customFormat="false" ht="14.9" hidden="false" customHeight="false" outlineLevel="0" collapsed="false">
      <c r="A977" s="5"/>
      <c r="B977" s="5" t="n">
        <v>5745</v>
      </c>
      <c r="C977" s="0" t="s">
        <v>960</v>
      </c>
      <c r="D977" s="0" t="s">
        <v>4286</v>
      </c>
      <c r="E977" s="0" t="s">
        <v>4287</v>
      </c>
      <c r="F977" s="6" t="s">
        <v>304</v>
      </c>
      <c r="G977" s="7" t="s">
        <v>4288</v>
      </c>
      <c r="H977" s="0" t="s">
        <v>4289</v>
      </c>
      <c r="I977" s="2" t="str">
        <f aca="false">RIGHT(G977,4)&amp;"-"&amp;MID(G977,4,2)&amp;"-"&amp;LEFT(G977,2)</f>
        <v>1991-10-16</v>
      </c>
      <c r="AMI977" s="0"/>
    </row>
    <row r="978" customFormat="false" ht="14.9" hidden="false" customHeight="false" outlineLevel="0" collapsed="false">
      <c r="A978" s="5"/>
      <c r="B978" s="5" t="n">
        <v>6040</v>
      </c>
      <c r="C978" s="0" t="s">
        <v>4290</v>
      </c>
      <c r="D978" s="0" t="s">
        <v>4291</v>
      </c>
      <c r="E978" s="0" t="s">
        <v>4292</v>
      </c>
      <c r="F978" s="6" t="s">
        <v>27</v>
      </c>
      <c r="G978" s="7" t="s">
        <v>4293</v>
      </c>
      <c r="H978" s="0" t="s">
        <v>4294</v>
      </c>
      <c r="I978" s="2" t="str">
        <f aca="false">RIGHT(G978,4)&amp;"-"&amp;MID(G978,4,2)&amp;"-"&amp;LEFT(G978,2)</f>
        <v>1991-11-06</v>
      </c>
      <c r="AMI978" s="0"/>
    </row>
    <row r="979" customFormat="false" ht="14.9" hidden="false" customHeight="false" outlineLevel="0" collapsed="false">
      <c r="A979" s="5"/>
      <c r="B979" s="5" t="n">
        <v>5463</v>
      </c>
      <c r="C979" s="0" t="s">
        <v>960</v>
      </c>
      <c r="D979" s="0" t="s">
        <v>4295</v>
      </c>
      <c r="E979" s="0" t="s">
        <v>3308</v>
      </c>
      <c r="F979" s="6" t="s">
        <v>304</v>
      </c>
      <c r="G979" s="7" t="s">
        <v>3309</v>
      </c>
      <c r="H979" s="0" t="s">
        <v>4296</v>
      </c>
      <c r="I979" s="2" t="str">
        <f aca="false">RIGHT(G979,4)&amp;"-"&amp;MID(G979,4,2)&amp;"-"&amp;LEFT(G979,2)</f>
        <v>1989-08-22</v>
      </c>
      <c r="AMI979" s="0"/>
    </row>
    <row r="980" customFormat="false" ht="14.9" hidden="false" customHeight="false" outlineLevel="0" collapsed="false">
      <c r="A980" s="5"/>
      <c r="B980" s="5" t="n">
        <v>7106</v>
      </c>
      <c r="C980" s="0" t="s">
        <v>2888</v>
      </c>
      <c r="D980" s="0" t="s">
        <v>4297</v>
      </c>
      <c r="E980" s="0" t="s">
        <v>4298</v>
      </c>
      <c r="F980" s="6" t="s">
        <v>137</v>
      </c>
      <c r="G980" s="7" t="s">
        <v>4299</v>
      </c>
      <c r="H980" s="0" t="s">
        <v>4300</v>
      </c>
      <c r="I980" s="2" t="str">
        <f aca="false">RIGHT(G980,4)&amp;"-"&amp;MID(G980,4,2)&amp;"-"&amp;LEFT(G980,2)</f>
        <v>2000-01-26</v>
      </c>
      <c r="AMI980" s="0"/>
    </row>
    <row r="981" customFormat="false" ht="14.9" hidden="false" customHeight="false" outlineLevel="0" collapsed="false">
      <c r="A981" s="5"/>
      <c r="B981" s="5" t="n">
        <v>6296</v>
      </c>
      <c r="C981" s="0" t="s">
        <v>725</v>
      </c>
      <c r="D981" s="0" t="s">
        <v>4301</v>
      </c>
      <c r="E981" s="0" t="s">
        <v>4302</v>
      </c>
      <c r="F981" s="6" t="s">
        <v>61</v>
      </c>
      <c r="G981" s="7" t="s">
        <v>4303</v>
      </c>
      <c r="H981" s="0" t="s">
        <v>4304</v>
      </c>
      <c r="I981" s="2" t="str">
        <f aca="false">RIGHT(G981,4)&amp;"-"&amp;MID(G981,4,2)&amp;"-"&amp;LEFT(G981,2)</f>
        <v>1985-04-09</v>
      </c>
      <c r="AMI981" s="0"/>
    </row>
    <row r="982" customFormat="false" ht="14.9" hidden="false" customHeight="false" outlineLevel="0" collapsed="false">
      <c r="A982" s="5"/>
      <c r="B982" s="5" t="n">
        <v>7451</v>
      </c>
      <c r="C982" s="0" t="s">
        <v>543</v>
      </c>
      <c r="D982" s="0" t="s">
        <v>4305</v>
      </c>
      <c r="E982" s="0" t="s">
        <v>2999</v>
      </c>
      <c r="F982" s="6" t="s">
        <v>1036</v>
      </c>
      <c r="G982" s="7" t="s">
        <v>3000</v>
      </c>
      <c r="H982" s="0" t="s">
        <v>4306</v>
      </c>
      <c r="I982" s="2" t="str">
        <f aca="false">RIGHT(G982,4)&amp;"-"&amp;MID(G982,4,2)&amp;"-"&amp;LEFT(G982,2)</f>
        <v>1999-06-04</v>
      </c>
      <c r="AMI982" s="0"/>
    </row>
    <row r="983" customFormat="false" ht="14.9" hidden="false" customHeight="false" outlineLevel="0" collapsed="false">
      <c r="A983" s="5"/>
      <c r="B983" s="5" t="n">
        <v>6538</v>
      </c>
      <c r="C983" s="0" t="s">
        <v>1373</v>
      </c>
      <c r="D983" s="0" t="s">
        <v>4307</v>
      </c>
      <c r="E983" s="0" t="s">
        <v>2947</v>
      </c>
      <c r="F983" s="6" t="s">
        <v>137</v>
      </c>
      <c r="G983" s="7" t="s">
        <v>2948</v>
      </c>
      <c r="H983" s="0" t="s">
        <v>4308</v>
      </c>
      <c r="I983" s="2" t="str">
        <f aca="false">RIGHT(G983,4)&amp;"-"&amp;MID(G983,4,2)&amp;"-"&amp;LEFT(G983,2)</f>
        <v>1996-01-25</v>
      </c>
      <c r="AMI983" s="0"/>
    </row>
    <row r="984" customFormat="false" ht="14.9" hidden="false" customHeight="false" outlineLevel="0" collapsed="false">
      <c r="A984" s="5"/>
      <c r="B984" s="5" t="n">
        <v>7199</v>
      </c>
      <c r="C984" s="0" t="s">
        <v>725</v>
      </c>
      <c r="D984" s="0" t="s">
        <v>4309</v>
      </c>
      <c r="E984" s="0" t="s">
        <v>4310</v>
      </c>
      <c r="F984" s="6" t="s">
        <v>436</v>
      </c>
      <c r="G984" s="7" t="s">
        <v>4311</v>
      </c>
      <c r="H984" s="0" t="s">
        <v>4312</v>
      </c>
      <c r="I984" s="2" t="str">
        <f aca="false">RIGHT(G984,4)&amp;"-"&amp;MID(G984,4,2)&amp;"-"&amp;LEFT(G984,2)</f>
        <v>1999-09-20</v>
      </c>
      <c r="AMI984" s="0"/>
    </row>
    <row r="985" customFormat="false" ht="14.9" hidden="false" customHeight="false" outlineLevel="0" collapsed="false">
      <c r="A985" s="5"/>
      <c r="B985" s="5" t="n">
        <v>4599</v>
      </c>
      <c r="C985" s="0" t="s">
        <v>4313</v>
      </c>
      <c r="D985" s="0" t="s">
        <v>4314</v>
      </c>
      <c r="E985" s="0" t="s">
        <v>4315</v>
      </c>
      <c r="F985" s="6" t="s">
        <v>21</v>
      </c>
      <c r="G985" s="7" t="s">
        <v>4316</v>
      </c>
      <c r="H985" s="0" t="s">
        <v>4317</v>
      </c>
      <c r="I985" s="2" t="str">
        <f aca="false">RIGHT(G985,4)&amp;"-"&amp;MID(G985,4,2)&amp;"-"&amp;LEFT(G985,2)</f>
        <v>1985-08-25</v>
      </c>
      <c r="AMI985" s="0"/>
    </row>
    <row r="986" customFormat="false" ht="14.9" hidden="false" customHeight="false" outlineLevel="0" collapsed="false">
      <c r="A986" s="5"/>
      <c r="B986" s="5" t="n">
        <v>3787</v>
      </c>
      <c r="C986" s="0" t="s">
        <v>4318</v>
      </c>
      <c r="D986" s="0" t="s">
        <v>4314</v>
      </c>
      <c r="E986" s="0" t="s">
        <v>4319</v>
      </c>
      <c r="F986" s="6" t="s">
        <v>21</v>
      </c>
      <c r="G986" s="7" t="s">
        <v>4320</v>
      </c>
      <c r="H986" s="0" t="s">
        <v>4321</v>
      </c>
      <c r="I986" s="2" t="str">
        <f aca="false">RIGHT(G986,4)&amp;"-"&amp;MID(G986,4,2)&amp;"-"&amp;LEFT(G986,2)</f>
        <v>1984-02-29</v>
      </c>
      <c r="AMI986" s="0"/>
    </row>
    <row r="987" customFormat="false" ht="14.9" hidden="false" customHeight="false" outlineLevel="0" collapsed="false">
      <c r="A987" s="5"/>
      <c r="B987" s="5" t="n">
        <v>4011</v>
      </c>
      <c r="C987" s="0" t="s">
        <v>4322</v>
      </c>
      <c r="D987" s="0" t="s">
        <v>4323</v>
      </c>
      <c r="E987" s="0" t="s">
        <v>4324</v>
      </c>
      <c r="F987" s="6" t="s">
        <v>27</v>
      </c>
      <c r="G987" s="7" t="s">
        <v>4325</v>
      </c>
      <c r="H987" s="0" t="s">
        <v>4326</v>
      </c>
      <c r="I987" s="2" t="str">
        <f aca="false">RIGHT(G987,4)&amp;"-"&amp;MID(G987,4,2)&amp;"-"&amp;LEFT(G987,2)</f>
        <v>1980-11-28</v>
      </c>
      <c r="AMI987" s="0"/>
    </row>
    <row r="988" customFormat="false" ht="14.9" hidden="false" customHeight="false" outlineLevel="0" collapsed="false">
      <c r="A988" s="5"/>
      <c r="B988" s="5" t="n">
        <v>7617</v>
      </c>
      <c r="C988" s="0" t="s">
        <v>4327</v>
      </c>
      <c r="D988" s="0" t="s">
        <v>4328</v>
      </c>
      <c r="E988" s="0" t="s">
        <v>4329</v>
      </c>
      <c r="F988" s="6" t="s">
        <v>61</v>
      </c>
      <c r="G988" s="7" t="s">
        <v>4330</v>
      </c>
      <c r="H988" s="0" t="s">
        <v>4331</v>
      </c>
      <c r="I988" s="2" t="str">
        <f aca="false">RIGHT(G988,4)&amp;"-"&amp;MID(G988,4,2)&amp;"-"&amp;LEFT(G988,2)</f>
        <v>2003-08-17</v>
      </c>
      <c r="AMI988" s="0"/>
    </row>
    <row r="989" customFormat="false" ht="14.9" hidden="false" customHeight="false" outlineLevel="0" collapsed="false">
      <c r="A989" s="5"/>
      <c r="B989" s="5" t="n">
        <v>5429</v>
      </c>
      <c r="C989" s="0" t="s">
        <v>449</v>
      </c>
      <c r="D989" s="0" t="s">
        <v>4332</v>
      </c>
      <c r="E989" s="0" t="s">
        <v>4333</v>
      </c>
      <c r="F989" s="6" t="s">
        <v>304</v>
      </c>
      <c r="G989" s="7" t="s">
        <v>4334</v>
      </c>
      <c r="H989" s="0" t="s">
        <v>4335</v>
      </c>
      <c r="I989" s="2" t="str">
        <f aca="false">RIGHT(G989,4)&amp;"-"&amp;MID(G989,4,2)&amp;"-"&amp;LEFT(G989,2)</f>
        <v>1991-06-24</v>
      </c>
      <c r="AMI989" s="0"/>
    </row>
    <row r="990" customFormat="false" ht="14.9" hidden="false" customHeight="false" outlineLevel="0" collapsed="false">
      <c r="A990" s="5"/>
      <c r="B990" s="5" t="n">
        <v>7721</v>
      </c>
      <c r="C990" s="0" t="s">
        <v>1378</v>
      </c>
      <c r="D990" s="0" t="s">
        <v>4336</v>
      </c>
      <c r="E990" s="0" t="s">
        <v>4337</v>
      </c>
      <c r="F990" s="6" t="s">
        <v>61</v>
      </c>
      <c r="G990" s="7" t="s">
        <v>4338</v>
      </c>
      <c r="H990" s="0" t="s">
        <v>4339</v>
      </c>
      <c r="I990" s="2" t="str">
        <f aca="false">RIGHT(G990,4)&amp;"-"&amp;MID(G990,4,2)&amp;"-"&amp;LEFT(G990,2)</f>
        <v>2000-02-20</v>
      </c>
      <c r="AMI990" s="0"/>
    </row>
    <row r="991" customFormat="false" ht="14.9" hidden="false" customHeight="false" outlineLevel="0" collapsed="false">
      <c r="A991" s="5"/>
      <c r="B991" s="5" t="n">
        <v>5494</v>
      </c>
      <c r="C991" s="0" t="s">
        <v>352</v>
      </c>
      <c r="D991" s="0" t="s">
        <v>4340</v>
      </c>
      <c r="E991" s="0" t="s">
        <v>1379</v>
      </c>
      <c r="F991" s="6" t="s">
        <v>304</v>
      </c>
      <c r="G991" s="7" t="s">
        <v>1380</v>
      </c>
      <c r="H991" s="0" t="s">
        <v>4341</v>
      </c>
      <c r="I991" s="2" t="str">
        <f aca="false">RIGHT(G991,4)&amp;"-"&amp;MID(G991,4,2)&amp;"-"&amp;LEFT(G991,2)</f>
        <v>1994-03-08</v>
      </c>
      <c r="AMI991" s="0"/>
    </row>
    <row r="992" customFormat="false" ht="14.9" hidden="false" customHeight="false" outlineLevel="0" collapsed="false">
      <c r="A992" s="5"/>
      <c r="B992" s="5" t="n">
        <v>6658</v>
      </c>
      <c r="C992" s="0" t="s">
        <v>493</v>
      </c>
      <c r="D992" s="0" t="s">
        <v>4342</v>
      </c>
      <c r="E992" s="0" t="s">
        <v>4343</v>
      </c>
      <c r="F992" s="6" t="s">
        <v>932</v>
      </c>
      <c r="G992" s="7" t="s">
        <v>4344</v>
      </c>
      <c r="H992" s="0" t="s">
        <v>4345</v>
      </c>
      <c r="I992" s="2" t="str">
        <f aca="false">RIGHT(G992,4)&amp;"-"&amp;MID(G992,4,2)&amp;"-"&amp;LEFT(G992,2)</f>
        <v>1998-09-03</v>
      </c>
      <c r="AMI992" s="0"/>
    </row>
    <row r="993" customFormat="false" ht="14.9" hidden="false" customHeight="false" outlineLevel="0" collapsed="false">
      <c r="A993" s="5"/>
      <c r="B993" s="5" t="n">
        <v>5168</v>
      </c>
      <c r="C993" s="0" t="s">
        <v>3688</v>
      </c>
      <c r="D993" s="0" t="s">
        <v>4342</v>
      </c>
      <c r="E993" s="0" t="s">
        <v>4346</v>
      </c>
      <c r="F993" s="6" t="s">
        <v>932</v>
      </c>
      <c r="G993" s="7" t="s">
        <v>4347</v>
      </c>
      <c r="H993" s="0" t="s">
        <v>4348</v>
      </c>
      <c r="I993" s="2" t="str">
        <f aca="false">RIGHT(G993,4)&amp;"-"&amp;MID(G993,4,2)&amp;"-"&amp;LEFT(G993,2)</f>
        <v>1993-07-14</v>
      </c>
      <c r="AMI993" s="0"/>
    </row>
    <row r="994" customFormat="false" ht="14.9" hidden="false" customHeight="false" outlineLevel="0" collapsed="false">
      <c r="A994" s="5"/>
      <c r="B994" s="5" t="n">
        <v>6695</v>
      </c>
      <c r="C994" s="0" t="s">
        <v>4349</v>
      </c>
      <c r="D994" s="0" t="s">
        <v>4350</v>
      </c>
      <c r="E994" s="0" t="s">
        <v>4351</v>
      </c>
      <c r="F994" s="6" t="s">
        <v>426</v>
      </c>
      <c r="G994" s="7" t="s">
        <v>4352</v>
      </c>
      <c r="H994" s="0" t="s">
        <v>4353</v>
      </c>
      <c r="I994" s="2" t="str">
        <f aca="false">RIGHT(G994,4)&amp;"-"&amp;MID(G994,4,2)&amp;"-"&amp;LEFT(G994,2)</f>
        <v>2000-05-09</v>
      </c>
      <c r="AMI994" s="0"/>
    </row>
    <row r="995" customFormat="false" ht="14.9" hidden="false" customHeight="false" outlineLevel="0" collapsed="false">
      <c r="A995" s="5"/>
      <c r="B995" s="5" t="n">
        <v>7060</v>
      </c>
      <c r="C995" s="0" t="s">
        <v>1855</v>
      </c>
      <c r="D995" s="0" t="s">
        <v>4354</v>
      </c>
      <c r="E995" s="0" t="s">
        <v>2762</v>
      </c>
      <c r="F995" s="6" t="s">
        <v>27</v>
      </c>
      <c r="G995" s="7" t="s">
        <v>2763</v>
      </c>
      <c r="H995" s="0" t="s">
        <v>4355</v>
      </c>
      <c r="I995" s="2" t="str">
        <f aca="false">RIGHT(G995,4)&amp;"-"&amp;MID(G995,4,2)&amp;"-"&amp;LEFT(G995,2)</f>
        <v>2001-05-23</v>
      </c>
      <c r="AMI995" s="0"/>
    </row>
    <row r="996" customFormat="false" ht="14.9" hidden="false" customHeight="false" outlineLevel="0" collapsed="false">
      <c r="A996" s="5"/>
      <c r="B996" s="5" t="n">
        <v>4972</v>
      </c>
      <c r="C996" s="0" t="s">
        <v>4356</v>
      </c>
      <c r="D996" s="0" t="s">
        <v>4357</v>
      </c>
      <c r="E996" s="0" t="s">
        <v>4358</v>
      </c>
      <c r="F996" s="6" t="s">
        <v>190</v>
      </c>
      <c r="G996" s="7" t="s">
        <v>4359</v>
      </c>
      <c r="H996" s="0" t="s">
        <v>4360</v>
      </c>
      <c r="I996" s="2" t="str">
        <f aca="false">RIGHT(G996,4)&amp;"-"&amp;MID(G996,4,2)&amp;"-"&amp;LEFT(G996,2)</f>
        <v>1989-11-11</v>
      </c>
      <c r="AMI996" s="0"/>
    </row>
    <row r="997" customFormat="false" ht="14.9" hidden="false" customHeight="false" outlineLevel="0" collapsed="false">
      <c r="A997" s="5"/>
      <c r="B997" s="5" t="n">
        <v>4325</v>
      </c>
      <c r="C997" s="0" t="s">
        <v>624</v>
      </c>
      <c r="D997" s="0" t="s">
        <v>4361</v>
      </c>
      <c r="E997" s="0" t="s">
        <v>4362</v>
      </c>
      <c r="F997" s="6" t="s">
        <v>304</v>
      </c>
      <c r="G997" s="7" t="s">
        <v>4363</v>
      </c>
      <c r="H997" s="0" t="s">
        <v>4364</v>
      </c>
      <c r="I997" s="2" t="str">
        <f aca="false">RIGHT(G997,4)&amp;"-"&amp;MID(G997,4,2)&amp;"-"&amp;LEFT(G997,2)</f>
        <v>1987-01-16</v>
      </c>
      <c r="AMI997" s="0"/>
    </row>
    <row r="998" customFormat="false" ht="14.9" hidden="false" customHeight="false" outlineLevel="0" collapsed="false">
      <c r="A998" s="5"/>
      <c r="B998" s="5" t="n">
        <v>7121</v>
      </c>
      <c r="C998" s="0" t="s">
        <v>81</v>
      </c>
      <c r="D998" s="0" t="s">
        <v>4365</v>
      </c>
      <c r="E998" s="0" t="s">
        <v>4366</v>
      </c>
      <c r="F998" s="6" t="s">
        <v>21</v>
      </c>
      <c r="G998" s="7" t="s">
        <v>4367</v>
      </c>
      <c r="H998" s="0" t="s">
        <v>4368</v>
      </c>
      <c r="I998" s="2" t="str">
        <f aca="false">RIGHT(G998,4)&amp;"-"&amp;MID(G998,4,2)&amp;"-"&amp;LEFT(G998,2)</f>
        <v>2000-02-08</v>
      </c>
      <c r="AMI998" s="0"/>
    </row>
  </sheetData>
  <autoFilter ref="F1:F85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3.8" zeroHeight="false" outlineLevelRow="0" outlineLevelCol="0"/>
  <cols>
    <col collapsed="false" customWidth="true" hidden="false" outlineLevel="0" max="1" min="1" style="0" width="8.37"/>
    <col collapsed="false" customWidth="true" hidden="false" outlineLevel="0" max="3" min="2" style="0" width="8.21"/>
    <col collapsed="false" customWidth="true" hidden="false" outlineLevel="0" max="4" min="4" style="0" width="6.08"/>
    <col collapsed="false" customWidth="true" hidden="false" outlineLevel="0" max="5" min="5" style="0" width="8.37"/>
    <col collapsed="false" customWidth="true" hidden="false" outlineLevel="0" max="6" min="6" style="0" width="4.56"/>
    <col collapsed="false" customWidth="true" hidden="false" outlineLevel="0" max="7" min="7" style="0" width="8.37"/>
    <col collapsed="false" customWidth="true" hidden="false" outlineLevel="0" max="8" min="8" style="0" width="8.1"/>
    <col collapsed="false" customWidth="true" hidden="false" outlineLevel="0" max="9" min="9" style="0" width="8.91"/>
    <col collapsed="false" customWidth="true" hidden="false" outlineLevel="0" max="1025" min="10" style="0" width="8.37"/>
  </cols>
  <sheetData>
    <row r="2" customFormat="false" ht="13.8" hidden="false" customHeight="false" outlineLevel="0" collapsed="false">
      <c r="B2" s="0" t="s">
        <v>4369</v>
      </c>
      <c r="C2" s="0" t="s">
        <v>4370</v>
      </c>
      <c r="D2" s="0" t="s">
        <v>4371</v>
      </c>
      <c r="E2" s="0" t="s">
        <v>4372</v>
      </c>
      <c r="H2" s="0" t="s">
        <v>4373</v>
      </c>
      <c r="I2" s="0" t="n">
        <v>240</v>
      </c>
    </row>
    <row r="3" customFormat="false" ht="13.8" hidden="false" customHeight="false" outlineLevel="0" collapsed="false">
      <c r="B3" s="1" t="n">
        <v>6100</v>
      </c>
      <c r="C3" s="1" t="n">
        <v>1.68</v>
      </c>
      <c r="D3" s="1" t="n">
        <v>243.4</v>
      </c>
      <c r="E3" s="0" t="n">
        <f aca="false">ROUND(($D$3/D3-1)*$I$2+$I$3,2)</f>
        <v>0.74</v>
      </c>
      <c r="F3" s="0" t="n">
        <f aca="false">INT(100-(($D$3-D3)/$I$5))</f>
        <v>100</v>
      </c>
      <c r="H3" s="0" t="s">
        <v>4374</v>
      </c>
      <c r="I3" s="0" t="n">
        <f aca="false">IF(I4&lt;&gt;"",I4,ROUND((MIN(C:C)+SMALL(C:C,2)+SMALL(C:C,3))/3.75,2))</f>
        <v>0.74</v>
      </c>
    </row>
    <row r="4" customFormat="false" ht="13.8" hidden="false" customHeight="false" outlineLevel="0" collapsed="false">
      <c r="B4" s="1" t="n">
        <v>5626</v>
      </c>
      <c r="C4" s="1" t="n">
        <v>9.8</v>
      </c>
      <c r="D4" s="1" t="n">
        <v>235.3</v>
      </c>
      <c r="E4" s="0" t="n">
        <f aca="false">ROUND(($D$3/D4-1)*$I$2+$I$3,2)</f>
        <v>9</v>
      </c>
      <c r="F4" s="0" t="n">
        <f aca="false">INT(100-(($D$3-D4)/$I$5))</f>
        <v>96</v>
      </c>
      <c r="H4" s="0" t="s">
        <v>4375</v>
      </c>
    </row>
    <row r="5" customFormat="false" ht="13.8" hidden="false" customHeight="false" outlineLevel="0" collapsed="false">
      <c r="B5" s="1" t="n">
        <v>5142</v>
      </c>
      <c r="C5" s="1" t="n">
        <v>0.91</v>
      </c>
      <c r="D5" s="1" t="n">
        <v>227.7</v>
      </c>
      <c r="E5" s="0" t="n">
        <f aca="false">ROUND(($D$3/D5-1)*$I$2+$I$3,2)</f>
        <v>17.29</v>
      </c>
      <c r="F5" s="0" t="n">
        <f aca="false">INT(100-(($D$3-D5)/$I$5))</f>
        <v>93</v>
      </c>
      <c r="H5" s="0" t="s">
        <v>4376</v>
      </c>
      <c r="I5" s="0" t="n">
        <f aca="false">(MAX(D:D)-MIN(D:D))/99</f>
        <v>2.32828282828283</v>
      </c>
    </row>
    <row r="6" customFormat="false" ht="13.8" hidden="false" customHeight="false" outlineLevel="0" collapsed="false">
      <c r="B6" s="1" t="n">
        <v>6288</v>
      </c>
      <c r="C6" s="1" t="n">
        <v>11.36</v>
      </c>
      <c r="D6" s="1" t="n">
        <v>225.3</v>
      </c>
      <c r="E6" s="0" t="n">
        <f aca="false">ROUND(($D$3/D6-1)*$I$2+$I$3,2)</f>
        <v>20.02</v>
      </c>
      <c r="F6" s="0" t="n">
        <f aca="false">INT(100-(($D$3-D6)/$I$5))</f>
        <v>92</v>
      </c>
    </row>
    <row r="7" customFormat="false" ht="13.8" hidden="false" customHeight="false" outlineLevel="0" collapsed="false">
      <c r="B7" s="1" t="n">
        <v>5564</v>
      </c>
      <c r="C7" s="1" t="n">
        <v>0.2</v>
      </c>
      <c r="D7" s="1" t="n">
        <v>221</v>
      </c>
      <c r="E7" s="0" t="n">
        <f aca="false">ROUND(($D$3/D7-1)*$I$2+$I$3,2)</f>
        <v>25.07</v>
      </c>
      <c r="F7" s="0" t="n">
        <f aca="false">INT(100-(($D$3-D7)/$I$5))</f>
        <v>90</v>
      </c>
    </row>
    <row r="8" customFormat="false" ht="13.8" hidden="false" customHeight="false" outlineLevel="0" collapsed="false">
      <c r="B8" s="1" t="n">
        <v>5262</v>
      </c>
      <c r="C8" s="1"/>
      <c r="D8" s="1" t="n">
        <v>220.2</v>
      </c>
      <c r="E8" s="0" t="n">
        <f aca="false">ROUND(($D$3/D8-1)*$I$2+$I$3,2)</f>
        <v>26.03</v>
      </c>
      <c r="F8" s="0" t="n">
        <f aca="false">INT(100-(($D$3-D8)/$I$5))</f>
        <v>90</v>
      </c>
    </row>
    <row r="9" customFormat="false" ht="13.8" hidden="false" customHeight="false" outlineLevel="0" collapsed="false">
      <c r="B9" s="1" t="n">
        <v>4322</v>
      </c>
      <c r="C9" s="1"/>
      <c r="D9" s="1" t="n">
        <v>217.4</v>
      </c>
      <c r="E9" s="0" t="n">
        <f aca="false">ROUND(($D$3/D9-1)*$I$2+$I$3,2)</f>
        <v>29.44</v>
      </c>
      <c r="F9" s="0" t="n">
        <f aca="false">INT(100-(($D$3-D9)/$I$5))</f>
        <v>88</v>
      </c>
    </row>
    <row r="10" customFormat="false" ht="13.8" hidden="false" customHeight="false" outlineLevel="0" collapsed="false">
      <c r="B10" s="1" t="n">
        <v>4321</v>
      </c>
      <c r="C10" s="1"/>
      <c r="D10" s="1" t="n">
        <v>216.1</v>
      </c>
      <c r="E10" s="0" t="n">
        <f aca="false">ROUND(($D$3/D10-1)*$I$2+$I$3,2)</f>
        <v>31.06</v>
      </c>
      <c r="F10" s="0" t="n">
        <f aca="false">INT(100-(($D$3-D10)/$I$5))</f>
        <v>88</v>
      </c>
    </row>
    <row r="11" customFormat="false" ht="13.8" hidden="false" customHeight="false" outlineLevel="0" collapsed="false">
      <c r="B11" s="1" t="n">
        <v>5589</v>
      </c>
      <c r="C11" s="1"/>
      <c r="D11" s="1" t="n">
        <v>215.1</v>
      </c>
      <c r="E11" s="0" t="n">
        <f aca="false">ROUND(($D$3/D11-1)*$I$2+$I$3,2)</f>
        <v>32.32</v>
      </c>
      <c r="F11" s="0" t="n">
        <f aca="false">INT(100-(($D$3-D11)/$I$5))</f>
        <v>87</v>
      </c>
    </row>
    <row r="12" customFormat="false" ht="13.8" hidden="false" customHeight="false" outlineLevel="0" collapsed="false">
      <c r="B12" s="1" t="n">
        <v>5040</v>
      </c>
      <c r="C12" s="1"/>
      <c r="D12" s="1" t="n">
        <v>214.5</v>
      </c>
      <c r="E12" s="0" t="n">
        <f aca="false">ROUND(($D$3/D12-1)*$I$2+$I$3,2)</f>
        <v>33.08</v>
      </c>
      <c r="F12" s="0" t="n">
        <f aca="false">INT(100-(($D$3-D12)/$I$5))</f>
        <v>87</v>
      </c>
    </row>
    <row r="13" customFormat="false" ht="13.8" hidden="false" customHeight="false" outlineLevel="0" collapsed="false">
      <c r="B13" s="1" t="n">
        <v>5451</v>
      </c>
      <c r="C13" s="1"/>
      <c r="D13" s="1" t="n">
        <v>214</v>
      </c>
      <c r="E13" s="0" t="n">
        <f aca="false">ROUND(($D$3/D13-1)*$I$2+$I$3,2)</f>
        <v>33.71</v>
      </c>
      <c r="F13" s="0" t="n">
        <f aca="false">INT(100-(($D$3-D13)/$I$5))</f>
        <v>87</v>
      </c>
    </row>
    <row r="14" customFormat="false" ht="13.8" hidden="false" customHeight="false" outlineLevel="0" collapsed="false">
      <c r="B14" s="1" t="n">
        <v>5253</v>
      </c>
      <c r="C14" s="1"/>
      <c r="D14" s="1" t="n">
        <v>213.8</v>
      </c>
      <c r="E14" s="0" t="n">
        <f aca="false">ROUND(($D$3/D14-1)*$I$2+$I$3,2)</f>
        <v>33.97</v>
      </c>
      <c r="F14" s="0" t="n">
        <f aca="false">INT(100-(($D$3-D14)/$I$5))</f>
        <v>87</v>
      </c>
    </row>
    <row r="15" customFormat="false" ht="13.8" hidden="false" customHeight="false" outlineLevel="0" collapsed="false">
      <c r="B15" s="1" t="n">
        <v>6880</v>
      </c>
      <c r="C15" s="1"/>
      <c r="D15" s="1" t="n">
        <v>213.5</v>
      </c>
      <c r="E15" s="0" t="n">
        <f aca="false">ROUND(($D$3/D15-1)*$I$2+$I$3,2)</f>
        <v>34.35</v>
      </c>
      <c r="F15" s="0" t="n">
        <f aca="false">INT(100-(($D$3-D15)/$I$5))</f>
        <v>87</v>
      </c>
    </row>
    <row r="16" customFormat="false" ht="13.8" hidden="false" customHeight="false" outlineLevel="0" collapsed="false">
      <c r="B16" s="1" t="n">
        <v>4025</v>
      </c>
      <c r="C16" s="1"/>
      <c r="D16" s="1" t="n">
        <v>213.2</v>
      </c>
      <c r="E16" s="0" t="n">
        <f aca="false">ROUND(($D$3/D16-1)*$I$2+$I$3,2)</f>
        <v>34.74</v>
      </c>
      <c r="F16" s="0" t="n">
        <f aca="false">INT(100-(($D$3-D16)/$I$5))</f>
        <v>87</v>
      </c>
    </row>
    <row r="17" customFormat="false" ht="13.8" hidden="false" customHeight="false" outlineLevel="0" collapsed="false">
      <c r="B17" s="1" t="n">
        <v>5298</v>
      </c>
      <c r="C17" s="1"/>
      <c r="D17" s="1" t="n">
        <v>212.9</v>
      </c>
      <c r="E17" s="0" t="n">
        <f aca="false">ROUND(($D$3/D17-1)*$I$2+$I$3,2)</f>
        <v>35.12</v>
      </c>
      <c r="F17" s="0" t="n">
        <f aca="false">INT(100-(($D$3-D17)/$I$5))</f>
        <v>86</v>
      </c>
    </row>
    <row r="18" customFormat="false" ht="13.8" hidden="false" customHeight="false" outlineLevel="0" collapsed="false">
      <c r="B18" s="1" t="n">
        <v>4646</v>
      </c>
      <c r="C18" s="1"/>
      <c r="D18" s="1" t="n">
        <v>210.5</v>
      </c>
      <c r="E18" s="0" t="n">
        <f aca="false">ROUND(($D$3/D18-1)*$I$2+$I$3,2)</f>
        <v>38.25</v>
      </c>
      <c r="F18" s="0" t="n">
        <f aca="false">INT(100-(($D$3-D18)/$I$5))</f>
        <v>85</v>
      </c>
    </row>
    <row r="19" customFormat="false" ht="13.8" hidden="false" customHeight="false" outlineLevel="0" collapsed="false">
      <c r="B19" s="1" t="n">
        <v>5972</v>
      </c>
      <c r="C19" s="1"/>
      <c r="D19" s="1" t="n">
        <v>208.1</v>
      </c>
      <c r="E19" s="0" t="n">
        <f aca="false">ROUND(($D$3/D19-1)*$I$2+$I$3,2)</f>
        <v>41.45</v>
      </c>
      <c r="F19" s="0" t="n">
        <f aca="false">INT(100-(($D$3-D19)/$I$5))</f>
        <v>84</v>
      </c>
    </row>
    <row r="20" customFormat="false" ht="13.8" hidden="false" customHeight="false" outlineLevel="0" collapsed="false">
      <c r="B20" s="1" t="n">
        <v>4880</v>
      </c>
      <c r="C20" s="1"/>
      <c r="D20" s="1" t="n">
        <v>206.4</v>
      </c>
      <c r="E20" s="0" t="n">
        <f aca="false">ROUND(($D$3/D20-1)*$I$2+$I$3,2)</f>
        <v>43.76</v>
      </c>
      <c r="F20" s="0" t="n">
        <f aca="false">INT(100-(($D$3-D20)/$I$5))</f>
        <v>84</v>
      </c>
    </row>
    <row r="21" customFormat="false" ht="13.8" hidden="false" customHeight="false" outlineLevel="0" collapsed="false">
      <c r="B21" s="1" t="n">
        <v>5063</v>
      </c>
      <c r="C21" s="1"/>
      <c r="D21" s="1" t="n">
        <v>206.2</v>
      </c>
      <c r="E21" s="0" t="n">
        <f aca="false">ROUND(($D$3/D21-1)*$I$2+$I$3,2)</f>
        <v>44.04</v>
      </c>
      <c r="F21" s="0" t="n">
        <f aca="false">INT(100-(($D$3-D21)/$I$5))</f>
        <v>84</v>
      </c>
    </row>
    <row r="22" customFormat="false" ht="13.8" hidden="false" customHeight="false" outlineLevel="0" collapsed="false">
      <c r="B22" s="1" t="n">
        <v>2928</v>
      </c>
      <c r="C22" s="1"/>
      <c r="D22" s="1" t="n">
        <v>203.8</v>
      </c>
      <c r="E22" s="0" t="n">
        <f aca="false">ROUND(($D$3/D22-1)*$I$2+$I$3,2)</f>
        <v>47.37</v>
      </c>
      <c r="F22" s="0" t="n">
        <f aca="false">INT(100-(($D$3-D22)/$I$5))</f>
        <v>82</v>
      </c>
    </row>
    <row r="23" customFormat="false" ht="13.8" hidden="false" customHeight="false" outlineLevel="0" collapsed="false">
      <c r="B23" s="1" t="n">
        <v>2918</v>
      </c>
      <c r="C23" s="1"/>
      <c r="D23" s="1" t="n">
        <v>203.4</v>
      </c>
      <c r="E23" s="0" t="n">
        <f aca="false">ROUND(($D$3/D23-1)*$I$2+$I$3,2)</f>
        <v>47.94</v>
      </c>
      <c r="F23" s="0" t="n">
        <f aca="false">INT(100-(($D$3-D23)/$I$5))</f>
        <v>82</v>
      </c>
    </row>
    <row r="24" customFormat="false" ht="13.8" hidden="false" customHeight="false" outlineLevel="0" collapsed="false">
      <c r="B24" s="1" t="n">
        <v>5497</v>
      </c>
      <c r="C24" s="1"/>
      <c r="D24" s="1" t="n">
        <v>203.3</v>
      </c>
      <c r="E24" s="0" t="n">
        <f aca="false">ROUND(($D$3/D24-1)*$I$2+$I$3,2)</f>
        <v>48.08</v>
      </c>
      <c r="F24" s="0" t="n">
        <f aca="false">INT(100-(($D$3-D24)/$I$5))</f>
        <v>82</v>
      </c>
    </row>
    <row r="25" customFormat="false" ht="13.8" hidden="false" customHeight="false" outlineLevel="0" collapsed="false">
      <c r="B25" s="1" t="n">
        <v>2067</v>
      </c>
      <c r="C25" s="1"/>
      <c r="D25" s="1" t="n">
        <v>201.9</v>
      </c>
      <c r="E25" s="0" t="n">
        <f aca="false">ROUND(($D$3/D25-1)*$I$2+$I$3,2)</f>
        <v>50.07</v>
      </c>
      <c r="F25" s="0" t="n">
        <f aca="false">INT(100-(($D$3-D25)/$I$5))</f>
        <v>82</v>
      </c>
    </row>
    <row r="26" customFormat="false" ht="13.8" hidden="false" customHeight="false" outlineLevel="0" collapsed="false">
      <c r="B26" s="1" t="n">
        <v>6151</v>
      </c>
      <c r="C26" s="1"/>
      <c r="D26" s="1" t="n">
        <v>201.4</v>
      </c>
      <c r="E26" s="0" t="n">
        <f aca="false">ROUND(($D$3/D26-1)*$I$2+$I$3,2)</f>
        <v>50.79</v>
      </c>
      <c r="F26" s="0" t="n">
        <f aca="false">INT(100-(($D$3-D26)/$I$5))</f>
        <v>81</v>
      </c>
    </row>
    <row r="27" customFormat="false" ht="13.8" hidden="false" customHeight="false" outlineLevel="0" collapsed="false">
      <c r="B27" s="1" t="n">
        <v>5658</v>
      </c>
      <c r="C27" s="1"/>
      <c r="D27" s="1" t="n">
        <v>200</v>
      </c>
      <c r="E27" s="0" t="n">
        <f aca="false">ROUND(($D$3/D27-1)*$I$2+$I$3,2)</f>
        <v>52.82</v>
      </c>
      <c r="F27" s="0" t="n">
        <f aca="false">INT(100-(($D$3-D27)/$I$5))</f>
        <v>81</v>
      </c>
    </row>
    <row r="28" customFormat="false" ht="13.8" hidden="false" customHeight="false" outlineLevel="0" collapsed="false">
      <c r="B28" s="1" t="n">
        <v>5174</v>
      </c>
      <c r="C28" s="1"/>
      <c r="D28" s="1" t="n">
        <v>199.1</v>
      </c>
      <c r="E28" s="0" t="n">
        <f aca="false">ROUND(($D$3/D28-1)*$I$2+$I$3,2)</f>
        <v>54.14</v>
      </c>
      <c r="F28" s="0" t="n">
        <f aca="false">INT(100-(($D$3-D28)/$I$5))</f>
        <v>80</v>
      </c>
    </row>
    <row r="29" customFormat="false" ht="13.8" hidden="false" customHeight="false" outlineLevel="0" collapsed="false">
      <c r="B29" s="1" t="n">
        <v>5945</v>
      </c>
      <c r="C29" s="1"/>
      <c r="D29" s="1" t="n">
        <v>199.1</v>
      </c>
      <c r="E29" s="0" t="n">
        <f aca="false">ROUND(($D$3/D29-1)*$I$2+$I$3,2)</f>
        <v>54.14</v>
      </c>
      <c r="F29" s="0" t="n">
        <f aca="false">INT(100-(($D$3-D29)/$I$5))</f>
        <v>80</v>
      </c>
    </row>
    <row r="30" customFormat="false" ht="13.8" hidden="false" customHeight="false" outlineLevel="0" collapsed="false">
      <c r="B30" s="1" t="n">
        <v>5026</v>
      </c>
      <c r="C30" s="1"/>
      <c r="D30" s="1" t="n">
        <v>198.8</v>
      </c>
      <c r="E30" s="0" t="n">
        <f aca="false">ROUND(($D$3/D30-1)*$I$2+$I$3,2)</f>
        <v>54.58</v>
      </c>
      <c r="F30" s="0" t="n">
        <f aca="false">INT(100-(($D$3-D30)/$I$5))</f>
        <v>80</v>
      </c>
    </row>
    <row r="31" customFormat="false" ht="13.8" hidden="false" customHeight="false" outlineLevel="0" collapsed="false">
      <c r="B31" s="1" t="n">
        <v>6758</v>
      </c>
      <c r="C31" s="1"/>
      <c r="D31" s="1" t="n">
        <v>197.8</v>
      </c>
      <c r="E31" s="0" t="n">
        <f aca="false">ROUND(($D$3/D31-1)*$I$2+$I$3,2)</f>
        <v>56.07</v>
      </c>
      <c r="F31" s="0" t="n">
        <f aca="false">INT(100-(($D$3-D31)/$I$5))</f>
        <v>80</v>
      </c>
    </row>
    <row r="32" customFormat="false" ht="13.8" hidden="false" customHeight="false" outlineLevel="0" collapsed="false">
      <c r="B32" s="1" t="n">
        <v>2022</v>
      </c>
      <c r="C32" s="1"/>
      <c r="D32" s="1" t="n">
        <v>197</v>
      </c>
      <c r="E32" s="0" t="n">
        <f aca="false">ROUND(($D$3/D32-1)*$I$2+$I$3,2)</f>
        <v>57.27</v>
      </c>
      <c r="F32" s="0" t="n">
        <f aca="false">INT(100-(($D$3-D32)/$I$5))</f>
        <v>80</v>
      </c>
    </row>
    <row r="33" customFormat="false" ht="13.8" hidden="false" customHeight="false" outlineLevel="0" collapsed="false">
      <c r="B33" s="1" t="n">
        <v>2171</v>
      </c>
      <c r="C33" s="1"/>
      <c r="D33" s="1" t="n">
        <v>197</v>
      </c>
      <c r="E33" s="0" t="n">
        <f aca="false">ROUND(($D$3/D33-1)*$I$2+$I$3,2)</f>
        <v>57.27</v>
      </c>
      <c r="F33" s="0" t="n">
        <f aca="false">INT(100-(($D$3-D33)/$I$5))</f>
        <v>80</v>
      </c>
    </row>
    <row r="34" customFormat="false" ht="13.8" hidden="false" customHeight="false" outlineLevel="0" collapsed="false">
      <c r="B34" s="1" t="n">
        <v>6437</v>
      </c>
      <c r="C34" s="1"/>
      <c r="D34" s="1" t="n">
        <v>195.7</v>
      </c>
      <c r="E34" s="0" t="n">
        <f aca="false">ROUND(($D$3/D34-1)*$I$2+$I$3,2)</f>
        <v>59.24</v>
      </c>
      <c r="F34" s="0" t="n">
        <f aca="false">INT(100-(($D$3-D34)/$I$5))</f>
        <v>79</v>
      </c>
    </row>
    <row r="35" customFormat="false" ht="13.8" hidden="false" customHeight="false" outlineLevel="0" collapsed="false">
      <c r="B35" s="1" t="n">
        <v>6671</v>
      </c>
      <c r="C35" s="1"/>
      <c r="D35" s="1" t="n">
        <v>195.1</v>
      </c>
      <c r="E35" s="0" t="n">
        <f aca="false">ROUND(($D$3/D35-1)*$I$2+$I$3,2)</f>
        <v>60.16</v>
      </c>
      <c r="F35" s="0" t="n">
        <f aca="false">INT(100-(($D$3-D35)/$I$5))</f>
        <v>79</v>
      </c>
    </row>
    <row r="36" customFormat="false" ht="13.8" hidden="false" customHeight="false" outlineLevel="0" collapsed="false">
      <c r="B36" s="1" t="n">
        <v>6734</v>
      </c>
      <c r="C36" s="1"/>
      <c r="D36" s="1" t="n">
        <v>192.8</v>
      </c>
      <c r="E36" s="0" t="n">
        <f aca="false">ROUND(($D$3/D36-1)*$I$2+$I$3,2)</f>
        <v>63.73</v>
      </c>
      <c r="F36" s="0" t="n">
        <f aca="false">INT(100-(($D$3-D36)/$I$5))</f>
        <v>78</v>
      </c>
    </row>
    <row r="37" customFormat="false" ht="13.8" hidden="false" customHeight="false" outlineLevel="0" collapsed="false">
      <c r="B37" s="1" t="n">
        <v>6165</v>
      </c>
      <c r="C37" s="1"/>
      <c r="D37" s="1" t="n">
        <v>192.3</v>
      </c>
      <c r="E37" s="0" t="n">
        <f aca="false">ROUND(($D$3/D37-1)*$I$2+$I$3,2)</f>
        <v>64.52</v>
      </c>
      <c r="F37" s="0" t="n">
        <f aca="false">INT(100-(($D$3-D37)/$I$5))</f>
        <v>78</v>
      </c>
    </row>
    <row r="38" customFormat="false" ht="13.8" hidden="false" customHeight="false" outlineLevel="0" collapsed="false">
      <c r="B38" s="1" t="n">
        <v>4226</v>
      </c>
      <c r="C38" s="1"/>
      <c r="D38" s="1" t="n">
        <v>189.1</v>
      </c>
      <c r="E38" s="0" t="n">
        <f aca="false">ROUND(($D$3/D38-1)*$I$2+$I$3,2)</f>
        <v>69.66</v>
      </c>
      <c r="F38" s="0" t="n">
        <f aca="false">INT(100-(($D$3-D38)/$I$5))</f>
        <v>76</v>
      </c>
    </row>
    <row r="39" customFormat="false" ht="13.8" hidden="false" customHeight="false" outlineLevel="0" collapsed="false">
      <c r="B39" s="1" t="n">
        <v>6480</v>
      </c>
      <c r="C39" s="1"/>
      <c r="D39" s="1" t="n">
        <v>188.7</v>
      </c>
      <c r="E39" s="0" t="n">
        <f aca="false">ROUND(($D$3/D39-1)*$I$2+$I$3,2)</f>
        <v>70.31</v>
      </c>
      <c r="F39" s="0" t="n">
        <f aca="false">INT(100-(($D$3-D39)/$I$5))</f>
        <v>76</v>
      </c>
    </row>
    <row r="40" customFormat="false" ht="13.8" hidden="false" customHeight="false" outlineLevel="0" collapsed="false">
      <c r="B40" s="1" t="n">
        <v>6483</v>
      </c>
      <c r="C40" s="1"/>
      <c r="D40" s="1" t="n">
        <v>188.5</v>
      </c>
      <c r="E40" s="0" t="n">
        <f aca="false">ROUND(($D$3/D40-1)*$I$2+$I$3,2)</f>
        <v>70.64</v>
      </c>
      <c r="F40" s="0" t="n">
        <f aca="false">INT(100-(($D$3-D40)/$I$5))</f>
        <v>76</v>
      </c>
    </row>
    <row r="41" customFormat="false" ht="13.8" hidden="false" customHeight="false" outlineLevel="0" collapsed="false">
      <c r="B41" s="1" t="n">
        <v>4367</v>
      </c>
      <c r="C41" s="1"/>
      <c r="D41" s="1" t="n">
        <v>187.1</v>
      </c>
      <c r="E41" s="0" t="n">
        <f aca="false">ROUND(($D$3/D41-1)*$I$2+$I$3,2)</f>
        <v>72.96</v>
      </c>
      <c r="F41" s="0" t="n">
        <f aca="false">INT(100-(($D$3-D41)/$I$5))</f>
        <v>75</v>
      </c>
    </row>
    <row r="42" customFormat="false" ht="13.8" hidden="false" customHeight="false" outlineLevel="0" collapsed="false">
      <c r="B42" s="1" t="n">
        <v>6845</v>
      </c>
      <c r="C42" s="1"/>
      <c r="D42" s="1" t="n">
        <v>186.7</v>
      </c>
      <c r="E42" s="0" t="n">
        <f aca="false">ROUND(($D$3/D42-1)*$I$2+$I$3,2)</f>
        <v>73.63</v>
      </c>
      <c r="F42" s="0" t="n">
        <f aca="false">INT(100-(($D$3-D42)/$I$5))</f>
        <v>75</v>
      </c>
    </row>
    <row r="43" customFormat="false" ht="13.8" hidden="false" customHeight="false" outlineLevel="0" collapsed="false">
      <c r="B43" s="1" t="n">
        <v>6098</v>
      </c>
      <c r="C43" s="1"/>
      <c r="D43" s="1" t="n">
        <v>186</v>
      </c>
      <c r="E43" s="0" t="n">
        <f aca="false">ROUND(($D$3/D43-1)*$I$2+$I$3,2)</f>
        <v>74.8</v>
      </c>
      <c r="F43" s="0" t="n">
        <f aca="false">INT(100-(($D$3-D43)/$I$5))</f>
        <v>75</v>
      </c>
    </row>
    <row r="44" customFormat="false" ht="13.8" hidden="false" customHeight="false" outlineLevel="0" collapsed="false">
      <c r="B44" s="1" t="n">
        <v>5435</v>
      </c>
      <c r="C44" s="1"/>
      <c r="D44" s="1" t="n">
        <v>184.5</v>
      </c>
      <c r="E44" s="0" t="n">
        <f aca="false">ROUND(($D$3/D44-1)*$I$2+$I$3,2)</f>
        <v>77.36</v>
      </c>
      <c r="F44" s="0" t="n">
        <f aca="false">INT(100-(($D$3-D44)/$I$5))</f>
        <v>74</v>
      </c>
    </row>
    <row r="45" customFormat="false" ht="13.8" hidden="false" customHeight="false" outlineLevel="0" collapsed="false">
      <c r="B45" s="1" t="n">
        <v>6633</v>
      </c>
      <c r="C45" s="1"/>
      <c r="D45" s="1" t="n">
        <v>184.1</v>
      </c>
      <c r="E45" s="0" t="n">
        <f aca="false">ROUND(($D$3/D45-1)*$I$2+$I$3,2)</f>
        <v>78.05</v>
      </c>
      <c r="F45" s="0" t="n">
        <f aca="false">INT(100-(($D$3-D45)/$I$5))</f>
        <v>74</v>
      </c>
    </row>
    <row r="46" customFormat="false" ht="13.8" hidden="false" customHeight="false" outlineLevel="0" collapsed="false">
      <c r="B46" s="1" t="n">
        <v>6910</v>
      </c>
      <c r="C46" s="1"/>
      <c r="D46" s="1" t="n">
        <v>184.1</v>
      </c>
      <c r="E46" s="0" t="n">
        <f aca="false">ROUND(($D$3/D46-1)*$I$2+$I$3,2)</f>
        <v>78.05</v>
      </c>
      <c r="F46" s="0" t="n">
        <f aca="false">INT(100-(($D$3-D46)/$I$5))</f>
        <v>74</v>
      </c>
    </row>
    <row r="47" customFormat="false" ht="13.8" hidden="false" customHeight="false" outlineLevel="0" collapsed="false">
      <c r="B47" s="1" t="n">
        <v>5168</v>
      </c>
      <c r="C47" s="1"/>
      <c r="D47" s="1" t="n">
        <v>183.1</v>
      </c>
      <c r="E47" s="0" t="n">
        <f aca="false">ROUND(($D$3/D47-1)*$I$2+$I$3,2)</f>
        <v>79.78</v>
      </c>
      <c r="F47" s="0" t="n">
        <f aca="false">INT(100-(($D$3-D47)/$I$5))</f>
        <v>74</v>
      </c>
    </row>
    <row r="48" customFormat="false" ht="13.8" hidden="false" customHeight="false" outlineLevel="0" collapsed="false">
      <c r="B48" s="1" t="n">
        <v>6084</v>
      </c>
      <c r="C48" s="1"/>
      <c r="D48" s="1" t="n">
        <v>182.4</v>
      </c>
      <c r="E48" s="0" t="n">
        <f aca="false">ROUND(($D$3/D48-1)*$I$2+$I$3,2)</f>
        <v>81</v>
      </c>
      <c r="F48" s="0" t="n">
        <f aca="false">INT(100-(($D$3-D48)/$I$5))</f>
        <v>73</v>
      </c>
    </row>
    <row r="49" customFormat="false" ht="13.8" hidden="false" customHeight="false" outlineLevel="0" collapsed="false">
      <c r="B49" s="1" t="n">
        <v>4325</v>
      </c>
      <c r="C49" s="1"/>
      <c r="D49" s="1" t="n">
        <v>181.2</v>
      </c>
      <c r="E49" s="0" t="n">
        <f aca="false">ROUND(($D$3/D49-1)*$I$2+$I$3,2)</f>
        <v>83.12</v>
      </c>
      <c r="F49" s="0" t="n">
        <f aca="false">INT(100-(($D$3-D49)/$I$5))</f>
        <v>73</v>
      </c>
    </row>
    <row r="50" customFormat="false" ht="13.8" hidden="false" customHeight="false" outlineLevel="0" collapsed="false">
      <c r="B50" s="1" t="n">
        <v>5676</v>
      </c>
      <c r="C50" s="1"/>
      <c r="D50" s="1" t="n">
        <v>177.3</v>
      </c>
      <c r="E50" s="0" t="n">
        <f aca="false">ROUND(($D$3/D50-1)*$I$2+$I$3,2)</f>
        <v>90.22</v>
      </c>
      <c r="F50" s="0" t="n">
        <f aca="false">INT(100-(($D$3-D50)/$I$5))</f>
        <v>71</v>
      </c>
    </row>
    <row r="51" customFormat="false" ht="13.8" hidden="false" customHeight="false" outlineLevel="0" collapsed="false">
      <c r="B51" s="1" t="n">
        <v>5518</v>
      </c>
      <c r="C51" s="1"/>
      <c r="D51" s="1" t="n">
        <v>174.1</v>
      </c>
      <c r="E51" s="0" t="n">
        <f aca="false">ROUND(($D$3/D51-1)*$I$2+$I$3,2)</f>
        <v>96.27</v>
      </c>
      <c r="F51" s="0" t="n">
        <f aca="false">INT(100-(($D$3-D51)/$I$5))</f>
        <v>70</v>
      </c>
    </row>
    <row r="52" customFormat="false" ht="13.8" hidden="false" customHeight="false" outlineLevel="0" collapsed="false">
      <c r="B52" s="1" t="n">
        <v>6996</v>
      </c>
      <c r="C52" s="1"/>
      <c r="D52" s="1" t="n">
        <v>173.5</v>
      </c>
      <c r="E52" s="0" t="n">
        <f aca="false">ROUND(($D$3/D52-1)*$I$2+$I$3,2)</f>
        <v>97.43</v>
      </c>
      <c r="F52" s="0" t="n">
        <f aca="false">INT(100-(($D$3-D52)/$I$5))</f>
        <v>69</v>
      </c>
    </row>
    <row r="53" customFormat="false" ht="13.8" hidden="false" customHeight="false" outlineLevel="0" collapsed="false">
      <c r="B53" s="1" t="n">
        <v>4678</v>
      </c>
      <c r="C53" s="1"/>
      <c r="D53" s="1" t="n">
        <v>173.4</v>
      </c>
      <c r="E53" s="0" t="n">
        <f aca="false">ROUND(($D$3/D53-1)*$I$2+$I$3,2)</f>
        <v>97.63</v>
      </c>
      <c r="F53" s="0" t="n">
        <f aca="false">INT(100-(($D$3-D53)/$I$5))</f>
        <v>69</v>
      </c>
    </row>
    <row r="54" customFormat="false" ht="13.8" hidden="false" customHeight="false" outlineLevel="0" collapsed="false">
      <c r="B54" s="1" t="n">
        <v>6009</v>
      </c>
      <c r="C54" s="1"/>
      <c r="D54" s="1" t="n">
        <v>173.3</v>
      </c>
      <c r="E54" s="0" t="n">
        <f aca="false">ROUND(($D$3/D54-1)*$I$2+$I$3,2)</f>
        <v>97.82</v>
      </c>
      <c r="F54" s="0" t="n">
        <f aca="false">INT(100-(($D$3-D54)/$I$5))</f>
        <v>69</v>
      </c>
    </row>
    <row r="55" customFormat="false" ht="12.8" hidden="false" customHeight="true" outlineLevel="0" collapsed="false">
      <c r="B55" s="1" t="n">
        <v>7091</v>
      </c>
      <c r="C55" s="1"/>
      <c r="D55" s="1" t="n">
        <v>173.1</v>
      </c>
      <c r="E55" s="0" t="n">
        <f aca="false">ROUND(($D$3/D55-1)*$I$2+$I$3,2)</f>
        <v>98.21</v>
      </c>
      <c r="F55" s="0" t="n">
        <f aca="false">INT(100-(($D$3-D55)/$I$5))</f>
        <v>69</v>
      </c>
    </row>
    <row r="56" customFormat="false" ht="12.8" hidden="false" customHeight="true" outlineLevel="0" collapsed="false">
      <c r="B56" s="1" t="n">
        <v>6036</v>
      </c>
      <c r="C56" s="1"/>
      <c r="D56" s="1" t="n">
        <v>172.5</v>
      </c>
      <c r="E56" s="0" t="n">
        <f aca="false">ROUND(($D$3/D56-1)*$I$2+$I$3,2)</f>
        <v>99.38</v>
      </c>
      <c r="F56" s="0" t="n">
        <f aca="false">INT(100-(($D$3-D56)/$I$5))</f>
        <v>69</v>
      </c>
    </row>
    <row r="57" customFormat="false" ht="13.8" hidden="false" customHeight="false" outlineLevel="0" collapsed="false">
      <c r="B57" s="1" t="n">
        <v>2805</v>
      </c>
      <c r="C57" s="1"/>
      <c r="D57" s="1" t="n">
        <v>166.8</v>
      </c>
      <c r="E57" s="0" t="n">
        <f aca="false">ROUND(($D$3/D57-1)*$I$2+$I$3,2)</f>
        <v>110.96</v>
      </c>
      <c r="F57" s="0" t="n">
        <f aca="false">INT(100-(($D$3-D57)/$I$5))</f>
        <v>67</v>
      </c>
    </row>
    <row r="58" customFormat="false" ht="13.8" hidden="false" customHeight="false" outlineLevel="0" collapsed="false">
      <c r="B58" s="1" t="n">
        <v>6696</v>
      </c>
      <c r="C58" s="1"/>
      <c r="D58" s="1" t="n">
        <v>165.9</v>
      </c>
      <c r="E58" s="0" t="n">
        <f aca="false">ROUND(($D$3/D58-1)*$I$2+$I$3,2)</f>
        <v>112.86</v>
      </c>
      <c r="F58" s="0" t="n">
        <f aca="false">INT(100-(($D$3-D58)/$I$5))</f>
        <v>66</v>
      </c>
    </row>
    <row r="59" customFormat="false" ht="13.8" hidden="false" customHeight="false" outlineLevel="0" collapsed="false">
      <c r="B59" s="1" t="n">
        <v>5567</v>
      </c>
      <c r="C59" s="1"/>
      <c r="D59" s="1" t="n">
        <v>165.7</v>
      </c>
      <c r="E59" s="0" t="n">
        <f aca="false">ROUND(($D$3/D59-1)*$I$2+$I$3,2)</f>
        <v>113.28</v>
      </c>
      <c r="F59" s="0" t="n">
        <f aca="false">INT(100-(($D$3-D59)/$I$5))</f>
        <v>66</v>
      </c>
    </row>
    <row r="60" customFormat="false" ht="13.8" hidden="false" customHeight="false" outlineLevel="0" collapsed="false">
      <c r="B60" s="1" t="n">
        <v>4186</v>
      </c>
      <c r="C60" s="1"/>
      <c r="D60" s="1" t="n">
        <v>154.9</v>
      </c>
      <c r="E60" s="0" t="n">
        <f aca="false">ROUND(($D$3/D60-1)*$I$2+$I$3,2)</f>
        <v>137.86</v>
      </c>
      <c r="F60" s="0" t="n">
        <f aca="false">INT(100-(($D$3-D60)/$I$5))</f>
        <v>61</v>
      </c>
    </row>
    <row r="61" customFormat="false" ht="13.8" hidden="false" customHeight="false" outlineLevel="0" collapsed="false">
      <c r="B61" s="1" t="n">
        <v>6877</v>
      </c>
      <c r="C61" s="1"/>
      <c r="D61" s="1" t="n">
        <v>150.7</v>
      </c>
      <c r="E61" s="0" t="n">
        <f aca="false">ROUND(($D$3/D61-1)*$I$2+$I$3,2)</f>
        <v>148.37</v>
      </c>
      <c r="F61" s="0" t="n">
        <f aca="false">INT(100-(($D$3-D61)/$I$5))</f>
        <v>60</v>
      </c>
    </row>
    <row r="62" customFormat="false" ht="13.8" hidden="false" customHeight="false" outlineLevel="0" collapsed="false">
      <c r="B62" s="1" t="n">
        <v>6645</v>
      </c>
      <c r="C62" s="1"/>
      <c r="D62" s="1" t="n">
        <v>149.4</v>
      </c>
      <c r="E62" s="0" t="n">
        <f aca="false">ROUND(($D$3/D62-1)*$I$2+$I$3,2)</f>
        <v>151.74</v>
      </c>
      <c r="F62" s="0" t="n">
        <f aca="false">INT(100-(($D$3-D62)/$I$5))</f>
        <v>59</v>
      </c>
    </row>
    <row r="63" customFormat="false" ht="13.8" hidden="false" customHeight="false" outlineLevel="0" collapsed="false">
      <c r="B63" s="1" t="n">
        <v>5924</v>
      </c>
      <c r="C63" s="1"/>
      <c r="D63" s="1" t="n">
        <v>147.2</v>
      </c>
      <c r="E63" s="0" t="n">
        <f aca="false">ROUND(($D$3/D63-1)*$I$2+$I$3,2)</f>
        <v>157.59</v>
      </c>
      <c r="F63" s="0" t="n">
        <f aca="false">INT(100-(($D$3-D63)/$I$5))</f>
        <v>58</v>
      </c>
    </row>
    <row r="64" customFormat="false" ht="13.8" hidden="false" customHeight="false" outlineLevel="0" collapsed="false">
      <c r="B64" s="1" t="n">
        <v>5778</v>
      </c>
      <c r="C64" s="1"/>
      <c r="D64" s="1" t="n">
        <v>143</v>
      </c>
      <c r="E64" s="0" t="n">
        <f aca="false">ROUND(($D$3/D64-1)*$I$2+$I$3,2)</f>
        <v>169.24</v>
      </c>
      <c r="F64" s="0" t="n">
        <f aca="false">INT(100-(($D$3-D64)/$I$5))</f>
        <v>56</v>
      </c>
    </row>
    <row r="65" customFormat="false" ht="13.8" hidden="false" customHeight="false" outlineLevel="0" collapsed="false">
      <c r="B65" s="1" t="n">
        <v>6258</v>
      </c>
      <c r="C65" s="1"/>
      <c r="D65" s="1" t="n">
        <v>140.3</v>
      </c>
      <c r="E65" s="0" t="n">
        <f aca="false">ROUND(($D$3/D65-1)*$I$2+$I$3,2)</f>
        <v>177.1</v>
      </c>
      <c r="F65" s="0" t="n">
        <f aca="false">INT(100-(($D$3-D65)/$I$5))</f>
        <v>55</v>
      </c>
    </row>
    <row r="66" customFormat="false" ht="13.8" hidden="false" customHeight="false" outlineLevel="0" collapsed="false">
      <c r="B66" s="1" t="n">
        <v>5706</v>
      </c>
      <c r="C66" s="1"/>
      <c r="D66" s="1" t="n">
        <v>138.5</v>
      </c>
      <c r="E66" s="0" t="n">
        <f aca="false">ROUND(($D$3/D66-1)*$I$2+$I$3,2)</f>
        <v>182.52</v>
      </c>
      <c r="F66" s="0" t="n">
        <f aca="false">INT(100-(($D$3-D66)/$I$5))</f>
        <v>54</v>
      </c>
    </row>
    <row r="67" customFormat="false" ht="13.8" hidden="false" customHeight="false" outlineLevel="0" collapsed="false">
      <c r="B67" s="1" t="n">
        <v>6918</v>
      </c>
      <c r="C67" s="1"/>
      <c r="D67" s="1" t="n">
        <v>133.1</v>
      </c>
      <c r="E67" s="0" t="n">
        <f aca="false">ROUND(($D$3/D67-1)*$I$2+$I$3,2)</f>
        <v>199.63</v>
      </c>
      <c r="F67" s="0" t="n">
        <f aca="false">INT(100-(($D$3-D67)/$I$5))</f>
        <v>52</v>
      </c>
    </row>
    <row r="68" customFormat="false" ht="13.8" hidden="false" customHeight="false" outlineLevel="0" collapsed="false">
      <c r="B68" s="1" t="n">
        <v>4599</v>
      </c>
      <c r="C68" s="1"/>
      <c r="D68" s="1" t="n">
        <v>83.6</v>
      </c>
      <c r="E68" s="0" t="n">
        <f aca="false">ROUND(($D$3/D68-1)*$I$2+$I$3,2)</f>
        <v>459.5</v>
      </c>
      <c r="F68" s="0" t="n">
        <f aca="false">INT(100-(($D$3-D68)/$I$5))</f>
        <v>31</v>
      </c>
    </row>
    <row r="69" customFormat="false" ht="13.8" hidden="false" customHeight="false" outlineLevel="0" collapsed="false">
      <c r="B69" s="1" t="n">
        <v>6581</v>
      </c>
      <c r="C69" s="1"/>
      <c r="D69" s="1" t="n">
        <v>77.3</v>
      </c>
      <c r="E69" s="0" t="n">
        <f aca="false">ROUND(($D$3/D69-1)*$I$2+$I$3,2)</f>
        <v>516.45</v>
      </c>
      <c r="F69" s="0" t="n">
        <f aca="false">INT(100-(($D$3-D69)/$I$5))</f>
        <v>28</v>
      </c>
    </row>
    <row r="70" customFormat="false" ht="13.8" hidden="false" customHeight="false" outlineLevel="0" collapsed="false">
      <c r="B70" s="1" t="n">
        <v>6492</v>
      </c>
      <c r="C70" s="1"/>
      <c r="D70" s="1" t="n">
        <v>66.7</v>
      </c>
      <c r="E70" s="0" t="n">
        <f aca="false">ROUND(($D$3/D70-1)*$I$2+$I$3,2)</f>
        <v>636.54</v>
      </c>
      <c r="F70" s="0" t="n">
        <f aca="false">INT(100-(($D$3-D70)/$I$5))</f>
        <v>24</v>
      </c>
    </row>
    <row r="71" customFormat="false" ht="13.8" hidden="false" customHeight="false" outlineLevel="0" collapsed="false">
      <c r="B71" s="1" t="n">
        <v>4720</v>
      </c>
      <c r="C71" s="1"/>
      <c r="D71" s="1" t="n">
        <v>12.9</v>
      </c>
      <c r="E71" s="0" t="n">
        <f aca="false">ROUND(($D$3/D71-1)*$I$2+$I$3,2)</f>
        <v>4289.11</v>
      </c>
      <c r="F71" s="0" t="n">
        <f aca="false">INT(100-(($D$3-D71)/$I$5))</f>
        <v>1</v>
      </c>
    </row>
    <row r="72" customFormat="false" ht="13.8" hidden="false" customHeight="false" outlineLevel="0" collapsed="false">
      <c r="B72" s="1"/>
      <c r="C72" s="1"/>
      <c r="D72" s="1"/>
      <c r="E72" s="0" t="e">
        <f aca="false">ROUND(($D$3/D72-1)*$I$2+$I$3,2)</f>
        <v>#DIV/0!</v>
      </c>
      <c r="F72" s="0" t="n">
        <f aca="false">INT(100-(($D$3-D72)/$I$5))</f>
        <v>-5</v>
      </c>
    </row>
    <row r="73" customFormat="false" ht="13.8" hidden="false" customHeight="false" outlineLevel="0" collapsed="false">
      <c r="B73" s="1"/>
      <c r="C73" s="1"/>
      <c r="D73" s="1"/>
      <c r="E73" s="0" t="e">
        <f aca="false">ROUND(($D$3/D73-1)*$I$2+$I$3,2)</f>
        <v>#DIV/0!</v>
      </c>
      <c r="F73" s="0" t="n">
        <f aca="false">INT(100-(($D$3-D73)/$I$5))</f>
        <v>-5</v>
      </c>
    </row>
    <row r="74" customFormat="false" ht="13.8" hidden="false" customHeight="false" outlineLevel="0" collapsed="false">
      <c r="B74" s="1"/>
      <c r="C74" s="1"/>
      <c r="D74" s="1"/>
      <c r="E74" s="0" t="e">
        <f aca="false">ROUND(($D$3/D74-1)*$I$2+$I$3,2)</f>
        <v>#DIV/0!</v>
      </c>
      <c r="F74" s="0" t="n">
        <f aca="false">INT(100-(($D$3-D74)/$I$5))</f>
        <v>-5</v>
      </c>
    </row>
    <row r="75" customFormat="false" ht="13.8" hidden="false" customHeight="false" outlineLevel="0" collapsed="false">
      <c r="B75" s="1"/>
      <c r="C75" s="1"/>
      <c r="D75" s="1"/>
      <c r="E75" s="0" t="e">
        <f aca="false">ROUND(($D$3/D75-1)*$I$2+$I$3,2)</f>
        <v>#DIV/0!</v>
      </c>
      <c r="F75" s="0" t="n">
        <f aca="false">INT(100-(($D$3-D75)/$I$5))</f>
        <v>-5</v>
      </c>
    </row>
    <row r="76" customFormat="false" ht="13.8" hidden="false" customHeight="false" outlineLevel="0" collapsed="false">
      <c r="B76" s="1"/>
      <c r="C76" s="1"/>
      <c r="D76" s="1"/>
      <c r="E76" s="0" t="e">
        <f aca="false">ROUND(($D$3/D76-1)*$I$2+$I$3,2)</f>
        <v>#DIV/0!</v>
      </c>
      <c r="F76" s="0" t="n">
        <f aca="false">INT(100-(($D$3-D76)/$I$5))</f>
        <v>-5</v>
      </c>
    </row>
    <row r="77" customFormat="false" ht="13.8" hidden="false" customHeight="false" outlineLevel="0" collapsed="false">
      <c r="B77" s="1"/>
      <c r="C77" s="1"/>
      <c r="D77" s="1"/>
      <c r="E77" s="0" t="e">
        <f aca="false">ROUND(($D$3/D77-1)*$I$2+$I$3,2)</f>
        <v>#DIV/0!</v>
      </c>
      <c r="F77" s="0" t="n">
        <f aca="false">INT(100-(($D$3-D77)/$I$5))</f>
        <v>-5</v>
      </c>
    </row>
    <row r="78" customFormat="false" ht="13.8" hidden="false" customHeight="false" outlineLevel="0" collapsed="false">
      <c r="B78" s="1"/>
      <c r="C78" s="1"/>
      <c r="D78" s="1"/>
      <c r="E78" s="0" t="e">
        <f aca="false">ROUND(($D$3/D78-1)*$I$2+$I$3,2)</f>
        <v>#DIV/0!</v>
      </c>
      <c r="F78" s="0" t="n">
        <f aca="false">INT(100-(($D$3-D78)/$I$5))</f>
        <v>-5</v>
      </c>
    </row>
    <row r="79" customFormat="false" ht="13.8" hidden="false" customHeight="false" outlineLevel="0" collapsed="false">
      <c r="B79" s="1"/>
      <c r="C79" s="1"/>
      <c r="D79" s="1"/>
      <c r="E79" s="0" t="e">
        <f aca="false">ROUND(($D$3/D79-1)*$I$2+$I$3,2)</f>
        <v>#DIV/0!</v>
      </c>
      <c r="F79" s="0" t="n">
        <f aca="false">INT(100-(($D$3-D79)/$I$5))</f>
        <v>-5</v>
      </c>
    </row>
    <row r="80" customFormat="false" ht="13.8" hidden="false" customHeight="false" outlineLevel="0" collapsed="false">
      <c r="B80" s="1"/>
      <c r="C80" s="1"/>
      <c r="D80" s="1"/>
      <c r="E80" s="0" t="e">
        <f aca="false">ROUND(($D$3/D80-1)*$I$2+$I$3,2)</f>
        <v>#DIV/0!</v>
      </c>
      <c r="F80" s="0" t="n">
        <f aca="false">INT(100-(($D$3-D80)/$I$5))</f>
        <v>-5</v>
      </c>
    </row>
    <row r="81" customFormat="false" ht="13.8" hidden="false" customHeight="false" outlineLevel="0" collapsed="false">
      <c r="B81" s="1"/>
      <c r="C81" s="1"/>
      <c r="D81" s="1"/>
      <c r="E81" s="0" t="e">
        <f aca="false">ROUND(($D$3/D81-1)*$I$2+$I$3,2)</f>
        <v>#DIV/0!</v>
      </c>
      <c r="F81" s="0" t="n">
        <f aca="false">INT(100-(($D$3-D81)/$I$5))</f>
        <v>-5</v>
      </c>
    </row>
    <row r="82" customFormat="false" ht="13.8" hidden="false" customHeight="false" outlineLevel="0" collapsed="false">
      <c r="B82" s="1"/>
      <c r="C82" s="1"/>
      <c r="D82" s="1"/>
      <c r="E82" s="0" t="e">
        <f aca="false">ROUND(($D$3/D82-1)*$I$2+$I$3,2)</f>
        <v>#DIV/0!</v>
      </c>
      <c r="F82" s="0" t="n">
        <f aca="false">INT(100-(($D$3-D82)/$I$5))</f>
        <v>-5</v>
      </c>
    </row>
    <row r="83" customFormat="false" ht="13.8" hidden="false" customHeight="false" outlineLevel="0" collapsed="false">
      <c r="B83" s="1"/>
      <c r="C83" s="1"/>
      <c r="D83" s="1"/>
      <c r="E83" s="0" t="e">
        <f aca="false">ROUND(($D$3/D83-1)*$I$2+$I$3,2)</f>
        <v>#DIV/0!</v>
      </c>
      <c r="F83" s="0" t="n">
        <f aca="false">INT(100-(($D$3-D83)/$I$5))</f>
        <v>-5</v>
      </c>
    </row>
    <row r="84" customFormat="false" ht="13.8" hidden="false" customHeight="false" outlineLevel="0" collapsed="false">
      <c r="B84" s="1"/>
      <c r="C84" s="1"/>
      <c r="D84" s="1"/>
      <c r="E84" s="0" t="e">
        <f aca="false">ROUND(($D$3/D84-1)*$I$2+$I$3,2)</f>
        <v>#DIV/0!</v>
      </c>
      <c r="F84" s="0" t="n">
        <f aca="false">INT(100-(($D$3-D84)/$I$5))</f>
        <v>-5</v>
      </c>
    </row>
    <row r="85" customFormat="false" ht="13.8" hidden="false" customHeight="false" outlineLevel="0" collapsed="false">
      <c r="B85" s="1"/>
      <c r="C85" s="1"/>
      <c r="D85" s="1"/>
      <c r="E85" s="0" t="e">
        <f aca="false">ROUND(($D$3/D85-1)*$I$2+$I$3,2)</f>
        <v>#DIV/0!</v>
      </c>
      <c r="F85" s="0" t="n">
        <f aca="false">INT(100-(($D$3-D85)/$I$5))</f>
        <v>-5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 zeroHeight="false" outlineLevelRow="0" outlineLevelCol="0"/>
  <cols>
    <col collapsed="false" customWidth="true" hidden="false" outlineLevel="0" max="1" min="1" style="0" width="5.95"/>
    <col collapsed="false" customWidth="true" hidden="false" outlineLevel="0" max="2" min="2" style="0" width="17.93"/>
    <col collapsed="false" customWidth="true" hidden="false" outlineLevel="0" max="3" min="3" style="0" width="4.96"/>
    <col collapsed="false" customWidth="true" hidden="false" outlineLevel="0" max="13" min="4" style="0" width="4.56"/>
    <col collapsed="false" customWidth="true" hidden="false" outlineLevel="0" max="1025" min="14" style="0" width="8.67"/>
  </cols>
  <sheetData>
    <row r="1" customFormat="false" ht="13.8" hidden="false" customHeight="false" outlineLevel="0" collapsed="false">
      <c r="A1" s="8" t="s">
        <v>4377</v>
      </c>
      <c r="B1" s="8" t="s">
        <v>4378</v>
      </c>
      <c r="C1" s="8" t="s">
        <v>4379</v>
      </c>
      <c r="D1" s="9" t="s">
        <v>4380</v>
      </c>
      <c r="E1" s="9" t="s">
        <v>4381</v>
      </c>
      <c r="F1" s="8" t="s">
        <v>4382</v>
      </c>
      <c r="G1" s="8" t="s">
        <v>4383</v>
      </c>
      <c r="H1" s="8" t="s">
        <v>4384</v>
      </c>
      <c r="I1" s="8" t="s">
        <v>4385</v>
      </c>
      <c r="J1" s="8" t="s">
        <v>4386</v>
      </c>
      <c r="K1" s="8" t="s">
        <v>4387</v>
      </c>
      <c r="L1" s="8" t="s">
        <v>4388</v>
      </c>
      <c r="M1" s="8" t="s">
        <v>4389</v>
      </c>
    </row>
    <row r="2" customFormat="false" ht="13.8" hidden="false" customHeight="false" outlineLevel="0" collapsed="false">
      <c r="A2" s="0" t="n">
        <v>1</v>
      </c>
      <c r="B2" s="0" t="s">
        <v>3670</v>
      </c>
      <c r="C2" s="0" t="n">
        <f aca="false">SUM(F2:M2)</f>
        <v>737</v>
      </c>
      <c r="D2" s="0" t="n">
        <f aca="false">SUM(F2,H2,J2,L2)</f>
        <v>337</v>
      </c>
      <c r="E2" s="0" t="n">
        <f aca="false">SUM(G2,I2,K2,M2)</f>
        <v>400</v>
      </c>
      <c r="F2" s="0" t="n">
        <v>67</v>
      </c>
      <c r="G2" s="0" t="n">
        <v>100</v>
      </c>
      <c r="H2" s="0" t="n">
        <v>85</v>
      </c>
      <c r="I2" s="0" t="n">
        <v>100</v>
      </c>
      <c r="J2" s="0" t="n">
        <v>95</v>
      </c>
      <c r="K2" s="0" t="n">
        <v>100</v>
      </c>
      <c r="L2" s="0" t="n">
        <v>90</v>
      </c>
      <c r="M2" s="0" t="n">
        <v>100</v>
      </c>
    </row>
    <row r="3" customFormat="false" ht="13.8" hidden="false" customHeight="false" outlineLevel="0" collapsed="false">
      <c r="A3" s="0" t="n">
        <v>2</v>
      </c>
      <c r="B3" s="0" t="s">
        <v>1937</v>
      </c>
      <c r="C3" s="0" t="n">
        <f aca="false">SUM(F3:M3)</f>
        <v>695</v>
      </c>
      <c r="D3" s="0" t="n">
        <f aca="false">SUM(F3,H3,J3,L3)</f>
        <v>371</v>
      </c>
      <c r="E3" s="0" t="n">
        <f aca="false">SUM(G3,I3,K3,M3)</f>
        <v>324</v>
      </c>
      <c r="F3" s="0" t="n">
        <v>89</v>
      </c>
      <c r="G3" s="0" t="n">
        <v>93</v>
      </c>
      <c r="H3" s="0" t="n">
        <v>90</v>
      </c>
      <c r="I3" s="0" t="n">
        <v>84</v>
      </c>
      <c r="J3" s="0" t="n">
        <v>92</v>
      </c>
      <c r="K3" s="0" t="n">
        <v>61</v>
      </c>
      <c r="L3" s="0" t="n">
        <v>100</v>
      </c>
      <c r="M3" s="0" t="n">
        <v>86</v>
      </c>
    </row>
    <row r="4" customFormat="false" ht="13.8" hidden="false" customHeight="false" outlineLevel="0" collapsed="false">
      <c r="A4" s="0" t="n">
        <v>3</v>
      </c>
      <c r="B4" s="0" t="s">
        <v>4390</v>
      </c>
      <c r="C4" s="0" t="n">
        <f aca="false">SUM(F4:M4)</f>
        <v>683</v>
      </c>
      <c r="D4" s="0" t="n">
        <f aca="false">SUM(F4,H4,J4,L4)</f>
        <v>345</v>
      </c>
      <c r="E4" s="0" t="n">
        <f aca="false">SUM(G4,I4,K4,M4)</f>
        <v>338</v>
      </c>
      <c r="F4" s="0" t="n">
        <v>92</v>
      </c>
      <c r="G4" s="0" t="n">
        <v>84</v>
      </c>
      <c r="H4" s="0" t="n">
        <v>88</v>
      </c>
      <c r="I4" s="0" t="n">
        <v>90</v>
      </c>
      <c r="J4" s="0" t="n">
        <v>100</v>
      </c>
      <c r="K4" s="0" t="n">
        <v>77</v>
      </c>
      <c r="L4" s="0" t="n">
        <v>65</v>
      </c>
      <c r="M4" s="0" t="n">
        <v>87</v>
      </c>
    </row>
    <row r="5" customFormat="false" ht="13.8" hidden="false" customHeight="false" outlineLevel="0" collapsed="false">
      <c r="A5" s="0" t="n">
        <v>4</v>
      </c>
      <c r="B5" s="0" t="s">
        <v>859</v>
      </c>
      <c r="C5" s="0" t="n">
        <f aca="false">SUM(F5:M5)</f>
        <v>671</v>
      </c>
      <c r="D5" s="0" t="n">
        <f aca="false">SUM(F5,H5,J5,L5)</f>
        <v>364</v>
      </c>
      <c r="E5" s="0" t="n">
        <f aca="false">SUM(G5,I5,K5,M5)</f>
        <v>307</v>
      </c>
      <c r="F5" s="0" t="n">
        <v>91</v>
      </c>
      <c r="G5" s="0" t="n">
        <v>83</v>
      </c>
      <c r="H5" s="0" t="n">
        <v>100</v>
      </c>
      <c r="I5" s="0" t="n">
        <v>86</v>
      </c>
      <c r="J5" s="0" t="n">
        <v>78</v>
      </c>
      <c r="K5" s="0" t="n">
        <v>61</v>
      </c>
      <c r="L5" s="0" t="n">
        <v>95</v>
      </c>
      <c r="M5" s="0" t="n">
        <v>77</v>
      </c>
    </row>
    <row r="6" customFormat="false" ht="13.8" hidden="false" customHeight="false" outlineLevel="0" collapsed="false">
      <c r="A6" s="0" t="n">
        <v>5</v>
      </c>
      <c r="B6" s="0" t="s">
        <v>4151</v>
      </c>
      <c r="C6" s="0" t="n">
        <f aca="false">SUM(F6:M6)</f>
        <v>669</v>
      </c>
      <c r="D6" s="0" t="n">
        <f aca="false">SUM(F6,H6,J6,L6)</f>
        <v>319</v>
      </c>
      <c r="E6" s="0" t="n">
        <f aca="false">SUM(G6,I6,K6,M6)</f>
        <v>350</v>
      </c>
      <c r="F6" s="0" t="n">
        <v>79</v>
      </c>
      <c r="G6" s="0" t="n">
        <v>82</v>
      </c>
      <c r="H6" s="0" t="n">
        <v>76</v>
      </c>
      <c r="I6" s="0" t="n">
        <v>84</v>
      </c>
      <c r="J6" s="0" t="n">
        <v>76</v>
      </c>
      <c r="K6" s="0" t="n">
        <v>87</v>
      </c>
      <c r="L6" s="0" t="n">
        <v>88</v>
      </c>
      <c r="M6" s="0" t="n">
        <v>97</v>
      </c>
    </row>
    <row r="7" customFormat="false" ht="13.8" hidden="false" customHeight="false" outlineLevel="0" collapsed="false">
      <c r="A7" s="0" t="n">
        <v>6</v>
      </c>
      <c r="B7" s="0" t="s">
        <v>744</v>
      </c>
      <c r="C7" s="0" t="n">
        <f aca="false">SUM(F7:M7)</f>
        <v>658</v>
      </c>
      <c r="D7" s="0" t="n">
        <f aca="false">SUM(F7,H7,J7,L7)</f>
        <v>338</v>
      </c>
      <c r="E7" s="0" t="n">
        <f aca="false">SUM(G7,I7,K7,M7)</f>
        <v>320</v>
      </c>
      <c r="F7" s="0" t="n">
        <v>86</v>
      </c>
      <c r="G7" s="0" t="n">
        <v>83</v>
      </c>
      <c r="H7" s="0" t="n">
        <v>78</v>
      </c>
      <c r="I7" s="0" t="n">
        <v>82</v>
      </c>
      <c r="J7" s="0" t="n">
        <v>87</v>
      </c>
      <c r="K7" s="0" t="n">
        <v>74</v>
      </c>
      <c r="L7" s="0" t="n">
        <v>87</v>
      </c>
      <c r="M7" s="0" t="n">
        <v>81</v>
      </c>
    </row>
    <row r="8" customFormat="false" ht="13.8" hidden="false" customHeight="false" outlineLevel="0" collapsed="false">
      <c r="A8" s="0" t="n">
        <v>7</v>
      </c>
      <c r="B8" s="0" t="s">
        <v>1883</v>
      </c>
      <c r="C8" s="0" t="n">
        <f aca="false">SUM(F8:M8)</f>
        <v>648</v>
      </c>
      <c r="D8" s="0" t="n">
        <f aca="false">SUM(F8,H8,J8,L8)</f>
        <v>348</v>
      </c>
      <c r="E8" s="0" t="n">
        <f aca="false">SUM(G8,I8,K8,M8)</f>
        <v>300</v>
      </c>
      <c r="F8" s="0" t="n">
        <v>91</v>
      </c>
      <c r="G8" s="0" t="n">
        <v>88</v>
      </c>
      <c r="H8" s="0" t="n">
        <v>75</v>
      </c>
      <c r="I8" s="0" t="n">
        <v>62</v>
      </c>
      <c r="J8" s="0" t="n">
        <v>91</v>
      </c>
      <c r="K8" s="0" t="n">
        <v>54</v>
      </c>
      <c r="L8" s="0" t="n">
        <v>91</v>
      </c>
      <c r="M8" s="0" t="n">
        <v>96</v>
      </c>
    </row>
    <row r="9" customFormat="false" ht="13.8" hidden="false" customHeight="false" outlineLevel="0" collapsed="false">
      <c r="A9" s="0" t="n">
        <v>8</v>
      </c>
      <c r="B9" s="0" t="s">
        <v>1523</v>
      </c>
      <c r="C9" s="0" t="n">
        <f aca="false">SUM(F9:M9)</f>
        <v>644</v>
      </c>
      <c r="D9" s="0" t="n">
        <f aca="false">SUM(F9,H9,J9,L9)</f>
        <v>316</v>
      </c>
      <c r="E9" s="0" t="n">
        <f aca="false">SUM(G9,I9,K9,M9)</f>
        <v>328</v>
      </c>
      <c r="F9" s="0" t="n">
        <v>77</v>
      </c>
      <c r="G9" s="0" t="n">
        <v>82</v>
      </c>
      <c r="H9" s="0" t="n">
        <v>83</v>
      </c>
      <c r="I9" s="0" t="n">
        <v>76</v>
      </c>
      <c r="J9" s="0" t="n">
        <v>67</v>
      </c>
      <c r="K9" s="0" t="n">
        <v>75</v>
      </c>
      <c r="L9" s="0" t="n">
        <v>89</v>
      </c>
      <c r="M9" s="0" t="n">
        <v>95</v>
      </c>
    </row>
    <row r="10" customFormat="false" ht="13.8" hidden="false" customHeight="false" outlineLevel="0" collapsed="false">
      <c r="A10" s="0" t="n">
        <v>9</v>
      </c>
      <c r="B10" s="0" t="s">
        <v>587</v>
      </c>
      <c r="C10" s="0" t="n">
        <f aca="false">SUM(F10:M10)</f>
        <v>640</v>
      </c>
      <c r="D10" s="0" t="n">
        <f aca="false">SUM(F10,H10,J10,L10)</f>
        <v>333</v>
      </c>
      <c r="E10" s="0" t="n">
        <f aca="false">SUM(G10,I10,K10,M10)</f>
        <v>307</v>
      </c>
      <c r="F10" s="0" t="n">
        <v>83</v>
      </c>
      <c r="G10" s="0" t="n">
        <v>76</v>
      </c>
      <c r="H10" s="0" t="n">
        <v>82</v>
      </c>
      <c r="I10" s="0" t="n">
        <v>83</v>
      </c>
      <c r="J10" s="0" t="n">
        <v>81</v>
      </c>
      <c r="K10" s="0" t="n">
        <v>77</v>
      </c>
      <c r="L10" s="0" t="n">
        <v>87</v>
      </c>
      <c r="M10" s="0" t="n">
        <v>71</v>
      </c>
    </row>
    <row r="11" customFormat="false" ht="13.8" hidden="false" customHeight="false" outlineLevel="0" collapsed="false">
      <c r="A11" s="0" t="n">
        <v>10</v>
      </c>
      <c r="B11" s="0" t="s">
        <v>801</v>
      </c>
      <c r="C11" s="0" t="n">
        <f aca="false">SUM(F11:M11)</f>
        <v>633</v>
      </c>
      <c r="D11" s="0" t="n">
        <f aca="false">SUM(F11,H11,J11,L11)</f>
        <v>298</v>
      </c>
      <c r="E11" s="0" t="n">
        <f aca="false">SUM(G11,I11,K11,M11)</f>
        <v>335</v>
      </c>
      <c r="F11" s="0" t="n">
        <v>70</v>
      </c>
      <c r="G11" s="0" t="n">
        <v>83</v>
      </c>
      <c r="H11" s="0" t="n">
        <v>78</v>
      </c>
      <c r="I11" s="0" t="n">
        <v>90</v>
      </c>
      <c r="J11" s="0" t="n">
        <v>69</v>
      </c>
      <c r="K11" s="0" t="n">
        <v>64</v>
      </c>
      <c r="L11" s="0" t="n">
        <v>81</v>
      </c>
      <c r="M11" s="0" t="n">
        <v>98</v>
      </c>
    </row>
    <row r="12" customFormat="false" ht="13.8" hidden="false" customHeight="false" outlineLevel="0" collapsed="false">
      <c r="A12" s="0" t="n">
        <v>11</v>
      </c>
      <c r="B12" s="0" t="s">
        <v>985</v>
      </c>
      <c r="C12" s="0" t="n">
        <f aca="false">SUM(F12:M12)</f>
        <v>626</v>
      </c>
      <c r="D12" s="0" t="n">
        <f aca="false">SUM(F12,H12,J12,L12)</f>
        <v>322</v>
      </c>
      <c r="E12" s="0" t="n">
        <f aca="false">SUM(G12,I12,K12,M12)</f>
        <v>304</v>
      </c>
      <c r="F12" s="0" t="n">
        <v>91</v>
      </c>
      <c r="G12" s="0" t="n">
        <v>73</v>
      </c>
      <c r="H12" s="0" t="n">
        <v>78</v>
      </c>
      <c r="I12" s="0" t="n">
        <v>89</v>
      </c>
      <c r="J12" s="0" t="n">
        <v>78</v>
      </c>
      <c r="K12" s="0" t="n">
        <v>70</v>
      </c>
      <c r="L12" s="0" t="n">
        <v>75</v>
      </c>
      <c r="M12" s="0" t="n">
        <v>72</v>
      </c>
    </row>
    <row r="13" customFormat="false" ht="13.8" hidden="false" customHeight="false" outlineLevel="0" collapsed="false">
      <c r="A13" s="0" t="n">
        <v>12</v>
      </c>
      <c r="B13" s="0" t="s">
        <v>1390</v>
      </c>
      <c r="C13" s="0" t="n">
        <f aca="false">SUM(F13:M13)</f>
        <v>624</v>
      </c>
      <c r="D13" s="0" t="n">
        <f aca="false">SUM(F13,H13,J13,L13)</f>
        <v>330</v>
      </c>
      <c r="E13" s="0" t="n">
        <f aca="false">SUM(G13,I13,K13,M13)</f>
        <v>294</v>
      </c>
      <c r="F13" s="0" t="n">
        <v>81</v>
      </c>
      <c r="G13" s="0" t="n">
        <v>86</v>
      </c>
      <c r="H13" s="0" t="n">
        <v>89</v>
      </c>
      <c r="I13" s="0" t="n">
        <v>64</v>
      </c>
      <c r="J13" s="0" t="n">
        <v>81</v>
      </c>
      <c r="K13" s="0" t="n">
        <v>71</v>
      </c>
      <c r="L13" s="0" t="n">
        <v>79</v>
      </c>
      <c r="M13" s="0" t="n">
        <v>73</v>
      </c>
    </row>
    <row r="14" customFormat="false" ht="13.8" hidden="false" customHeight="false" outlineLevel="0" collapsed="false">
      <c r="A14" s="0" t="n">
        <v>13</v>
      </c>
      <c r="B14" s="0" t="s">
        <v>3787</v>
      </c>
      <c r="C14" s="0" t="n">
        <f aca="false">SUM(F14:M14)</f>
        <v>613</v>
      </c>
      <c r="D14" s="0" t="n">
        <f aca="false">SUM(F14,H14,J14,L14)</f>
        <v>293</v>
      </c>
      <c r="E14" s="0" t="n">
        <f aca="false">SUM(G14,I14,K14,M14)</f>
        <v>320</v>
      </c>
      <c r="F14" s="0" t="n">
        <v>72</v>
      </c>
      <c r="G14" s="0" t="n">
        <v>71</v>
      </c>
      <c r="H14" s="0" t="n">
        <v>66</v>
      </c>
      <c r="I14" s="0" t="n">
        <v>81</v>
      </c>
      <c r="J14" s="0" t="n">
        <v>85</v>
      </c>
      <c r="K14" s="0" t="n">
        <v>89</v>
      </c>
      <c r="L14" s="0" t="n">
        <v>70</v>
      </c>
      <c r="M14" s="0" t="n">
        <v>79</v>
      </c>
    </row>
    <row r="15" customFormat="false" ht="13.8" hidden="false" customHeight="false" outlineLevel="0" collapsed="false">
      <c r="A15" s="0" t="n">
        <v>14</v>
      </c>
      <c r="B15" s="0" t="s">
        <v>2166</v>
      </c>
      <c r="C15" s="0" t="n">
        <f aca="false">SUM(F15:M15)</f>
        <v>597</v>
      </c>
      <c r="D15" s="0" t="n">
        <f aca="false">SUM(F15,H15,J15,L15)</f>
        <v>304</v>
      </c>
      <c r="E15" s="0" t="n">
        <f aca="false">SUM(G15,I15,K15,M15)</f>
        <v>293</v>
      </c>
      <c r="F15" s="0" t="n">
        <v>87</v>
      </c>
      <c r="G15" s="0" t="n">
        <v>68</v>
      </c>
      <c r="H15" s="0" t="n">
        <v>73</v>
      </c>
      <c r="I15" s="0" t="n">
        <v>85</v>
      </c>
      <c r="J15" s="0" t="n">
        <v>78</v>
      </c>
      <c r="K15" s="0" t="n">
        <v>73</v>
      </c>
      <c r="L15" s="0" t="n">
        <v>66</v>
      </c>
      <c r="M15" s="0" t="n">
        <v>67</v>
      </c>
    </row>
    <row r="16" customFormat="false" ht="13.8" hidden="false" customHeight="false" outlineLevel="0" collapsed="false">
      <c r="A16" s="0" t="n">
        <v>15</v>
      </c>
      <c r="B16" s="0" t="s">
        <v>3665</v>
      </c>
      <c r="C16" s="0" t="n">
        <f aca="false">SUM(F16:M16)</f>
        <v>589</v>
      </c>
      <c r="D16" s="0" t="n">
        <f aca="false">SUM(F16,H16,J16,L16)</f>
        <v>280</v>
      </c>
      <c r="E16" s="0" t="n">
        <f aca="false">SUM(G16,I16,K16,M16)</f>
        <v>309</v>
      </c>
      <c r="F16" s="0" t="n">
        <v>63</v>
      </c>
      <c r="G16" s="0" t="n">
        <v>47</v>
      </c>
      <c r="H16" s="0" t="n">
        <v>79</v>
      </c>
      <c r="I16" s="0" t="n">
        <v>89</v>
      </c>
      <c r="J16" s="0" t="n">
        <v>73</v>
      </c>
      <c r="K16" s="0" t="n">
        <v>78</v>
      </c>
      <c r="L16" s="0" t="n">
        <v>65</v>
      </c>
      <c r="M16" s="0" t="n">
        <v>95</v>
      </c>
    </row>
    <row r="17" customFormat="false" ht="13.8" hidden="false" customHeight="false" outlineLevel="0" collapsed="false">
      <c r="A17" s="0" t="n">
        <v>16</v>
      </c>
      <c r="B17" s="0" t="s">
        <v>4391</v>
      </c>
      <c r="C17" s="0" t="n">
        <f aca="false">SUM(F17:M17)</f>
        <v>573</v>
      </c>
      <c r="D17" s="0" t="n">
        <f aca="false">SUM(F17,H17,J17,L17)</f>
        <v>285</v>
      </c>
      <c r="E17" s="0" t="n">
        <f aca="false">SUM(G17,I17,K17,M17)</f>
        <v>288</v>
      </c>
      <c r="F17" s="0" t="n">
        <v>80</v>
      </c>
      <c r="G17" s="0" t="n">
        <v>62</v>
      </c>
      <c r="H17" s="0" t="n">
        <v>60</v>
      </c>
      <c r="I17" s="0" t="n">
        <v>73</v>
      </c>
      <c r="J17" s="0" t="n">
        <v>76</v>
      </c>
      <c r="K17" s="0" t="n">
        <v>73</v>
      </c>
      <c r="L17" s="0" t="n">
        <v>69</v>
      </c>
      <c r="M17" s="0" t="n">
        <v>80</v>
      </c>
    </row>
    <row r="18" customFormat="false" ht="13.8" hidden="false" customHeight="false" outlineLevel="0" collapsed="false">
      <c r="A18" s="0" t="n">
        <v>17</v>
      </c>
      <c r="B18" s="0" t="s">
        <v>4392</v>
      </c>
      <c r="C18" s="0" t="n">
        <f aca="false">SUM(F18:M18)</f>
        <v>570</v>
      </c>
      <c r="D18" s="0" t="n">
        <f aca="false">SUM(F18,H18,J18,L18)</f>
        <v>312</v>
      </c>
      <c r="E18" s="0" t="n">
        <f aca="false">SUM(G18,I18,K18,M18)</f>
        <v>258</v>
      </c>
      <c r="F18" s="0" t="n">
        <v>89</v>
      </c>
      <c r="G18" s="0" t="n">
        <v>28</v>
      </c>
      <c r="H18" s="0" t="n">
        <v>81</v>
      </c>
      <c r="I18" s="0" t="n">
        <v>88</v>
      </c>
      <c r="J18" s="0" t="n">
        <v>62</v>
      </c>
      <c r="K18" s="0" t="n">
        <v>56</v>
      </c>
      <c r="L18" s="0" t="n">
        <v>80</v>
      </c>
      <c r="M18" s="0" t="n">
        <v>86</v>
      </c>
    </row>
    <row r="19" customFormat="false" ht="13.8" hidden="false" customHeight="false" outlineLevel="0" collapsed="false">
      <c r="A19" s="0" t="n">
        <v>18</v>
      </c>
      <c r="B19" s="0" t="s">
        <v>4393</v>
      </c>
      <c r="C19" s="0" t="n">
        <f aca="false">SUM(F19:M19)</f>
        <v>547</v>
      </c>
      <c r="D19" s="0" t="n">
        <f aca="false">SUM(F19,H19,J19,L19)</f>
        <v>292</v>
      </c>
      <c r="E19" s="0" t="n">
        <f aca="false">SUM(G19,I19,K19,M19)</f>
        <v>255</v>
      </c>
      <c r="F19" s="0" t="n">
        <v>87</v>
      </c>
      <c r="G19" s="0" t="n">
        <v>81</v>
      </c>
      <c r="H19" s="0" t="n">
        <v>67</v>
      </c>
      <c r="I19" s="0" t="n">
        <v>63</v>
      </c>
      <c r="J19" s="0" t="n">
        <v>52</v>
      </c>
      <c r="K19" s="0" t="n">
        <v>45</v>
      </c>
      <c r="L19" s="0" t="n">
        <v>86</v>
      </c>
      <c r="M19" s="0" t="n">
        <v>66</v>
      </c>
    </row>
    <row r="20" customFormat="false" ht="13.8" hidden="false" customHeight="false" outlineLevel="0" collapsed="false">
      <c r="A20" s="0" t="n">
        <v>19</v>
      </c>
      <c r="B20" s="0" t="s">
        <v>1847</v>
      </c>
      <c r="C20" s="0" t="n">
        <f aca="false">SUM(F20:M20)</f>
        <v>539</v>
      </c>
      <c r="D20" s="0" t="n">
        <f aca="false">SUM(F20,H20,J20,L20)</f>
        <v>279</v>
      </c>
      <c r="E20" s="0" t="n">
        <f aca="false">SUM(G20,I20,K20,M20)</f>
        <v>260</v>
      </c>
      <c r="F20" s="0" t="n">
        <v>67</v>
      </c>
      <c r="G20" s="0" t="n">
        <v>75</v>
      </c>
      <c r="H20" s="0" t="n">
        <v>73</v>
      </c>
      <c r="I20" s="0" t="n">
        <v>75</v>
      </c>
      <c r="J20" s="0" t="n">
        <v>68</v>
      </c>
      <c r="K20" s="0" t="n">
        <v>69</v>
      </c>
      <c r="L20" s="0" t="n">
        <v>71</v>
      </c>
      <c r="M20" s="0" t="n">
        <v>41</v>
      </c>
    </row>
    <row r="21" customFormat="false" ht="13.8" hidden="false" customHeight="false" outlineLevel="0" collapsed="false">
      <c r="A21" s="0" t="n">
        <v>20</v>
      </c>
      <c r="B21" s="0" t="s">
        <v>1502</v>
      </c>
      <c r="C21" s="0" t="n">
        <f aca="false">SUM(F21:M21)</f>
        <v>537</v>
      </c>
      <c r="D21" s="0" t="n">
        <f aca="false">SUM(F21,H21,J21,L21)</f>
        <v>282</v>
      </c>
      <c r="E21" s="0" t="n">
        <f aca="false">SUM(G21,I21,K21,M21)</f>
        <v>255</v>
      </c>
      <c r="F21" s="0" t="n">
        <v>69</v>
      </c>
      <c r="G21" s="0" t="n">
        <v>73</v>
      </c>
      <c r="H21" s="0" t="n">
        <v>58</v>
      </c>
      <c r="I21" s="0" t="n">
        <v>68</v>
      </c>
      <c r="J21" s="0" t="n">
        <v>67</v>
      </c>
      <c r="K21" s="0" t="n">
        <v>48</v>
      </c>
      <c r="L21" s="0" t="n">
        <v>88</v>
      </c>
      <c r="M21" s="0" t="n">
        <v>66</v>
      </c>
    </row>
    <row r="22" customFormat="false" ht="13.8" hidden="false" customHeight="false" outlineLevel="0" collapsed="false">
      <c r="A22" s="0" t="n">
        <v>21</v>
      </c>
      <c r="B22" s="0" t="s">
        <v>4361</v>
      </c>
      <c r="C22" s="0" t="n">
        <f aca="false">SUM(F22:M22)</f>
        <v>533</v>
      </c>
      <c r="D22" s="0" t="n">
        <f aca="false">SUM(F22,H22,J22,L22)</f>
        <v>267</v>
      </c>
      <c r="E22" s="0" t="n">
        <f aca="false">SUM(G22,I22,K22,M22)</f>
        <v>266</v>
      </c>
      <c r="F22" s="0" t="n">
        <v>75</v>
      </c>
      <c r="G22" s="0" t="n">
        <v>67</v>
      </c>
      <c r="H22" s="0" t="n">
        <v>66</v>
      </c>
      <c r="I22" s="0" t="n">
        <v>65</v>
      </c>
      <c r="J22" s="0" t="n">
        <v>49</v>
      </c>
      <c r="K22" s="0" t="n">
        <v>68</v>
      </c>
      <c r="L22" s="0" t="n">
        <v>77</v>
      </c>
      <c r="M22" s="0" t="n">
        <v>66</v>
      </c>
    </row>
    <row r="23" customFormat="false" ht="13.8" hidden="false" customHeight="false" outlineLevel="0" collapsed="false">
      <c r="A23" s="0" t="n">
        <v>22</v>
      </c>
      <c r="B23" s="0" t="s">
        <v>1029</v>
      </c>
      <c r="C23" s="0" t="n">
        <f aca="false">SUM(F23:M23)</f>
        <v>522</v>
      </c>
      <c r="D23" s="0" t="n">
        <f aca="false">SUM(F23,H23,J23,L23)</f>
        <v>265</v>
      </c>
      <c r="E23" s="0" t="n">
        <f aca="false">SUM(G23,I23,K23,M23)</f>
        <v>257</v>
      </c>
      <c r="F23" s="0" t="n">
        <v>70</v>
      </c>
      <c r="G23" s="0" t="n">
        <v>69</v>
      </c>
      <c r="H23" s="0" t="n">
        <v>59</v>
      </c>
      <c r="I23" s="0" t="n">
        <v>80</v>
      </c>
      <c r="J23" s="0" t="n">
        <v>66</v>
      </c>
      <c r="K23" s="0" t="n">
        <v>58</v>
      </c>
      <c r="L23" s="0" t="n">
        <v>70</v>
      </c>
      <c r="M23" s="0" t="n">
        <v>50</v>
      </c>
    </row>
    <row r="24" customFormat="false" ht="13.8" hidden="false" customHeight="false" outlineLevel="0" collapsed="false">
      <c r="A24" s="0" t="n">
        <v>23</v>
      </c>
      <c r="B24" s="0" t="s">
        <v>4279</v>
      </c>
      <c r="C24" s="0" t="n">
        <f aca="false">SUM(F24:M24)</f>
        <v>521</v>
      </c>
      <c r="D24" s="0" t="n">
        <f aca="false">SUM(F24,H24,J24,L24)</f>
        <v>264</v>
      </c>
      <c r="E24" s="0" t="n">
        <f aca="false">SUM(G24,I24,K24,M24)</f>
        <v>257</v>
      </c>
      <c r="F24" s="0" t="n">
        <v>72</v>
      </c>
      <c r="G24" s="0" t="n">
        <v>62</v>
      </c>
      <c r="H24" s="0" t="n">
        <v>75</v>
      </c>
      <c r="I24" s="0" t="n">
        <v>67</v>
      </c>
      <c r="J24" s="0" t="n">
        <v>59</v>
      </c>
      <c r="K24" s="0" t="n">
        <v>64</v>
      </c>
      <c r="L24" s="0" t="n">
        <v>58</v>
      </c>
      <c r="M24" s="0" t="n">
        <v>64</v>
      </c>
    </row>
    <row r="25" customFormat="false" ht="13.8" hidden="false" customHeight="false" outlineLevel="0" collapsed="false">
      <c r="A25" s="0" t="n">
        <v>24</v>
      </c>
      <c r="B25" s="0" t="s">
        <v>874</v>
      </c>
      <c r="C25" s="0" t="n">
        <f aca="false">SUM(F25:M25)</f>
        <v>520</v>
      </c>
      <c r="D25" s="0" t="n">
        <f aca="false">SUM(F25,H25,J25,L25)</f>
        <v>282</v>
      </c>
      <c r="E25" s="0" t="n">
        <f aca="false">SUM(G25,I25,K25,M25)</f>
        <v>238</v>
      </c>
      <c r="F25" s="0" t="n">
        <v>100</v>
      </c>
      <c r="G25" s="0" t="n">
        <v>97</v>
      </c>
      <c r="H25" s="0" t="n">
        <v>88</v>
      </c>
      <c r="I25" s="0" t="n">
        <v>94</v>
      </c>
      <c r="J25" s="0" t="n">
        <v>94</v>
      </c>
      <c r="K25" s="0" t="n">
        <v>47</v>
      </c>
    </row>
    <row r="26" customFormat="false" ht="13.8" hidden="false" customHeight="false" outlineLevel="0" collapsed="false">
      <c r="A26" s="0" t="n">
        <v>25</v>
      </c>
      <c r="B26" s="0" t="s">
        <v>3341</v>
      </c>
      <c r="C26" s="0" t="n">
        <f aca="false">SUM(F26:M26)</f>
        <v>494</v>
      </c>
      <c r="D26" s="0" t="n">
        <f aca="false">SUM(F26,H26,J26,L26)</f>
        <v>252</v>
      </c>
      <c r="E26" s="0" t="n">
        <f aca="false">SUM(G26,I26,K26,M26)</f>
        <v>242</v>
      </c>
      <c r="F26" s="0" t="n">
        <v>60</v>
      </c>
      <c r="G26" s="0" t="n">
        <v>77</v>
      </c>
      <c r="H26" s="0" t="n">
        <v>59</v>
      </c>
      <c r="I26" s="0" t="n">
        <v>75</v>
      </c>
      <c r="J26" s="0" t="n">
        <v>67</v>
      </c>
      <c r="K26" s="0" t="n">
        <v>41</v>
      </c>
      <c r="L26" s="0" t="n">
        <v>66</v>
      </c>
      <c r="M26" s="0" t="n">
        <v>49</v>
      </c>
    </row>
    <row r="27" customFormat="false" ht="13.8" hidden="false" customHeight="false" outlineLevel="0" collapsed="false">
      <c r="A27" s="0" t="n">
        <v>26</v>
      </c>
      <c r="B27" s="0" t="s">
        <v>3348</v>
      </c>
      <c r="C27" s="0" t="n">
        <f aca="false">SUM(F27:M27)</f>
        <v>492</v>
      </c>
      <c r="D27" s="0" t="n">
        <f aca="false">SUM(F27,H27,J27,L27)</f>
        <v>244</v>
      </c>
      <c r="E27" s="0" t="n">
        <f aca="false">SUM(G27,I27,K27,M27)</f>
        <v>248</v>
      </c>
      <c r="F27" s="0" t="n">
        <v>54</v>
      </c>
      <c r="G27" s="0" t="n">
        <v>59</v>
      </c>
      <c r="H27" s="0" t="n">
        <v>58</v>
      </c>
      <c r="I27" s="0" t="n">
        <v>67</v>
      </c>
      <c r="J27" s="0" t="n">
        <v>70</v>
      </c>
      <c r="K27" s="0" t="n">
        <v>50</v>
      </c>
      <c r="L27" s="0" t="n">
        <v>62</v>
      </c>
      <c r="M27" s="0" t="n">
        <v>72</v>
      </c>
    </row>
    <row r="28" customFormat="false" ht="13.8" hidden="false" customHeight="false" outlineLevel="0" collapsed="false">
      <c r="A28" s="0" t="n">
        <v>27</v>
      </c>
      <c r="B28" s="0" t="s">
        <v>3782</v>
      </c>
      <c r="C28" s="0" t="n">
        <f aca="false">SUM(F28:M28)</f>
        <v>479</v>
      </c>
      <c r="D28" s="0" t="n">
        <f aca="false">SUM(F28,H28,J28,L28)</f>
        <v>237</v>
      </c>
      <c r="E28" s="0" t="n">
        <f aca="false">SUM(G28,I28,K28,M28)</f>
        <v>242</v>
      </c>
      <c r="F28" s="0" t="n">
        <v>46</v>
      </c>
      <c r="G28" s="0" t="n">
        <v>70</v>
      </c>
      <c r="H28" s="0" t="n">
        <v>62</v>
      </c>
      <c r="I28" s="0" t="n">
        <v>67</v>
      </c>
      <c r="J28" s="0" t="n">
        <v>73</v>
      </c>
      <c r="K28" s="0" t="n">
        <v>58</v>
      </c>
      <c r="L28" s="0" t="n">
        <v>56</v>
      </c>
      <c r="M28" s="0" t="n">
        <v>47</v>
      </c>
    </row>
    <row r="29" customFormat="false" ht="13.8" hidden="false" customHeight="false" outlineLevel="0" collapsed="false">
      <c r="A29" s="0" t="n">
        <v>28</v>
      </c>
      <c r="B29" s="0" t="s">
        <v>135</v>
      </c>
      <c r="C29" s="0" t="n">
        <f aca="false">SUM(F29:M29)</f>
        <v>454</v>
      </c>
      <c r="D29" s="0" t="n">
        <f aca="false">SUM(F29,H29,J29,L29)</f>
        <v>269</v>
      </c>
      <c r="E29" s="0" t="n">
        <f aca="false">SUM(G29,I29,K29,M29)</f>
        <v>185</v>
      </c>
      <c r="F29" s="0" t="n">
        <v>76</v>
      </c>
      <c r="G29" s="0" t="n">
        <v>73</v>
      </c>
      <c r="H29" s="0" t="n">
        <v>45</v>
      </c>
      <c r="J29" s="0" t="n">
        <v>57</v>
      </c>
      <c r="K29" s="0" t="n">
        <v>43</v>
      </c>
      <c r="L29" s="0" t="n">
        <v>91</v>
      </c>
      <c r="M29" s="0" t="n">
        <v>69</v>
      </c>
    </row>
    <row r="30" customFormat="false" ht="13.8" hidden="false" customHeight="false" outlineLevel="0" collapsed="false">
      <c r="A30" s="0" t="n">
        <v>29</v>
      </c>
      <c r="B30" s="0" t="s">
        <v>59</v>
      </c>
      <c r="C30" s="0" t="n">
        <f aca="false">SUM(F30:M30)</f>
        <v>425</v>
      </c>
      <c r="D30" s="0" t="n">
        <f aca="false">SUM(F30,H30,J30,L30)</f>
        <v>241</v>
      </c>
      <c r="E30" s="0" t="n">
        <f aca="false">SUM(G30,I30,K30,M30)</f>
        <v>184</v>
      </c>
      <c r="F30" s="0" t="n">
        <v>70</v>
      </c>
      <c r="G30" s="0" t="n">
        <v>39</v>
      </c>
      <c r="H30" s="0" t="n">
        <v>58</v>
      </c>
      <c r="I30" s="0" t="n">
        <v>53</v>
      </c>
      <c r="J30" s="0" t="n">
        <v>48</v>
      </c>
      <c r="K30" s="0" t="n">
        <v>42</v>
      </c>
      <c r="L30" s="0" t="n">
        <v>65</v>
      </c>
      <c r="M30" s="0" t="n">
        <v>50</v>
      </c>
    </row>
    <row r="31" customFormat="false" ht="13.8" hidden="false" customHeight="false" outlineLevel="0" collapsed="false">
      <c r="A31" s="0" t="n">
        <v>30</v>
      </c>
      <c r="B31" s="0" t="s">
        <v>835</v>
      </c>
      <c r="C31" s="0" t="n">
        <f aca="false">SUM(F31:M31)</f>
        <v>422</v>
      </c>
      <c r="D31" s="0" t="n">
        <f aca="false">SUM(F31,H31,J31,L31)</f>
        <v>258</v>
      </c>
      <c r="E31" s="0" t="n">
        <f aca="false">SUM(G31,I31,K31,M31)</f>
        <v>164</v>
      </c>
      <c r="F31" s="0" t="n">
        <v>70</v>
      </c>
      <c r="G31" s="0" t="n">
        <v>36</v>
      </c>
      <c r="H31" s="0" t="n">
        <v>58</v>
      </c>
      <c r="I31" s="0" t="n">
        <v>34</v>
      </c>
      <c r="J31" s="0" t="n">
        <v>61</v>
      </c>
      <c r="K31" s="0" t="n">
        <v>29</v>
      </c>
      <c r="L31" s="0" t="n">
        <v>69</v>
      </c>
      <c r="M31" s="0" t="n">
        <v>65</v>
      </c>
    </row>
    <row r="32" customFormat="false" ht="13.8" hidden="false" customHeight="false" outlineLevel="0" collapsed="false">
      <c r="A32" s="0" t="n">
        <v>31</v>
      </c>
      <c r="B32" s="0" t="s">
        <v>224</v>
      </c>
      <c r="C32" s="0" t="n">
        <f aca="false">SUM(F32:M32)</f>
        <v>421</v>
      </c>
      <c r="D32" s="0" t="n">
        <f aca="false">SUM(F32,H32,J32,L32)</f>
        <v>217</v>
      </c>
      <c r="E32" s="0" t="n">
        <f aca="false">SUM(G32,I32,K32,M32)</f>
        <v>204</v>
      </c>
      <c r="F32" s="0" t="n">
        <v>52</v>
      </c>
      <c r="G32" s="0" t="n">
        <v>74</v>
      </c>
      <c r="H32" s="0" t="n">
        <v>68</v>
      </c>
      <c r="I32" s="0" t="n">
        <v>89</v>
      </c>
      <c r="J32" s="0" t="n">
        <v>81</v>
      </c>
      <c r="K32" s="0" t="n">
        <v>41</v>
      </c>
      <c r="L32" s="0" t="n">
        <v>16</v>
      </c>
    </row>
    <row r="33" customFormat="false" ht="13.8" hidden="false" customHeight="false" outlineLevel="0" collapsed="false">
      <c r="A33" s="0" t="n">
        <v>32</v>
      </c>
      <c r="B33" s="0" t="s">
        <v>2862</v>
      </c>
      <c r="C33" s="0" t="n">
        <f aca="false">SUM(F33:M33)</f>
        <v>375</v>
      </c>
      <c r="D33" s="0" t="n">
        <f aca="false">SUM(F33,H33,J33,L33)</f>
        <v>237</v>
      </c>
      <c r="E33" s="0" t="n">
        <f aca="false">SUM(G33,I33,K33,M33)</f>
        <v>138</v>
      </c>
      <c r="F33" s="0" t="n">
        <v>65</v>
      </c>
      <c r="G33" s="0" t="n">
        <v>40</v>
      </c>
      <c r="H33" s="0" t="n">
        <v>64</v>
      </c>
      <c r="I33" s="0" t="n">
        <v>36</v>
      </c>
      <c r="J33" s="0" t="n">
        <v>61</v>
      </c>
      <c r="K33" s="0" t="n">
        <v>18</v>
      </c>
      <c r="L33" s="0" t="n">
        <v>47</v>
      </c>
      <c r="M33" s="0" t="n">
        <v>44</v>
      </c>
    </row>
    <row r="34" customFormat="false" ht="13.8" hidden="false" customHeight="false" outlineLevel="0" collapsed="false">
      <c r="A34" s="0" t="n">
        <v>33</v>
      </c>
      <c r="B34" s="0" t="s">
        <v>630</v>
      </c>
      <c r="C34" s="0" t="n">
        <f aca="false">SUM(F34:M34)</f>
        <v>373</v>
      </c>
      <c r="D34" s="0" t="n">
        <f aca="false">SUM(F34,H34,J34,L34)</f>
        <v>202</v>
      </c>
      <c r="E34" s="0" t="n">
        <f aca="false">SUM(G34,I34,K34,M34)</f>
        <v>171</v>
      </c>
      <c r="F34" s="0" t="n">
        <v>60</v>
      </c>
      <c r="G34" s="0" t="n">
        <v>69</v>
      </c>
      <c r="H34" s="0" t="n">
        <v>59</v>
      </c>
      <c r="I34" s="0" t="n">
        <v>62</v>
      </c>
      <c r="J34" s="0" t="n">
        <v>42</v>
      </c>
      <c r="K34" s="0" t="n">
        <v>40</v>
      </c>
      <c r="L34" s="0" t="n">
        <v>41</v>
      </c>
    </row>
    <row r="35" customFormat="false" ht="13.8" hidden="false" customHeight="false" outlineLevel="0" collapsed="false">
      <c r="A35" s="0" t="n">
        <v>34</v>
      </c>
      <c r="B35" s="0" t="s">
        <v>1822</v>
      </c>
      <c r="C35" s="0" t="n">
        <f aca="false">SUM(F35:M35)</f>
        <v>368</v>
      </c>
      <c r="D35" s="0" t="n">
        <f aca="false">SUM(F35,H35,J35,L35)</f>
        <v>241</v>
      </c>
      <c r="E35" s="0" t="n">
        <f aca="false">SUM(G35,I35,K35,M35)</f>
        <v>127</v>
      </c>
      <c r="F35" s="0" t="n">
        <v>39</v>
      </c>
      <c r="H35" s="0" t="n">
        <v>74</v>
      </c>
      <c r="I35" s="0" t="n">
        <v>43</v>
      </c>
      <c r="J35" s="0" t="n">
        <v>49</v>
      </c>
      <c r="K35" s="0" t="n">
        <v>39</v>
      </c>
      <c r="L35" s="0" t="n">
        <v>79</v>
      </c>
      <c r="M35" s="0" t="n">
        <v>45</v>
      </c>
    </row>
    <row r="36" customFormat="false" ht="13.8" hidden="false" customHeight="false" outlineLevel="0" collapsed="false">
      <c r="A36" s="0" t="n">
        <v>35</v>
      </c>
      <c r="B36" s="0" t="s">
        <v>1874</v>
      </c>
      <c r="C36" s="0" t="n">
        <f aca="false">SUM(F36:M36)</f>
        <v>366</v>
      </c>
      <c r="D36" s="0" t="n">
        <f aca="false">SUM(F36,H36,J36,L36)</f>
        <v>193</v>
      </c>
      <c r="E36" s="0" t="n">
        <f aca="false">SUM(G36,I36,K36,M36)</f>
        <v>173</v>
      </c>
      <c r="F36" s="0" t="n">
        <v>56</v>
      </c>
      <c r="G36" s="0" t="n">
        <v>42</v>
      </c>
      <c r="H36" s="0" t="n">
        <v>47</v>
      </c>
      <c r="I36" s="0" t="n">
        <v>51</v>
      </c>
      <c r="J36" s="0" t="n">
        <v>43</v>
      </c>
      <c r="K36" s="0" t="n">
        <v>38</v>
      </c>
      <c r="L36" s="0" t="n">
        <v>47</v>
      </c>
      <c r="M36" s="0" t="n">
        <v>42</v>
      </c>
    </row>
    <row r="37" customFormat="false" ht="13.8" hidden="false" customHeight="false" outlineLevel="0" collapsed="false">
      <c r="A37" s="0" t="n">
        <v>36</v>
      </c>
      <c r="B37" s="0" t="s">
        <v>4202</v>
      </c>
      <c r="C37" s="0" t="n">
        <f aca="false">SUM(F37:M37)</f>
        <v>346</v>
      </c>
      <c r="D37" s="0" t="n">
        <f aca="false">SUM(F37,H37,J37,L37)</f>
        <v>220</v>
      </c>
      <c r="E37" s="0" t="n">
        <f aca="false">SUM(G37,I37,K37,M37)</f>
        <v>126</v>
      </c>
      <c r="F37" s="0" t="n">
        <v>45</v>
      </c>
      <c r="H37" s="0" t="n">
        <v>57</v>
      </c>
      <c r="I37" s="0" t="n">
        <v>59</v>
      </c>
      <c r="J37" s="0" t="n">
        <v>63</v>
      </c>
      <c r="K37" s="0" t="n">
        <v>66</v>
      </c>
      <c r="L37" s="0" t="n">
        <v>55</v>
      </c>
      <c r="M37" s="0" t="n">
        <v>1</v>
      </c>
    </row>
    <row r="38" customFormat="false" ht="13.8" hidden="false" customHeight="false" outlineLevel="0" collapsed="false">
      <c r="A38" s="0" t="n">
        <v>37</v>
      </c>
      <c r="B38" s="0" t="s">
        <v>3417</v>
      </c>
      <c r="C38" s="0" t="n">
        <f aca="false">SUM(F38:M38)</f>
        <v>339</v>
      </c>
      <c r="D38" s="0" t="n">
        <f aca="false">SUM(F38,H38,J38,L38)</f>
        <v>198</v>
      </c>
      <c r="E38" s="0" t="n">
        <f aca="false">SUM(G38,I38,K38,M38)</f>
        <v>141</v>
      </c>
      <c r="F38" s="0" t="n">
        <v>59</v>
      </c>
      <c r="G38" s="0" t="n">
        <v>23</v>
      </c>
      <c r="H38" s="0" t="n">
        <v>81</v>
      </c>
      <c r="I38" s="0" t="n">
        <v>53</v>
      </c>
      <c r="L38" s="0" t="n">
        <v>58</v>
      </c>
      <c r="M38" s="0" t="n">
        <v>65</v>
      </c>
    </row>
    <row r="39" customFormat="false" ht="13.8" hidden="false" customHeight="false" outlineLevel="0" collapsed="false">
      <c r="A39" s="0" t="n">
        <v>38</v>
      </c>
      <c r="B39" s="0" t="s">
        <v>2890</v>
      </c>
      <c r="C39" s="0" t="n">
        <f aca="false">SUM(F39:M39)</f>
        <v>335</v>
      </c>
      <c r="D39" s="0" t="n">
        <f aca="false">SUM(F39,H39,J39,L39)</f>
        <v>205</v>
      </c>
      <c r="E39" s="0" t="n">
        <f aca="false">SUM(G39,I39,K39,M39)</f>
        <v>130</v>
      </c>
      <c r="F39" s="0" t="n">
        <v>58</v>
      </c>
      <c r="G39" s="0" t="n">
        <v>20</v>
      </c>
      <c r="H39" s="0" t="n">
        <v>39</v>
      </c>
      <c r="J39" s="0" t="n">
        <v>42</v>
      </c>
      <c r="K39" s="0" t="n">
        <v>47</v>
      </c>
      <c r="L39" s="0" t="n">
        <v>66</v>
      </c>
      <c r="M39" s="0" t="n">
        <v>63</v>
      </c>
    </row>
    <row r="40" customFormat="false" ht="13.8" hidden="false" customHeight="false" outlineLevel="0" collapsed="false">
      <c r="A40" s="0" t="n">
        <v>39</v>
      </c>
      <c r="B40" s="0" t="s">
        <v>1374</v>
      </c>
      <c r="C40" s="0" t="n">
        <f aca="false">SUM(F40:M40)</f>
        <v>332</v>
      </c>
      <c r="D40" s="0" t="n">
        <f aca="false">SUM(F40,H40,J40,L40)</f>
        <v>251</v>
      </c>
      <c r="E40" s="0" t="n">
        <f aca="false">SUM(G40,I40,K40,M40)</f>
        <v>81</v>
      </c>
      <c r="F40" s="0" t="n">
        <v>65</v>
      </c>
      <c r="H40" s="0" t="n">
        <v>60</v>
      </c>
      <c r="I40" s="0" t="n">
        <v>31</v>
      </c>
      <c r="J40" s="0" t="n">
        <v>54</v>
      </c>
      <c r="K40" s="0" t="n">
        <v>39</v>
      </c>
      <c r="L40" s="0" t="n">
        <v>72</v>
      </c>
      <c r="M40" s="0" t="n">
        <v>11</v>
      </c>
    </row>
    <row r="41" customFormat="false" ht="13.8" hidden="false" customHeight="false" outlineLevel="0" collapsed="false">
      <c r="A41" s="0" t="n">
        <v>40</v>
      </c>
      <c r="B41" s="0" t="s">
        <v>562</v>
      </c>
      <c r="C41" s="0" t="n">
        <f aca="false">SUM(F41:M41)</f>
        <v>329</v>
      </c>
      <c r="D41" s="0" t="n">
        <f aca="false">SUM(F41,H41,J41,L41)</f>
        <v>195</v>
      </c>
      <c r="E41" s="0" t="n">
        <f aca="false">SUM(G41,I41,K41,M41)</f>
        <v>134</v>
      </c>
      <c r="F41" s="0" t="n">
        <v>26</v>
      </c>
      <c r="H41" s="0" t="n">
        <v>48</v>
      </c>
      <c r="I41" s="0" t="n">
        <v>44</v>
      </c>
      <c r="J41" s="0" t="n">
        <v>57</v>
      </c>
      <c r="K41" s="0" t="n">
        <v>42</v>
      </c>
      <c r="L41" s="0" t="n">
        <v>64</v>
      </c>
      <c r="M41" s="0" t="n">
        <v>48</v>
      </c>
    </row>
    <row r="42" customFormat="false" ht="13.8" hidden="false" customHeight="false" outlineLevel="0" collapsed="false">
      <c r="A42" s="0" t="n">
        <v>41</v>
      </c>
      <c r="B42" s="0" t="s">
        <v>1433</v>
      </c>
      <c r="C42" s="0" t="n">
        <f aca="false">SUM(F42:M42)</f>
        <v>319</v>
      </c>
      <c r="D42" s="0" t="n">
        <f aca="false">SUM(F42,H42,J42,L42)</f>
        <v>194</v>
      </c>
      <c r="E42" s="0" t="n">
        <f aca="false">SUM(G42,I42,K42,M42)</f>
        <v>125</v>
      </c>
      <c r="F42" s="0" t="n">
        <v>52</v>
      </c>
      <c r="G42" s="0" t="n">
        <v>39</v>
      </c>
      <c r="H42" s="0" t="n">
        <v>48</v>
      </c>
      <c r="I42" s="0" t="n">
        <v>42</v>
      </c>
      <c r="J42" s="0" t="n">
        <v>37</v>
      </c>
      <c r="L42" s="0" t="n">
        <v>57</v>
      </c>
      <c r="M42" s="0" t="n">
        <v>44</v>
      </c>
    </row>
    <row r="43" customFormat="false" ht="13.8" hidden="false" customHeight="false" outlineLevel="0" collapsed="false">
      <c r="A43" s="0" t="n">
        <v>42</v>
      </c>
      <c r="B43" s="0" t="s">
        <v>4394</v>
      </c>
      <c r="C43" s="0" t="n">
        <f aca="false">SUM(F43:M43)</f>
        <v>308</v>
      </c>
      <c r="D43" s="0" t="n">
        <f aca="false">SUM(F43,H43,J43,L43)</f>
        <v>178</v>
      </c>
      <c r="E43" s="0" t="n">
        <f aca="false">SUM(G43,I43,K43,M43)</f>
        <v>130</v>
      </c>
      <c r="H43" s="0" t="n">
        <v>62</v>
      </c>
      <c r="I43" s="0" t="n">
        <v>41</v>
      </c>
      <c r="J43" s="0" t="n">
        <v>43</v>
      </c>
      <c r="K43" s="0" t="n">
        <v>36</v>
      </c>
      <c r="L43" s="0" t="n">
        <v>73</v>
      </c>
      <c r="M43" s="0" t="n">
        <v>53</v>
      </c>
    </row>
    <row r="44" customFormat="false" ht="13.8" hidden="false" customHeight="false" outlineLevel="0" collapsed="false">
      <c r="A44" s="0" t="n">
        <v>43</v>
      </c>
      <c r="B44" s="0" t="s">
        <v>373</v>
      </c>
      <c r="C44" s="0" t="n">
        <f aca="false">SUM(F44:M44)</f>
        <v>296</v>
      </c>
      <c r="D44" s="0" t="n">
        <f aca="false">SUM(F44,H44,J44,L44)</f>
        <v>175</v>
      </c>
      <c r="E44" s="0" t="n">
        <f aca="false">SUM(G44,I44,K44,M44)</f>
        <v>121</v>
      </c>
      <c r="F44" s="0" t="n">
        <v>46</v>
      </c>
      <c r="G44" s="0" t="n">
        <v>41</v>
      </c>
      <c r="H44" s="0" t="n">
        <v>47</v>
      </c>
      <c r="I44" s="0" t="n">
        <v>38</v>
      </c>
      <c r="J44" s="0" t="n">
        <v>34</v>
      </c>
      <c r="L44" s="0" t="n">
        <v>48</v>
      </c>
      <c r="M44" s="0" t="n">
        <v>42</v>
      </c>
    </row>
    <row r="45" customFormat="false" ht="13.8" hidden="false" customHeight="false" outlineLevel="0" collapsed="false">
      <c r="A45" s="0" t="n">
        <v>44</v>
      </c>
      <c r="B45" s="0" t="s">
        <v>1620</v>
      </c>
      <c r="C45" s="0" t="n">
        <f aca="false">SUM(F45:M45)</f>
        <v>295</v>
      </c>
      <c r="D45" s="0" t="n">
        <f aca="false">SUM(F45,H45,J45,L45)</f>
        <v>225</v>
      </c>
      <c r="E45" s="0" t="n">
        <f aca="false">SUM(G45,I45,K45,M45)</f>
        <v>70</v>
      </c>
      <c r="F45" s="0" t="n">
        <v>63</v>
      </c>
      <c r="G45" s="0" t="n">
        <v>4</v>
      </c>
      <c r="H45" s="0" t="n">
        <v>38</v>
      </c>
      <c r="J45" s="0" t="n">
        <v>57</v>
      </c>
      <c r="K45" s="0" t="n">
        <v>62</v>
      </c>
      <c r="L45" s="0" t="n">
        <v>67</v>
      </c>
      <c r="M45" s="0" t="n">
        <v>4</v>
      </c>
    </row>
    <row r="46" customFormat="false" ht="13.8" hidden="false" customHeight="false" outlineLevel="0" collapsed="false">
      <c r="A46" s="0" t="n">
        <v>45</v>
      </c>
      <c r="B46" s="0" t="s">
        <v>13</v>
      </c>
      <c r="C46" s="0" t="n">
        <f aca="false">SUM(F46:M46)</f>
        <v>251</v>
      </c>
      <c r="D46" s="0" t="n">
        <f aca="false">SUM(F46,H46,J46,L46)</f>
        <v>188</v>
      </c>
      <c r="E46" s="0" t="n">
        <f aca="false">SUM(G46,I46,K46,M46)</f>
        <v>63</v>
      </c>
      <c r="F46" s="0" t="n">
        <v>56</v>
      </c>
      <c r="G46" s="0" t="n">
        <v>35</v>
      </c>
      <c r="H46" s="0" t="n">
        <v>49</v>
      </c>
      <c r="I46" s="0" t="n">
        <v>28</v>
      </c>
      <c r="J46" s="0" t="n">
        <v>42</v>
      </c>
      <c r="L46" s="0" t="n">
        <v>41</v>
      </c>
    </row>
    <row r="47" customFormat="false" ht="13.8" hidden="false" customHeight="false" outlineLevel="0" collapsed="false">
      <c r="A47" s="0" t="n">
        <v>46</v>
      </c>
      <c r="B47" s="0" t="s">
        <v>1860</v>
      </c>
      <c r="C47" s="0" t="n">
        <f aca="false">SUM(F47:M47)</f>
        <v>247</v>
      </c>
      <c r="D47" s="0" t="n">
        <f aca="false">SUM(F47,H47,J47,L47)</f>
        <v>147</v>
      </c>
      <c r="E47" s="0" t="n">
        <f aca="false">SUM(G47,I47,K47,M47)</f>
        <v>100</v>
      </c>
      <c r="F47" s="0" t="n">
        <v>57</v>
      </c>
      <c r="G47" s="0" t="n">
        <v>52</v>
      </c>
      <c r="H47" s="0" t="n">
        <v>55</v>
      </c>
      <c r="I47" s="0" t="n">
        <v>48</v>
      </c>
      <c r="J47" s="0" t="n">
        <v>35</v>
      </c>
    </row>
    <row r="48" customFormat="false" ht="13.8" hidden="false" customHeight="false" outlineLevel="0" collapsed="false">
      <c r="A48" s="0" t="n">
        <v>47</v>
      </c>
      <c r="B48" s="0" t="s">
        <v>3500</v>
      </c>
      <c r="C48" s="0" t="n">
        <f aca="false">SUM(F48:M48)</f>
        <v>236</v>
      </c>
      <c r="D48" s="0" t="n">
        <f aca="false">SUM(F48,H48,J48,L48)</f>
        <v>135</v>
      </c>
      <c r="E48" s="0" t="n">
        <f aca="false">SUM(G48,I48,K48,M48)</f>
        <v>101</v>
      </c>
      <c r="F48" s="0" t="n">
        <v>77</v>
      </c>
      <c r="G48" s="0" t="n">
        <v>38</v>
      </c>
      <c r="H48" s="0" t="n">
        <v>58</v>
      </c>
      <c r="I48" s="0" t="n">
        <v>63</v>
      </c>
    </row>
    <row r="49" customFormat="false" ht="13.8" hidden="false" customHeight="false" outlineLevel="0" collapsed="false">
      <c r="A49" s="0" t="n">
        <v>48</v>
      </c>
      <c r="B49" s="0" t="s">
        <v>1704</v>
      </c>
      <c r="C49" s="0" t="n">
        <f aca="false">SUM(F49:M49)</f>
        <v>217</v>
      </c>
      <c r="D49" s="0" t="n">
        <f aca="false">SUM(F49,H49,J49,L49)</f>
        <v>137</v>
      </c>
      <c r="E49" s="0" t="n">
        <f aca="false">SUM(G49,I49,K49,M49)</f>
        <v>80</v>
      </c>
      <c r="F49" s="0" t="n">
        <v>69</v>
      </c>
      <c r="G49" s="0" t="n">
        <v>15</v>
      </c>
      <c r="H49" s="0" t="n">
        <v>55</v>
      </c>
      <c r="I49" s="0" t="n">
        <v>65</v>
      </c>
      <c r="J49" s="0" t="n">
        <v>13</v>
      </c>
    </row>
    <row r="50" customFormat="false" ht="13.8" hidden="false" customHeight="false" outlineLevel="0" collapsed="false">
      <c r="A50" s="0" t="n">
        <v>49</v>
      </c>
      <c r="B50" s="0" t="s">
        <v>4117</v>
      </c>
      <c r="C50" s="0" t="n">
        <f aca="false">SUM(F50:M50)</f>
        <v>201</v>
      </c>
      <c r="D50" s="0" t="n">
        <f aca="false">SUM(F50,H50,J50,L50)</f>
        <v>98</v>
      </c>
      <c r="E50" s="0" t="n">
        <f aca="false">SUM(G50,I50,K50,M50)</f>
        <v>103</v>
      </c>
      <c r="F50" s="0" t="n">
        <v>49</v>
      </c>
      <c r="G50" s="0" t="n">
        <v>42</v>
      </c>
      <c r="H50" s="0" t="n">
        <v>49</v>
      </c>
      <c r="I50" s="0" t="n">
        <v>61</v>
      </c>
    </row>
    <row r="51" customFormat="false" ht="13.8" hidden="false" customHeight="false" outlineLevel="0" collapsed="false">
      <c r="A51" s="0" t="n">
        <v>50</v>
      </c>
      <c r="B51" s="0" t="s">
        <v>4342</v>
      </c>
      <c r="C51" s="0" t="n">
        <f aca="false">SUM(F51:M51)</f>
        <v>201</v>
      </c>
      <c r="D51" s="0" t="n">
        <f aca="false">SUM(F51,H51,J51,L51)</f>
        <v>163</v>
      </c>
      <c r="E51" s="0" t="n">
        <f aca="false">SUM(G51,I51,K51,M51)</f>
        <v>38</v>
      </c>
      <c r="F51" s="0" t="n">
        <v>39</v>
      </c>
      <c r="H51" s="0" t="n">
        <v>60</v>
      </c>
      <c r="I51" s="0" t="n">
        <v>38</v>
      </c>
      <c r="J51" s="0" t="n">
        <v>26</v>
      </c>
      <c r="L51" s="0" t="n">
        <v>38</v>
      </c>
    </row>
    <row r="52" customFormat="false" ht="13.8" hidden="false" customHeight="false" outlineLevel="0" collapsed="false">
      <c r="A52" s="0" t="n">
        <v>51</v>
      </c>
      <c r="B52" s="0" t="s">
        <v>2120</v>
      </c>
      <c r="C52" s="0" t="n">
        <f aca="false">SUM(F52:M52)</f>
        <v>196</v>
      </c>
      <c r="D52" s="0" t="n">
        <f aca="false">SUM(F52,H52,J52,L52)</f>
        <v>108</v>
      </c>
      <c r="E52" s="0" t="n">
        <f aca="false">SUM(G52,I52,K52,M52)</f>
        <v>88</v>
      </c>
      <c r="F52" s="0" t="n">
        <v>62</v>
      </c>
      <c r="G52" s="0" t="n">
        <v>53</v>
      </c>
      <c r="H52" s="0" t="n">
        <v>46</v>
      </c>
      <c r="I52" s="0" t="n">
        <v>35</v>
      </c>
    </row>
    <row r="53" customFormat="false" ht="13.8" hidden="false" customHeight="false" outlineLevel="0" collapsed="false">
      <c r="A53" s="0" t="n">
        <v>52</v>
      </c>
      <c r="B53" s="0" t="s">
        <v>3248</v>
      </c>
      <c r="C53" s="0" t="n">
        <f aca="false">SUM(F53:M53)</f>
        <v>190</v>
      </c>
      <c r="D53" s="0" t="n">
        <f aca="false">SUM(F53,H53,J53,L53)</f>
        <v>156</v>
      </c>
      <c r="E53" s="0" t="n">
        <f aca="false">SUM(G53,I53,K53,M53)</f>
        <v>34</v>
      </c>
      <c r="F53" s="0" t="n">
        <v>43</v>
      </c>
      <c r="H53" s="0" t="n">
        <v>43</v>
      </c>
      <c r="J53" s="0" t="n">
        <v>28</v>
      </c>
      <c r="L53" s="0" t="n">
        <v>42</v>
      </c>
      <c r="M53" s="0" t="n">
        <v>34</v>
      </c>
    </row>
    <row r="54" customFormat="false" ht="13.8" hidden="false" customHeight="false" outlineLevel="0" collapsed="false">
      <c r="A54" s="0" t="n">
        <v>53</v>
      </c>
      <c r="B54" s="0" t="s">
        <v>2926</v>
      </c>
      <c r="C54" s="0" t="n">
        <f aca="false">SUM(F54:M54)</f>
        <v>189</v>
      </c>
      <c r="D54" s="0" t="n">
        <f aca="false">SUM(F54,H54,J54,L54)</f>
        <v>104</v>
      </c>
      <c r="E54" s="0" t="n">
        <f aca="false">SUM(G54,I54,K54,M54)</f>
        <v>85</v>
      </c>
      <c r="J54" s="0" t="n">
        <v>51</v>
      </c>
      <c r="K54" s="0" t="n">
        <v>38</v>
      </c>
      <c r="L54" s="0" t="n">
        <v>53</v>
      </c>
      <c r="M54" s="0" t="n">
        <v>47</v>
      </c>
    </row>
    <row r="55" customFormat="false" ht="13.8" hidden="false" customHeight="false" outlineLevel="0" collapsed="false">
      <c r="A55" s="0" t="n">
        <v>54</v>
      </c>
      <c r="B55" s="0" t="s">
        <v>4395</v>
      </c>
      <c r="C55" s="0" t="n">
        <f aca="false">SUM(F55:M55)</f>
        <v>174</v>
      </c>
      <c r="D55" s="0" t="n">
        <f aca="false">SUM(F55,H55,J55,L55)</f>
        <v>148</v>
      </c>
      <c r="E55" s="0" t="n">
        <f aca="false">SUM(G55,I55,K55,M55)</f>
        <v>26</v>
      </c>
      <c r="F55" s="0" t="n">
        <v>30</v>
      </c>
      <c r="H55" s="0" t="n">
        <v>43</v>
      </c>
      <c r="J55" s="0" t="n">
        <v>43</v>
      </c>
      <c r="K55" s="0" t="n">
        <v>26</v>
      </c>
      <c r="L55" s="0" t="n">
        <v>32</v>
      </c>
    </row>
    <row r="56" customFormat="false" ht="13.8" hidden="false" customHeight="false" outlineLevel="0" collapsed="false">
      <c r="A56" s="0" t="n">
        <v>55</v>
      </c>
      <c r="B56" s="0" t="s">
        <v>2148</v>
      </c>
      <c r="C56" s="0" t="n">
        <f aca="false">SUM(F56:M56)</f>
        <v>167</v>
      </c>
      <c r="D56" s="0" t="n">
        <f aca="false">SUM(F56,H56,J56,L56)</f>
        <v>91</v>
      </c>
      <c r="E56" s="0" t="n">
        <f aca="false">SUM(G56,I56,K56,M56)</f>
        <v>76</v>
      </c>
      <c r="J56" s="0" t="n">
        <v>48</v>
      </c>
      <c r="K56" s="0" t="n">
        <v>42</v>
      </c>
      <c r="L56" s="0" t="n">
        <v>43</v>
      </c>
      <c r="M56" s="0" t="n">
        <v>34</v>
      </c>
    </row>
    <row r="57" customFormat="false" ht="13.8" hidden="false" customHeight="false" outlineLevel="0" collapsed="false">
      <c r="A57" s="0" t="n">
        <v>56</v>
      </c>
      <c r="B57" s="0" t="s">
        <v>3337</v>
      </c>
      <c r="C57" s="0" t="n">
        <f aca="false">SUM(F57:M57)</f>
        <v>166</v>
      </c>
      <c r="D57" s="0" t="n">
        <f aca="false">SUM(F57,H57,J57,L57)</f>
        <v>90</v>
      </c>
      <c r="E57" s="0" t="n">
        <f aca="false">SUM(G57,I57,K57,M57)</f>
        <v>76</v>
      </c>
      <c r="J57" s="0" t="n">
        <v>42</v>
      </c>
      <c r="K57" s="0" t="n">
        <v>41</v>
      </c>
      <c r="L57" s="0" t="n">
        <v>48</v>
      </c>
      <c r="M57" s="0" t="n">
        <v>35</v>
      </c>
    </row>
    <row r="58" customFormat="false" ht="13.8" hidden="false" customHeight="false" outlineLevel="0" collapsed="false">
      <c r="A58" s="0" t="n">
        <v>57</v>
      </c>
      <c r="B58" s="0" t="s">
        <v>3706</v>
      </c>
      <c r="C58" s="0" t="n">
        <f aca="false">SUM(F58:M58)</f>
        <v>164</v>
      </c>
      <c r="D58" s="0" t="n">
        <f aca="false">SUM(F58,H58,J58,L58)</f>
        <v>161</v>
      </c>
      <c r="E58" s="0" t="n">
        <f aca="false">SUM(G58,I58,K58,M58)</f>
        <v>3</v>
      </c>
      <c r="F58" s="0" t="n">
        <v>54</v>
      </c>
      <c r="G58" s="0" t="n">
        <v>1</v>
      </c>
      <c r="H58" s="0" t="n">
        <v>50</v>
      </c>
      <c r="I58" s="0" t="n">
        <v>1</v>
      </c>
      <c r="J58" s="0" t="n">
        <v>56</v>
      </c>
      <c r="K58" s="0" t="n">
        <v>1</v>
      </c>
      <c r="L58" s="0" t="n">
        <v>1</v>
      </c>
    </row>
    <row r="59" customFormat="false" ht="13.8" hidden="false" customHeight="false" outlineLevel="0" collapsed="false">
      <c r="A59" s="0" t="n">
        <v>58</v>
      </c>
      <c r="B59" s="0" t="s">
        <v>2981</v>
      </c>
      <c r="C59" s="0" t="n">
        <f aca="false">SUM(F59:M59)</f>
        <v>160</v>
      </c>
      <c r="D59" s="0" t="n">
        <f aca="false">SUM(F59,H59,J59,L59)</f>
        <v>94</v>
      </c>
      <c r="E59" s="0" t="n">
        <f aca="false">SUM(G59,I59,K59,M59)</f>
        <v>66</v>
      </c>
      <c r="J59" s="0" t="n">
        <v>39</v>
      </c>
      <c r="L59" s="0" t="n">
        <v>55</v>
      </c>
      <c r="M59" s="0" t="n">
        <v>66</v>
      </c>
    </row>
    <row r="60" customFormat="false" ht="13.8" hidden="false" customHeight="false" outlineLevel="0" collapsed="false">
      <c r="A60" s="0" t="n">
        <v>59</v>
      </c>
      <c r="B60" s="0" t="s">
        <v>635</v>
      </c>
      <c r="C60" s="0" t="n">
        <f aca="false">SUM(F60:M60)</f>
        <v>156</v>
      </c>
      <c r="D60" s="0" t="n">
        <f aca="false">SUM(F60,H60,J60,L60)</f>
        <v>113</v>
      </c>
      <c r="E60" s="0" t="n">
        <f aca="false">SUM(G60,I60,K60,M60)</f>
        <v>43</v>
      </c>
      <c r="F60" s="0" t="n">
        <v>57</v>
      </c>
      <c r="G60" s="0" t="n">
        <v>6</v>
      </c>
      <c r="H60" s="0" t="n">
        <v>56</v>
      </c>
      <c r="I60" s="0" t="n">
        <v>37</v>
      </c>
    </row>
    <row r="61" customFormat="false" ht="13.8" hidden="false" customHeight="false" outlineLevel="0" collapsed="false">
      <c r="A61" s="0" t="n">
        <v>60</v>
      </c>
      <c r="B61" s="0" t="s">
        <v>2757</v>
      </c>
      <c r="C61" s="0" t="n">
        <f aca="false">SUM(F61:M61)</f>
        <v>146</v>
      </c>
      <c r="D61" s="0" t="n">
        <f aca="false">SUM(F61,H61,J61,L61)</f>
        <v>146</v>
      </c>
      <c r="E61" s="0" t="n">
        <f aca="false">SUM(G61,I61,K61,M61)</f>
        <v>0</v>
      </c>
      <c r="F61" s="0" t="n">
        <v>59</v>
      </c>
      <c r="H61" s="0" t="n">
        <v>37</v>
      </c>
      <c r="J61" s="0" t="n">
        <v>27</v>
      </c>
      <c r="L61" s="0" t="n">
        <v>23</v>
      </c>
    </row>
    <row r="62" customFormat="false" ht="13.8" hidden="false" customHeight="false" outlineLevel="0" collapsed="false">
      <c r="A62" s="0" t="n">
        <v>61</v>
      </c>
      <c r="B62" s="0" t="s">
        <v>2960</v>
      </c>
      <c r="C62" s="0" t="n">
        <f aca="false">SUM(F62:M62)</f>
        <v>142</v>
      </c>
      <c r="D62" s="0" t="n">
        <f aca="false">SUM(F62,H62,J62,L62)</f>
        <v>142</v>
      </c>
      <c r="E62" s="0" t="n">
        <f aca="false">SUM(G62,I62,K62,M62)</f>
        <v>0</v>
      </c>
      <c r="F62" s="0" t="n">
        <v>33</v>
      </c>
      <c r="H62" s="0" t="n">
        <v>43</v>
      </c>
      <c r="J62" s="0" t="n">
        <v>40</v>
      </c>
      <c r="L62" s="0" t="n">
        <v>26</v>
      </c>
    </row>
    <row r="63" customFormat="false" ht="13.8" hidden="false" customHeight="false" outlineLevel="0" collapsed="false">
      <c r="A63" s="0" t="n">
        <v>62</v>
      </c>
      <c r="B63" s="0" t="s">
        <v>297</v>
      </c>
      <c r="C63" s="0" t="n">
        <f aca="false">SUM(F63:M63)</f>
        <v>123</v>
      </c>
      <c r="D63" s="0" t="n">
        <f aca="false">SUM(F63,H63,J63,L63)</f>
        <v>58</v>
      </c>
      <c r="E63" s="0" t="n">
        <f aca="false">SUM(G63,I63,K63,M63)</f>
        <v>65</v>
      </c>
      <c r="L63" s="0" t="n">
        <v>58</v>
      </c>
      <c r="M63" s="0" t="n">
        <v>65</v>
      </c>
    </row>
    <row r="64" customFormat="false" ht="13.8" hidden="false" customHeight="false" outlineLevel="0" collapsed="false">
      <c r="A64" s="0" t="n">
        <v>63</v>
      </c>
      <c r="B64" s="0" t="s">
        <v>649</v>
      </c>
      <c r="C64" s="0" t="n">
        <f aca="false">SUM(F64:M64)</f>
        <v>107</v>
      </c>
      <c r="D64" s="0" t="n">
        <f aca="false">SUM(F64,H64,J64,L64)</f>
        <v>53</v>
      </c>
      <c r="E64" s="0" t="n">
        <f aca="false">SUM(G64,I64,K64,M64)</f>
        <v>54</v>
      </c>
      <c r="J64" s="0" t="n">
        <v>53</v>
      </c>
      <c r="K64" s="0" t="n">
        <v>54</v>
      </c>
    </row>
    <row r="65" customFormat="false" ht="13.8" hidden="false" customHeight="false" outlineLevel="0" collapsed="false">
      <c r="A65" s="0" t="n">
        <v>64</v>
      </c>
      <c r="B65" s="0" t="s">
        <v>2687</v>
      </c>
      <c r="C65" s="0" t="n">
        <f aca="false">SUM(F65:M65)</f>
        <v>107</v>
      </c>
      <c r="D65" s="0" t="n">
        <f aca="false">SUM(F65,H65,J65,L65)</f>
        <v>107</v>
      </c>
      <c r="E65" s="0" t="n">
        <f aca="false">SUM(G65,I65,K65,M65)</f>
        <v>0</v>
      </c>
      <c r="F65" s="0" t="n">
        <v>20</v>
      </c>
      <c r="H65" s="0" t="n">
        <v>40</v>
      </c>
      <c r="J65" s="0" t="n">
        <v>24</v>
      </c>
      <c r="L65" s="0" t="n">
        <v>23</v>
      </c>
    </row>
    <row r="66" customFormat="false" ht="13.8" hidden="false" customHeight="false" outlineLevel="0" collapsed="false">
      <c r="A66" s="0" t="n">
        <v>65</v>
      </c>
      <c r="B66" s="0" t="s">
        <v>4002</v>
      </c>
      <c r="C66" s="0" t="n">
        <f aca="false">SUM(F66:M66)</f>
        <v>107</v>
      </c>
      <c r="D66" s="0" t="n">
        <f aca="false">SUM(F66,H66,J66,L66)</f>
        <v>93</v>
      </c>
      <c r="E66" s="0" t="n">
        <f aca="false">SUM(G66,I66,K66,M66)</f>
        <v>14</v>
      </c>
      <c r="F66" s="0" t="n">
        <v>39</v>
      </c>
      <c r="L66" s="0" t="n">
        <v>54</v>
      </c>
      <c r="M66" s="0" t="n">
        <v>14</v>
      </c>
    </row>
    <row r="67" customFormat="false" ht="13.8" hidden="false" customHeight="false" outlineLevel="0" collapsed="false">
      <c r="A67" s="0" t="n">
        <v>66</v>
      </c>
      <c r="B67" s="0" t="s">
        <v>4194</v>
      </c>
      <c r="C67" s="0" t="n">
        <f aca="false">SUM(F67:M67)</f>
        <v>88</v>
      </c>
      <c r="D67" s="0" t="n">
        <f aca="false">SUM(F67,H67,J67,L67)</f>
        <v>53</v>
      </c>
      <c r="E67" s="0" t="n">
        <f aca="false">SUM(G67,I67,K67,M67)</f>
        <v>35</v>
      </c>
      <c r="J67" s="0" t="n">
        <v>53</v>
      </c>
      <c r="K67" s="0" t="n">
        <v>35</v>
      </c>
    </row>
    <row r="68" customFormat="false" ht="13.8" hidden="false" customHeight="false" outlineLevel="0" collapsed="false">
      <c r="A68" s="0" t="n">
        <v>67</v>
      </c>
      <c r="B68" s="0" t="s">
        <v>3838</v>
      </c>
      <c r="C68" s="0" t="n">
        <f aca="false">SUM(F68:M68)</f>
        <v>85</v>
      </c>
      <c r="D68" s="0" t="n">
        <f aca="false">SUM(F68,H68,J68,L68)</f>
        <v>51</v>
      </c>
      <c r="E68" s="0" t="n">
        <f aca="false">SUM(G68,I68,K68,M68)</f>
        <v>34</v>
      </c>
      <c r="L68" s="0" t="n">
        <v>51</v>
      </c>
      <c r="M68" s="0" t="n">
        <v>34</v>
      </c>
    </row>
    <row r="69" customFormat="false" ht="13.8" hidden="false" customHeight="false" outlineLevel="0" collapsed="false">
      <c r="A69" s="0" t="n">
        <v>68</v>
      </c>
      <c r="B69" s="0" t="s">
        <v>3166</v>
      </c>
      <c r="C69" s="0" t="n">
        <f aca="false">SUM(F69:M69)</f>
        <v>83</v>
      </c>
      <c r="D69" s="0" t="n">
        <f aca="false">SUM(F69,H69,J69,L69)</f>
        <v>79</v>
      </c>
      <c r="E69" s="0" t="n">
        <f aca="false">SUM(G69,I69,K69,M69)</f>
        <v>4</v>
      </c>
      <c r="H69" s="0" t="n">
        <v>18</v>
      </c>
      <c r="J69" s="0" t="n">
        <v>19</v>
      </c>
      <c r="L69" s="0" t="n">
        <v>42</v>
      </c>
      <c r="M69" s="0" t="n">
        <v>4</v>
      </c>
    </row>
    <row r="70" customFormat="false" ht="13.8" hidden="false" customHeight="false" outlineLevel="0" collapsed="false">
      <c r="A70" s="0" t="n">
        <v>69</v>
      </c>
      <c r="B70" s="0" t="s">
        <v>65</v>
      </c>
      <c r="C70" s="0" t="n">
        <f aca="false">SUM(F70:M70)</f>
        <v>82</v>
      </c>
      <c r="D70" s="0" t="n">
        <f aca="false">SUM(F70,H70,J70,L70)</f>
        <v>82</v>
      </c>
      <c r="E70" s="0" t="n">
        <f aca="false">SUM(G70,I70,K70,M70)</f>
        <v>0</v>
      </c>
      <c r="F70" s="0" t="n">
        <v>16</v>
      </c>
      <c r="H70" s="0" t="n">
        <v>34</v>
      </c>
      <c r="J70" s="0" t="n">
        <v>12</v>
      </c>
      <c r="L70" s="0" t="n">
        <v>20</v>
      </c>
    </row>
    <row r="71" customFormat="false" ht="13.8" hidden="false" customHeight="false" outlineLevel="0" collapsed="false">
      <c r="A71" s="0" t="n">
        <v>70</v>
      </c>
      <c r="B71" s="0" t="s">
        <v>2060</v>
      </c>
      <c r="C71" s="0" t="n">
        <f aca="false">SUM(F71:M71)</f>
        <v>81</v>
      </c>
      <c r="D71" s="0" t="n">
        <f aca="false">SUM(F71,H71,J71,L71)</f>
        <v>44</v>
      </c>
      <c r="E71" s="0" t="n">
        <f aca="false">SUM(G71,I71,K71,M71)</f>
        <v>37</v>
      </c>
      <c r="J71" s="0" t="n">
        <v>44</v>
      </c>
      <c r="K71" s="0" t="n">
        <v>37</v>
      </c>
    </row>
    <row r="72" customFormat="false" ht="13.8" hidden="false" customHeight="false" outlineLevel="0" collapsed="false">
      <c r="A72" s="0" t="n">
        <v>71</v>
      </c>
      <c r="B72" s="0" t="s">
        <v>119</v>
      </c>
      <c r="C72" s="0" t="n">
        <f aca="false">SUM(F72:M72)</f>
        <v>76</v>
      </c>
      <c r="D72" s="0" t="n">
        <f aca="false">SUM(F72,H72,J72,L72)</f>
        <v>46</v>
      </c>
      <c r="E72" s="0" t="n">
        <f aca="false">SUM(G72,I72,K72,M72)</f>
        <v>30</v>
      </c>
      <c r="J72" s="0" t="n">
        <v>46</v>
      </c>
      <c r="K72" s="0" t="n">
        <v>30</v>
      </c>
    </row>
    <row r="73" customFormat="false" ht="13.8" hidden="false" customHeight="false" outlineLevel="0" collapsed="false">
      <c r="A73" s="0" t="n">
        <v>72</v>
      </c>
      <c r="B73" s="0" t="s">
        <v>1178</v>
      </c>
      <c r="C73" s="0" t="n">
        <f aca="false">SUM(F73:M73)</f>
        <v>74</v>
      </c>
      <c r="D73" s="0" t="n">
        <f aca="false">SUM(F73,H73,J73,L73)</f>
        <v>74</v>
      </c>
      <c r="E73" s="0" t="n">
        <f aca="false">SUM(G73,I73,K73,M73)</f>
        <v>0</v>
      </c>
      <c r="F73" s="0" t="n">
        <v>46</v>
      </c>
      <c r="H73" s="0" t="n">
        <v>28</v>
      </c>
    </row>
    <row r="74" customFormat="false" ht="13.8" hidden="false" customHeight="false" outlineLevel="0" collapsed="false">
      <c r="A74" s="0" t="n">
        <v>73</v>
      </c>
      <c r="B74" s="0" t="s">
        <v>902</v>
      </c>
      <c r="C74" s="0" t="n">
        <f aca="false">SUM(F74:M74)</f>
        <v>74</v>
      </c>
      <c r="D74" s="0" t="n">
        <f aca="false">SUM(F74,H74,J74,L74)</f>
        <v>74</v>
      </c>
      <c r="E74" s="0" t="n">
        <f aca="false">SUM(G74,I74,K74,M74)</f>
        <v>0</v>
      </c>
      <c r="F74" s="0" t="n">
        <v>44</v>
      </c>
      <c r="H74" s="0" t="n">
        <v>30</v>
      </c>
    </row>
    <row r="75" customFormat="false" ht="13.8" hidden="false" customHeight="false" outlineLevel="0" collapsed="false">
      <c r="A75" s="0" t="n">
        <v>74</v>
      </c>
      <c r="B75" s="0" t="s">
        <v>209</v>
      </c>
      <c r="C75" s="0" t="n">
        <f aca="false">SUM(F75:M75)</f>
        <v>66</v>
      </c>
      <c r="D75" s="0" t="n">
        <f aca="false">SUM(F75,H75,J75,L75)</f>
        <v>66</v>
      </c>
      <c r="E75" s="0" t="n">
        <f aca="false">SUM(G75,I75,K75,M75)</f>
        <v>0</v>
      </c>
      <c r="F75" s="0" t="n">
        <v>22</v>
      </c>
      <c r="H75" s="0" t="n">
        <v>44</v>
      </c>
    </row>
    <row r="76" customFormat="false" ht="13.8" hidden="false" customHeight="false" outlineLevel="0" collapsed="false">
      <c r="A76" s="0" t="n">
        <v>75</v>
      </c>
      <c r="B76" s="0" t="s">
        <v>3648</v>
      </c>
      <c r="C76" s="0" t="n">
        <f aca="false">SUM(F76:M76)</f>
        <v>42</v>
      </c>
      <c r="D76" s="0" t="n">
        <f aca="false">SUM(F76,H76,J76,L76)</f>
        <v>42</v>
      </c>
      <c r="E76" s="0" t="n">
        <f aca="false">SUM(G76,I76,K76,M76)</f>
        <v>0</v>
      </c>
      <c r="L76" s="0" t="n">
        <v>42</v>
      </c>
    </row>
    <row r="77" customFormat="false" ht="13.8" hidden="false" customHeight="false" outlineLevel="0" collapsed="false">
      <c r="A77" s="0" t="n">
        <v>76</v>
      </c>
      <c r="B77" s="0" t="s">
        <v>3807</v>
      </c>
      <c r="C77" s="0" t="n">
        <f aca="false">SUM(F77:M77)</f>
        <v>36</v>
      </c>
      <c r="D77" s="0" t="n">
        <f aca="false">SUM(F77,H77,J77,L77)</f>
        <v>36</v>
      </c>
      <c r="E77" s="0" t="n">
        <f aca="false">SUM(G77,I77,K77,M77)</f>
        <v>0</v>
      </c>
      <c r="F77" s="0" t="n">
        <v>36</v>
      </c>
    </row>
    <row r="78" customFormat="false" ht="13.8" hidden="false" customHeight="false" outlineLevel="0" collapsed="false">
      <c r="A78" s="0" t="n">
        <v>77</v>
      </c>
      <c r="B78" s="0" t="s">
        <v>1326</v>
      </c>
      <c r="C78" s="0" t="n">
        <f aca="false">SUM(F78:M78)</f>
        <v>36</v>
      </c>
      <c r="D78" s="0" t="n">
        <f aca="false">SUM(F78,H78,J78,L78)</f>
        <v>36</v>
      </c>
      <c r="E78" s="0" t="n">
        <f aca="false">SUM(G78,I78,K78,M78)</f>
        <v>0</v>
      </c>
      <c r="F78" s="0" t="n">
        <v>8</v>
      </c>
      <c r="H78" s="0" t="n">
        <v>28</v>
      </c>
    </row>
    <row r="79" customFormat="false" ht="13.8" hidden="false" customHeight="false" outlineLevel="0" collapsed="false">
      <c r="A79" s="0" t="n">
        <v>78</v>
      </c>
      <c r="B79" s="0" t="s">
        <v>424</v>
      </c>
      <c r="C79" s="0" t="n">
        <f aca="false">SUM(F79:M79)</f>
        <v>35</v>
      </c>
      <c r="D79" s="0" t="n">
        <f aca="false">SUM(F79,H79,J79,L79)</f>
        <v>35</v>
      </c>
      <c r="E79" s="0" t="n">
        <f aca="false">SUM(G79,I79,K79,M79)</f>
        <v>0</v>
      </c>
      <c r="F79" s="0" t="n">
        <v>1</v>
      </c>
      <c r="H79" s="0" t="n">
        <v>34</v>
      </c>
    </row>
    <row r="80" customFormat="false" ht="13.8" hidden="false" customHeight="false" outlineLevel="0" collapsed="false">
      <c r="A80" s="0" t="n">
        <v>79</v>
      </c>
      <c r="B80" s="0" t="s">
        <v>1438</v>
      </c>
      <c r="C80" s="0" t="n">
        <f aca="false">SUM(F80:M80)</f>
        <v>28</v>
      </c>
      <c r="D80" s="0" t="n">
        <f aca="false">SUM(F80,H80,J80,L80)</f>
        <v>28</v>
      </c>
      <c r="E80" s="0" t="n">
        <f aca="false">SUM(G80,I80,K80,M80)</f>
        <v>0</v>
      </c>
      <c r="F80" s="0" t="n">
        <v>10</v>
      </c>
      <c r="H80" s="0" t="n">
        <v>18</v>
      </c>
    </row>
    <row r="81" customFormat="false" ht="13.8" hidden="false" customHeight="false" outlineLevel="0" collapsed="false">
      <c r="A81" s="0" t="n">
        <v>80</v>
      </c>
      <c r="B81" s="0" t="s">
        <v>3098</v>
      </c>
      <c r="C81" s="0" t="n">
        <f aca="false">SUM(F81:M81)</f>
        <v>22</v>
      </c>
      <c r="D81" s="0" t="n">
        <f aca="false">SUM(F81,H81,J81,L81)</f>
        <v>22</v>
      </c>
      <c r="E81" s="0" t="n">
        <f aca="false">SUM(G81,I81,K81,M81)</f>
        <v>0</v>
      </c>
      <c r="L81" s="0" t="n">
        <v>22</v>
      </c>
    </row>
    <row r="82" customFormat="false" ht="13.8" hidden="false" customHeight="false" outlineLevel="0" collapsed="false">
      <c r="A82" s="0" t="n">
        <v>81</v>
      </c>
      <c r="B82" s="0" t="s">
        <v>2607</v>
      </c>
      <c r="C82" s="0" t="n">
        <f aca="false">SUM(F82:M82)</f>
        <v>19</v>
      </c>
      <c r="D82" s="0" t="n">
        <f aca="false">SUM(F82,H82,J82,L82)</f>
        <v>19</v>
      </c>
      <c r="E82" s="0" t="n">
        <f aca="false">SUM(G82,I82,K82,M82)</f>
        <v>0</v>
      </c>
      <c r="H82" s="0" t="n">
        <v>1</v>
      </c>
      <c r="J82" s="0" t="n">
        <v>1</v>
      </c>
      <c r="L82" s="0" t="n">
        <v>17</v>
      </c>
    </row>
    <row r="83" customFormat="false" ht="13.8" hidden="false" customHeight="false" outlineLevel="0" collapsed="false">
      <c r="A83" s="0" t="n">
        <v>82</v>
      </c>
      <c r="B83" s="0" t="s">
        <v>3195</v>
      </c>
      <c r="C83" s="0" t="n">
        <f aca="false">SUM(F83:M83)</f>
        <v>5</v>
      </c>
      <c r="D83" s="0" t="n">
        <f aca="false">SUM(F83,H83,J83,L83)</f>
        <v>5</v>
      </c>
      <c r="E83" s="0" t="n">
        <f aca="false">SUM(G83,I83,K83,M83)</f>
        <v>0</v>
      </c>
      <c r="L8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09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2" min="1" style="0" width="8.37"/>
    <col collapsed="false" customWidth="true" hidden="false" outlineLevel="0" max="3" min="3" style="0" width="8.1"/>
    <col collapsed="false" customWidth="true" hidden="false" outlineLevel="0" max="6" min="4" style="0" width="6.08"/>
    <col collapsed="false" customWidth="true" hidden="false" outlineLevel="0" max="7" min="7" style="0" width="8.91"/>
    <col collapsed="false" customWidth="true" hidden="false" outlineLevel="0" max="10" min="8" style="0" width="8.21"/>
    <col collapsed="false" customWidth="true" hidden="false" outlineLevel="0" max="11" min="11" style="0" width="8.91"/>
    <col collapsed="false" customWidth="true" hidden="false" outlineLevel="0" max="1021" min="12" style="0" width="8.37"/>
    <col collapsed="false" customWidth="false" hidden="false" outlineLevel="0" max="1025" min="1022" style="0" width="11.52"/>
  </cols>
  <sheetData>
    <row r="2" customFormat="false" ht="13.8" hidden="false" customHeight="false" outlineLevel="0" collapsed="false">
      <c r="B2" s="0" t="s">
        <v>4369</v>
      </c>
      <c r="C2" s="0" t="s">
        <v>4370</v>
      </c>
      <c r="D2" s="0" t="s">
        <v>4396</v>
      </c>
      <c r="E2" s="0" t="s">
        <v>4397</v>
      </c>
      <c r="F2" s="0" t="s">
        <v>4398</v>
      </c>
      <c r="G2" s="0" t="s">
        <v>4372</v>
      </c>
      <c r="J2" s="0" t="s">
        <v>4373</v>
      </c>
      <c r="K2" s="0" t="n">
        <v>106</v>
      </c>
    </row>
    <row r="3" customFormat="false" ht="13.8" hidden="false" customHeight="false" outlineLevel="0" collapsed="false">
      <c r="B3" s="5" t="n">
        <v>6973</v>
      </c>
      <c r="C3" s="5" t="n">
        <v>27.06</v>
      </c>
      <c r="D3" s="5" t="n">
        <v>127</v>
      </c>
      <c r="E3" s="5" t="n">
        <v>126</v>
      </c>
      <c r="F3" s="0" t="n">
        <f aca="false">IF(E3&lt;&gt;"",D3+E3,IF(D3&lt;=MIN(E:E),D3*2,IF(D3&gt;MIN(E:E),D3+MIN(E:E),"")))</f>
        <v>253</v>
      </c>
      <c r="G3" s="0" t="n">
        <f aca="false">ROUND(($F$3/F3-1)*$K$2*2+$K$3,2)</f>
        <v>16.62</v>
      </c>
      <c r="H3" s="0" t="n">
        <f aca="false">INT(100-(($F$3-F3)/$K$5))</f>
        <v>100</v>
      </c>
      <c r="J3" s="0" t="s">
        <v>4374</v>
      </c>
      <c r="K3" s="0" t="n">
        <f aca="false">IF(K4&lt;&gt;"",K4,ROUND((MIN(C:C)+SMALL(C:C,2)+SMALL(C:C,3))/3.75,2))</f>
        <v>16.62</v>
      </c>
    </row>
    <row r="4" customFormat="false" ht="13.8" hidden="false" customHeight="false" outlineLevel="0" collapsed="false">
      <c r="B4" s="5" t="n">
        <v>6878</v>
      </c>
      <c r="C4" s="5" t="n">
        <v>19.57</v>
      </c>
      <c r="D4" s="5" t="n">
        <v>129.5</v>
      </c>
      <c r="E4" s="5" t="n">
        <v>123</v>
      </c>
      <c r="F4" s="0" t="n">
        <f aca="false">IF(E4&lt;&gt;"",D4+E4,IF(D4&lt;=MIN(E:E),D4*2,IF(D4&gt;MIN(E:E),D4+MIN(E:E),"")))</f>
        <v>252.5</v>
      </c>
      <c r="G4" s="0" t="n">
        <f aca="false">ROUND(($F$3/F4-1)*$K$2*2+$K$3,2)</f>
        <v>17.04</v>
      </c>
      <c r="H4" s="0" t="n">
        <f aca="false">INT(100-(($F$3-F4)/$K$5))</f>
        <v>99</v>
      </c>
      <c r="J4" s="0" t="s">
        <v>4375</v>
      </c>
    </row>
    <row r="5" customFormat="false" ht="13.8" hidden="false" customHeight="false" outlineLevel="0" collapsed="false">
      <c r="B5" s="5" t="n">
        <v>6085</v>
      </c>
      <c r="C5" s="5" t="n">
        <v>25.68</v>
      </c>
      <c r="D5" s="5" t="n">
        <v>133</v>
      </c>
      <c r="E5" s="5" t="n">
        <v>119</v>
      </c>
      <c r="F5" s="0" t="n">
        <f aca="false">IF(E5&lt;&gt;"",D5+E5,IF(D5&lt;=MIN(E:E),D5*2,IF(D5&gt;MIN(E:E),D5+MIN(E:E),"")))</f>
        <v>252</v>
      </c>
      <c r="G5" s="0" t="n">
        <f aca="false">ROUND(($F$3/F5-1)*$K$2*2+$K$3,2)</f>
        <v>17.46</v>
      </c>
      <c r="H5" s="0" t="n">
        <f aca="false">INT(100-(($F$3-F5)/$K$5))</f>
        <v>99</v>
      </c>
      <c r="J5" s="0" t="s">
        <v>4376</v>
      </c>
      <c r="K5" s="0" t="n">
        <f aca="false">(MAX(F:F)-_xlfn.MINIFS(F:F,F:F,"&lt;&gt;0"))/99</f>
        <v>1.83838383838384</v>
      </c>
    </row>
    <row r="6" customFormat="false" ht="13.8" hidden="false" customHeight="false" outlineLevel="0" collapsed="false">
      <c r="B6" s="5" t="n">
        <v>5585</v>
      </c>
      <c r="C6" s="5" t="n">
        <v>17.68</v>
      </c>
      <c r="D6" s="5" t="n">
        <v>126</v>
      </c>
      <c r="E6" s="5" t="n">
        <v>119</v>
      </c>
      <c r="F6" s="0" t="n">
        <f aca="false">IF(E6&lt;&gt;"",D6+E6,IF(D6&lt;=MIN(E:E),D6*2,IF(D6&gt;MIN(E:E),D6+MIN(E:E),"")))</f>
        <v>245</v>
      </c>
      <c r="G6" s="0" t="n">
        <f aca="false">ROUND(($F$3/F6-1)*$K$2*2+$K$3,2)</f>
        <v>23.54</v>
      </c>
      <c r="H6" s="0" t="n">
        <f aca="false">INT(100-(($F$3-F6)/$K$5))</f>
        <v>95</v>
      </c>
    </row>
    <row r="7" customFormat="false" ht="13.8" hidden="false" customHeight="false" outlineLevel="0" collapsed="false">
      <c r="B7" s="5" t="n">
        <v>6392</v>
      </c>
      <c r="C7" s="5" t="n">
        <v>25.84</v>
      </c>
      <c r="D7" s="5" t="n">
        <v>123</v>
      </c>
      <c r="E7" s="5" t="n">
        <v>121</v>
      </c>
      <c r="F7" s="0" t="n">
        <f aca="false">IF(E7&lt;&gt;"",D7+E7,IF(D7&lt;=MIN(E:E),D7*2,IF(D7&gt;MIN(E:E),D7+MIN(E:E),"")))</f>
        <v>244</v>
      </c>
      <c r="G7" s="0" t="n">
        <f aca="false">ROUND(($F$3/F7-1)*$K$2*2+$K$3,2)</f>
        <v>24.44</v>
      </c>
      <c r="H7" s="0" t="n">
        <f aca="false">INT(100-(($F$3-F7)/$K$5))</f>
        <v>95</v>
      </c>
    </row>
    <row r="8" customFormat="false" ht="13.8" hidden="false" customHeight="false" outlineLevel="0" collapsed="false">
      <c r="B8" s="5" t="n">
        <v>7450</v>
      </c>
      <c r="C8" s="5" t="n">
        <v>25.06</v>
      </c>
      <c r="D8" s="5" t="n">
        <v>124</v>
      </c>
      <c r="E8" s="5" t="n">
        <v>120</v>
      </c>
      <c r="F8" s="0" t="n">
        <f aca="false">IF(E8&lt;&gt;"",D8+E8,IF(D8&lt;=MIN(E:E),D8*2,IF(D8&gt;MIN(E:E),D8+MIN(E:E),"")))</f>
        <v>244</v>
      </c>
      <c r="G8" s="0" t="n">
        <f aca="false">ROUND(($F$3/F8-1)*$K$2*2+$K$3,2)</f>
        <v>24.44</v>
      </c>
      <c r="H8" s="0" t="n">
        <f aca="false">INT(100-(($F$3-F8)/$K$5))</f>
        <v>95</v>
      </c>
    </row>
    <row r="9" customFormat="false" ht="13.8" hidden="false" customHeight="false" outlineLevel="0" collapsed="false">
      <c r="B9" s="5" t="n">
        <v>7542</v>
      </c>
      <c r="C9" s="8"/>
      <c r="D9" s="5" t="n">
        <v>116</v>
      </c>
      <c r="E9" s="5" t="n">
        <v>127</v>
      </c>
      <c r="F9" s="0" t="n">
        <f aca="false">IF(E9&lt;&gt;"",D9+E9,IF(D9&lt;=MIN(E:E),D9*2,IF(D9&gt;MIN(E:E),D9+MIN(E:E),"")))</f>
        <v>243</v>
      </c>
      <c r="G9" s="0" t="n">
        <f aca="false">ROUND(($F$3/F9-1)*$K$2*2+$K$3,2)</f>
        <v>25.34</v>
      </c>
      <c r="H9" s="0" t="n">
        <f aca="false">INT(100-(($F$3-F9)/$K$5))</f>
        <v>94</v>
      </c>
    </row>
    <row r="10" customFormat="false" ht="13.8" hidden="false" customHeight="false" outlineLevel="0" collapsed="false">
      <c r="B10" s="5" t="n">
        <v>6258</v>
      </c>
      <c r="C10" s="8"/>
      <c r="D10" s="5" t="n">
        <v>125.5</v>
      </c>
      <c r="E10" s="5" t="n">
        <v>117.5</v>
      </c>
      <c r="F10" s="0" t="n">
        <f aca="false">IF(E10&lt;&gt;"",D10+E10,IF(D10&lt;=MIN(E:E),D10*2,IF(D10&gt;MIN(E:E),D10+MIN(E:E),"")))</f>
        <v>243</v>
      </c>
      <c r="G10" s="0" t="n">
        <f aca="false">ROUND(($F$3/F10-1)*$K$2*2+$K$3,2)</f>
        <v>25.34</v>
      </c>
      <c r="H10" s="0" t="n">
        <f aca="false">INT(100-(($F$3-F10)/$K$5))</f>
        <v>94</v>
      </c>
    </row>
    <row r="11" customFormat="false" ht="13.8" hidden="false" customHeight="false" outlineLevel="0" collapsed="false">
      <c r="B11" s="5" t="n">
        <v>6788</v>
      </c>
      <c r="C11" s="8"/>
      <c r="D11" s="5" t="n">
        <v>122</v>
      </c>
      <c r="E11" s="5" t="n">
        <v>117.5</v>
      </c>
      <c r="F11" s="0" t="n">
        <f aca="false">IF(E11&lt;&gt;"",D11+E11,IF(D11&lt;=MIN(E:E),D11*2,IF(D11&gt;MIN(E:E),D11+MIN(E:E),"")))</f>
        <v>239.5</v>
      </c>
      <c r="G11" s="0" t="n">
        <f aca="false">ROUND(($F$3/F11-1)*$K$2*2+$K$3,2)</f>
        <v>28.57</v>
      </c>
      <c r="H11" s="0" t="n">
        <f aca="false">INT(100-(($F$3-F11)/$K$5))</f>
        <v>92</v>
      </c>
    </row>
    <row r="12" customFormat="false" ht="13.8" hidden="false" customHeight="false" outlineLevel="0" collapsed="false">
      <c r="B12" s="5" t="n">
        <v>6702</v>
      </c>
      <c r="C12" s="8"/>
      <c r="D12" s="5" t="n">
        <v>126</v>
      </c>
      <c r="E12" s="5" t="n">
        <v>112.5</v>
      </c>
      <c r="F12" s="0" t="n">
        <f aca="false">IF(E12&lt;&gt;"",D12+E12,IF(D12&lt;=MIN(E:E),D12*2,IF(D12&gt;MIN(E:E),D12+MIN(E:E),"")))</f>
        <v>238.5</v>
      </c>
      <c r="G12" s="0" t="n">
        <f aca="false">ROUND(($F$3/F12-1)*$K$2*2+$K$3,2)</f>
        <v>29.51</v>
      </c>
      <c r="H12" s="0" t="n">
        <f aca="false">INT(100-(($F$3-F12)/$K$5))</f>
        <v>92</v>
      </c>
    </row>
    <row r="13" customFormat="false" ht="13.8" hidden="false" customHeight="false" outlineLevel="0" collapsed="false">
      <c r="B13" s="5" t="n">
        <v>6151</v>
      </c>
      <c r="C13" s="8"/>
      <c r="D13" s="5" t="n">
        <v>121.5</v>
      </c>
      <c r="E13" s="5" t="n">
        <v>116.5</v>
      </c>
      <c r="F13" s="0" t="n">
        <f aca="false">IF(E13&lt;&gt;"",D13+E13,IF(D13&lt;=MIN(E:E),D13*2,IF(D13&gt;MIN(E:E),D13+MIN(E:E),"")))</f>
        <v>238</v>
      </c>
      <c r="G13" s="0" t="n">
        <f aca="false">ROUND(($F$3/F13-1)*$K$2*2+$K$3,2)</f>
        <v>29.98</v>
      </c>
      <c r="H13" s="0" t="n">
        <f aca="false">INT(100-(($F$3-F13)/$K$5))</f>
        <v>91</v>
      </c>
    </row>
    <row r="14" customFormat="false" ht="13.8" hidden="false" customHeight="false" outlineLevel="0" collapsed="false">
      <c r="B14" s="5" t="n">
        <v>6951</v>
      </c>
      <c r="C14" s="8"/>
      <c r="D14" s="5" t="n">
        <v>109</v>
      </c>
      <c r="E14" s="5" t="n">
        <v>127.5</v>
      </c>
      <c r="F14" s="0" t="n">
        <f aca="false">IF(E14&lt;&gt;"",D14+E14,IF(D14&lt;=MIN(E:E),D14*2,IF(D14&gt;MIN(E:E),D14+MIN(E:E),"")))</f>
        <v>236.5</v>
      </c>
      <c r="G14" s="0" t="n">
        <f aca="false">ROUND(($F$3/F14-1)*$K$2*2+$K$3,2)</f>
        <v>31.41</v>
      </c>
      <c r="H14" s="0" t="n">
        <f aca="false">INT(100-(($F$3-F14)/$K$5))</f>
        <v>91</v>
      </c>
    </row>
    <row r="15" customFormat="false" ht="13.8" hidden="false" customHeight="false" outlineLevel="0" collapsed="false">
      <c r="B15" s="5" t="n">
        <v>5939</v>
      </c>
      <c r="C15" s="8"/>
      <c r="D15" s="5" t="n">
        <v>116</v>
      </c>
      <c r="E15" s="5" t="n">
        <v>120</v>
      </c>
      <c r="F15" s="0" t="n">
        <f aca="false">IF(E15&lt;&gt;"",D15+E15,IF(D15&lt;=MIN(E:E),D15*2,IF(D15&gt;MIN(E:E),D15+MIN(E:E),"")))</f>
        <v>236</v>
      </c>
      <c r="G15" s="0" t="n">
        <f aca="false">ROUND(($F$3/F15-1)*$K$2*2+$K$3,2)</f>
        <v>31.89</v>
      </c>
      <c r="H15" s="0" t="n">
        <f aca="false">INT(100-(($F$3-F15)/$K$5))</f>
        <v>90</v>
      </c>
    </row>
    <row r="16" customFormat="false" ht="13.8" hidden="false" customHeight="false" outlineLevel="0" collapsed="false">
      <c r="B16" s="5" t="n">
        <v>6327</v>
      </c>
      <c r="C16" s="8"/>
      <c r="D16" s="5" t="n">
        <v>117</v>
      </c>
      <c r="E16" s="5" t="n">
        <v>118.5</v>
      </c>
      <c r="F16" s="0" t="n">
        <f aca="false">IF(E16&lt;&gt;"",D16+E16,IF(D16&lt;=MIN(E:E),D16*2,IF(D16&gt;MIN(E:E),D16+MIN(E:E),"")))</f>
        <v>235.5</v>
      </c>
      <c r="G16" s="0" t="n">
        <f aca="false">ROUND(($F$3/F16-1)*$K$2*2+$K$3,2)</f>
        <v>32.37</v>
      </c>
      <c r="H16" s="0" t="n">
        <f aca="false">INT(100-(($F$3-F16)/$K$5))</f>
        <v>90</v>
      </c>
    </row>
    <row r="17" customFormat="false" ht="13.8" hidden="false" customHeight="false" outlineLevel="0" collapsed="false">
      <c r="B17" s="5" t="n">
        <v>8009</v>
      </c>
      <c r="C17" s="8"/>
      <c r="D17" s="5" t="n">
        <v>107.5</v>
      </c>
      <c r="E17" s="5" t="n">
        <v>128</v>
      </c>
      <c r="F17" s="0" t="n">
        <f aca="false">IF(E17&lt;&gt;"",D17+E17,IF(D17&lt;=MIN(E:E),D17*2,IF(D17&gt;MIN(E:E),D17+MIN(E:E),"")))</f>
        <v>235.5</v>
      </c>
      <c r="G17" s="0" t="n">
        <f aca="false">ROUND(($F$3/F17-1)*$K$2*2+$K$3,2)</f>
        <v>32.37</v>
      </c>
      <c r="H17" s="0" t="n">
        <f aca="false">INT(100-(($F$3-F17)/$K$5))</f>
        <v>90</v>
      </c>
    </row>
    <row r="18" customFormat="false" ht="13.8" hidden="false" customHeight="false" outlineLevel="0" collapsed="false">
      <c r="B18" s="5" t="n">
        <v>7590</v>
      </c>
      <c r="C18" s="8"/>
      <c r="D18" s="5" t="n">
        <v>122</v>
      </c>
      <c r="E18" s="5" t="n">
        <v>110.5</v>
      </c>
      <c r="F18" s="0" t="n">
        <f aca="false">IF(E18&lt;&gt;"",D18+E18,IF(D18&lt;=MIN(E:E),D18*2,IF(D18&gt;MIN(E:E),D18+MIN(E:E),"")))</f>
        <v>232.5</v>
      </c>
      <c r="G18" s="0" t="n">
        <f aca="false">ROUND(($F$3/F18-1)*$K$2*2+$K$3,2)</f>
        <v>35.31</v>
      </c>
      <c r="H18" s="0" t="n">
        <f aca="false">INT(100-(($F$3-F18)/$K$5))</f>
        <v>88</v>
      </c>
    </row>
    <row r="19" customFormat="false" ht="13.8" hidden="false" customHeight="false" outlineLevel="0" collapsed="false">
      <c r="B19" s="5" t="n">
        <v>7589</v>
      </c>
      <c r="C19" s="8"/>
      <c r="D19" s="5" t="n">
        <v>126</v>
      </c>
      <c r="E19" s="5" t="n">
        <v>106</v>
      </c>
      <c r="F19" s="0" t="n">
        <f aca="false">IF(E19&lt;&gt;"",D19+E19,IF(D19&lt;=MIN(E:E),D19*2,IF(D19&gt;MIN(E:E),D19+MIN(E:E),"")))</f>
        <v>232</v>
      </c>
      <c r="G19" s="0" t="n">
        <f aca="false">ROUND(($F$3/F19-1)*$K$2*2+$K$3,2)</f>
        <v>35.81</v>
      </c>
      <c r="H19" s="0" t="n">
        <f aca="false">INT(100-(($F$3-F19)/$K$5))</f>
        <v>88</v>
      </c>
    </row>
    <row r="20" customFormat="false" ht="13.8" hidden="false" customHeight="false" outlineLevel="0" collapsed="false">
      <c r="B20" s="5" t="n">
        <v>7241</v>
      </c>
      <c r="C20" s="8"/>
      <c r="D20" s="5" t="n">
        <v>113.5</v>
      </c>
      <c r="E20" s="5" t="n">
        <v>118</v>
      </c>
      <c r="F20" s="0" t="n">
        <f aca="false">IF(E20&lt;&gt;"",D20+E20,IF(D20&lt;=MIN(E:E),D20*2,IF(D20&gt;MIN(E:E),D20+MIN(E:E),"")))</f>
        <v>231.5</v>
      </c>
      <c r="G20" s="0" t="n">
        <f aca="false">ROUND(($F$3/F20-1)*$K$2*2+$K$3,2)</f>
        <v>36.31</v>
      </c>
      <c r="H20" s="0" t="n">
        <f aca="false">INT(100-(($F$3-F20)/$K$5))</f>
        <v>88</v>
      </c>
    </row>
    <row r="21" customFormat="false" ht="13.8" hidden="false" customHeight="false" outlineLevel="0" collapsed="false">
      <c r="B21" s="5" t="n">
        <v>7588</v>
      </c>
      <c r="C21" s="8"/>
      <c r="D21" s="5" t="n">
        <v>120</v>
      </c>
      <c r="E21" s="5" t="n">
        <v>109.5</v>
      </c>
      <c r="F21" s="0" t="n">
        <f aca="false">IF(E21&lt;&gt;"",D21+E21,IF(D21&lt;=MIN(E:E),D21*2,IF(D21&gt;MIN(E:E),D21+MIN(E:E),"")))</f>
        <v>229.5</v>
      </c>
      <c r="G21" s="0" t="n">
        <f aca="false">ROUND(($F$3/F21-1)*$K$2*2+$K$3,2)</f>
        <v>38.33</v>
      </c>
      <c r="H21" s="0" t="n">
        <f aca="false">INT(100-(($F$3-F21)/$K$5))</f>
        <v>87</v>
      </c>
    </row>
    <row r="22" customFormat="false" ht="13.8" hidden="false" customHeight="false" outlineLevel="0" collapsed="false">
      <c r="B22" s="5" t="n">
        <v>7210</v>
      </c>
      <c r="C22" s="8"/>
      <c r="D22" s="5" t="n">
        <v>122</v>
      </c>
      <c r="E22" s="5" t="n">
        <v>105</v>
      </c>
      <c r="F22" s="0" t="n">
        <f aca="false">IF(E22&lt;&gt;"",D22+E22,IF(D22&lt;=MIN(E:E),D22*2,IF(D22&gt;MIN(E:E),D22+MIN(E:E),"")))</f>
        <v>227</v>
      </c>
      <c r="G22" s="0" t="n">
        <f aca="false">ROUND(($F$3/F22-1)*$K$2*2+$K$3,2)</f>
        <v>40.9</v>
      </c>
      <c r="H22" s="0" t="n">
        <f aca="false">INT(100-(($F$3-F22)/$K$5))</f>
        <v>85</v>
      </c>
    </row>
    <row r="23" customFormat="false" ht="13.8" hidden="false" customHeight="false" outlineLevel="0" collapsed="false">
      <c r="B23" s="5" t="n">
        <v>7904</v>
      </c>
      <c r="C23" s="8"/>
      <c r="D23" s="5" t="n">
        <v>119.5</v>
      </c>
      <c r="E23" s="5" t="n">
        <v>107.5</v>
      </c>
      <c r="F23" s="0" t="n">
        <f aca="false">IF(E23&lt;&gt;"",D23+E23,IF(D23&lt;=MIN(E:E),D23*2,IF(D23&gt;MIN(E:E),D23+MIN(E:E),"")))</f>
        <v>227</v>
      </c>
      <c r="G23" s="0" t="n">
        <f aca="false">ROUND(($F$3/F23-1)*$K$2*2+$K$3,2)</f>
        <v>40.9</v>
      </c>
      <c r="H23" s="0" t="n">
        <f aca="false">INT(100-(($F$3-F23)/$K$5))</f>
        <v>85</v>
      </c>
    </row>
    <row r="24" customFormat="false" ht="13.8" hidden="false" customHeight="false" outlineLevel="0" collapsed="false">
      <c r="B24" s="5" t="n">
        <v>7835</v>
      </c>
      <c r="C24" s="8"/>
      <c r="D24" s="5" t="n">
        <v>107.5</v>
      </c>
      <c r="E24" s="5" t="n">
        <v>118</v>
      </c>
      <c r="F24" s="0" t="n">
        <f aca="false">IF(E24&lt;&gt;"",D24+E24,IF(D24&lt;=MIN(E:E),D24*2,IF(D24&gt;MIN(E:E),D24+MIN(E:E),"")))</f>
        <v>225.5</v>
      </c>
      <c r="G24" s="0" t="n">
        <f aca="false">ROUND(($F$3/F24-1)*$K$2*2+$K$3,2)</f>
        <v>42.47</v>
      </c>
      <c r="H24" s="0" t="n">
        <f aca="false">INT(100-(($F$3-F24)/$K$5))</f>
        <v>85</v>
      </c>
    </row>
    <row r="25" customFormat="false" ht="13.8" hidden="false" customHeight="false" outlineLevel="0" collapsed="false">
      <c r="B25" s="5" t="n">
        <v>7289</v>
      </c>
      <c r="C25" s="8"/>
      <c r="D25" s="5" t="n">
        <v>114.5</v>
      </c>
      <c r="E25" s="5" t="n">
        <v>110.5</v>
      </c>
      <c r="F25" s="0" t="n">
        <f aca="false">IF(E25&lt;&gt;"",D25+E25,IF(D25&lt;=MIN(E:E),D25*2,IF(D25&gt;MIN(E:E),D25+MIN(E:E),"")))</f>
        <v>225</v>
      </c>
      <c r="G25" s="0" t="n">
        <f aca="false">ROUND(($F$3/F25-1)*$K$2*2+$K$3,2)</f>
        <v>43</v>
      </c>
      <c r="H25" s="0" t="n">
        <f aca="false">INT(100-(($F$3-F25)/$K$5))</f>
        <v>84</v>
      </c>
    </row>
    <row r="26" customFormat="false" ht="13.8" hidden="false" customHeight="false" outlineLevel="0" collapsed="false">
      <c r="B26" s="5" t="n">
        <v>7681</v>
      </c>
      <c r="C26" s="8"/>
      <c r="D26" s="5" t="n">
        <v>113.5</v>
      </c>
      <c r="E26" s="5" t="n">
        <v>107.5</v>
      </c>
      <c r="F26" s="0" t="n">
        <f aca="false">IF(E26&lt;&gt;"",D26+E26,IF(D26&lt;=MIN(E:E),D26*2,IF(D26&gt;MIN(E:E),D26+MIN(E:E),"")))</f>
        <v>221</v>
      </c>
      <c r="G26" s="0" t="n">
        <f aca="false">ROUND(($F$3/F26-1)*$K$2*2+$K$3,2)</f>
        <v>47.32</v>
      </c>
      <c r="H26" s="0" t="n">
        <f aca="false">INT(100-(($F$3-F26)/$K$5))</f>
        <v>82</v>
      </c>
    </row>
    <row r="27" customFormat="false" ht="13.8" hidden="false" customHeight="false" outlineLevel="0" collapsed="false">
      <c r="B27" s="5" t="n">
        <v>7840</v>
      </c>
      <c r="C27" s="8"/>
      <c r="D27" s="5" t="n">
        <v>104</v>
      </c>
      <c r="E27" s="5" t="n">
        <v>115.5</v>
      </c>
      <c r="F27" s="0" t="n">
        <f aca="false">IF(E27&lt;&gt;"",D27+E27,IF(D27&lt;=MIN(E:E),D27*2,IF(D27&gt;MIN(E:E),D27+MIN(E:E),"")))</f>
        <v>219.5</v>
      </c>
      <c r="G27" s="0" t="n">
        <f aca="false">ROUND(($F$3/F27-1)*$K$2*2+$K$3,2)</f>
        <v>48.98</v>
      </c>
      <c r="H27" s="0" t="n">
        <f aca="false">INT(100-(($F$3-F27)/$K$5))</f>
        <v>81</v>
      </c>
    </row>
    <row r="28" customFormat="false" ht="13.8" hidden="false" customHeight="false" outlineLevel="0" collapsed="false">
      <c r="B28" s="5" t="n">
        <v>6997</v>
      </c>
      <c r="C28" s="8"/>
      <c r="D28" s="5" t="n">
        <v>111</v>
      </c>
      <c r="E28" s="5" t="n">
        <v>107</v>
      </c>
      <c r="F28" s="0" t="n">
        <f aca="false">IF(E28&lt;&gt;"",D28+E28,IF(D28&lt;=MIN(E:E),D28*2,IF(D28&gt;MIN(E:E),D28+MIN(E:E),"")))</f>
        <v>218</v>
      </c>
      <c r="G28" s="0" t="n">
        <f aca="false">ROUND(($F$3/F28-1)*$K$2*2+$K$3,2)</f>
        <v>50.66</v>
      </c>
      <c r="H28" s="0" t="n">
        <f aca="false">INT(100-(($F$3-F28)/$K$5))</f>
        <v>80</v>
      </c>
    </row>
    <row r="29" customFormat="false" ht="13.8" hidden="false" customHeight="false" outlineLevel="0" collapsed="false">
      <c r="B29" s="5" t="n">
        <v>7318</v>
      </c>
      <c r="C29" s="8"/>
      <c r="D29" s="5" t="n">
        <v>104</v>
      </c>
      <c r="E29" s="5" t="n">
        <v>109.5</v>
      </c>
      <c r="F29" s="0" t="n">
        <f aca="false">IF(E29&lt;&gt;"",D29+E29,IF(D29&lt;=MIN(E:E),D29*2,IF(D29&gt;MIN(E:E),D29+MIN(E:E),"")))</f>
        <v>213.5</v>
      </c>
      <c r="G29" s="0" t="n">
        <f aca="false">ROUND(($F$3/F29-1)*$K$2*2+$K$3,2)</f>
        <v>55.84</v>
      </c>
      <c r="H29" s="0" t="n">
        <f aca="false">INT(100-(($F$3-F29)/$K$5))</f>
        <v>78</v>
      </c>
    </row>
    <row r="30" customFormat="false" ht="13.8" hidden="false" customHeight="false" outlineLevel="0" collapsed="false">
      <c r="B30" s="5" t="n">
        <v>6760</v>
      </c>
      <c r="C30" s="8"/>
      <c r="D30" s="5" t="n">
        <v>101</v>
      </c>
      <c r="E30" s="5" t="n">
        <v>109</v>
      </c>
      <c r="F30" s="0" t="n">
        <f aca="false">IF(E30&lt;&gt;"",D30+E30,IF(D30&lt;=MIN(E:E),D30*2,IF(D30&gt;MIN(E:E),D30+MIN(E:E),"")))</f>
        <v>210</v>
      </c>
      <c r="G30" s="0" t="n">
        <f aca="false">ROUND(($F$3/F30-1)*$K$2*2+$K$3,2)</f>
        <v>60.03</v>
      </c>
      <c r="H30" s="0" t="n">
        <f aca="false">INT(100-(($F$3-F30)/$K$5))</f>
        <v>76</v>
      </c>
    </row>
    <row r="31" customFormat="false" ht="13.8" hidden="false" customHeight="false" outlineLevel="0" collapsed="false">
      <c r="B31" s="5" t="n">
        <v>6986</v>
      </c>
      <c r="C31" s="8"/>
      <c r="D31" s="5" t="n">
        <v>104.5</v>
      </c>
      <c r="E31" s="5" t="n">
        <v>87</v>
      </c>
      <c r="F31" s="0" t="n">
        <f aca="false">IF(E31&lt;&gt;"",D31+E31,IF(D31&lt;=MIN(E:E),D31*2,IF(D31&gt;MIN(E:E),D31+MIN(E:E),"")))</f>
        <v>191.5</v>
      </c>
      <c r="G31" s="0" t="n">
        <f aca="false">ROUND(($F$3/F31-1)*$K$2*2+$K$3,2)</f>
        <v>84.7</v>
      </c>
      <c r="H31" s="0" t="n">
        <f aca="false">INT(100-(($F$3-F31)/$K$5))</f>
        <v>66</v>
      </c>
    </row>
    <row r="32" customFormat="false" ht="13.8" hidden="false" customHeight="false" outlineLevel="0" collapsed="false">
      <c r="B32" s="5" t="n">
        <v>7242</v>
      </c>
      <c r="C32" s="8"/>
      <c r="D32" s="5" t="n">
        <v>103.5</v>
      </c>
      <c r="E32" s="5" t="n">
        <v>78</v>
      </c>
      <c r="F32" s="0" t="n">
        <f aca="false">IF(E32&lt;&gt;"",D32+E32,IF(D32&lt;=MIN(E:E),D32*2,IF(D32&gt;MIN(E:E),D32+MIN(E:E),"")))</f>
        <v>181.5</v>
      </c>
      <c r="G32" s="0" t="n">
        <f aca="false">ROUND(($F$3/F32-1)*$K$2*2+$K$3,2)</f>
        <v>100.14</v>
      </c>
      <c r="H32" s="0" t="n">
        <f aca="false">INT(100-(($F$3-F32)/$K$5))</f>
        <v>61</v>
      </c>
    </row>
    <row r="33" customFormat="false" ht="13.8" hidden="false" customHeight="false" outlineLevel="0" collapsed="false">
      <c r="B33" s="5" t="n">
        <v>7229</v>
      </c>
      <c r="C33" s="8"/>
      <c r="D33" s="5" t="n">
        <v>100</v>
      </c>
      <c r="E33" s="8"/>
      <c r="F33" s="0" t="n">
        <f aca="false">IF(E33&lt;&gt;"",D33+E33,IF(D33&lt;=MIN(E:E),D33*2,IF(D33&gt;MIN(E:E),D33+MIN(E:E),"")))</f>
        <v>178</v>
      </c>
      <c r="G33" s="0" t="n">
        <f aca="false">ROUND(($F$3/F33-1)*$K$2*2+$K$3,2)</f>
        <v>105.95</v>
      </c>
      <c r="H33" s="0" t="n">
        <f aca="false">INT(100-(($F$3-F33)/$K$5))</f>
        <v>59</v>
      </c>
    </row>
    <row r="34" customFormat="false" ht="13.8" hidden="false" customHeight="false" outlineLevel="0" collapsed="false">
      <c r="B34" s="5" t="n">
        <v>6715</v>
      </c>
      <c r="C34" s="8"/>
      <c r="D34" s="5" t="n">
        <v>99</v>
      </c>
      <c r="E34" s="8"/>
      <c r="F34" s="0" t="n">
        <f aca="false">IF(E34&lt;&gt;"",D34+E34,IF(D34&lt;=MIN(E:E),D34*2,IF(D34&gt;MIN(E:E),D34+MIN(E:E),"")))</f>
        <v>177</v>
      </c>
      <c r="G34" s="0" t="n">
        <f aca="false">ROUND(($F$3/F34-1)*$K$2*2+$K$3,2)</f>
        <v>107.65</v>
      </c>
      <c r="H34" s="0" t="n">
        <f aca="false">INT(100-(($F$3-F34)/$K$5))</f>
        <v>58</v>
      </c>
    </row>
    <row r="35" customFormat="false" ht="12.8" hidden="false" customHeight="true" outlineLevel="0" collapsed="false">
      <c r="B35" s="5" t="n">
        <v>7050</v>
      </c>
      <c r="C35" s="8"/>
      <c r="D35" s="5" t="n">
        <v>99</v>
      </c>
      <c r="E35" s="8"/>
      <c r="F35" s="0" t="n">
        <f aca="false">IF(E35&lt;&gt;"",D35+E35,IF(D35&lt;=MIN(E:E),D35*2,IF(D35&gt;MIN(E:E),D35+MIN(E:E),"")))</f>
        <v>177</v>
      </c>
      <c r="G35" s="0" t="n">
        <f aca="false">ROUND(($F$3/F35-1)*$K$2*2+$K$3,2)</f>
        <v>107.65</v>
      </c>
      <c r="H35" s="0" t="n">
        <f aca="false">INT(100-(($F$3-F35)/$K$5))</f>
        <v>58</v>
      </c>
    </row>
    <row r="36" customFormat="false" ht="13.8" hidden="false" customHeight="false" outlineLevel="0" collapsed="false">
      <c r="B36" s="5" t="n">
        <v>7049</v>
      </c>
      <c r="C36" s="8"/>
      <c r="D36" s="5" t="n">
        <v>97</v>
      </c>
      <c r="E36" s="8"/>
      <c r="F36" s="0" t="n">
        <f aca="false">IF(E36&lt;&gt;"",D36+E36,IF(D36&lt;=MIN(E:E),D36*2,IF(D36&gt;MIN(E:E),D36+MIN(E:E),"")))</f>
        <v>175</v>
      </c>
      <c r="G36" s="0" t="n">
        <f aca="false">ROUND(($F$3/F36-1)*$K$2*2+$K$3,2)</f>
        <v>111.11</v>
      </c>
      <c r="H36" s="0" t="n">
        <f aca="false">INT(100-(($F$3-F36)/$K$5))</f>
        <v>57</v>
      </c>
    </row>
    <row r="37" customFormat="false" ht="13.8" hidden="false" customHeight="false" outlineLevel="0" collapsed="false">
      <c r="B37" s="5" t="n">
        <v>7333</v>
      </c>
      <c r="C37" s="8"/>
      <c r="D37" s="5" t="n">
        <v>96.5</v>
      </c>
      <c r="E37" s="8"/>
      <c r="F37" s="0" t="n">
        <f aca="false">IF(E37&lt;&gt;"",D37+E37,IF(D37&lt;=MIN(E:E),D37*2,IF(D37&gt;MIN(E:E),D37+MIN(E:E),"")))</f>
        <v>174.5</v>
      </c>
      <c r="G37" s="0" t="n">
        <f aca="false">ROUND(($F$3/F37-1)*$K$2*2+$K$3,2)</f>
        <v>111.99</v>
      </c>
      <c r="H37" s="0" t="n">
        <f aca="false">INT(100-(($F$3-F37)/$K$5))</f>
        <v>57</v>
      </c>
    </row>
    <row r="38" customFormat="false" ht="13.8" hidden="false" customHeight="false" outlineLevel="0" collapsed="false">
      <c r="B38" s="5" t="n">
        <v>7836</v>
      </c>
      <c r="C38" s="8"/>
      <c r="D38" s="5" t="n">
        <v>95.5</v>
      </c>
      <c r="E38" s="8"/>
      <c r="F38" s="0" t="n">
        <f aca="false">IF(E38&lt;&gt;"",D38+E38,IF(D38&lt;=MIN(E:E),D38*2,IF(D38&gt;MIN(E:E),D38+MIN(E:E),"")))</f>
        <v>173.5</v>
      </c>
      <c r="G38" s="0" t="n">
        <f aca="false">ROUND(($F$3/F38-1)*$K$2*2+$K$3,2)</f>
        <v>113.76</v>
      </c>
      <c r="H38" s="0" t="n">
        <f aca="false">INT(100-(($F$3-F38)/$K$5))</f>
        <v>56</v>
      </c>
    </row>
    <row r="39" customFormat="false" ht="13.8" hidden="false" customHeight="false" outlineLevel="0" collapsed="false">
      <c r="B39" s="5" t="n">
        <v>7202</v>
      </c>
      <c r="C39" s="8"/>
      <c r="D39" s="5" t="n">
        <v>93.5</v>
      </c>
      <c r="E39" s="8"/>
      <c r="F39" s="0" t="n">
        <f aca="false">IF(E39&lt;&gt;"",D39+E39,IF(D39&lt;=MIN(E:E),D39*2,IF(D39&gt;MIN(E:E),D39+MIN(E:E),"")))</f>
        <v>171.5</v>
      </c>
      <c r="G39" s="0" t="n">
        <f aca="false">ROUND(($F$3/F39-1)*$K$2*2+$K$3,2)</f>
        <v>117.37</v>
      </c>
      <c r="H39" s="0" t="n">
        <f aca="false">INT(100-(($F$3-F39)/$K$5))</f>
        <v>55</v>
      </c>
    </row>
    <row r="40" customFormat="false" ht="13.8" hidden="false" customHeight="false" outlineLevel="0" collapsed="false">
      <c r="B40" s="5" t="n">
        <v>5517</v>
      </c>
      <c r="C40" s="8"/>
      <c r="D40" s="5" t="n">
        <v>92.5</v>
      </c>
      <c r="E40" s="8"/>
      <c r="F40" s="0" t="n">
        <f aca="false">IF(E40&lt;&gt;"",D40+E40,IF(D40&lt;=MIN(E:E),D40*2,IF(D40&gt;MIN(E:E),D40+MIN(E:E),"")))</f>
        <v>170.5</v>
      </c>
      <c r="G40" s="0" t="n">
        <f aca="false">ROUND(($F$3/F40-1)*$K$2*2+$K$3,2)</f>
        <v>119.2</v>
      </c>
      <c r="H40" s="0" t="n">
        <f aca="false">INT(100-(($F$3-F40)/$K$5))</f>
        <v>55</v>
      </c>
    </row>
    <row r="41" customFormat="false" ht="13.8" hidden="false" customHeight="false" outlineLevel="0" collapsed="false">
      <c r="B41" s="5" t="n">
        <v>6851</v>
      </c>
      <c r="C41" s="8"/>
      <c r="D41" s="5" t="n">
        <v>92</v>
      </c>
      <c r="E41" s="8"/>
      <c r="F41" s="0" t="n">
        <f aca="false">IF(E41&lt;&gt;"",D41+E41,IF(D41&lt;=MIN(E:E),D41*2,IF(D41&gt;MIN(E:E),D41+MIN(E:E),"")))</f>
        <v>170</v>
      </c>
      <c r="G41" s="0" t="n">
        <f aca="false">ROUND(($F$3/F41-1)*$K$2*2+$K$3,2)</f>
        <v>120.13</v>
      </c>
      <c r="H41" s="0" t="n">
        <f aca="false">INT(100-(($F$3-F41)/$K$5))</f>
        <v>54</v>
      </c>
    </row>
    <row r="42" customFormat="false" ht="13.8" hidden="false" customHeight="false" outlineLevel="0" collapsed="false">
      <c r="B42" s="5" t="n">
        <v>7048</v>
      </c>
      <c r="C42" s="8"/>
      <c r="D42" s="5" t="n">
        <v>91</v>
      </c>
      <c r="E42" s="8"/>
      <c r="F42" s="0" t="n">
        <f aca="false">IF(E42&lt;&gt;"",D42+E42,IF(D42&lt;=MIN(E:E),D42*2,IF(D42&gt;MIN(E:E),D42+MIN(E:E),"")))</f>
        <v>169</v>
      </c>
      <c r="G42" s="0" t="n">
        <f aca="false">ROUND(($F$3/F42-1)*$K$2*2+$K$3,2)</f>
        <v>121.99</v>
      </c>
      <c r="H42" s="0" t="n">
        <f aca="false">INT(100-(($F$3-F42)/$K$5))</f>
        <v>54</v>
      </c>
    </row>
    <row r="43" customFormat="false" ht="13.8" hidden="false" customHeight="false" outlineLevel="0" collapsed="false">
      <c r="B43" s="5" t="n">
        <v>7230</v>
      </c>
      <c r="C43" s="8"/>
      <c r="D43" s="5" t="n">
        <v>88</v>
      </c>
      <c r="E43" s="8"/>
      <c r="F43" s="0" t="n">
        <f aca="false">IF(E43&lt;&gt;"",D43+E43,IF(D43&lt;=MIN(E:E),D43*2,IF(D43&gt;MIN(E:E),D43+MIN(E:E),"")))</f>
        <v>166</v>
      </c>
      <c r="G43" s="0" t="n">
        <f aca="false">ROUND(($F$3/F43-1)*$K$2*2+$K$3,2)</f>
        <v>127.73</v>
      </c>
      <c r="H43" s="0" t="n">
        <f aca="false">INT(100-(($F$3-F43)/$K$5))</f>
        <v>52</v>
      </c>
    </row>
    <row r="44" customFormat="false" ht="13.8" hidden="false" customHeight="false" outlineLevel="0" collapsed="false">
      <c r="B44" s="5" t="n">
        <v>6292</v>
      </c>
      <c r="C44" s="8"/>
      <c r="D44" s="5" t="n">
        <v>87.5</v>
      </c>
      <c r="E44" s="8"/>
      <c r="F44" s="0" t="n">
        <f aca="false">IF(E44&lt;&gt;"",D44+E44,IF(D44&lt;=MIN(E:E),D44*2,IF(D44&gt;MIN(E:E),D44+MIN(E:E),"")))</f>
        <v>165.5</v>
      </c>
      <c r="G44" s="0" t="n">
        <f aca="false">ROUND(($F$3/F44-1)*$K$2*2+$K$3,2)</f>
        <v>128.7</v>
      </c>
      <c r="H44" s="0" t="n">
        <f aca="false">INT(100-(($F$3-F44)/$K$5))</f>
        <v>52</v>
      </c>
    </row>
    <row r="45" customFormat="false" ht="13.8" hidden="false" customHeight="false" outlineLevel="0" collapsed="false">
      <c r="B45" s="5" t="n">
        <v>7795</v>
      </c>
      <c r="C45" s="8"/>
      <c r="D45" s="5" t="n">
        <v>87.5</v>
      </c>
      <c r="E45" s="8"/>
      <c r="F45" s="0" t="n">
        <f aca="false">IF(E45&lt;&gt;"",D45+E45,IF(D45&lt;=MIN(E:E),D45*2,IF(D45&gt;MIN(E:E),D45+MIN(E:E),"")))</f>
        <v>165.5</v>
      </c>
      <c r="G45" s="0" t="n">
        <f aca="false">ROUND(($F$3/F45-1)*$K$2*2+$K$3,2)</f>
        <v>128.7</v>
      </c>
      <c r="H45" s="0" t="n">
        <f aca="false">INT(100-(($F$3-F45)/$K$5))</f>
        <v>52</v>
      </c>
    </row>
    <row r="46" customFormat="false" ht="13.8" hidden="false" customHeight="false" outlineLevel="0" collapsed="false">
      <c r="B46" s="5" t="n">
        <v>6920</v>
      </c>
      <c r="C46" s="8"/>
      <c r="D46" s="5" t="n">
        <v>86</v>
      </c>
      <c r="E46" s="8"/>
      <c r="F46" s="0" t="n">
        <f aca="false">IF(E46&lt;&gt;"",D46+E46,IF(D46&lt;=MIN(E:E),D46*2,IF(D46&gt;MIN(E:E),D46+MIN(E:E),"")))</f>
        <v>164</v>
      </c>
      <c r="G46" s="0" t="n">
        <f aca="false">ROUND(($F$3/F46-1)*$K$2*2+$K$3,2)</f>
        <v>131.67</v>
      </c>
      <c r="H46" s="0" t="n">
        <f aca="false">INT(100-(($F$3-F46)/$K$5))</f>
        <v>51</v>
      </c>
    </row>
    <row r="47" customFormat="false" ht="13.8" hidden="false" customHeight="false" outlineLevel="0" collapsed="false">
      <c r="B47" s="5" t="n">
        <v>7492</v>
      </c>
      <c r="C47" s="8"/>
      <c r="D47" s="5" t="n">
        <v>85.5</v>
      </c>
      <c r="E47" s="8"/>
      <c r="F47" s="0" t="n">
        <f aca="false">IF(E47&lt;&gt;"",D47+E47,IF(D47&lt;=MIN(E:E),D47*2,IF(D47&gt;MIN(E:E),D47+MIN(E:E),"")))</f>
        <v>163.5</v>
      </c>
      <c r="G47" s="0" t="n">
        <f aca="false">ROUND(($F$3/F47-1)*$K$2*2+$K$3,2)</f>
        <v>132.67</v>
      </c>
      <c r="H47" s="0" t="n">
        <f aca="false">INT(100-(($F$3-F47)/$K$5))</f>
        <v>51</v>
      </c>
    </row>
    <row r="48" customFormat="false" ht="13.8" hidden="false" customHeight="false" outlineLevel="0" collapsed="false">
      <c r="B48" s="5" t="n">
        <v>7520</v>
      </c>
      <c r="C48" s="8"/>
      <c r="D48" s="5" t="n">
        <v>85.5</v>
      </c>
      <c r="E48" s="8"/>
      <c r="F48" s="0" t="n">
        <f aca="false">IF(E48&lt;&gt;"",D48+E48,IF(D48&lt;=MIN(E:E),D48*2,IF(D48&gt;MIN(E:E),D48+MIN(E:E),"")))</f>
        <v>163.5</v>
      </c>
      <c r="G48" s="0" t="n">
        <f aca="false">ROUND(($F$3/F48-1)*$K$2*2+$K$3,2)</f>
        <v>132.67</v>
      </c>
      <c r="H48" s="0" t="n">
        <f aca="false">INT(100-(($F$3-F48)/$K$5))</f>
        <v>51</v>
      </c>
    </row>
    <row r="49" customFormat="false" ht="13.8" hidden="false" customHeight="false" outlineLevel="0" collapsed="false">
      <c r="B49" s="5" t="n">
        <v>7410</v>
      </c>
      <c r="C49" s="8"/>
      <c r="D49" s="5" t="n">
        <v>85</v>
      </c>
      <c r="E49" s="8"/>
      <c r="F49" s="0" t="n">
        <f aca="false">IF(E49&lt;&gt;"",D49+E49,IF(D49&lt;=MIN(E:E),D49*2,IF(D49&gt;MIN(E:E),D49+MIN(E:E),"")))</f>
        <v>163</v>
      </c>
      <c r="G49" s="0" t="n">
        <f aca="false">ROUND(($F$3/F49-1)*$K$2*2+$K$3,2)</f>
        <v>133.68</v>
      </c>
      <c r="H49" s="0" t="n">
        <f aca="false">INT(100-(($F$3-F49)/$K$5))</f>
        <v>51</v>
      </c>
    </row>
    <row r="50" customFormat="false" ht="13.8" hidden="false" customHeight="false" outlineLevel="0" collapsed="false">
      <c r="B50" s="5" t="n">
        <v>7521</v>
      </c>
      <c r="C50" s="8"/>
      <c r="D50" s="5" t="n">
        <v>84</v>
      </c>
      <c r="E50" s="8"/>
      <c r="F50" s="0" t="n">
        <f aca="false">IF(E50&lt;&gt;"",D50+E50,IF(D50&lt;=MIN(E:E),D50*2,IF(D50&gt;MIN(E:E),D50+MIN(E:E),"")))</f>
        <v>162</v>
      </c>
      <c r="G50" s="0" t="n">
        <f aca="false">ROUND(($F$3/F50-1)*$K$2*2+$K$3,2)</f>
        <v>135.71</v>
      </c>
      <c r="H50" s="0" t="n">
        <f aca="false">INT(100-(($F$3-F50)/$K$5))</f>
        <v>50</v>
      </c>
    </row>
    <row r="51" customFormat="false" ht="13.8" hidden="false" customHeight="false" outlineLevel="0" collapsed="false">
      <c r="B51" s="5" t="n">
        <v>7654</v>
      </c>
      <c r="C51" s="8"/>
      <c r="D51" s="5" t="n">
        <v>83.5</v>
      </c>
      <c r="E51" s="8"/>
      <c r="F51" s="0" t="n">
        <f aca="false">IF(E51&lt;&gt;"",D51+E51,IF(D51&lt;=MIN(E:E),D51*2,IF(D51&gt;MIN(E:E),D51+MIN(E:E),"")))</f>
        <v>161.5</v>
      </c>
      <c r="G51" s="0" t="n">
        <f aca="false">ROUND(($F$3/F51-1)*$K$2*2+$K$3,2)</f>
        <v>136.73</v>
      </c>
      <c r="H51" s="0" t="n">
        <f aca="false">INT(100-(($F$3-F51)/$K$5))</f>
        <v>50</v>
      </c>
    </row>
    <row r="52" customFormat="false" ht="13.8" hidden="false" customHeight="false" outlineLevel="0" collapsed="false">
      <c r="B52" s="5" t="n">
        <v>6805</v>
      </c>
      <c r="C52" s="8"/>
      <c r="D52" s="5" t="n">
        <v>82</v>
      </c>
      <c r="E52" s="8"/>
      <c r="F52" s="0" t="n">
        <f aca="false">IF(E52&lt;&gt;"",D52+E52,IF(D52&lt;=MIN(E:E),D52*2,IF(D52&gt;MIN(E:E),D52+MIN(E:E),"")))</f>
        <v>160</v>
      </c>
      <c r="G52" s="0" t="n">
        <f aca="false">ROUND(($F$3/F52-1)*$K$2*2+$K$3,2)</f>
        <v>139.85</v>
      </c>
      <c r="H52" s="0" t="n">
        <f aca="false">INT(100-(($F$3-F52)/$K$5))</f>
        <v>49</v>
      </c>
    </row>
    <row r="53" customFormat="false" ht="13.8" hidden="false" customHeight="false" outlineLevel="0" collapsed="false">
      <c r="B53" s="5" t="n">
        <v>8103</v>
      </c>
      <c r="C53" s="8"/>
      <c r="D53" s="5" t="n">
        <v>80.5</v>
      </c>
      <c r="E53" s="8"/>
      <c r="F53" s="0" t="n">
        <f aca="false">IF(E53&lt;&gt;"",D53+E53,IF(D53&lt;=MIN(E:E),D53*2,IF(D53&gt;MIN(E:E),D53+MIN(E:E),"")))</f>
        <v>158.5</v>
      </c>
      <c r="G53" s="0" t="n">
        <f aca="false">ROUND(($F$3/F53-1)*$K$2*2+$K$3,2)</f>
        <v>143.02</v>
      </c>
      <c r="H53" s="0" t="n">
        <f aca="false">INT(100-(($F$3-F53)/$K$5))</f>
        <v>48</v>
      </c>
    </row>
    <row r="54" customFormat="false" ht="13.8" hidden="false" customHeight="false" outlineLevel="0" collapsed="false">
      <c r="B54" s="5" t="n">
        <v>7652</v>
      </c>
      <c r="C54" s="8"/>
      <c r="D54" s="5" t="n">
        <v>80</v>
      </c>
      <c r="E54" s="8"/>
      <c r="F54" s="0" t="n">
        <f aca="false">IF(E54&lt;&gt;"",D54+E54,IF(D54&lt;=MIN(E:E),D54*2,IF(D54&gt;MIN(E:E),D54+MIN(E:E),"")))</f>
        <v>158</v>
      </c>
      <c r="G54" s="0" t="n">
        <f aca="false">ROUND(($F$3/F54-1)*$K$2*2+$K$3,2)</f>
        <v>144.09</v>
      </c>
      <c r="H54" s="0" t="n">
        <f aca="false">INT(100-(($F$3-F54)/$K$5))</f>
        <v>48</v>
      </c>
    </row>
    <row r="55" customFormat="false" ht="13.8" hidden="false" customHeight="false" outlineLevel="0" collapsed="false">
      <c r="B55" s="5" t="n">
        <v>6950</v>
      </c>
      <c r="C55" s="8"/>
      <c r="D55" s="5" t="n">
        <v>78</v>
      </c>
      <c r="E55" s="8"/>
      <c r="F55" s="0" t="n">
        <f aca="false">IF(E55&lt;&gt;"",D55+E55,IF(D55&lt;=MIN(E:E),D55*2,IF(D55&gt;MIN(E:E),D55+MIN(E:E),"")))</f>
        <v>156</v>
      </c>
      <c r="G55" s="0" t="n">
        <f aca="false">ROUND(($F$3/F55-1)*$K$2*2+$K$3,2)</f>
        <v>148.44</v>
      </c>
      <c r="H55" s="0" t="n">
        <f aca="false">INT(100-(($F$3-F55)/$K$5))</f>
        <v>47</v>
      </c>
    </row>
    <row r="56" customFormat="false" ht="13.8" hidden="false" customHeight="false" outlineLevel="0" collapsed="false">
      <c r="B56" s="5" t="n">
        <v>8138</v>
      </c>
      <c r="C56" s="8"/>
      <c r="D56" s="5" t="n">
        <v>77</v>
      </c>
      <c r="E56" s="8"/>
      <c r="F56" s="0" t="n">
        <f aca="false">IF(E56&lt;&gt;"",D56+E56,IF(D56&lt;=MIN(E:E),D56*2,IF(D56&gt;MIN(E:E),D56+MIN(E:E),"")))</f>
        <v>154</v>
      </c>
      <c r="G56" s="0" t="n">
        <f aca="false">ROUND(($F$3/F56-1)*$K$2*2+$K$3,2)</f>
        <v>152.91</v>
      </c>
      <c r="H56" s="0" t="n">
        <f aca="false">INT(100-(($F$3-F56)/$K$5))</f>
        <v>46</v>
      </c>
    </row>
    <row r="57" customFormat="false" ht="13.8" hidden="false" customHeight="false" outlineLevel="0" collapsed="false">
      <c r="B57" s="5" t="n">
        <v>8078</v>
      </c>
      <c r="C57" s="8"/>
      <c r="D57" s="5" t="n">
        <v>76.5</v>
      </c>
      <c r="E57" s="8"/>
      <c r="F57" s="0" t="n">
        <f aca="false">IF(E57&lt;&gt;"",D57+E57,IF(D57&lt;=MIN(E:E),D57*2,IF(D57&gt;MIN(E:E),D57+MIN(E:E),"")))</f>
        <v>153</v>
      </c>
      <c r="G57" s="0" t="n">
        <f aca="false">ROUND(($F$3/F57-1)*$K$2*2+$K$3,2)</f>
        <v>155.18</v>
      </c>
      <c r="H57" s="0" t="n">
        <f aca="false">INT(100-(($F$3-F57)/$K$5))</f>
        <v>45</v>
      </c>
    </row>
    <row r="58" customFormat="false" ht="13.8" hidden="false" customHeight="false" outlineLevel="0" collapsed="false">
      <c r="B58" s="5" t="n">
        <v>6807</v>
      </c>
      <c r="C58" s="8"/>
      <c r="D58" s="5" t="n">
        <v>76</v>
      </c>
      <c r="E58" s="8"/>
      <c r="F58" s="0" t="n">
        <f aca="false">IF(E58&lt;&gt;"",D58+E58,IF(D58&lt;=MIN(E:E),D58*2,IF(D58&gt;MIN(E:E),D58+MIN(E:E),"")))</f>
        <v>152</v>
      </c>
      <c r="G58" s="0" t="n">
        <f aca="false">ROUND(($F$3/F58-1)*$K$2*2+$K$3,2)</f>
        <v>157.49</v>
      </c>
      <c r="H58" s="0" t="n">
        <f aca="false">INT(100-(($F$3-F58)/$K$5))</f>
        <v>45</v>
      </c>
    </row>
    <row r="59" customFormat="false" ht="13.8" hidden="false" customHeight="false" outlineLevel="0" collapsed="false">
      <c r="B59" s="5" t="n">
        <v>7337</v>
      </c>
      <c r="C59" s="8"/>
      <c r="D59" s="5" t="n">
        <v>75.5</v>
      </c>
      <c r="E59" s="8"/>
      <c r="F59" s="0" t="n">
        <f aca="false">IF(E59&lt;&gt;"",D59+E59,IF(D59&lt;=MIN(E:E),D59*2,IF(D59&gt;MIN(E:E),D59+MIN(E:E),"")))</f>
        <v>151</v>
      </c>
      <c r="G59" s="0" t="n">
        <f aca="false">ROUND(($F$3/F59-1)*$K$2*2+$K$3,2)</f>
        <v>159.83</v>
      </c>
      <c r="H59" s="0" t="n">
        <f aca="false">INT(100-(($F$3-F59)/$K$5))</f>
        <v>44</v>
      </c>
    </row>
    <row r="60" customFormat="false" ht="13.8" hidden="false" customHeight="false" outlineLevel="0" collapsed="false">
      <c r="B60" s="5" t="n">
        <v>7799</v>
      </c>
      <c r="C60" s="8"/>
      <c r="D60" s="5" t="n">
        <v>74.5</v>
      </c>
      <c r="E60" s="8"/>
      <c r="F60" s="0" t="n">
        <f aca="false">IF(E60&lt;&gt;"",D60+E60,IF(D60&lt;=MIN(E:E),D60*2,IF(D60&gt;MIN(E:E),D60+MIN(E:E),"")))</f>
        <v>149</v>
      </c>
      <c r="G60" s="0" t="n">
        <f aca="false">ROUND(($F$3/F60-1)*$K$2*2+$K$3,2)</f>
        <v>164.59</v>
      </c>
      <c r="H60" s="0" t="n">
        <f aca="false">INT(100-(($F$3-F60)/$K$5))</f>
        <v>43</v>
      </c>
    </row>
    <row r="61" customFormat="false" ht="13.8" hidden="false" customHeight="false" outlineLevel="0" collapsed="false">
      <c r="B61" s="5" t="n">
        <v>8290</v>
      </c>
      <c r="C61" s="8"/>
      <c r="D61" s="5" t="n">
        <v>74.5</v>
      </c>
      <c r="E61" s="8"/>
      <c r="F61" s="0" t="n">
        <f aca="false">IF(E61&lt;&gt;"",D61+E61,IF(D61&lt;=MIN(E:E),D61*2,IF(D61&gt;MIN(E:E),D61+MIN(E:E),"")))</f>
        <v>149</v>
      </c>
      <c r="G61" s="0" t="n">
        <f aca="false">ROUND(($F$3/F61-1)*$K$2*2+$K$3,2)</f>
        <v>164.59</v>
      </c>
      <c r="H61" s="0" t="n">
        <f aca="false">INT(100-(($F$3-F61)/$K$5))</f>
        <v>43</v>
      </c>
    </row>
    <row r="62" customFormat="false" ht="13.8" hidden="false" customHeight="false" outlineLevel="0" collapsed="false">
      <c r="B62" s="5" t="n">
        <v>7651</v>
      </c>
      <c r="C62" s="8"/>
      <c r="D62" s="5" t="n">
        <v>73.5</v>
      </c>
      <c r="E62" s="8"/>
      <c r="F62" s="0" t="n">
        <f aca="false">IF(E62&lt;&gt;"",D62+E62,IF(D62&lt;=MIN(E:E),D62*2,IF(D62&gt;MIN(E:E),D62+MIN(E:E),"")))</f>
        <v>147</v>
      </c>
      <c r="G62" s="0" t="n">
        <f aca="false">ROUND(($F$3/F62-1)*$K$2*2+$K$3,2)</f>
        <v>169.49</v>
      </c>
      <c r="H62" s="0" t="n">
        <f aca="false">INT(100-(($F$3-F62)/$K$5))</f>
        <v>42</v>
      </c>
    </row>
    <row r="63" customFormat="false" ht="13.8" hidden="false" customHeight="false" outlineLevel="0" collapsed="false">
      <c r="B63" s="5" t="n">
        <v>8286</v>
      </c>
      <c r="C63" s="8"/>
      <c r="D63" s="5" t="n">
        <v>73.5</v>
      </c>
      <c r="E63" s="8"/>
      <c r="F63" s="0" t="n">
        <f aca="false">IF(E63&lt;&gt;"",D63+E63,IF(D63&lt;=MIN(E:E),D63*2,IF(D63&gt;MIN(E:E),D63+MIN(E:E),"")))</f>
        <v>147</v>
      </c>
      <c r="G63" s="0" t="n">
        <f aca="false">ROUND(($F$3/F63-1)*$K$2*2+$K$3,2)</f>
        <v>169.49</v>
      </c>
      <c r="H63" s="0" t="n">
        <f aca="false">INT(100-(($F$3-F63)/$K$5))</f>
        <v>42</v>
      </c>
    </row>
    <row r="64" customFormat="false" ht="13.8" hidden="false" customHeight="false" outlineLevel="0" collapsed="false">
      <c r="B64" s="5" t="n">
        <v>7935</v>
      </c>
      <c r="C64" s="8"/>
      <c r="D64" s="5" t="n">
        <v>72</v>
      </c>
      <c r="E64" s="8"/>
      <c r="F64" s="0" t="n">
        <f aca="false">IF(E64&lt;&gt;"",D64+E64,IF(D64&lt;=MIN(E:E),D64*2,IF(D64&gt;MIN(E:E),D64+MIN(E:E),"")))</f>
        <v>144</v>
      </c>
      <c r="G64" s="0" t="n">
        <f aca="false">ROUND(($F$3/F64-1)*$K$2*2+$K$3,2)</f>
        <v>177.09</v>
      </c>
      <c r="H64" s="0" t="n">
        <f aca="false">INT(100-(($F$3-F64)/$K$5))</f>
        <v>40</v>
      </c>
    </row>
    <row r="65" customFormat="false" ht="13.8" hidden="false" customHeight="false" outlineLevel="0" collapsed="false">
      <c r="B65" s="5" t="n">
        <v>6549</v>
      </c>
      <c r="C65" s="8"/>
      <c r="D65" s="5" t="n">
        <v>70.5</v>
      </c>
      <c r="E65" s="8"/>
      <c r="F65" s="0" t="n">
        <f aca="false">IF(E65&lt;&gt;"",D65+E65,IF(D65&lt;=MIN(E:E),D65*2,IF(D65&gt;MIN(E:E),D65+MIN(E:E),"")))</f>
        <v>141</v>
      </c>
      <c r="G65" s="0" t="n">
        <f aca="false">ROUND(($F$3/F65-1)*$K$2*2+$K$3,2)</f>
        <v>185.02</v>
      </c>
      <c r="H65" s="0" t="n">
        <f aca="false">INT(100-(($F$3-F65)/$K$5))</f>
        <v>39</v>
      </c>
    </row>
    <row r="66" customFormat="false" ht="13.8" hidden="false" customHeight="false" outlineLevel="0" collapsed="false">
      <c r="B66" s="5" t="n">
        <v>8095</v>
      </c>
      <c r="C66" s="8"/>
      <c r="D66" s="5" t="n">
        <v>70.5</v>
      </c>
      <c r="E66" s="8"/>
      <c r="F66" s="0" t="n">
        <f aca="false">IF(E66&lt;&gt;"",D66+E66,IF(D66&lt;=MIN(E:E),D66*2,IF(D66&gt;MIN(E:E),D66+MIN(E:E),"")))</f>
        <v>141</v>
      </c>
      <c r="G66" s="0" t="n">
        <f aca="false">ROUND(($F$3/F66-1)*$K$2*2+$K$3,2)</f>
        <v>185.02</v>
      </c>
      <c r="H66" s="0" t="n">
        <f aca="false">INT(100-(($F$3-F66)/$K$5))</f>
        <v>39</v>
      </c>
    </row>
    <row r="67" customFormat="false" ht="13.8" hidden="false" customHeight="false" outlineLevel="0" collapsed="false">
      <c r="B67" s="5" t="n">
        <v>7320</v>
      </c>
      <c r="C67" s="8"/>
      <c r="D67" s="5" t="n">
        <v>66.5</v>
      </c>
      <c r="E67" s="8"/>
      <c r="F67" s="0" t="n">
        <f aca="false">IF(E67&lt;&gt;"",D67+E67,IF(D67&lt;=MIN(E:E),D67*2,IF(D67&gt;MIN(E:E),D67+MIN(E:E),"")))</f>
        <v>133</v>
      </c>
      <c r="G67" s="0" t="n">
        <f aca="false">ROUND(($F$3/F67-1)*$K$2*2+$K$3,2)</f>
        <v>207.9</v>
      </c>
      <c r="H67" s="0" t="n">
        <f aca="false">INT(100-(($F$3-F67)/$K$5))</f>
        <v>34</v>
      </c>
    </row>
    <row r="68" customFormat="false" ht="13.8" hidden="false" customHeight="false" outlineLevel="0" collapsed="false">
      <c r="B68" s="5" t="n">
        <v>8310</v>
      </c>
      <c r="C68" s="8"/>
      <c r="D68" s="5" t="n">
        <v>66.5</v>
      </c>
      <c r="E68" s="8"/>
      <c r="F68" s="0" t="n">
        <f aca="false">IF(E68&lt;&gt;"",D68+E68,IF(D68&lt;=MIN(E:E),D68*2,IF(D68&gt;MIN(E:E),D68+MIN(E:E),"")))</f>
        <v>133</v>
      </c>
      <c r="G68" s="0" t="n">
        <f aca="false">ROUND(($F$3/F68-1)*$K$2*2+$K$3,2)</f>
        <v>207.9</v>
      </c>
      <c r="H68" s="0" t="n">
        <f aca="false">INT(100-(($F$3-F68)/$K$5))</f>
        <v>34</v>
      </c>
    </row>
    <row r="69" customFormat="false" ht="13.8" hidden="false" customHeight="false" outlineLevel="0" collapsed="false">
      <c r="B69" s="5" t="n">
        <v>8037</v>
      </c>
      <c r="C69" s="8"/>
      <c r="D69" s="5" t="n">
        <v>63</v>
      </c>
      <c r="E69" s="8"/>
      <c r="F69" s="0" t="n">
        <f aca="false">IF(E69&lt;&gt;"",D69+E69,IF(D69&lt;=MIN(E:E),D69*2,IF(D69&gt;MIN(E:E),D69+MIN(E:E),"")))</f>
        <v>126</v>
      </c>
      <c r="G69" s="0" t="n">
        <f aca="false">ROUND(($F$3/F69-1)*$K$2*2+$K$3,2)</f>
        <v>230.3</v>
      </c>
      <c r="H69" s="0" t="n">
        <f aca="false">INT(100-(($F$3-F69)/$K$5))</f>
        <v>30</v>
      </c>
    </row>
    <row r="70" customFormat="false" ht="13.8" hidden="false" customHeight="false" outlineLevel="0" collapsed="false">
      <c r="B70" s="5" t="n">
        <v>6525</v>
      </c>
      <c r="C70" s="8"/>
      <c r="D70" s="5" t="n">
        <v>59.5</v>
      </c>
      <c r="E70" s="8"/>
      <c r="F70" s="0" t="n">
        <f aca="false">IF(E70&lt;&gt;"",D70+E70,IF(D70&lt;=MIN(E:E),D70*2,IF(D70&gt;MIN(E:E),D70+MIN(E:E),"")))</f>
        <v>119</v>
      </c>
      <c r="G70" s="0" t="n">
        <f aca="false">ROUND(($F$3/F70-1)*$K$2*2+$K$3,2)</f>
        <v>255.34</v>
      </c>
      <c r="H70" s="0" t="n">
        <f aca="false">INT(100-(($F$3-F70)/$K$5))</f>
        <v>27</v>
      </c>
    </row>
    <row r="71" customFormat="false" ht="13.8" hidden="false" customHeight="false" outlineLevel="0" collapsed="false">
      <c r="B71" s="5" t="n">
        <v>6492</v>
      </c>
      <c r="C71" s="8"/>
      <c r="D71" s="5" t="n">
        <v>57.5</v>
      </c>
      <c r="E71" s="8"/>
      <c r="F71" s="0" t="n">
        <f aca="false">IF(E71&lt;&gt;"",D71+E71,IF(D71&lt;=MIN(E:E),D71*2,IF(D71&gt;MIN(E:E),D71+MIN(E:E),"")))</f>
        <v>115</v>
      </c>
      <c r="G71" s="0" t="n">
        <f aca="false">ROUND(($F$3/F71-1)*$K$2*2+$K$3,2)</f>
        <v>271.02</v>
      </c>
      <c r="H71" s="0" t="n">
        <f aca="false">INT(100-(($F$3-F71)/$K$5))</f>
        <v>24</v>
      </c>
    </row>
    <row r="72" customFormat="false" ht="13.8" hidden="false" customHeight="false" outlineLevel="0" collapsed="false">
      <c r="B72" s="5" t="n">
        <v>7600</v>
      </c>
      <c r="C72" s="8"/>
      <c r="D72" s="5" t="n">
        <v>50.5</v>
      </c>
      <c r="E72" s="8"/>
      <c r="F72" s="0" t="n">
        <f aca="false">IF(E72&lt;&gt;"",D72+E72,IF(D72&lt;=MIN(E:E),D72*2,IF(D72&gt;MIN(E:E),D72+MIN(E:E),"")))</f>
        <v>101</v>
      </c>
      <c r="G72" s="0" t="n">
        <f aca="false">ROUND(($F$3/F72-1)*$K$2*2+$K$3,2)</f>
        <v>335.67</v>
      </c>
      <c r="H72" s="0" t="n">
        <f aca="false">INT(100-(($F$3-F72)/$K$5))</f>
        <v>17</v>
      </c>
    </row>
    <row r="73" customFormat="false" ht="13.8" hidden="false" customHeight="false" outlineLevel="0" collapsed="false">
      <c r="B73" s="5" t="n">
        <v>7409</v>
      </c>
      <c r="C73" s="8"/>
      <c r="D73" s="5" t="n">
        <v>49.5</v>
      </c>
      <c r="E73" s="8"/>
      <c r="F73" s="0" t="n">
        <f aca="false">IF(E73&lt;&gt;"",D73+E73,IF(D73&lt;=MIN(E:E),D73*2,IF(D73&gt;MIN(E:E),D73+MIN(E:E),"")))</f>
        <v>99</v>
      </c>
      <c r="G73" s="0" t="n">
        <f aca="false">ROUND(($F$3/F73-1)*$K$2*2+$K$3,2)</f>
        <v>346.4</v>
      </c>
      <c r="H73" s="0" t="n">
        <f aca="false">INT(100-(($F$3-F73)/$K$5))</f>
        <v>16</v>
      </c>
    </row>
    <row r="74" customFormat="false" ht="13.8" hidden="false" customHeight="false" outlineLevel="0" collapsed="false">
      <c r="B74" s="5" t="n">
        <v>7535</v>
      </c>
      <c r="C74" s="8"/>
      <c r="D74" s="5" t="n">
        <v>47.5</v>
      </c>
      <c r="E74" s="8"/>
      <c r="F74" s="0" t="n">
        <f aca="false">IF(E74&lt;&gt;"",D74+E74,IF(D74&lt;=MIN(E:E),D74*2,IF(D74&gt;MIN(E:E),D74+MIN(E:E),"")))</f>
        <v>95</v>
      </c>
      <c r="G74" s="0" t="n">
        <f aca="false">ROUND(($F$3/F74-1)*$K$2*2+$K$3,2)</f>
        <v>369.21</v>
      </c>
      <c r="H74" s="0" t="n">
        <f aca="false">INT(100-(($F$3-F74)/$K$5))</f>
        <v>14</v>
      </c>
    </row>
    <row r="75" customFormat="false" ht="13.8" hidden="false" customHeight="false" outlineLevel="0" collapsed="false">
      <c r="B75" s="5" t="n">
        <v>7663</v>
      </c>
      <c r="C75" s="8"/>
      <c r="D75" s="5" t="n">
        <v>46</v>
      </c>
      <c r="E75" s="8"/>
      <c r="F75" s="0" t="n">
        <f aca="false">IF(E75&lt;&gt;"",D75+E75,IF(D75&lt;=MIN(E:E),D75*2,IF(D75&gt;MIN(E:E),D75+MIN(E:E),"")))</f>
        <v>92</v>
      </c>
      <c r="G75" s="0" t="n">
        <f aca="false">ROUND(($F$3/F75-1)*$K$2*2+$K$3,2)</f>
        <v>387.62</v>
      </c>
      <c r="H75" s="0" t="n">
        <f aca="false">INT(100-(($F$3-F75)/$K$5))</f>
        <v>12</v>
      </c>
    </row>
    <row r="76" customFormat="false" ht="13.8" hidden="false" customHeight="false" outlineLevel="0" collapsed="false">
      <c r="B76" s="5" t="n">
        <v>8264</v>
      </c>
      <c r="C76" s="8"/>
      <c r="D76" s="5" t="n">
        <v>40.5</v>
      </c>
      <c r="E76" s="8"/>
      <c r="F76" s="0" t="n">
        <f aca="false">IF(E76&lt;&gt;"",D76+E76,IF(D76&lt;=MIN(E:E),D76*2,IF(D76&gt;MIN(E:E),D76+MIN(E:E),"")))</f>
        <v>81</v>
      </c>
      <c r="G76" s="0" t="n">
        <f aca="false">ROUND(($F$3/F76-1)*$K$2*2+$K$3,2)</f>
        <v>466.79</v>
      </c>
      <c r="H76" s="0" t="n">
        <f aca="false">INT(100-(($F$3-F76)/$K$5))</f>
        <v>6</v>
      </c>
    </row>
    <row r="77" customFormat="false" ht="13.8" hidden="false" customHeight="false" outlineLevel="0" collapsed="false">
      <c r="B77" s="5" t="n">
        <v>7451</v>
      </c>
      <c r="C77" s="8"/>
      <c r="D77" s="5" t="n">
        <v>40</v>
      </c>
      <c r="E77" s="8"/>
      <c r="F77" s="0" t="n">
        <f aca="false">IF(E77&lt;&gt;"",D77+E77,IF(D77&lt;=MIN(E:E),D77*2,IF(D77&gt;MIN(E:E),D77+MIN(E:E),"")))</f>
        <v>80</v>
      </c>
      <c r="G77" s="0" t="n">
        <f aca="false">ROUND(($F$3/F77-1)*$K$2*2+$K$3,2)</f>
        <v>475.07</v>
      </c>
      <c r="H77" s="0" t="n">
        <f aca="false">INT(100-(($F$3-F77)/$K$5))</f>
        <v>5</v>
      </c>
    </row>
    <row r="78" customFormat="false" ht="13.8" hidden="false" customHeight="false" outlineLevel="0" collapsed="false">
      <c r="B78" s="5" t="n">
        <v>8270</v>
      </c>
      <c r="C78" s="8"/>
      <c r="D78" s="5" t="n">
        <v>35.5</v>
      </c>
      <c r="F78" s="0" t="n">
        <f aca="false">IF(E78&lt;&gt;"",D78+E78,IF(D78&lt;=MIN(E:E),D78*2,IF(D78&gt;MIN(E:E),D78+MIN(E:E),"")))</f>
        <v>71</v>
      </c>
      <c r="G78" s="0" t="n">
        <f aca="false">ROUND(($F$3/F78-1)*$K$2*2+$K$3,2)</f>
        <v>560.06</v>
      </c>
      <c r="H78" s="0" t="n">
        <f aca="false">INT(100-(($F$3-F78)/$K$5))</f>
        <v>1</v>
      </c>
    </row>
    <row r="79" customFormat="false" ht="13.8" hidden="false" customHeight="false" outlineLevel="0" collapsed="false">
      <c r="F79" s="0" t="n">
        <f aca="false">IF(E79&lt;&gt;"",D79+E79,IF(D79&lt;=MIN(E:E),D79*2,IF(D79&gt;MIN(E:E),D79+MIN(E:E),"")))</f>
        <v>0</v>
      </c>
      <c r="G79" s="0" t="e">
        <f aca="false">ROUND(($F$3/F79-1)*$K$2*2+$K$3,2)</f>
        <v>#DIV/0!</v>
      </c>
      <c r="H79" s="0" t="n">
        <f aca="false">INT(100-(($F$3-F79)/$K$5))</f>
        <v>-38</v>
      </c>
    </row>
    <row r="80" customFormat="false" ht="13.8" hidden="false" customHeight="false" outlineLevel="0" collapsed="false">
      <c r="F80" s="0" t="n">
        <f aca="false">IF(E80&lt;&gt;"",D80+E80,IF(D80&lt;=MIN(E:E),D80*2,IF(D80&gt;MIN(E:E),D80+MIN(E:E),"")))</f>
        <v>0</v>
      </c>
      <c r="G80" s="0" t="e">
        <f aca="false">ROUND(($F$3/F80-1)*$K$2*2+$K$3,2)</f>
        <v>#DIV/0!</v>
      </c>
      <c r="H80" s="0" t="n">
        <f aca="false">INT(100-(($F$3-F80)/$K$5))</f>
        <v>-38</v>
      </c>
    </row>
    <row r="81" customFormat="false" ht="13.8" hidden="false" customHeight="false" outlineLevel="0" collapsed="false">
      <c r="F81" s="0" t="n">
        <f aca="false">IF(E81&lt;&gt;"",D81+E81,IF(D81&lt;=MIN(E:E),D81*2,IF(D81&gt;MIN(E:E),D81+MIN(E:E),"")))</f>
        <v>0</v>
      </c>
      <c r="G81" s="0" t="e">
        <f aca="false">ROUND(($F$3/F81-1)*$K$2*2+$K$3,2)</f>
        <v>#DIV/0!</v>
      </c>
      <c r="H81" s="0" t="n">
        <f aca="false">INT(100-(($F$3-F81)/$K$5))</f>
        <v>-38</v>
      </c>
    </row>
    <row r="82" customFormat="false" ht="13.8" hidden="false" customHeight="false" outlineLevel="0" collapsed="false">
      <c r="B82" s="1"/>
      <c r="C82" s="1"/>
      <c r="D82" s="1"/>
      <c r="E82" s="1"/>
      <c r="F82" s="0" t="n">
        <f aca="false">IF(E82&lt;&gt;"",D82+E82,IF(D82&lt;=MIN(E:E),D82*2,IF(D82&gt;MIN(E:E),D82+MIN(E:E),"")))</f>
        <v>0</v>
      </c>
      <c r="G82" s="0" t="e">
        <f aca="false">ROUND(($F$3/F82-1)*$K$2*2+$K$3,2)</f>
        <v>#DIV/0!</v>
      </c>
      <c r="H82" s="0" t="n">
        <f aca="false">INT(100-(($F$3-F82)/$K$5))</f>
        <v>-38</v>
      </c>
    </row>
    <row r="83" customFormat="false" ht="13.8" hidden="false" customHeight="false" outlineLevel="0" collapsed="false">
      <c r="F83" s="0" t="n">
        <f aca="false">IF(E83&lt;&gt;"",D83+E83,IF(D83&lt;=MIN(E:E),D83*2,IF(D83&gt;MIN(E:E),D83+MIN(E:E),"")))</f>
        <v>0</v>
      </c>
      <c r="G83" s="0" t="e">
        <f aca="false">ROUND(($F$3/F83-1)*$K$2*2+$K$3,2)</f>
        <v>#DIV/0!</v>
      </c>
      <c r="H83" s="0" t="n">
        <f aca="false">INT(100-(($F$3-F83)/$K$5))</f>
        <v>-38</v>
      </c>
    </row>
    <row r="84" customFormat="false" ht="13.8" hidden="false" customHeight="false" outlineLevel="0" collapsed="false">
      <c r="F84" s="0" t="n">
        <f aca="false">IF(E84&lt;&gt;"",D84+E84,IF(D84&lt;=MIN(E:E),D84*2,IF(D84&gt;MIN(E:E),D84+MIN(E:E),"")))</f>
        <v>0</v>
      </c>
      <c r="G84" s="0" t="e">
        <f aca="false">ROUND(($F$3/F84-1)*$K$2*2+$K$3,2)</f>
        <v>#DIV/0!</v>
      </c>
      <c r="H84" s="0" t="n">
        <f aca="false">INT(100-(($F$3-F84)/$K$5))</f>
        <v>-38</v>
      </c>
    </row>
    <row r="85" customFormat="false" ht="13.8" hidden="false" customHeight="false" outlineLevel="0" collapsed="false">
      <c r="F85" s="0" t="n">
        <f aca="false">IF(E85&lt;&gt;"",D85+E85,IF(D85&lt;=MIN(E:E),D85*2,IF(D85&gt;MIN(E:E),D85+MIN(E:E),"")))</f>
        <v>0</v>
      </c>
      <c r="G85" s="0" t="e">
        <f aca="false">ROUND(($F$3/F85-1)*$K$2*2+$K$3,2)</f>
        <v>#DIV/0!</v>
      </c>
      <c r="H85" s="0" t="n">
        <f aca="false">INT(100-(($F$3-F85)/$K$5))</f>
        <v>-38</v>
      </c>
    </row>
    <row r="86" customFormat="false" ht="13.8" hidden="false" customHeight="false" outlineLevel="0" collapsed="false">
      <c r="F86" s="0" t="n">
        <f aca="false">IF(E86&lt;&gt;"",D86+E86,IF(D86&lt;=MIN(E:E),D86*2,IF(D86&gt;MIN(E:E),D86+MIN(E:E),"")))</f>
        <v>0</v>
      </c>
      <c r="G86" s="0" t="e">
        <f aca="false">ROUND(($F$3/F86-1)*$K$2*2+$K$3,2)</f>
        <v>#DIV/0!</v>
      </c>
      <c r="H86" s="0" t="n">
        <f aca="false">INT(100-(($F$3-F86)/$K$5))</f>
        <v>-38</v>
      </c>
    </row>
    <row r="87" customFormat="false" ht="13.8" hidden="false" customHeight="false" outlineLevel="0" collapsed="false">
      <c r="F87" s="0" t="n">
        <f aca="false">IF(E87&lt;&gt;"",D87+E87,IF(D87&lt;=MIN(E:E),D87*2,IF(D87&gt;MIN(E:E),D87+MIN(E:E),"")))</f>
        <v>0</v>
      </c>
      <c r="G87" s="0" t="e">
        <f aca="false">ROUND(($F$3/F87-1)*$K$2*2+$K$3,2)</f>
        <v>#DIV/0!</v>
      </c>
      <c r="H87" s="0" t="n">
        <f aca="false">INT(100-(($F$3-F87)/$K$5))</f>
        <v>-38</v>
      </c>
    </row>
    <row r="88" customFormat="false" ht="13.8" hidden="false" customHeight="false" outlineLevel="0" collapsed="false">
      <c r="F88" s="0" t="n">
        <f aca="false">IF(E88&lt;&gt;"",D88+E88,IF(D88&lt;=MIN(E:E),D88*2,IF(D88&gt;MIN(E:E),D88+MIN(E:E),"")))</f>
        <v>0</v>
      </c>
      <c r="G88" s="0" t="e">
        <f aca="false">ROUND(($F$3/F88-1)*$K$2*2+$K$3,2)</f>
        <v>#DIV/0!</v>
      </c>
      <c r="H88" s="0" t="n">
        <f aca="false">INT(100-(($F$3-F88)/$K$5))</f>
        <v>-38</v>
      </c>
    </row>
    <row r="89" customFormat="false" ht="13.8" hidden="false" customHeight="false" outlineLevel="0" collapsed="false">
      <c r="B89" s="1"/>
      <c r="C89" s="1"/>
      <c r="D89" s="1"/>
      <c r="E89" s="1"/>
      <c r="F89" s="0" t="n">
        <f aca="false">IF(E89&lt;&gt;"",D89+E89,IF(D89&lt;=MIN(E:E),D89*2,IF(D89&gt;MIN(E:E),D89+MIN(E:E),"")))</f>
        <v>0</v>
      </c>
      <c r="G89" s="0" t="e">
        <f aca="false">ROUND(($F$3/F89-1)*$K$2*2+$K$3,2)</f>
        <v>#DIV/0!</v>
      </c>
      <c r="H89" s="0" t="n">
        <f aca="false">INT(100-(($F$3-F89)/$K$5))</f>
        <v>-38</v>
      </c>
    </row>
    <row r="90" customFormat="false" ht="13.8" hidden="false" customHeight="false" outlineLevel="0" collapsed="false">
      <c r="B90" s="1"/>
      <c r="C90" s="1"/>
      <c r="D90" s="1"/>
      <c r="E90" s="1"/>
      <c r="F90" s="0" t="n">
        <f aca="false">IF(E90&lt;&gt;"",D90+E90,IF(D90&lt;=MIN(E:E),D90*2,IF(D90&gt;MIN(E:E),D90+MIN(E:E),"")))</f>
        <v>0</v>
      </c>
      <c r="G90" s="0" t="e">
        <f aca="false">ROUND(($F$3/F90-1)*$K$2*2+$K$3,2)</f>
        <v>#DIV/0!</v>
      </c>
      <c r="H90" s="0" t="n">
        <f aca="false">INT(100-(($F$3-F90)/$K$5))</f>
        <v>-38</v>
      </c>
    </row>
    <row r="91" customFormat="false" ht="13.8" hidden="false" customHeight="false" outlineLevel="0" collapsed="false">
      <c r="B91" s="1"/>
      <c r="C91" s="1"/>
      <c r="D91" s="1"/>
      <c r="E91" s="1"/>
      <c r="F91" s="0" t="n">
        <f aca="false">IF(E91&lt;&gt;"",D91+E91,IF(D91&lt;=MIN(E:E),D91*2,IF(D91&gt;MIN(E:E),D91+MIN(E:E),"")))</f>
        <v>0</v>
      </c>
      <c r="G91" s="0" t="e">
        <f aca="false">ROUND(($F$3/F91-1)*$K$2*2+$K$3,2)</f>
        <v>#DIV/0!</v>
      </c>
      <c r="H91" s="0" t="n">
        <f aca="false">INT(100-(($F$3-F91)/$K$5))</f>
        <v>-38</v>
      </c>
    </row>
    <row r="92" customFormat="false" ht="13.8" hidden="false" customHeight="false" outlineLevel="0" collapsed="false">
      <c r="B92" s="1"/>
      <c r="C92" s="1"/>
      <c r="D92" s="1"/>
      <c r="E92" s="1"/>
      <c r="F92" s="0" t="n">
        <f aca="false">IF(E92&lt;&gt;"",D92+E92,IF(D92&lt;=MIN(E:E),D92*2,IF(D92&gt;MIN(E:E),D92+MIN(E:E),"")))</f>
        <v>0</v>
      </c>
      <c r="G92" s="0" t="e">
        <f aca="false">ROUND(($F$3/F92-1)*$K$2*2+$K$3,2)</f>
        <v>#DIV/0!</v>
      </c>
      <c r="H92" s="0" t="n">
        <f aca="false">INT(100-(($F$3-F92)/$K$5))</f>
        <v>-38</v>
      </c>
    </row>
    <row r="93" customFormat="false" ht="13.8" hidden="false" customHeight="false" outlineLevel="0" collapsed="false">
      <c r="F93" s="0" t="n">
        <f aca="false">IF(E93&lt;&gt;"",D93+E93,IF(D93&lt;=MIN(E:E),D93*2,IF(D93&gt;MIN(E:E),D93+MIN(E:E),"")))</f>
        <v>0</v>
      </c>
      <c r="G93" s="0" t="e">
        <f aca="false">ROUND(($F$3/F93-1)*$K$2*2+$K$3,2)</f>
        <v>#DIV/0!</v>
      </c>
      <c r="H93" s="0" t="n">
        <f aca="false">INT(100-(($F$3-F93)/$K$5))</f>
        <v>-38</v>
      </c>
    </row>
    <row r="94" customFormat="false" ht="13.8" hidden="false" customHeight="false" outlineLevel="0" collapsed="false">
      <c r="F94" s="0" t="n">
        <f aca="false">IF(E94&lt;&gt;"",D94+E94,IF(D94&lt;=MIN(E:E),D94*2,IF(D94&gt;MIN(E:E),D94+MIN(E:E),"")))</f>
        <v>0</v>
      </c>
      <c r="G94" s="0" t="e">
        <f aca="false">ROUND(($F$3/F94-1)*$K$2*2+$K$3,2)</f>
        <v>#DIV/0!</v>
      </c>
      <c r="H94" s="0" t="n">
        <f aca="false">INT(100-(($F$3-F94)/$K$5))</f>
        <v>-38</v>
      </c>
    </row>
    <row r="95" customFormat="false" ht="13.8" hidden="false" customHeight="false" outlineLevel="0" collapsed="false">
      <c r="F95" s="0" t="n">
        <f aca="false">IF(E95&lt;&gt;"",D95+E95,IF(D95&lt;=MIN(E:E),D95*2,IF(D95&gt;MIN(E:E),D95+MIN(E:E),"")))</f>
        <v>0</v>
      </c>
      <c r="G95" s="0" t="e">
        <f aca="false">ROUND(($F$3/F95-1)*$K$2*2+$K$3,2)</f>
        <v>#DIV/0!</v>
      </c>
      <c r="H95" s="0" t="n">
        <f aca="false">INT(100-(($F$3-F95)/$K$5))</f>
        <v>-38</v>
      </c>
    </row>
    <row r="96" customFormat="false" ht="13.8" hidden="false" customHeight="false" outlineLevel="0" collapsed="false">
      <c r="F96" s="0" t="n">
        <f aca="false">IF(E96&lt;&gt;"",D96+E96,IF(D96&lt;=MIN(E:E),D96*2,IF(D96&gt;MIN(E:E),D96+MIN(E:E),"")))</f>
        <v>0</v>
      </c>
      <c r="G96" s="0" t="e">
        <f aca="false">ROUND(($F$3/F96-1)*$K$2*2+$K$3,2)</f>
        <v>#DIV/0!</v>
      </c>
      <c r="H96" s="0" t="n">
        <f aca="false">INT(100-(($F$3-F96)/$K$5))</f>
        <v>-38</v>
      </c>
    </row>
    <row r="97" customFormat="false" ht="13.8" hidden="false" customHeight="false" outlineLevel="0" collapsed="false">
      <c r="F97" s="0" t="n">
        <f aca="false">IF(E97&lt;&gt;"",D97+E97,IF(D97&lt;=MIN(E:E),D97*2,IF(D97&gt;MIN(E:E),D97+MIN(E:E),"")))</f>
        <v>0</v>
      </c>
      <c r="G97" s="0" t="e">
        <f aca="false">ROUND(($F$3/F97-1)*$K$2*2+$K$3,2)</f>
        <v>#DIV/0!</v>
      </c>
      <c r="H97" s="0" t="n">
        <f aca="false">INT(100-(($F$3-F97)/$K$5))</f>
        <v>-38</v>
      </c>
    </row>
    <row r="98" customFormat="false" ht="13.8" hidden="false" customHeight="false" outlineLevel="0" collapsed="false">
      <c r="F98" s="0" t="n">
        <f aca="false">IF(E98&lt;&gt;"",D98+E98,IF(D98&lt;=MIN(E:E),D98*2,IF(D98&gt;MIN(E:E),D98+MIN(E:E),"")))</f>
        <v>0</v>
      </c>
      <c r="G98" s="0" t="e">
        <f aca="false">ROUND(($F$3/F98-1)*$K$2*2+$K$3,2)</f>
        <v>#DIV/0!</v>
      </c>
      <c r="H98" s="0" t="n">
        <f aca="false">INT(100-(($F$3-F98)/$K$5))</f>
        <v>-38</v>
      </c>
    </row>
    <row r="99" customFormat="false" ht="13.8" hidden="false" customHeight="false" outlineLevel="0" collapsed="false">
      <c r="F99" s="0" t="n">
        <f aca="false">IF(E99&lt;&gt;"",D99+E99,IF(D99&lt;=MIN(E:E),D99*2,IF(D99&gt;MIN(E:E),D99+MIN(E:E),"")))</f>
        <v>0</v>
      </c>
      <c r="G99" s="0" t="e">
        <f aca="false">ROUND(($F$3/F99-1)*$K$2*2+$K$3,2)</f>
        <v>#DIV/0!</v>
      </c>
      <c r="H99" s="0" t="n">
        <f aca="false">INT(100-(($F$3-F99)/$K$5))</f>
        <v>-38</v>
      </c>
    </row>
    <row r="100" customFormat="false" ht="13.8" hidden="false" customHeight="false" outlineLevel="0" collapsed="false">
      <c r="F100" s="0" t="n">
        <f aca="false">IF(E100&lt;&gt;"",D100+E100,IF(D100&lt;=MIN(E:E),D100*2,IF(D100&gt;MIN(E:E),D100+MIN(E:E),"")))</f>
        <v>0</v>
      </c>
      <c r="G100" s="0" t="e">
        <f aca="false">ROUND(($F$3/F100-1)*$K$2*2+$K$3,2)</f>
        <v>#DIV/0!</v>
      </c>
      <c r="H100" s="0" t="n">
        <f aca="false">INT(100-(($F$3-F100)/$K$5))</f>
        <v>-38</v>
      </c>
    </row>
    <row r="101" customFormat="false" ht="13.8" hidden="false" customHeight="false" outlineLevel="0" collapsed="false">
      <c r="F101" s="0" t="n">
        <f aca="false">IF(E101&lt;&gt;"",D101+E101,IF(D101&lt;=MIN(E:E),D101*2,IF(D101&gt;MIN(E:E),D101+MIN(E:E),"")))</f>
        <v>0</v>
      </c>
      <c r="G101" s="0" t="e">
        <f aca="false">ROUND(($F$3/F101-1)*$K$2*2+$K$3,2)</f>
        <v>#DIV/0!</v>
      </c>
      <c r="H101" s="0" t="n">
        <f aca="false">INT(100-(($F$3-F101)/$K$5))</f>
        <v>-38</v>
      </c>
    </row>
    <row r="102" customFormat="false" ht="13.8" hidden="false" customHeight="false" outlineLevel="0" collapsed="false">
      <c r="F102" s="0" t="n">
        <f aca="false">IF(E102&lt;&gt;"",D102+E102,IF(D102&lt;=MIN(E:E),D102*2,IF(D102&gt;MIN(E:E),D102+MIN(E:E),"")))</f>
        <v>0</v>
      </c>
      <c r="G102" s="0" t="e">
        <f aca="false">ROUND(($F$3/F102-1)*$K$2*2+$K$3,2)</f>
        <v>#DIV/0!</v>
      </c>
      <c r="H102" s="0" t="n">
        <f aca="false">INT(100-(($F$3-F102)/$K$5))</f>
        <v>-38</v>
      </c>
    </row>
    <row r="103" customFormat="false" ht="13.8" hidden="false" customHeight="false" outlineLevel="0" collapsed="false">
      <c r="F103" s="0" t="n">
        <f aca="false">IF(E103&lt;&gt;"",D103+E103,IF(D103&lt;=MIN(E:E),D103*2,IF(D103&gt;MIN(E:E),D103+MIN(E:E),"")))</f>
        <v>0</v>
      </c>
      <c r="G103" s="0" t="e">
        <f aca="false">ROUND(($F$3/F103-1)*$K$2*2+$K$3,2)</f>
        <v>#DIV/0!</v>
      </c>
      <c r="H103" s="0" t="n">
        <f aca="false">INT(100-(($F$3-F103)/$K$5))</f>
        <v>-38</v>
      </c>
    </row>
    <row r="104" customFormat="false" ht="13.8" hidden="false" customHeight="false" outlineLevel="0" collapsed="false">
      <c r="F104" s="0" t="n">
        <f aca="false">IF(E104&lt;&gt;"",D104+E104,IF(D104&lt;=MIN(E:E),D104*2,IF(D104&gt;MIN(E:E),D104+MIN(E:E),"")))</f>
        <v>0</v>
      </c>
      <c r="G104" s="0" t="e">
        <f aca="false">ROUND(($F$3/F104-1)*$K$2*2+$K$3,2)</f>
        <v>#DIV/0!</v>
      </c>
      <c r="H104" s="0" t="n">
        <f aca="false">INT(100-(($F$3-F104)/$K$5))</f>
        <v>-38</v>
      </c>
    </row>
    <row r="105" customFormat="false" ht="13.8" hidden="false" customHeight="false" outlineLevel="0" collapsed="false">
      <c r="F105" s="0" t="n">
        <f aca="false">IF(E105&lt;&gt;"",D105+E105,IF(D105&lt;=MIN(E:E),D105*2,IF(D105&gt;MIN(E:E),D105+MIN(E:E),"")))</f>
        <v>0</v>
      </c>
      <c r="G105" s="0" t="e">
        <f aca="false">ROUND(($F$3/F105-1)*$K$2*2+$K$3,2)</f>
        <v>#DIV/0!</v>
      </c>
      <c r="H105" s="0" t="n">
        <f aca="false">INT(100-(($F$3-F105)/$K$5))</f>
        <v>-38</v>
      </c>
    </row>
    <row r="106" customFormat="false" ht="13.8" hidden="false" customHeight="false" outlineLevel="0" collapsed="false">
      <c r="F106" s="0" t="n">
        <f aca="false">IF(E106&lt;&gt;"",D106+E106,IF(D106&lt;=MIN(E:E),D106*2,IF(D106&gt;MIN(E:E),D106+MIN(E:E),"")))</f>
        <v>0</v>
      </c>
      <c r="G106" s="0" t="e">
        <f aca="false">ROUND(($F$3/F106-1)*$K$2*2+$K$3,2)</f>
        <v>#DIV/0!</v>
      </c>
      <c r="H106" s="0" t="n">
        <f aca="false">INT(100-(($F$3-F106)/$K$5))</f>
        <v>-38</v>
      </c>
    </row>
    <row r="107" customFormat="false" ht="13.8" hidden="false" customHeight="false" outlineLevel="0" collapsed="false">
      <c r="F107" s="0" t="n">
        <f aca="false">IF(E107&lt;&gt;"",D107+E107,IF(D107&lt;=MIN(E:E),D107*2,IF(D107&gt;MIN(E:E),D107+MIN(E:E),"")))</f>
        <v>0</v>
      </c>
      <c r="G107" s="0" t="e">
        <f aca="false">ROUND(($F$3/F107-1)*$K$2*2+$K$3,2)</f>
        <v>#DIV/0!</v>
      </c>
      <c r="H107" s="0" t="n">
        <f aca="false">INT(100-(($F$3-F107)/$K$5))</f>
        <v>-38</v>
      </c>
    </row>
    <row r="108" customFormat="false" ht="13.8" hidden="false" customHeight="false" outlineLevel="0" collapsed="false">
      <c r="F108" s="0" t="n">
        <f aca="false">IF(E108&lt;&gt;"",D108+E108,IF(D108&lt;=MIN(E:E),D108*2,IF(D108&gt;MIN(E:E),D108+MIN(E:E),"")))</f>
        <v>0</v>
      </c>
      <c r="G108" s="0" t="e">
        <f aca="false">ROUND(($F$3/F108-1)*$K$2*2+$K$3,2)</f>
        <v>#DIV/0!</v>
      </c>
      <c r="H108" s="0" t="n">
        <f aca="false">INT(100-(($F$3-F108)/$K$5))</f>
        <v>-38</v>
      </c>
    </row>
    <row r="109" customFormat="false" ht="13.8" hidden="false" customHeight="false" outlineLevel="0" collapsed="false">
      <c r="F109" s="0" t="n">
        <f aca="false">IF(E109&lt;&gt;"",D109+E109,IF(D109&lt;=MIN(E:E),D109*2,IF(D109&gt;MIN(E:E),D109+MIN(E:E),"")))</f>
        <v>0</v>
      </c>
      <c r="G109" s="0" t="e">
        <f aca="false">ROUND(($F$3/F109-1)*$K$2*2+$K$3,2)</f>
        <v>#DIV/0!</v>
      </c>
      <c r="H109" s="0" t="n">
        <f aca="false">INT(100-(($F$3-F109)/$K$5))</f>
        <v>-38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2" min="1" style="0" width="8.37"/>
    <col collapsed="false" customWidth="true" hidden="false" outlineLevel="0" max="3" min="3" style="0" width="8.1"/>
    <col collapsed="false" customWidth="true" hidden="false" outlineLevel="0" max="7" min="4" style="0" width="6.08"/>
    <col collapsed="false" customWidth="true" hidden="false" outlineLevel="0" max="8" min="8" style="0" width="8.21"/>
    <col collapsed="false" customWidth="true" hidden="false" outlineLevel="0" max="9" min="9" style="0" width="8.37"/>
    <col collapsed="false" customWidth="true" hidden="false" outlineLevel="0" max="10" min="10" style="0" width="8.21"/>
    <col collapsed="false" customWidth="true" hidden="false" outlineLevel="0" max="11" min="11" style="0" width="6.08"/>
    <col collapsed="false" customWidth="true" hidden="false" outlineLevel="0" max="1025" min="12" style="0" width="8.37"/>
  </cols>
  <sheetData>
    <row r="2" customFormat="false" ht="13.8" hidden="false" customHeight="false" outlineLevel="0" collapsed="false">
      <c r="B2" s="0" t="s">
        <v>4369</v>
      </c>
      <c r="C2" s="0" t="s">
        <v>4370</v>
      </c>
      <c r="D2" s="0" t="s">
        <v>4396</v>
      </c>
      <c r="E2" s="0" t="s">
        <v>4397</v>
      </c>
      <c r="F2" s="0" t="s">
        <v>4399</v>
      </c>
      <c r="G2" s="0" t="s">
        <v>4398</v>
      </c>
      <c r="H2" s="0" t="s">
        <v>4372</v>
      </c>
      <c r="J2" s="0" t="s">
        <v>4373</v>
      </c>
      <c r="K2" s="0" t="n">
        <v>225</v>
      </c>
    </row>
    <row r="3" customFormat="false" ht="13.8" hidden="false" customHeight="false" outlineLevel="0" collapsed="false">
      <c r="B3" s="1"/>
      <c r="C3" s="1"/>
      <c r="D3" s="1"/>
      <c r="E3" s="1"/>
      <c r="F3" s="1"/>
      <c r="G3" s="0" t="n">
        <f aca="false">IF(E3&lt;&gt;"",D3+E3+F3,IF(D3&lt;=MIN(E:E),D3*3,IF(D3&gt;MIN(E:E),D3+MIN(E:E)+MIN(F:F),"")))</f>
        <v>0</v>
      </c>
      <c r="H3" s="0" t="e">
        <f aca="false">ROUND(($G$3/G3-1)*$K$2*2+$K$3,2)</f>
        <v>#DIV/0!</v>
      </c>
      <c r="J3" s="0" t="s">
        <v>4374</v>
      </c>
      <c r="K3" s="0" t="n">
        <f aca="false">IF(K4&lt;&gt;"",K4,ROUND((MIN(C:C)+SMALL(C:C,2)+SMALL(C:C,3))/3.75,2))</f>
        <v>0</v>
      </c>
    </row>
    <row r="4" customFormat="false" ht="13.8" hidden="false" customHeight="false" outlineLevel="0" collapsed="false">
      <c r="B4" s="1"/>
      <c r="C4" s="1"/>
      <c r="D4" s="1"/>
      <c r="E4" s="1"/>
      <c r="F4" s="1"/>
      <c r="G4" s="0" t="n">
        <f aca="false">IF(E4&lt;&gt;"",D4+E4+F4,IF(D4&lt;=MIN(E:E),D4*3,IF(D4&gt;MIN(E:E),D4+MIN(E:E)+MIN(F:F),"")))</f>
        <v>0</v>
      </c>
      <c r="H4" s="0" t="e">
        <f aca="false">ROUND(($G$3/G4-1)*$K$2*2+$K$3,2)</f>
        <v>#DIV/0!</v>
      </c>
      <c r="J4" s="0" t="s">
        <v>4375</v>
      </c>
      <c r="K4" s="0" t="n">
        <v>0</v>
      </c>
    </row>
    <row r="5" customFormat="false" ht="13.8" hidden="false" customHeight="false" outlineLevel="0" collapsed="false">
      <c r="B5" s="1"/>
      <c r="C5" s="1"/>
      <c r="D5" s="1"/>
      <c r="E5" s="1"/>
      <c r="F5" s="1"/>
      <c r="G5" s="0" t="n">
        <f aca="false">IF(E5&lt;&gt;"",D5+E5+F5,IF(D5&lt;=MIN(E:E),D5*3,IF(D5&gt;MIN(E:E),D5+MIN(E:E)+MIN(F:F),"")))</f>
        <v>0</v>
      </c>
      <c r="H5" s="0" t="e">
        <f aca="false">ROUND(($G$3/G5-1)*$K$2*2+$K$3,2)</f>
        <v>#DIV/0!</v>
      </c>
    </row>
    <row r="6" customFormat="false" ht="13.8" hidden="false" customHeight="false" outlineLevel="0" collapsed="false">
      <c r="B6" s="1"/>
      <c r="C6" s="1"/>
      <c r="D6" s="1"/>
      <c r="E6" s="1"/>
      <c r="F6" s="1"/>
      <c r="G6" s="0" t="n">
        <f aca="false">IF(E6&lt;&gt;"",D6+E6+F6,IF(D6&lt;=MIN(E:E),D6*3,IF(D6&gt;MIN(E:E),D6+MIN(E:E)+MIN(F:F),"")))</f>
        <v>0</v>
      </c>
      <c r="H6" s="0" t="e">
        <f aca="false">ROUND(($G$3/G6-1)*$K$2*2+$K$3,2)</f>
        <v>#DIV/0!</v>
      </c>
    </row>
    <row r="7" customFormat="false" ht="13.8" hidden="false" customHeight="false" outlineLevel="0" collapsed="false">
      <c r="B7" s="1"/>
      <c r="C7" s="1"/>
      <c r="D7" s="1"/>
      <c r="E7" s="1"/>
      <c r="F7" s="1"/>
      <c r="G7" s="0" t="n">
        <f aca="false">IF(E7&lt;&gt;"",D7+E7+F7,IF(D7&lt;=MIN(E:E),D7*3,IF(D7&gt;MIN(E:E),D7+MIN(E:E)+MIN(F:F),"")))</f>
        <v>0</v>
      </c>
      <c r="H7" s="0" t="e">
        <f aca="false">ROUND(($G$3/G7-1)*$K$2*2+$K$3,2)</f>
        <v>#DIV/0!</v>
      </c>
    </row>
    <row r="8" customFormat="false" ht="13.8" hidden="false" customHeight="false" outlineLevel="0" collapsed="false">
      <c r="B8" s="1"/>
      <c r="C8" s="1"/>
      <c r="D8" s="1"/>
      <c r="E8" s="1"/>
      <c r="F8" s="1"/>
      <c r="G8" s="0" t="n">
        <f aca="false">IF(E8&lt;&gt;"",D8+E8+F8,IF(D8&lt;=MIN(E:E),D8*3,IF(D8&gt;MIN(E:E),D8+MIN(E:E)+MIN(F:F),"")))</f>
        <v>0</v>
      </c>
      <c r="H8" s="0" t="e">
        <f aca="false">ROUND(($G$3/G8-1)*$K$2*2+$K$3,2)</f>
        <v>#DIV/0!</v>
      </c>
    </row>
    <row r="9" customFormat="false" ht="13.8" hidden="false" customHeight="false" outlineLevel="0" collapsed="false">
      <c r="B9" s="1"/>
      <c r="C9" s="1"/>
      <c r="D9" s="1"/>
      <c r="E9" s="1"/>
      <c r="F9" s="1"/>
      <c r="G9" s="0" t="n">
        <f aca="false">IF(E9&lt;&gt;"",D9+E9+F9,IF(D9&lt;=MIN(E:E),D9*3,IF(D9&gt;MIN(E:E),D9+MIN(E:E)+MIN(F:F),"")))</f>
        <v>0</v>
      </c>
      <c r="H9" s="0" t="e">
        <f aca="false">ROUND(($G$3/G9-1)*$K$2*2+$K$3,2)</f>
        <v>#DIV/0!</v>
      </c>
    </row>
    <row r="10" customFormat="false" ht="13.8" hidden="false" customHeight="false" outlineLevel="0" collapsed="false">
      <c r="B10" s="1"/>
      <c r="C10" s="1"/>
      <c r="D10" s="1"/>
      <c r="E10" s="1"/>
      <c r="F10" s="1"/>
      <c r="G10" s="0" t="n">
        <f aca="false">IF(E10&lt;&gt;"",D10+E10+F10,IF(D10&lt;=MIN(E:E),D10*3,IF(D10&gt;MIN(E:E),D10+MIN(E:E)+MIN(F:F),"")))</f>
        <v>0</v>
      </c>
      <c r="H10" s="0" t="e">
        <f aca="false">ROUND(($G$3/G10-1)*$K$2*2+$K$3,2)</f>
        <v>#DIV/0!</v>
      </c>
    </row>
    <row r="11" customFormat="false" ht="13.8" hidden="false" customHeight="false" outlineLevel="0" collapsed="false">
      <c r="B11" s="1"/>
      <c r="C11" s="1"/>
      <c r="D11" s="1"/>
      <c r="E11" s="1"/>
      <c r="F11" s="1"/>
      <c r="G11" s="0" t="n">
        <f aca="false">IF(E11&lt;&gt;"",D11+E11+F11,IF(D11&lt;=MIN(E:E),D11*3,IF(D11&gt;MIN(E:E),D11+MIN(E:E)+MIN(F:F),"")))</f>
        <v>0</v>
      </c>
      <c r="H11" s="0" t="e">
        <f aca="false">ROUND(($G$3/G11-1)*$K$2*2+$K$3,2)</f>
        <v>#DIV/0!</v>
      </c>
    </row>
    <row r="12" customFormat="false" ht="13.8" hidden="false" customHeight="false" outlineLevel="0" collapsed="false">
      <c r="B12" s="1"/>
      <c r="C12" s="1"/>
      <c r="D12" s="1"/>
      <c r="E12" s="1"/>
      <c r="F12" s="1"/>
      <c r="G12" s="0" t="n">
        <f aca="false">IF(E12&lt;&gt;"",D12+E12+F12,IF(D12&lt;=MIN(E:E),D12*3,IF(D12&gt;MIN(E:E),D12+MIN(E:E)+MIN(F:F),"")))</f>
        <v>0</v>
      </c>
      <c r="H12" s="0" t="e">
        <f aca="false">ROUND(($G$3/G12-1)*$K$2*2+$K$3,2)</f>
        <v>#DIV/0!</v>
      </c>
    </row>
    <row r="13" customFormat="false" ht="13.8" hidden="false" customHeight="false" outlineLevel="0" collapsed="false">
      <c r="B13" s="1"/>
      <c r="C13" s="1"/>
      <c r="D13" s="1"/>
      <c r="E13" s="1"/>
      <c r="F13" s="1"/>
      <c r="G13" s="0" t="n">
        <f aca="false">IF(E13&lt;&gt;"",D13+E13+F13,IF(D13&lt;=MIN(E:E),D13*3,IF(D13&gt;MIN(E:E),D13+MIN(E:E)+MIN(F:F),"")))</f>
        <v>0</v>
      </c>
      <c r="H13" s="0" t="e">
        <f aca="false">ROUND(($G$3/G13-1)*$K$2*2+$K$3,2)</f>
        <v>#DIV/0!</v>
      </c>
    </row>
    <row r="14" customFormat="false" ht="13.8" hidden="false" customHeight="false" outlineLevel="0" collapsed="false">
      <c r="B14" s="1"/>
      <c r="C14" s="1"/>
      <c r="D14" s="1"/>
      <c r="E14" s="1"/>
      <c r="F14" s="1"/>
      <c r="G14" s="0" t="n">
        <f aca="false">IF(E14&lt;&gt;"",D14+E14+F14,IF(D14&lt;=MIN(E:E),D14*3,IF(D14&gt;MIN(E:E),D14+MIN(E:E)+MIN(F:F),"")))</f>
        <v>0</v>
      </c>
      <c r="H14" s="0" t="e">
        <f aca="false">ROUND(($G$3/G14-1)*$K$2*2+$K$3,2)</f>
        <v>#DIV/0!</v>
      </c>
    </row>
    <row r="15" customFormat="false" ht="13.8" hidden="false" customHeight="false" outlineLevel="0" collapsed="false">
      <c r="B15" s="1"/>
      <c r="C15" s="1"/>
      <c r="D15" s="1"/>
      <c r="E15" s="1"/>
      <c r="F15" s="1"/>
      <c r="G15" s="0" t="n">
        <f aca="false">IF(E15&lt;&gt;"",D15+E15+F15,IF(D15&lt;=MIN(E:E),D15*3,IF(D15&gt;MIN(E:E),D15+MIN(E:E)+MIN(F:F),"")))</f>
        <v>0</v>
      </c>
      <c r="H15" s="0" t="e">
        <f aca="false">ROUND(($G$3/G15-1)*$K$2*2+$K$3,2)</f>
        <v>#DIV/0!</v>
      </c>
    </row>
    <row r="16" customFormat="false" ht="13.8" hidden="false" customHeight="false" outlineLevel="0" collapsed="false">
      <c r="B16" s="1"/>
      <c r="C16" s="1"/>
      <c r="D16" s="1"/>
      <c r="E16" s="1"/>
      <c r="F16" s="1"/>
      <c r="G16" s="0" t="n">
        <f aca="false">IF(E16&lt;&gt;"",D16+E16+F16,IF(D16&lt;=MIN(E:E),D16*3,IF(D16&gt;MIN(E:E),D16+MIN(E:E)+MIN(F:F),"")))</f>
        <v>0</v>
      </c>
      <c r="H16" s="0" t="e">
        <f aca="false">ROUND(($G$3/G16-1)*$K$2*2+$K$3,2)</f>
        <v>#DIV/0!</v>
      </c>
    </row>
    <row r="17" customFormat="false" ht="13.8" hidden="false" customHeight="false" outlineLevel="0" collapsed="false">
      <c r="B17" s="1"/>
      <c r="C17" s="1"/>
      <c r="D17" s="1"/>
      <c r="E17" s="1"/>
      <c r="F17" s="1"/>
      <c r="G17" s="0" t="n">
        <f aca="false">IF(E17&lt;&gt;"",D17+E17+F17,IF(D17&lt;=MIN(E:E),D17*3,IF(D17&gt;MIN(E:E),D17+MIN(E:E)+MIN(F:F),"")))</f>
        <v>0</v>
      </c>
      <c r="H17" s="0" t="e">
        <f aca="false">ROUND(($G$3/G17-1)*$K$2*2+$K$3,2)</f>
        <v>#DIV/0!</v>
      </c>
    </row>
    <row r="18" customFormat="false" ht="13.8" hidden="false" customHeight="false" outlineLevel="0" collapsed="false">
      <c r="B18" s="1"/>
      <c r="C18" s="1"/>
      <c r="D18" s="1"/>
      <c r="E18" s="1"/>
      <c r="F18" s="1"/>
      <c r="G18" s="0" t="n">
        <f aca="false">IF(E18&lt;&gt;"",D18+E18+F18,IF(D18&lt;=MIN(E:E),D18*3,IF(D18&gt;MIN(E:E),D18+MIN(E:E)+MIN(F:F),"")))</f>
        <v>0</v>
      </c>
      <c r="H18" s="0" t="e">
        <f aca="false">ROUND(($G$3/G18-1)*$K$2*2+$K$3,2)</f>
        <v>#DIV/0!</v>
      </c>
    </row>
    <row r="19" customFormat="false" ht="13.8" hidden="false" customHeight="false" outlineLevel="0" collapsed="false">
      <c r="B19" s="1"/>
      <c r="C19" s="1"/>
      <c r="D19" s="1"/>
      <c r="E19" s="1"/>
      <c r="F19" s="1"/>
      <c r="G19" s="0" t="n">
        <f aca="false">IF(E19&lt;&gt;"",D19+E19+F19,IF(D19&lt;=MIN(E:E),D19*3,IF(D19&gt;MIN(E:E),D19+MIN(E:E)+MIN(F:F),"")))</f>
        <v>0</v>
      </c>
      <c r="H19" s="0" t="e">
        <f aca="false">ROUND(($G$3/G19-1)*$K$2*2+$K$3,2)</f>
        <v>#DIV/0!</v>
      </c>
    </row>
    <row r="20" customFormat="false" ht="13.8" hidden="false" customHeight="false" outlineLevel="0" collapsed="false">
      <c r="B20" s="1"/>
      <c r="C20" s="1"/>
      <c r="D20" s="1"/>
      <c r="E20" s="1"/>
      <c r="F20" s="1"/>
      <c r="G20" s="0" t="n">
        <f aca="false">IF(E20&lt;&gt;"",D20+E20+F20,IF(D20&lt;=MIN(E:E),D20*3,IF(D20&gt;MIN(E:E),D20+MIN(E:E)+MIN(F:F),"")))</f>
        <v>0</v>
      </c>
      <c r="H20" s="0" t="e">
        <f aca="false">ROUND(($G$3/G20-1)*$K$2*2+$K$3,2)</f>
        <v>#DIV/0!</v>
      </c>
    </row>
    <row r="21" customFormat="false" ht="13.8" hidden="false" customHeight="false" outlineLevel="0" collapsed="false">
      <c r="B21" s="1"/>
      <c r="C21" s="1"/>
      <c r="D21" s="1"/>
      <c r="E21" s="1"/>
      <c r="F21" s="1"/>
      <c r="G21" s="0" t="n">
        <f aca="false">IF(E21&lt;&gt;"",D21+E21+F21,IF(D21&lt;=MIN(E:E),D21*3,IF(D21&gt;MIN(E:E),D21+MIN(E:E)+MIN(F:F),"")))</f>
        <v>0</v>
      </c>
      <c r="H21" s="0" t="e">
        <f aca="false">ROUND(($G$3/G21-1)*$K$2*2+$K$3,2)</f>
        <v>#DIV/0!</v>
      </c>
    </row>
    <row r="22" customFormat="false" ht="13.8" hidden="false" customHeight="false" outlineLevel="0" collapsed="false">
      <c r="B22" s="1"/>
      <c r="C22" s="1"/>
      <c r="D22" s="1"/>
      <c r="E22" s="1"/>
      <c r="F22" s="1"/>
      <c r="G22" s="0" t="n">
        <f aca="false">IF(E22&lt;&gt;"",D22+E22+F22,IF(D22&lt;=MIN(E:E),D22*3,IF(D22&gt;MIN(E:E),D22+MIN(E:E)+MIN(F:F),"")))</f>
        <v>0</v>
      </c>
      <c r="H22" s="0" t="e">
        <f aca="false">ROUND(($G$3/G22-1)*$K$2*2+$K$3,2)</f>
        <v>#DIV/0!</v>
      </c>
    </row>
    <row r="23" customFormat="false" ht="13.8" hidden="false" customHeight="false" outlineLevel="0" collapsed="false">
      <c r="B23" s="1"/>
      <c r="C23" s="1"/>
      <c r="D23" s="1"/>
      <c r="E23" s="1"/>
      <c r="F23" s="1"/>
      <c r="G23" s="0" t="n">
        <f aca="false">IF(E23&lt;&gt;"",D23+E23+F23,IF(D23&lt;=MIN(E:E),D23*3,IF(D23&gt;MIN(E:E),D23+MIN(E:E)+MIN(F:F),"")))</f>
        <v>0</v>
      </c>
      <c r="H23" s="0" t="e">
        <f aca="false">ROUND(($G$3/G23-1)*$K$2*2+$K$3,2)</f>
        <v>#DIV/0!</v>
      </c>
    </row>
    <row r="24" customFormat="false" ht="13.8" hidden="false" customHeight="false" outlineLevel="0" collapsed="false">
      <c r="B24" s="1"/>
      <c r="C24" s="1"/>
      <c r="D24" s="1"/>
      <c r="E24" s="1"/>
      <c r="F24" s="1"/>
      <c r="G24" s="0" t="n">
        <f aca="false">IF(E24&lt;&gt;"",D24+E24+F24,IF(D24&lt;=MIN(E:E),D24*3,IF(D24&gt;MIN(E:E),D24+MIN(E:E)+MIN(F:F),"")))</f>
        <v>0</v>
      </c>
      <c r="H24" s="0" t="e">
        <f aca="false">ROUND(($G$3/G24-1)*$K$2*2+$K$3,2)</f>
        <v>#DIV/0!</v>
      </c>
    </row>
    <row r="25" customFormat="false" ht="13.8" hidden="false" customHeight="false" outlineLevel="0" collapsed="false">
      <c r="B25" s="1"/>
      <c r="C25" s="1"/>
      <c r="D25" s="1"/>
      <c r="E25" s="1"/>
      <c r="F25" s="1"/>
      <c r="G25" s="0" t="n">
        <f aca="false">IF(E25&lt;&gt;"",D25+E25+F25,IF(D25&lt;=MIN(E:E),D25*3,IF(D25&gt;MIN(E:E),D25+MIN(E:E)+MIN(F:F),"")))</f>
        <v>0</v>
      </c>
      <c r="H25" s="0" t="e">
        <f aca="false">ROUND(($G$3/G25-1)*$K$2*2+$K$3,2)</f>
        <v>#DIV/0!</v>
      </c>
    </row>
    <row r="26" customFormat="false" ht="13.8" hidden="false" customHeight="false" outlineLevel="0" collapsed="false">
      <c r="B26" s="1"/>
      <c r="C26" s="1"/>
      <c r="D26" s="1"/>
      <c r="E26" s="1"/>
      <c r="F26" s="1"/>
      <c r="G26" s="0" t="n">
        <f aca="false">IF(E26&lt;&gt;"",D26+E26+F26,IF(D26&lt;=MIN(E:E),D26*3,IF(D26&gt;MIN(E:E),D26+MIN(E:E)+MIN(F:F),"")))</f>
        <v>0</v>
      </c>
      <c r="H26" s="0" t="e">
        <f aca="false">ROUND(($G$3/G26-1)*$K$2*2+$K$3,2)</f>
        <v>#DIV/0!</v>
      </c>
    </row>
    <row r="27" customFormat="false" ht="13.8" hidden="false" customHeight="false" outlineLevel="0" collapsed="false">
      <c r="B27" s="1"/>
      <c r="C27" s="1"/>
      <c r="D27" s="1"/>
      <c r="E27" s="1"/>
      <c r="F27" s="1"/>
      <c r="G27" s="0" t="n">
        <f aca="false">IF(E27&lt;&gt;"",D27+E27+F27,IF(D27&lt;=MIN(E:E),D27*3,IF(D27&gt;MIN(E:E),D27+MIN(E:E)+MIN(F:F),"")))</f>
        <v>0</v>
      </c>
      <c r="H27" s="0" t="e">
        <f aca="false">ROUND(($G$3/G27-1)*$K$2*2+$K$3,2)</f>
        <v>#DIV/0!</v>
      </c>
    </row>
    <row r="28" customFormat="false" ht="13.8" hidden="false" customHeight="false" outlineLevel="0" collapsed="false">
      <c r="B28" s="1"/>
      <c r="C28" s="1"/>
      <c r="D28" s="1"/>
      <c r="E28" s="1"/>
      <c r="F28" s="1"/>
      <c r="G28" s="0" t="n">
        <f aca="false">IF(E28&lt;&gt;"",D28+E28+F28,IF(D28&lt;=MIN(E:E),D28*3,IF(D28&gt;MIN(E:E),D28+MIN(E:E)+MIN(F:F),"")))</f>
        <v>0</v>
      </c>
      <c r="H28" s="0" t="e">
        <f aca="false">ROUND(($G$3/G28-1)*$K$2*2+$K$3,2)</f>
        <v>#DIV/0!</v>
      </c>
    </row>
    <row r="29" customFormat="false" ht="13.8" hidden="false" customHeight="false" outlineLevel="0" collapsed="false">
      <c r="B29" s="1"/>
      <c r="C29" s="1"/>
      <c r="D29" s="1"/>
      <c r="E29" s="1"/>
      <c r="F29" s="1"/>
      <c r="G29" s="0" t="n">
        <f aca="false">IF(E29&lt;&gt;"",D29+E29+F29,IF(D29&lt;=MIN(E:E),D29*3,IF(D29&gt;MIN(E:E),D29+MIN(E:E)+MIN(F:F),"")))</f>
        <v>0</v>
      </c>
      <c r="H29" s="0" t="e">
        <f aca="false">ROUND(($G$3/G29-1)*$K$2*2+$K$3,2)</f>
        <v>#DIV/0!</v>
      </c>
    </row>
    <row r="30" customFormat="false" ht="13.8" hidden="false" customHeight="false" outlineLevel="0" collapsed="false">
      <c r="B30" s="1"/>
      <c r="C30" s="1"/>
      <c r="D30" s="1"/>
      <c r="E30" s="1"/>
      <c r="F30" s="1"/>
      <c r="G30" s="0" t="n">
        <f aca="false">IF(E30&lt;&gt;"",D30+E30+F30,IF(D30&lt;=MIN(E:E),D30*3,IF(D30&gt;MIN(E:E),D30+MIN(E:E)+MIN(F:F),"")))</f>
        <v>0</v>
      </c>
      <c r="H30" s="0" t="e">
        <f aca="false">ROUND(($G$3/G30-1)*$K$2*2+$K$3,2)</f>
        <v>#DIV/0!</v>
      </c>
    </row>
    <row r="31" customFormat="false" ht="13.8" hidden="false" customHeight="false" outlineLevel="0" collapsed="false">
      <c r="B31" s="1"/>
      <c r="C31" s="1"/>
      <c r="D31" s="1"/>
      <c r="E31" s="1"/>
      <c r="F31" s="1"/>
      <c r="G31" s="0" t="n">
        <f aca="false">IF(E31&lt;&gt;"",D31+E31+F31,IF(D31&lt;=MIN(E:E),D31*3,IF(D31&gt;MIN(E:E),D31+MIN(E:E)+MIN(F:F),"")))</f>
        <v>0</v>
      </c>
      <c r="H31" s="0" t="e">
        <f aca="false">ROUND(($G$3/G31-1)*$K$2*2+$K$3,2)</f>
        <v>#DIV/0!</v>
      </c>
    </row>
    <row r="32" customFormat="false" ht="13.8" hidden="false" customHeight="false" outlineLevel="0" collapsed="false">
      <c r="B32" s="1"/>
      <c r="C32" s="1"/>
      <c r="D32" s="1"/>
      <c r="E32" s="1"/>
      <c r="F32" s="1"/>
      <c r="G32" s="0" t="n">
        <f aca="false">IF(E32&lt;&gt;"",D32+E32+F32,IF(D32&lt;=MIN(E:E),D32*3,IF(D32&gt;MIN(E:E),D32+MIN(E:E)+MIN(F:F),"")))</f>
        <v>0</v>
      </c>
      <c r="H32" s="0" t="e">
        <f aca="false">ROUND(($G$3/G32-1)*$K$2*2+$K$3,2)</f>
        <v>#DIV/0!</v>
      </c>
    </row>
    <row r="33" customFormat="false" ht="13.8" hidden="false" customHeight="false" outlineLevel="0" collapsed="false">
      <c r="B33" s="1"/>
      <c r="C33" s="1"/>
      <c r="D33" s="1"/>
      <c r="E33" s="1"/>
      <c r="F33" s="1"/>
      <c r="G33" s="0" t="n">
        <f aca="false">IF(E33&lt;&gt;"",D33+E33+F33,IF(D33&lt;=MIN(E:E),D33*3,IF(D33&gt;MIN(E:E),D33+MIN(E:E)+MIN(F:F),"")))</f>
        <v>0</v>
      </c>
      <c r="H33" s="0" t="e">
        <f aca="false">ROUND(($G$3/G33-1)*$K$2*2+$K$3,2)</f>
        <v>#DIV/0!</v>
      </c>
    </row>
    <row r="34" customFormat="false" ht="13.8" hidden="false" customHeight="false" outlineLevel="0" collapsed="false">
      <c r="B34" s="1"/>
      <c r="C34" s="1"/>
      <c r="D34" s="1"/>
      <c r="E34" s="1"/>
      <c r="F34" s="1"/>
      <c r="G34" s="0" t="n">
        <f aca="false">IF(E34&lt;&gt;"",D34+E34+F34,IF(D34&lt;=MIN(E:E),D34*3,IF(D34&gt;MIN(E:E),D34+MIN(E:E)+MIN(F:F),"")))</f>
        <v>0</v>
      </c>
      <c r="H34" s="0" t="e">
        <f aca="false">ROUND(($G$3/G34-1)*$K$2*2+$K$3,2)</f>
        <v>#DIV/0!</v>
      </c>
    </row>
    <row r="35" customFormat="false" ht="13.8" hidden="false" customHeight="false" outlineLevel="0" collapsed="false">
      <c r="B35" s="1"/>
      <c r="C35" s="1"/>
      <c r="D35" s="1"/>
      <c r="E35" s="1"/>
      <c r="F35" s="1"/>
      <c r="G35" s="0" t="n">
        <f aca="false">IF(E35&lt;&gt;"",D35+E35+F35,IF(D35&lt;=MIN(E:E),D35*3,IF(D35&gt;MIN(E:E),D35+MIN(E:E)+MIN(F:F),"")))</f>
        <v>0</v>
      </c>
      <c r="H35" s="0" t="e">
        <f aca="false">ROUND(($G$3/G35-1)*$K$2*2+$K$3,2)</f>
        <v>#DIV/0!</v>
      </c>
    </row>
    <row r="36" customFormat="false" ht="13.8" hidden="false" customHeight="false" outlineLevel="0" collapsed="false">
      <c r="B36" s="1"/>
      <c r="C36" s="1"/>
      <c r="D36" s="1"/>
      <c r="E36" s="1"/>
      <c r="F36" s="1"/>
      <c r="G36" s="0" t="n">
        <f aca="false">IF(E36&lt;&gt;"",D36+E36+F36,IF(D36&lt;=MIN(E:E),D36*3,IF(D36&gt;MIN(E:E),D36+MIN(E:E)+MIN(F:F),"")))</f>
        <v>0</v>
      </c>
      <c r="H36" s="0" t="e">
        <f aca="false">ROUND(($G$3/G36-1)*$K$2*2+$K$3,2)</f>
        <v>#DIV/0!</v>
      </c>
    </row>
    <row r="37" customFormat="false" ht="13.8" hidden="false" customHeight="false" outlineLevel="0" collapsed="false">
      <c r="B37" s="1"/>
      <c r="C37" s="1"/>
      <c r="D37" s="1"/>
      <c r="E37" s="1"/>
      <c r="F37" s="1"/>
      <c r="G37" s="0" t="n">
        <f aca="false">IF(E37&lt;&gt;"",D37+E37+F37,IF(D37&lt;=MIN(E:E),D37*3,IF(D37&gt;MIN(E:E),D37+MIN(E:E)+MIN(F:F),"")))</f>
        <v>0</v>
      </c>
      <c r="H37" s="0" t="e">
        <f aca="false">ROUND(($G$3/G37-1)*$K$2*2+$K$3,2)</f>
        <v>#DIV/0!</v>
      </c>
    </row>
    <row r="38" customFormat="false" ht="13.8" hidden="false" customHeight="false" outlineLevel="0" collapsed="false">
      <c r="B38" s="1"/>
      <c r="C38" s="1"/>
      <c r="D38" s="1"/>
      <c r="E38" s="1"/>
      <c r="F38" s="1"/>
      <c r="G38" s="0" t="n">
        <f aca="false">IF(E38&lt;&gt;"",D38+E38+F38,IF(D38&lt;=MIN(E:E),D38*3,IF(D38&gt;MIN(E:E),D38+MIN(E:E)+MIN(F:F),"")))</f>
        <v>0</v>
      </c>
      <c r="H38" s="0" t="e">
        <f aca="false">ROUND(($G$3/G38-1)*$K$2*2+$K$3,2)</f>
        <v>#DIV/0!</v>
      </c>
    </row>
    <row r="39" customFormat="false" ht="13.8" hidden="false" customHeight="false" outlineLevel="0" collapsed="false">
      <c r="B39" s="1"/>
      <c r="C39" s="1"/>
      <c r="D39" s="1"/>
      <c r="E39" s="1"/>
      <c r="F39" s="1"/>
      <c r="G39" s="0" t="n">
        <f aca="false">IF(E39&lt;&gt;"",D39+E39+F39,IF(D39&lt;=MIN(E:E),D39*3,IF(D39&gt;MIN(E:E),D39+MIN(E:E)+MIN(F:F),"")))</f>
        <v>0</v>
      </c>
      <c r="H39" s="0" t="e">
        <f aca="false">ROUND(($G$3/G39-1)*$K$2*2+$K$3,2)</f>
        <v>#DIV/0!</v>
      </c>
    </row>
    <row r="40" customFormat="false" ht="13.8" hidden="false" customHeight="false" outlineLevel="0" collapsed="false">
      <c r="B40" s="1"/>
      <c r="C40" s="1"/>
      <c r="D40" s="1"/>
      <c r="E40" s="1"/>
      <c r="F40" s="1"/>
      <c r="G40" s="0" t="n">
        <f aca="false">IF(E40&lt;&gt;"",D40+E40+F40,IF(D40&lt;=MIN(E:E),D40*3,IF(D40&gt;MIN(E:E),D40+MIN(E:E)+MIN(F:F),"")))</f>
        <v>0</v>
      </c>
      <c r="H40" s="0" t="e">
        <f aca="false">ROUND(($G$3/G40-1)*$K$2*2+$K$3,2)</f>
        <v>#DIV/0!</v>
      </c>
    </row>
    <row r="41" customFormat="false" ht="13.8" hidden="false" customHeight="false" outlineLevel="0" collapsed="false">
      <c r="B41" s="1"/>
      <c r="C41" s="1"/>
      <c r="D41" s="1"/>
      <c r="E41" s="1"/>
      <c r="F41" s="1"/>
      <c r="G41" s="0" t="n">
        <f aca="false">IF(E41&lt;&gt;"",D41+E41+F41,IF(D41&lt;=MIN(E:E),D41*3,IF(D41&gt;MIN(E:E),D41+MIN(E:E)+MIN(F:F),"")))</f>
        <v>0</v>
      </c>
      <c r="H41" s="0" t="e">
        <f aca="false">ROUND(($G$3/G41-1)*$K$2*2+$K$3,2)</f>
        <v>#DIV/0!</v>
      </c>
    </row>
    <row r="42" customFormat="false" ht="13.8" hidden="false" customHeight="false" outlineLevel="0" collapsed="false">
      <c r="B42" s="1"/>
      <c r="C42" s="1"/>
      <c r="D42" s="1"/>
      <c r="E42" s="1"/>
      <c r="F42" s="1"/>
      <c r="G42" s="0" t="n">
        <f aca="false">IF(E42&lt;&gt;"",D42+E42+F42,IF(D42&lt;=MIN(E:E),D42*3,IF(D42&gt;MIN(E:E),D42+MIN(E:E)+MIN(F:F),"")))</f>
        <v>0</v>
      </c>
      <c r="H42" s="0" t="e">
        <f aca="false">ROUND(($G$3/G42-1)*$K$2*2+$K$3,2)</f>
        <v>#DIV/0!</v>
      </c>
    </row>
    <row r="43" customFormat="false" ht="13.8" hidden="false" customHeight="false" outlineLevel="0" collapsed="false">
      <c r="B43" s="1"/>
      <c r="C43" s="1"/>
      <c r="D43" s="1"/>
      <c r="E43" s="1"/>
      <c r="F43" s="1"/>
      <c r="G43" s="0" t="n">
        <f aca="false">IF(E43&lt;&gt;"",D43+E43+F43,IF(D43&lt;=MIN(E:E),D43*3,IF(D43&gt;MIN(E:E),D43+MIN(E:E)+MIN(F:F),"")))</f>
        <v>0</v>
      </c>
      <c r="H43" s="0" t="e">
        <f aca="false">ROUND(($G$3/G43-1)*$K$2*2+$K$3,2)</f>
        <v>#DIV/0!</v>
      </c>
    </row>
    <row r="44" customFormat="false" ht="13.8" hidden="false" customHeight="false" outlineLevel="0" collapsed="false">
      <c r="B44" s="1"/>
      <c r="C44" s="1"/>
      <c r="D44" s="1"/>
      <c r="E44" s="1"/>
      <c r="F44" s="1"/>
      <c r="G44" s="0" t="n">
        <f aca="false">IF(E44&lt;&gt;"",D44+E44+F44,IF(D44&lt;=MIN(E:E),D44*3,IF(D44&gt;MIN(E:E),D44+MIN(E:E)+MIN(F:F),"")))</f>
        <v>0</v>
      </c>
      <c r="H44" s="0" t="e">
        <f aca="false">ROUND(($G$3/G44-1)*$K$2*2+$K$3,2)</f>
        <v>#DIV/0!</v>
      </c>
    </row>
    <row r="45" customFormat="false" ht="13.8" hidden="false" customHeight="false" outlineLevel="0" collapsed="false">
      <c r="B45" s="1"/>
      <c r="C45" s="1"/>
      <c r="D45" s="1"/>
      <c r="E45" s="1"/>
      <c r="F45" s="1"/>
      <c r="G45" s="0" t="n">
        <f aca="false">IF(E45&lt;&gt;"",D45+E45+F45,IF(D45&lt;=MIN(E:E),D45*3,IF(D45&gt;MIN(E:E),D45+MIN(E:E)+MIN(F:F),"")))</f>
        <v>0</v>
      </c>
      <c r="H45" s="0" t="e">
        <f aca="false">ROUND(($G$3/G45-1)*$K$2*2+$K$3,2)</f>
        <v>#DIV/0!</v>
      </c>
    </row>
    <row r="46" customFormat="false" ht="13.8" hidden="false" customHeight="false" outlineLevel="0" collapsed="false">
      <c r="B46" s="1"/>
      <c r="C46" s="1"/>
      <c r="D46" s="1"/>
      <c r="E46" s="1"/>
      <c r="F46" s="1"/>
      <c r="G46" s="0" t="n">
        <f aca="false">IF(E46&lt;&gt;"",D46+E46+F46,IF(D46&lt;=MIN(E:E),D46*3,IF(D46&gt;MIN(E:E),D46+MIN(E:E)+MIN(F:F),"")))</f>
        <v>0</v>
      </c>
      <c r="H46" s="0" t="e">
        <f aca="false">ROUND(($G$3/G46-1)*$K$2*2+$K$3,2)</f>
        <v>#DIV/0!</v>
      </c>
    </row>
    <row r="47" customFormat="false" ht="13.8" hidden="false" customHeight="false" outlineLevel="0" collapsed="false">
      <c r="B47" s="1"/>
      <c r="C47" s="1"/>
      <c r="D47" s="1"/>
      <c r="E47" s="1"/>
      <c r="F47" s="1"/>
      <c r="G47" s="0" t="n">
        <f aca="false">IF(E47&lt;&gt;"",D47+E47+F47,IF(D47&lt;=MIN(E:E),D47*3,IF(D47&gt;MIN(E:E),D47+MIN(E:E)+MIN(F:F),"")))</f>
        <v>0</v>
      </c>
      <c r="H47" s="0" t="e">
        <f aca="false">ROUND(($G$3/G47-1)*$K$2*2+$K$3,2)</f>
        <v>#DIV/0!</v>
      </c>
    </row>
    <row r="48" customFormat="false" ht="13.8" hidden="false" customHeight="false" outlineLevel="0" collapsed="false">
      <c r="B48" s="1"/>
      <c r="C48" s="1"/>
      <c r="D48" s="1"/>
      <c r="E48" s="1"/>
      <c r="F48" s="1"/>
      <c r="G48" s="0" t="n">
        <f aca="false">IF(E48&lt;&gt;"",D48+E48+F48,IF(D48&lt;=MIN(E:E),D48*3,IF(D48&gt;MIN(E:E),D48+MIN(E:E)+MIN(F:F),"")))</f>
        <v>0</v>
      </c>
      <c r="H48" s="0" t="e">
        <f aca="false">ROUND(($G$3/G48-1)*$K$2*2+$K$3,2)</f>
        <v>#DIV/0!</v>
      </c>
    </row>
    <row r="49" customFormat="false" ht="13.8" hidden="false" customHeight="false" outlineLevel="0" collapsed="false">
      <c r="B49" s="1"/>
      <c r="C49" s="1"/>
      <c r="D49" s="1"/>
      <c r="E49" s="1"/>
      <c r="F49" s="1"/>
      <c r="G49" s="0" t="n">
        <f aca="false">IF(E49&lt;&gt;"",D49+E49+F49,IF(D49&lt;=MIN(E:E),D49*3,IF(D49&gt;MIN(E:E),D49+MIN(E:E)+MIN(F:F),"")))</f>
        <v>0</v>
      </c>
      <c r="H49" s="0" t="e">
        <f aca="false">ROUND(($G$3/G49-1)*$K$2*2+$K$3,2)</f>
        <v>#DIV/0!</v>
      </c>
    </row>
    <row r="50" customFormat="false" ht="13.8" hidden="false" customHeight="false" outlineLevel="0" collapsed="false">
      <c r="B50" s="1"/>
      <c r="C50" s="1"/>
      <c r="D50" s="1"/>
      <c r="E50" s="1"/>
      <c r="F50" s="1"/>
      <c r="G50" s="0" t="n">
        <f aca="false">IF(E50&lt;&gt;"",D50+E50+F50,IF(D50&lt;=MIN(E:E),D50*3,IF(D50&gt;MIN(E:E),D50+MIN(E:E)+MIN(F:F),"")))</f>
        <v>0</v>
      </c>
      <c r="H50" s="0" t="e">
        <f aca="false">ROUND(($G$3/G50-1)*$K$2*2+$K$3,2)</f>
        <v>#DIV/0!</v>
      </c>
    </row>
    <row r="51" customFormat="false" ht="13.8" hidden="false" customHeight="false" outlineLevel="0" collapsed="false">
      <c r="B51" s="1"/>
      <c r="C51" s="1"/>
      <c r="D51" s="1"/>
      <c r="E51" s="1"/>
      <c r="F51" s="1"/>
      <c r="G51" s="0" t="n">
        <f aca="false">IF(E51&lt;&gt;"",D51+E51+F51,IF(D51&lt;=MIN(E:E),D51*3,IF(D51&gt;MIN(E:E),D51+MIN(E:E)+MIN(F:F),"")))</f>
        <v>0</v>
      </c>
      <c r="H51" s="0" t="e">
        <f aca="false">ROUND(($G$3/G51-1)*$K$2*2+$K$3,2)</f>
        <v>#DIV/0!</v>
      </c>
    </row>
    <row r="52" customFormat="false" ht="13.8" hidden="false" customHeight="false" outlineLevel="0" collapsed="false">
      <c r="B52" s="1"/>
      <c r="C52" s="1"/>
      <c r="D52" s="1"/>
      <c r="E52" s="1"/>
      <c r="F52" s="1"/>
      <c r="G52" s="0" t="n">
        <f aca="false">IF(E52&lt;&gt;"",D52+E52+F52,IF(D52&lt;=MIN(E:E),D52*3,IF(D52&gt;MIN(E:E),D52+MIN(E:E)+MIN(F:F),"")))</f>
        <v>0</v>
      </c>
      <c r="H52" s="0" t="e">
        <f aca="false">ROUND(($G$3/G52-1)*$K$2*2+$K$3,2)</f>
        <v>#DIV/0!</v>
      </c>
    </row>
    <row r="53" customFormat="false" ht="13.8" hidden="false" customHeight="false" outlineLevel="0" collapsed="false">
      <c r="B53" s="1"/>
      <c r="C53" s="1"/>
      <c r="D53" s="1"/>
      <c r="E53" s="1"/>
      <c r="F53" s="1"/>
      <c r="G53" s="0" t="n">
        <f aca="false">IF(E53&lt;&gt;"",D53+E53+F53,IF(D53&lt;=MIN(E:E),D53*3,IF(D53&gt;MIN(E:E),D53+MIN(E:E)+MIN(F:F),"")))</f>
        <v>0</v>
      </c>
      <c r="H53" s="0" t="e">
        <f aca="false">ROUND(($G$3/G53-1)*$K$2*2+$K$3,2)</f>
        <v>#DIV/0!</v>
      </c>
    </row>
    <row r="54" customFormat="false" ht="13.8" hidden="false" customHeight="false" outlineLevel="0" collapsed="false">
      <c r="B54" s="1"/>
      <c r="C54" s="1"/>
      <c r="D54" s="1"/>
      <c r="E54" s="1"/>
      <c r="F54" s="1"/>
      <c r="G54" s="0" t="n">
        <f aca="false">IF(E54&lt;&gt;"",D54+E54+F54,IF(D54&lt;=MIN(E:E),D54*3,IF(D54&gt;MIN(E:E),D54+MIN(E:E)+MIN(F:F),"")))</f>
        <v>0</v>
      </c>
      <c r="H54" s="0" t="e">
        <f aca="false">ROUND(($G$3/G54-1)*$K$2*2+$K$3,2)</f>
        <v>#DIV/0!</v>
      </c>
    </row>
    <row r="55" customFormat="false" ht="13.8" hidden="false" customHeight="false" outlineLevel="0" collapsed="false">
      <c r="B55" s="1"/>
      <c r="C55" s="1"/>
      <c r="D55" s="1"/>
      <c r="E55" s="1"/>
      <c r="F55" s="1"/>
      <c r="G55" s="0" t="n">
        <f aca="false">IF(E55&lt;&gt;"",D55+E55+F55,IF(D55&lt;=MIN(E:E),D55*3,IF(D55&gt;MIN(E:E),D55+MIN(E:E)+MIN(F:F),"")))</f>
        <v>0</v>
      </c>
      <c r="H55" s="0" t="e">
        <f aca="false">ROUND(($G$3/G55-1)*$K$2*2+$K$3,2)</f>
        <v>#DIV/0!</v>
      </c>
    </row>
    <row r="56" customFormat="false" ht="13.8" hidden="false" customHeight="false" outlineLevel="0" collapsed="false">
      <c r="B56" s="1"/>
      <c r="C56" s="1"/>
      <c r="D56" s="1"/>
      <c r="E56" s="1"/>
      <c r="F56" s="1"/>
      <c r="G56" s="0" t="n">
        <f aca="false">IF(E56&lt;&gt;"",D56+E56+F56,IF(D56&lt;=MIN(E:E),D56*3,IF(D56&gt;MIN(E:E),D56+MIN(E:E)+MIN(F:F),"")))</f>
        <v>0</v>
      </c>
      <c r="H56" s="0" t="e">
        <f aca="false">ROUND(($G$3/G56-1)*$K$2*2+$K$3,2)</f>
        <v>#DIV/0!</v>
      </c>
    </row>
    <row r="57" customFormat="false" ht="13.8" hidden="false" customHeight="false" outlineLevel="0" collapsed="false">
      <c r="B57" s="1"/>
      <c r="C57" s="1"/>
      <c r="D57" s="1"/>
      <c r="E57" s="1"/>
      <c r="F57" s="1"/>
      <c r="G57" s="0" t="n">
        <f aca="false">IF(E57&lt;&gt;"",D57+E57+F57,IF(D57&lt;=MIN(E:E),D57*3,IF(D57&gt;MIN(E:E),D57+MIN(E:E)+MIN(F:F),"")))</f>
        <v>0</v>
      </c>
      <c r="H57" s="0" t="e">
        <f aca="false">ROUND(($G$3/G57-1)*$K$2*2+$K$3,2)</f>
        <v>#DIV/0!</v>
      </c>
    </row>
    <row r="58" customFormat="false" ht="13.8" hidden="false" customHeight="false" outlineLevel="0" collapsed="false">
      <c r="B58" s="1"/>
      <c r="C58" s="1"/>
      <c r="D58" s="1"/>
      <c r="E58" s="1"/>
      <c r="F58" s="1"/>
      <c r="G58" s="0" t="n">
        <f aca="false">IF(E58&lt;&gt;"",D58+E58+F58,IF(D58&lt;=MIN(E:E),D58*3,IF(D58&gt;MIN(E:E),D58+MIN(E:E)+MIN(F:F),"")))</f>
        <v>0</v>
      </c>
      <c r="H58" s="0" t="e">
        <f aca="false">ROUND(($G$3/G58-1)*$K$2*2+$K$3,2)</f>
        <v>#DIV/0!</v>
      </c>
    </row>
    <row r="59" customFormat="false" ht="13.8" hidden="false" customHeight="false" outlineLevel="0" collapsed="false">
      <c r="B59" s="1"/>
      <c r="C59" s="1"/>
      <c r="D59" s="1"/>
      <c r="E59" s="1"/>
      <c r="F59" s="1"/>
      <c r="G59" s="0" t="n">
        <f aca="false">IF(E59&lt;&gt;"",D59+E59+F59,IF(D59&lt;=MIN(E:E),D59*3,IF(D59&gt;MIN(E:E),D59+MIN(E:E)+MIN(F:F),"")))</f>
        <v>0</v>
      </c>
      <c r="H59" s="0" t="e">
        <f aca="false">ROUND(($G$3/G59-1)*$K$2*2+$K$3,2)</f>
        <v>#DIV/0!</v>
      </c>
    </row>
    <row r="60" customFormat="false" ht="13.8" hidden="false" customHeight="false" outlineLevel="0" collapsed="false">
      <c r="B60" s="1"/>
      <c r="C60" s="1"/>
      <c r="D60" s="1"/>
      <c r="E60" s="1"/>
      <c r="F60" s="1"/>
      <c r="G60" s="0" t="n">
        <f aca="false">IF(E60&lt;&gt;"",D60+E60+F60,IF(D60&lt;=MIN(E:E),D60*3,IF(D60&gt;MIN(E:E),D60+MIN(E:E)+MIN(F:F),"")))</f>
        <v>0</v>
      </c>
      <c r="H60" s="0" t="e">
        <f aca="false">ROUND(($G$3/G60-1)*$K$2*2+$K$3,2)</f>
        <v>#DIV/0!</v>
      </c>
    </row>
    <row r="61" customFormat="false" ht="13.8" hidden="false" customHeight="false" outlineLevel="0" collapsed="false">
      <c r="B61" s="1"/>
      <c r="C61" s="1"/>
      <c r="D61" s="1"/>
      <c r="E61" s="1"/>
      <c r="F61" s="1"/>
      <c r="G61" s="0" t="n">
        <f aca="false">IF(E61&lt;&gt;"",D61+E61+F61,IF(D61&lt;=MIN(E:E),D61*3,IF(D61&gt;MIN(E:E),D61+MIN(E:E)+MIN(F:F),"")))</f>
        <v>0</v>
      </c>
      <c r="H61" s="0" t="e">
        <f aca="false">ROUND(($G$3/G61-1)*$K$2*2+$K$3,2)</f>
        <v>#DIV/0!</v>
      </c>
    </row>
    <row r="62" customFormat="false" ht="13.8" hidden="false" customHeight="false" outlineLevel="0" collapsed="false">
      <c r="B62" s="1"/>
      <c r="C62" s="1"/>
      <c r="D62" s="1"/>
      <c r="E62" s="1"/>
      <c r="F62" s="1"/>
      <c r="G62" s="0" t="n">
        <f aca="false">IF(E62&lt;&gt;"",D62+E62+F62,IF(D62&lt;=MIN(E:E),D62*3,IF(D62&gt;MIN(E:E),D62+MIN(E:E)+MIN(F:F),"")))</f>
        <v>0</v>
      </c>
      <c r="H62" s="0" t="e">
        <f aca="false">ROUND(($G$3/G62-1)*$K$2*2+$K$3,2)</f>
        <v>#DIV/0!</v>
      </c>
    </row>
    <row r="63" customFormat="false" ht="13.8" hidden="false" customHeight="false" outlineLevel="0" collapsed="false">
      <c r="B63" s="1"/>
      <c r="C63" s="1"/>
      <c r="D63" s="1"/>
      <c r="E63" s="1"/>
      <c r="F63" s="1"/>
      <c r="G63" s="0" t="n">
        <f aca="false">IF(E63&lt;&gt;"",D63+E63+F63,IF(D63&lt;=MIN(E:E),D63*3,IF(D63&gt;MIN(E:E),D63+MIN(E:E)+MIN(F:F),"")))</f>
        <v>0</v>
      </c>
      <c r="H63" s="0" t="e">
        <f aca="false">ROUND(($G$3/G63-1)*$K$2*2+$K$3,2)</f>
        <v>#DIV/0!</v>
      </c>
    </row>
    <row r="64" customFormat="false" ht="13.8" hidden="false" customHeight="false" outlineLevel="0" collapsed="false">
      <c r="B64" s="1"/>
      <c r="C64" s="1"/>
      <c r="D64" s="1"/>
      <c r="E64" s="1"/>
      <c r="F64" s="1"/>
      <c r="G64" s="0" t="n">
        <f aca="false">IF(E64&lt;&gt;"",D64+E64+F64,IF(D64&lt;=MIN(E:E),D64*3,IF(D64&gt;MIN(E:E),D64+MIN(E:E)+MIN(F:F),"")))</f>
        <v>0</v>
      </c>
      <c r="H64" s="0" t="e">
        <f aca="false">ROUND(($G$3/G64-1)*$K$2*2+$K$3,2)</f>
        <v>#DIV/0!</v>
      </c>
    </row>
    <row r="65" customFormat="false" ht="13.8" hidden="false" customHeight="false" outlineLevel="0" collapsed="false">
      <c r="B65" s="1"/>
      <c r="C65" s="1"/>
      <c r="D65" s="1"/>
      <c r="E65" s="1"/>
      <c r="F65" s="1"/>
      <c r="G65" s="0" t="n">
        <f aca="false">IF(E65&lt;&gt;"",D65+E65+F65,IF(D65&lt;=MIN(E:E),D65*3,IF(D65&gt;MIN(E:E),D65+MIN(E:E)+MIN(F:F),"")))</f>
        <v>0</v>
      </c>
      <c r="H65" s="0" t="e">
        <f aca="false">ROUND(($G$3/G65-1)*$K$2*2+$K$3,2)</f>
        <v>#DIV/0!</v>
      </c>
    </row>
    <row r="66" customFormat="false" ht="13.8" hidden="false" customHeight="false" outlineLevel="0" collapsed="false">
      <c r="B66" s="1"/>
      <c r="C66" s="1"/>
      <c r="D66" s="1"/>
      <c r="E66" s="1"/>
      <c r="F66" s="1"/>
      <c r="G66" s="0" t="n">
        <f aca="false">IF(E66&lt;&gt;"",D66+E66+F66,IF(D66&lt;=MIN(E:E),D66*3,IF(D66&gt;MIN(E:E),D66+MIN(E:E)+MIN(F:F),"")))</f>
        <v>0</v>
      </c>
      <c r="H66" s="0" t="e">
        <f aca="false">ROUND(($G$3/G66-1)*$K$2*2+$K$3,2)</f>
        <v>#DIV/0!</v>
      </c>
    </row>
    <row r="67" customFormat="false" ht="13.8" hidden="false" customHeight="false" outlineLevel="0" collapsed="false">
      <c r="B67" s="1"/>
      <c r="C67" s="1"/>
      <c r="D67" s="1"/>
      <c r="E67" s="1"/>
      <c r="F67" s="1"/>
      <c r="G67" s="0" t="n">
        <f aca="false">IF(E67&lt;&gt;"",D67+E67+F67,IF(D67&lt;=MIN(E:E),D67*3,IF(D67&gt;MIN(E:E),D67+MIN(E:E)+MIN(F:F),"")))</f>
        <v>0</v>
      </c>
      <c r="H67" s="0" t="e">
        <f aca="false">ROUND(($G$3/G67-1)*$K$2*2+$K$3,2)</f>
        <v>#DIV/0!</v>
      </c>
    </row>
    <row r="68" customFormat="false" ht="13.8" hidden="false" customHeight="false" outlineLevel="0" collapsed="false">
      <c r="B68" s="1"/>
      <c r="C68" s="1"/>
      <c r="D68" s="1"/>
      <c r="E68" s="1"/>
      <c r="F68" s="1"/>
      <c r="G68" s="0" t="n">
        <f aca="false">IF(E68&lt;&gt;"",D68+E68+F68,IF(D68&lt;=MIN(E:E),D68*3,IF(D68&gt;MIN(E:E),D68+MIN(E:E)+MIN(F:F),"")))</f>
        <v>0</v>
      </c>
      <c r="H68" s="0" t="e">
        <f aca="false">ROUND(($G$3/G68-1)*$K$2*2+$K$3,2)</f>
        <v>#DIV/0!</v>
      </c>
    </row>
    <row r="69" customFormat="false" ht="13.8" hidden="false" customHeight="false" outlineLevel="0" collapsed="false">
      <c r="B69" s="1"/>
      <c r="C69" s="1"/>
      <c r="D69" s="1"/>
      <c r="E69" s="1"/>
      <c r="F69" s="1"/>
      <c r="G69" s="0" t="n">
        <f aca="false">IF(E69&lt;&gt;"",D69+E69+F69,IF(D69&lt;=MIN(E:E),D69*3,IF(D69&gt;MIN(E:E),D69+MIN(E:E)+MIN(F:F),"")))</f>
        <v>0</v>
      </c>
      <c r="H69" s="0" t="e">
        <f aca="false">ROUND(($G$3/G69-1)*$K$2*2+$K$3,2)</f>
        <v>#DIV/0!</v>
      </c>
    </row>
    <row r="70" customFormat="false" ht="13.8" hidden="false" customHeight="false" outlineLevel="0" collapsed="false">
      <c r="B70" s="1"/>
      <c r="C70" s="1"/>
      <c r="D70" s="1"/>
      <c r="E70" s="1"/>
      <c r="F70" s="1"/>
      <c r="G70" s="0" t="n">
        <f aca="false">IF(E70&lt;&gt;"",D70+E70+F70,IF(D70&lt;=MIN(E:E),D70*3,IF(D70&gt;MIN(E:E),D70+MIN(E:E)+MIN(F:F),"")))</f>
        <v>0</v>
      </c>
      <c r="H70" s="0" t="e">
        <f aca="false">ROUND(($G$3/G70-1)*$K$2*2+$K$3,2)</f>
        <v>#DIV/0!</v>
      </c>
    </row>
    <row r="71" customFormat="false" ht="13.8" hidden="false" customHeight="false" outlineLevel="0" collapsed="false">
      <c r="B71" s="1"/>
      <c r="C71" s="1"/>
      <c r="D71" s="1"/>
      <c r="E71" s="1"/>
      <c r="F71" s="1"/>
      <c r="G71" s="0" t="n">
        <f aca="false">IF(E71&lt;&gt;"",D71+E71+F71,IF(D71&lt;=MIN(E:E),D71*3,IF(D71&gt;MIN(E:E),D71+MIN(E:E)+MIN(F:F),"")))</f>
        <v>0</v>
      </c>
      <c r="H71" s="0" t="e">
        <f aca="false">ROUND(($G$3/G71-1)*$K$2*2+$K$3,2)</f>
        <v>#DIV/0!</v>
      </c>
    </row>
    <row r="72" customFormat="false" ht="13.8" hidden="false" customHeight="false" outlineLevel="0" collapsed="false">
      <c r="B72" s="1"/>
      <c r="C72" s="1"/>
      <c r="D72" s="1"/>
      <c r="E72" s="1"/>
      <c r="F72" s="1"/>
      <c r="G72" s="0" t="n">
        <f aca="false">IF(E72&lt;&gt;"",D72+E72+F72,IF(D72&lt;=MIN(E:E),D72*3,IF(D72&gt;MIN(E:E),D72+MIN(E:E)+MIN(F:F),"")))</f>
        <v>0</v>
      </c>
      <c r="H72" s="0" t="e">
        <f aca="false">ROUND(($G$3/G72-1)*$K$2*2+$K$3,2)</f>
        <v>#DIV/0!</v>
      </c>
    </row>
    <row r="73" customFormat="false" ht="13.8" hidden="false" customHeight="false" outlineLevel="0" collapsed="false">
      <c r="B73" s="1"/>
      <c r="C73" s="1"/>
      <c r="D73" s="1"/>
      <c r="E73" s="1"/>
      <c r="F73" s="1"/>
      <c r="G73" s="0" t="n">
        <f aca="false">IF(E73&lt;&gt;"",D73+E73+F73,IF(D73&lt;=MIN(E:E),D73*3,IF(D73&gt;MIN(E:E),D73+MIN(E:E)+MIN(F:F),"")))</f>
        <v>0</v>
      </c>
      <c r="H73" s="0" t="e">
        <f aca="false">ROUND(($G$3/G73-1)*$K$2*2+$K$3,2)</f>
        <v>#DIV/0!</v>
      </c>
    </row>
    <row r="74" customFormat="false" ht="13.8" hidden="false" customHeight="false" outlineLevel="0" collapsed="false">
      <c r="B74" s="1"/>
      <c r="C74" s="1"/>
      <c r="D74" s="1"/>
      <c r="E74" s="1"/>
      <c r="F74" s="1"/>
      <c r="G74" s="0" t="n">
        <f aca="false">IF(E74&lt;&gt;"",D74+E74+F74,IF(D74&lt;=MIN(E:E),D74*3,IF(D74&gt;MIN(E:E),D74+MIN(E:E)+MIN(F:F),"")))</f>
        <v>0</v>
      </c>
      <c r="H74" s="0" t="e">
        <f aca="false">ROUND(($G$3/G74-1)*$K$2*2+$K$3,2)</f>
        <v>#DIV/0!</v>
      </c>
    </row>
    <row r="75" customFormat="false" ht="13.8" hidden="false" customHeight="false" outlineLevel="0" collapsed="false">
      <c r="B75" s="1"/>
      <c r="C75" s="1"/>
      <c r="D75" s="1"/>
      <c r="E75" s="1"/>
      <c r="F75" s="1"/>
      <c r="G75" s="0" t="n">
        <f aca="false">IF(E75&lt;&gt;"",D75+E75+F75,IF(D75&lt;=MIN(E:E),D75*3,IF(D75&gt;MIN(E:E),D75+MIN(E:E)+MIN(F:F),"")))</f>
        <v>0</v>
      </c>
      <c r="H75" s="0" t="e">
        <f aca="false">ROUND(($G$3/G75-1)*$K$2*2+$K$3,2)</f>
        <v>#DIV/0!</v>
      </c>
    </row>
    <row r="76" customFormat="false" ht="13.8" hidden="false" customHeight="false" outlineLevel="0" collapsed="false">
      <c r="B76" s="1"/>
      <c r="C76" s="1"/>
      <c r="D76" s="1"/>
      <c r="E76" s="1"/>
      <c r="F76" s="1"/>
      <c r="G76" s="0" t="n">
        <f aca="false">IF(E76&lt;&gt;"",D76+E76+F76,IF(D76&lt;=MIN(E:E),D76*3,IF(D76&gt;MIN(E:E),D76+MIN(E:E)+MIN(F:F),"")))</f>
        <v>0</v>
      </c>
      <c r="H76" s="0" t="e">
        <f aca="false">ROUND(($G$3/G76-1)*$K$2*2+$K$3,2)</f>
        <v>#DIV/0!</v>
      </c>
    </row>
    <row r="77" customFormat="false" ht="13.8" hidden="false" customHeight="false" outlineLevel="0" collapsed="false">
      <c r="B77" s="1"/>
      <c r="C77" s="1"/>
      <c r="D77" s="1"/>
      <c r="E77" s="1"/>
      <c r="F77" s="1"/>
      <c r="G77" s="0" t="n">
        <f aca="false">IF(E77&lt;&gt;"",D77+E77+F77,IF(D77&lt;=MIN(E:E),D77*3,IF(D77&gt;MIN(E:E),D77+MIN(E:E)+MIN(F:F),"")))</f>
        <v>0</v>
      </c>
      <c r="H77" s="0" t="e">
        <f aca="false">ROUND(($G$3/G77-1)*$K$2*2+$K$3,2)</f>
        <v>#DIV/0!</v>
      </c>
    </row>
    <row r="78" customFormat="false" ht="13.8" hidden="false" customHeight="false" outlineLevel="0" collapsed="false">
      <c r="B78" s="1"/>
      <c r="C78" s="1"/>
      <c r="D78" s="1"/>
      <c r="E78" s="1"/>
      <c r="F78" s="1"/>
      <c r="G78" s="0" t="n">
        <f aca="false">IF(E78&lt;&gt;"",D78+E78+F78,IF(D78&lt;=MIN(E:E),D78*3,IF(D78&gt;MIN(E:E),D78+MIN(E:E)+MIN(F:F),"")))</f>
        <v>0</v>
      </c>
      <c r="H78" s="0" t="e">
        <f aca="false">ROUND(($G$3/G78-1)*$K$2*2+$K$3,2)</f>
        <v>#DIV/0!</v>
      </c>
    </row>
    <row r="79" customFormat="false" ht="13.8" hidden="false" customHeight="false" outlineLevel="0" collapsed="false">
      <c r="B79" s="1"/>
      <c r="C79" s="1"/>
      <c r="D79" s="1"/>
      <c r="E79" s="1"/>
      <c r="F79" s="1"/>
      <c r="G79" s="0" t="n">
        <f aca="false">IF(E79&lt;&gt;"",D79+E79+F79,IF(D79&lt;=MIN(E:E),D79*3,IF(D79&gt;MIN(E:E),D79+MIN(E:E)+MIN(F:F),"")))</f>
        <v>0</v>
      </c>
      <c r="H79" s="0" t="e">
        <f aca="false">ROUND(($G$3/G79-1)*$K$2*2+$K$3,2)</f>
        <v>#DIV/0!</v>
      </c>
    </row>
    <row r="80" customFormat="false" ht="13.8" hidden="false" customHeight="false" outlineLevel="0" collapsed="false">
      <c r="B80" s="1"/>
      <c r="C80" s="1"/>
      <c r="D80" s="1"/>
      <c r="E80" s="1"/>
      <c r="F80" s="1"/>
      <c r="G80" s="0" t="n">
        <f aca="false">IF(E80&lt;&gt;"",D80+E80+F80,IF(D80&lt;=MIN(E:E),D80*3,IF(D80&gt;MIN(E:E),D80+MIN(E:E)+MIN(F:F),"")))</f>
        <v>0</v>
      </c>
      <c r="H80" s="0" t="e">
        <f aca="false">ROUND(($G$3/G80-1)*$K$2*2+$K$3,2)</f>
        <v>#DIV/0!</v>
      </c>
    </row>
    <row r="81" customFormat="false" ht="13.8" hidden="false" customHeight="false" outlineLevel="0" collapsed="false">
      <c r="B81" s="1"/>
      <c r="C81" s="1"/>
      <c r="D81" s="1"/>
      <c r="E81" s="1"/>
      <c r="F81" s="1"/>
      <c r="G81" s="0" t="n">
        <f aca="false">IF(E81&lt;&gt;"",D81+E81+F81,IF(D81&lt;=MIN(E:E),D81*3,IF(D81&gt;MIN(E:E),D81+MIN(E:E)+MIN(F:F),"")))</f>
        <v>0</v>
      </c>
      <c r="H81" s="0" t="e">
        <f aca="false">ROUND(($G$3/G81-1)*$K$2*2+$K$3,2)</f>
        <v>#DIV/0!</v>
      </c>
    </row>
    <row r="82" customFormat="false" ht="13.8" hidden="false" customHeight="false" outlineLevel="0" collapsed="false">
      <c r="B82" s="1"/>
      <c r="C82" s="1"/>
      <c r="D82" s="1"/>
      <c r="E82" s="1"/>
      <c r="F82" s="1"/>
      <c r="G82" s="0" t="n">
        <f aca="false">IF(E82&lt;&gt;"",D82+E82+F82,IF(D82&lt;=MIN(E:E),D82*3,IF(D82&gt;MIN(E:E),D82+MIN(E:E)+MIN(F:F),"")))</f>
        <v>0</v>
      </c>
      <c r="H82" s="0" t="e">
        <f aca="false">ROUND(($G$3/G82-1)*$K$2*2+$K$3,2)</f>
        <v>#DIV/0!</v>
      </c>
    </row>
    <row r="83" customFormat="false" ht="13.8" hidden="false" customHeight="false" outlineLevel="0" collapsed="false">
      <c r="B83" s="1"/>
      <c r="C83" s="1"/>
      <c r="D83" s="1"/>
      <c r="E83" s="1"/>
      <c r="F83" s="1"/>
      <c r="G83" s="0" t="n">
        <f aca="false">IF(E83&lt;&gt;"",D83+E83+F83,IF(D83&lt;=MIN(E:E),D83*3,IF(D83&gt;MIN(E:E),D83+MIN(E:E)+MIN(F:F),"")))</f>
        <v>0</v>
      </c>
      <c r="H83" s="0" t="e">
        <f aca="false">ROUND(($G$3/G83-1)*$K$2*2+$K$3,2)</f>
        <v>#DIV/0!</v>
      </c>
    </row>
    <row r="84" customFormat="false" ht="13.8" hidden="false" customHeight="false" outlineLevel="0" collapsed="false">
      <c r="B84" s="1"/>
      <c r="C84" s="1"/>
      <c r="D84" s="1"/>
      <c r="E84" s="1"/>
      <c r="F84" s="1"/>
      <c r="G84" s="0" t="n">
        <f aca="false">IF(E84&lt;&gt;"",D84+E84+F84,IF(D84&lt;=MIN(E:E),D84*3,IF(D84&gt;MIN(E:E),D84+MIN(E:E)+MIN(F:F),"")))</f>
        <v>0</v>
      </c>
      <c r="H84" s="0" t="e">
        <f aca="false">ROUND(($G$3/G84-1)*$K$2*2+$K$3,2)</f>
        <v>#DIV/0!</v>
      </c>
    </row>
    <row r="85" customFormat="false" ht="13.8" hidden="false" customHeight="false" outlineLevel="0" collapsed="false">
      <c r="B85" s="1"/>
      <c r="C85" s="1"/>
      <c r="D85" s="1"/>
      <c r="E85" s="1"/>
      <c r="F85" s="1"/>
      <c r="G85" s="0" t="n">
        <f aca="false">IF(E85&lt;&gt;"",D85+E85+F85,IF(D85&lt;=MIN(E:E),D85*3,IF(D85&gt;MIN(E:E),D85+MIN(E:E)+MIN(F:F),"")))</f>
        <v>0</v>
      </c>
      <c r="H85" s="0" t="e">
        <f aca="false">ROUND(($G$3/G85-1)*$K$2*2+$K$3,2)</f>
        <v>#DIV/0!</v>
      </c>
    </row>
    <row r="86" customFormat="false" ht="13.8" hidden="false" customHeight="false" outlineLevel="0" collapsed="false">
      <c r="B86" s="1"/>
      <c r="C86" s="1"/>
      <c r="D86" s="1"/>
      <c r="E86" s="1"/>
      <c r="F86" s="1"/>
      <c r="G86" s="0" t="n">
        <f aca="false">IF(E86&lt;&gt;"",D86+E86+F86,IF(D86&lt;=MIN(E:E),D86*3,IF(D86&gt;MIN(E:E),D86+MIN(E:E)+MIN(F:F),"")))</f>
        <v>0</v>
      </c>
      <c r="H86" s="0" t="e">
        <f aca="false">ROUND(($G$3/G86-1)*$K$2*2+$K$3,2)</f>
        <v>#DIV/0!</v>
      </c>
    </row>
    <row r="87" customFormat="false" ht="13.8" hidden="false" customHeight="false" outlineLevel="0" collapsed="false">
      <c r="B87" s="1"/>
      <c r="C87" s="1"/>
      <c r="D87" s="1"/>
      <c r="E87" s="1"/>
      <c r="F87" s="1"/>
      <c r="G87" s="0" t="n">
        <f aca="false">IF(E87&lt;&gt;"",D87+E87+F87,IF(D87&lt;=MIN(E:E),D87*3,IF(D87&gt;MIN(E:E),D87+MIN(E:E)+MIN(F:F),"")))</f>
        <v>0</v>
      </c>
      <c r="H87" s="0" t="e">
        <f aca="false">ROUND(($G$3/G87-1)*$K$2*2+$K$3,2)</f>
        <v>#DIV/0!</v>
      </c>
    </row>
    <row r="88" customFormat="false" ht="13.8" hidden="false" customHeight="false" outlineLevel="0" collapsed="false">
      <c r="B88" s="1"/>
      <c r="C88" s="1"/>
      <c r="D88" s="1"/>
      <c r="E88" s="1"/>
      <c r="F88" s="1"/>
      <c r="G88" s="0" t="n">
        <f aca="false">IF(E88&lt;&gt;"",D88+E88+F88,IF(D88&lt;=MIN(E:E),D88*3,IF(D88&gt;MIN(E:E),D88+MIN(E:E)+MIN(F:F),"")))</f>
        <v>0</v>
      </c>
      <c r="H88" s="0" t="e">
        <f aca="false">ROUND(($G$3/G88-1)*$K$2*2+$K$3,2)</f>
        <v>#DIV/0!</v>
      </c>
    </row>
    <row r="89" customFormat="false" ht="13.8" hidden="false" customHeight="false" outlineLevel="0" collapsed="false">
      <c r="B89" s="1"/>
      <c r="C89" s="1"/>
      <c r="D89" s="1"/>
      <c r="E89" s="1"/>
      <c r="F89" s="1"/>
      <c r="G89" s="0" t="n">
        <f aca="false">IF(E89&lt;&gt;"",D89+E89+F89,IF(D89&lt;=MIN(E:E),D89*3,IF(D89&gt;MIN(E:E),D89+MIN(E:E)+MIN(F:F),"")))</f>
        <v>0</v>
      </c>
      <c r="H89" s="0" t="e">
        <f aca="false">ROUND(($G$3/G89-1)*$K$2*2+$K$3,2)</f>
        <v>#DIV/0!</v>
      </c>
    </row>
    <row r="90" customFormat="false" ht="13.8" hidden="false" customHeight="false" outlineLevel="0" collapsed="false">
      <c r="B90" s="1"/>
      <c r="C90" s="1"/>
      <c r="D90" s="1"/>
      <c r="E90" s="1"/>
      <c r="F90" s="1"/>
      <c r="G90" s="0" t="n">
        <f aca="false">IF(E90&lt;&gt;"",D90+E90+F90,IF(D90&lt;=MIN(E:E),D90*3,IF(D90&gt;MIN(E:E),D90+MIN(E:E)+MIN(F:F),"")))</f>
        <v>0</v>
      </c>
      <c r="H90" s="0" t="e">
        <f aca="false">ROUND(($G$3/G90-1)*$K$2*2+$K$3,2)</f>
        <v>#DIV/0!</v>
      </c>
    </row>
    <row r="91" customFormat="false" ht="13.8" hidden="false" customHeight="false" outlineLevel="0" collapsed="false">
      <c r="B91" s="1"/>
      <c r="C91" s="1"/>
      <c r="D91" s="1"/>
      <c r="E91" s="1"/>
      <c r="F91" s="1"/>
      <c r="G91" s="0" t="n">
        <f aca="false">IF(E91&lt;&gt;"",D91+E91+F91,IF(D91&lt;=MIN(E:E),D91*3,IF(D91&gt;MIN(E:E),D91+MIN(E:E)+MIN(F:F),"")))</f>
        <v>0</v>
      </c>
      <c r="H91" s="0" t="e">
        <f aca="false">ROUND(($G$3/G91-1)*$K$2*2+$K$3,2)</f>
        <v>#DIV/0!</v>
      </c>
    </row>
    <row r="92" customFormat="false" ht="13.8" hidden="false" customHeight="false" outlineLevel="0" collapsed="false">
      <c r="B92" s="1"/>
      <c r="C92" s="1"/>
      <c r="D92" s="1"/>
      <c r="E92" s="1"/>
      <c r="F92" s="1"/>
      <c r="G92" s="0" t="n">
        <f aca="false">IF(E92&lt;&gt;"",D92+E92+F92,IF(D92&lt;=MIN(E:E),D92*3,IF(D92&gt;MIN(E:E),D92+MIN(E:E)+MIN(F:F),"")))</f>
        <v>0</v>
      </c>
      <c r="H92" s="0" t="e">
        <f aca="false">ROUND(($G$3/G92-1)*$K$2*2+$K$3,2)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9.9"/>
    <col collapsed="false" customWidth="true" hidden="false" outlineLevel="0" max="3" min="3" style="0" width="10.46"/>
    <col collapsed="false" customWidth="true" hidden="false" outlineLevel="0" max="4" min="4" style="0" width="8.48"/>
    <col collapsed="false" customWidth="true" hidden="false" outlineLevel="0" max="7" min="5" style="0" width="6.08"/>
    <col collapsed="false" customWidth="true" hidden="false" outlineLevel="0" max="8" min="8" style="0" width="8.21"/>
    <col collapsed="false" customWidth="true" hidden="false" outlineLevel="0" max="10" min="9" style="0" width="8.37"/>
    <col collapsed="false" customWidth="true" hidden="false" outlineLevel="0" max="11" min="11" style="0" width="10.46"/>
    <col collapsed="false" customWidth="true" hidden="false" outlineLevel="0" max="12" min="12" style="0" width="6.08"/>
    <col collapsed="false" customWidth="true" hidden="false" outlineLevel="0" max="13" min="13" style="0" width="9.78"/>
    <col collapsed="false" customWidth="true" hidden="false" outlineLevel="0" max="1025" min="14" style="0" width="8.37"/>
  </cols>
  <sheetData>
    <row r="2" customFormat="false" ht="13.8" hidden="false" customHeight="false" outlineLevel="0" collapsed="false">
      <c r="B2" s="0" t="s">
        <v>4369</v>
      </c>
      <c r="C2" s="0" t="s">
        <v>4400</v>
      </c>
      <c r="D2" s="0" t="s">
        <v>4370</v>
      </c>
      <c r="E2" s="0" t="s">
        <v>4396</v>
      </c>
      <c r="F2" s="0" t="s">
        <v>4397</v>
      </c>
      <c r="G2" s="0" t="s">
        <v>4398</v>
      </c>
      <c r="H2" s="0" t="s">
        <v>4372</v>
      </c>
      <c r="K2" s="0" t="s">
        <v>4373</v>
      </c>
      <c r="L2" s="0" t="n">
        <v>240</v>
      </c>
    </row>
    <row r="3" customFormat="false" ht="13.8" hidden="false" customHeight="false" outlineLevel="0" collapsed="false">
      <c r="B3" s="0" t="n">
        <v>6098</v>
      </c>
      <c r="C3" s="0" t="s">
        <v>4401</v>
      </c>
      <c r="E3" s="0" t="n">
        <v>213.1</v>
      </c>
      <c r="F3" s="0" t="n">
        <v>214.2</v>
      </c>
      <c r="G3" s="0" t="n">
        <f aca="false">IF(F3&lt;&gt;"",E3+F3,IF(E3&lt;MIN(F:F),E3*2,IF(E3&gt;MIN(F:F),E3+MIN(F:F),"")))</f>
        <v>427.3</v>
      </c>
      <c r="H3" s="0" t="n">
        <f aca="false">ROUND(SUMIF(K:K,C3,M:M)*0.6+((($G$3/G3-1)*$L$2*2)*0.4)+$L$3,2)</f>
        <v>0</v>
      </c>
      <c r="I3" s="0" t="n">
        <f aca="false">INT(100-(($G$3-G3)/$L$5))</f>
        <v>100</v>
      </c>
      <c r="J3" s="8"/>
      <c r="K3" s="0" t="s">
        <v>4374</v>
      </c>
      <c r="L3" s="0" t="n">
        <f aca="false">IF(L4&lt;&gt;"",L4,ROUND((MIN(D:D)+SMALL(D:D,2)+SMALL(D:D,3))/3.75,2))</f>
        <v>0</v>
      </c>
    </row>
    <row r="4" customFormat="false" ht="13.8" hidden="false" customHeight="false" outlineLevel="0" collapsed="false">
      <c r="B4" s="0" t="n">
        <v>5589</v>
      </c>
      <c r="C4" s="0" t="s">
        <v>4401</v>
      </c>
      <c r="E4" s="0" t="n">
        <v>213.7</v>
      </c>
      <c r="F4" s="0" t="n">
        <v>206.7</v>
      </c>
      <c r="G4" s="0" t="n">
        <f aca="false">IF(F4&lt;&gt;"",E4+F4,IF(E4&lt;MIN(F:F),E4*2,IF(E4&gt;MIN(F:F),E4+MIN(F:F),"")))</f>
        <v>420.4</v>
      </c>
      <c r="H4" s="0" t="n">
        <f aca="false">ROUND(SUMIF(K:K,C4,M:M)*0.6+((($G$3/G4-1)*$L$2*2)*0.4)+$L$3,2)</f>
        <v>3.15</v>
      </c>
      <c r="I4" s="0" t="n">
        <f aca="false">INT(100-(($G$3-G4)/$L$5))</f>
        <v>97</v>
      </c>
      <c r="J4" s="8"/>
      <c r="K4" s="0" t="s">
        <v>4375</v>
      </c>
      <c r="L4" s="0" t="n">
        <v>0</v>
      </c>
    </row>
    <row r="5" customFormat="false" ht="13.8" hidden="false" customHeight="false" outlineLevel="0" collapsed="false">
      <c r="B5" s="0" t="n">
        <v>7091</v>
      </c>
      <c r="C5" s="0" t="s">
        <v>4402</v>
      </c>
      <c r="E5" s="0" t="n">
        <v>206.7</v>
      </c>
      <c r="F5" s="0" t="n">
        <v>205.7</v>
      </c>
      <c r="G5" s="0" t="n">
        <f aca="false">IF(F5&lt;&gt;"",E5+F5,IF(E5&lt;MIN(F:F),E5*2,IF(E5&gt;MIN(F:F),E5+MIN(F:F),"")))</f>
        <v>412.4</v>
      </c>
      <c r="H5" s="0" t="n">
        <f aca="false">ROUND(SUMIF(K:K,C5,M:M)*0.6+((($G$3/G5-1)*$L$2*2)*0.4)+$L$3,2)</f>
        <v>35.39</v>
      </c>
      <c r="I5" s="0" t="n">
        <f aca="false">INT(100-(($G$3-G5)/$L$5))</f>
        <v>94</v>
      </c>
      <c r="J5" s="8"/>
      <c r="K5" s="0" t="s">
        <v>4376</v>
      </c>
      <c r="L5" s="0" t="n">
        <f aca="false">(MAX(G:G)-_xlfn.MINIFS(G:G,G:G,"&lt;&gt;0"))/99</f>
        <v>2.56464646464646</v>
      </c>
    </row>
    <row r="6" customFormat="false" ht="13.8" hidden="false" customHeight="false" outlineLevel="0" collapsed="false">
      <c r="B6" s="0" t="n">
        <v>4321</v>
      </c>
      <c r="C6" s="0" t="s">
        <v>4403</v>
      </c>
      <c r="E6" s="0" t="n">
        <v>211.6</v>
      </c>
      <c r="F6" s="0" t="n">
        <v>199</v>
      </c>
      <c r="G6" s="0" t="n">
        <f aca="false">IF(F6&lt;&gt;"",E6+F6,IF(E6&lt;MIN(F:F),E6*2,IF(E6&gt;MIN(F:F),E6+MIN(F:F),"")))</f>
        <v>410.6</v>
      </c>
      <c r="H6" s="0" t="n">
        <f aca="false">ROUND(SUMIF(K:K,C6,M:M)*0.6+((($G$3/G6-1)*$L$2*2)*0.4)+$L$3,2)</f>
        <v>37.13</v>
      </c>
      <c r="I6" s="0" t="n">
        <f aca="false">INT(100-(($G$3-G6)/$L$5))</f>
        <v>93</v>
      </c>
      <c r="J6" s="8"/>
    </row>
    <row r="7" customFormat="false" ht="13.8" hidden="false" customHeight="false" outlineLevel="0" collapsed="false">
      <c r="B7" s="0" t="n">
        <v>6100</v>
      </c>
      <c r="C7" s="0" t="s">
        <v>4401</v>
      </c>
      <c r="E7" s="0" t="n">
        <v>208</v>
      </c>
      <c r="F7" s="0" t="n">
        <v>201.1</v>
      </c>
      <c r="G7" s="0" t="n">
        <f aca="false">IF(F7&lt;&gt;"",E7+F7,IF(E7&lt;MIN(F:F),E7*2,IF(E7&gt;MIN(F:F),E7+MIN(F:F),"")))</f>
        <v>409.1</v>
      </c>
      <c r="H7" s="0" t="n">
        <f aca="false">ROUND(SUMIF(K:K,C7,M:M)*0.6+((($G$3/G7-1)*$L$2*2)*0.4)+$L$3,2)</f>
        <v>8.54</v>
      </c>
      <c r="I7" s="0" t="n">
        <f aca="false">INT(100-(($G$3-G7)/$L$5))</f>
        <v>92</v>
      </c>
      <c r="J7" s="8"/>
      <c r="K7" s="0" t="s">
        <v>4400</v>
      </c>
      <c r="L7" s="0" t="s">
        <v>4379</v>
      </c>
      <c r="M7" s="0" t="s">
        <v>4372</v>
      </c>
    </row>
    <row r="8" customFormat="false" ht="13.8" hidden="false" customHeight="false" outlineLevel="0" collapsed="false">
      <c r="B8" s="0" t="n">
        <v>5253</v>
      </c>
      <c r="C8" s="0" t="s">
        <v>4404</v>
      </c>
      <c r="E8" s="0" t="n">
        <v>203.1</v>
      </c>
      <c r="F8" s="0" t="n">
        <v>199</v>
      </c>
      <c r="G8" s="0" t="n">
        <f aca="false">IF(F8&lt;&gt;"",E8+F8,IF(E8&lt;MIN(F:F),E8*2,IF(E8&gt;MIN(F:F),E8+MIN(F:F),"")))</f>
        <v>402.1</v>
      </c>
      <c r="H8" s="0" t="n">
        <f aca="false">ROUND(SUMIF(K:K,C8,M:M)*0.6+((($G$3/G8-1)*$L$2*2)*0.4)+$L$3,2)</f>
        <v>38.7</v>
      </c>
      <c r="I8" s="0" t="n">
        <f aca="false">INT(100-(($G$3-G8)/$L$5))</f>
        <v>90</v>
      </c>
      <c r="J8" s="8"/>
      <c r="K8" s="0" t="s">
        <v>4401</v>
      </c>
      <c r="L8" s="0" t="n">
        <f aca="false">SUMIF(C:C,K8,G:G)</f>
        <v>1620.2</v>
      </c>
      <c r="M8" s="0" t="n">
        <f aca="false">ROUND(($L$8/L8-1)*$L$2*2,2)</f>
        <v>0</v>
      </c>
    </row>
    <row r="9" customFormat="false" ht="13.8" hidden="false" customHeight="false" outlineLevel="0" collapsed="false">
      <c r="B9" s="0" t="n">
        <v>5564</v>
      </c>
      <c r="C9" s="0" t="s">
        <v>4404</v>
      </c>
      <c r="E9" s="0" t="n">
        <v>198.7</v>
      </c>
      <c r="F9" s="0" t="n">
        <v>192.9</v>
      </c>
      <c r="G9" s="0" t="n">
        <f aca="false">IF(F9&lt;&gt;"",E9+F9,IF(E9&lt;MIN(F:F),E9*2,IF(E9&gt;MIN(F:F),E9+MIN(F:F),"")))</f>
        <v>391.6</v>
      </c>
      <c r="H9" s="0" t="n">
        <f aca="false">ROUND(SUMIF(K:K,C9,M:M)*0.6+((($G$3/G9-1)*$L$2*2)*0.4)+$L$3,2)</f>
        <v>44.17</v>
      </c>
      <c r="I9" s="0" t="n">
        <f aca="false">INT(100-(($G$3-G9)/$L$5))</f>
        <v>86</v>
      </c>
      <c r="J9" s="8"/>
      <c r="K9" s="0" t="s">
        <v>4404</v>
      </c>
      <c r="L9" s="0" t="n">
        <f aca="false">SUMIF(C:C,K9,G:G)</f>
        <v>1482.9</v>
      </c>
      <c r="M9" s="0" t="n">
        <f aca="false">ROUND(($L$8/L9-1)*$L$2*2,2)</f>
        <v>44.44</v>
      </c>
    </row>
    <row r="10" customFormat="false" ht="13.8" hidden="false" customHeight="false" outlineLevel="0" collapsed="false">
      <c r="B10" s="0" t="n">
        <v>5497</v>
      </c>
      <c r="C10" s="0" t="s">
        <v>4405</v>
      </c>
      <c r="E10" s="0" t="n">
        <v>193.6</v>
      </c>
      <c r="F10" s="0" t="n">
        <v>197.8</v>
      </c>
      <c r="G10" s="0" t="n">
        <f aca="false">IF(F10&lt;&gt;"",E10+F10,IF(E10&lt;MIN(F:F),E10*2,IF(E10&gt;MIN(F:F),E10+MIN(F:F),"")))</f>
        <v>391.4</v>
      </c>
      <c r="H10" s="0" t="n">
        <f aca="false">ROUND(SUMIF(K:K,C10,M:M)*0.6+((($G$3/G10-1)*$L$2*2)*0.4)+$L$3,2)</f>
        <v>63.22</v>
      </c>
      <c r="I10" s="0" t="n">
        <f aca="false">INT(100-(($G$3-G10)/$L$5))</f>
        <v>86</v>
      </c>
      <c r="J10" s="8"/>
      <c r="K10" s="0" t="s">
        <v>4402</v>
      </c>
      <c r="L10" s="0" t="n">
        <f aca="false">SUMIF(C:C,K10,G:G)</f>
        <v>1474.5</v>
      </c>
      <c r="M10" s="0" t="n">
        <f aca="false">ROUND(($L$8/L10-1)*$L$2*2,2)</f>
        <v>47.43</v>
      </c>
    </row>
    <row r="11" customFormat="false" ht="13.8" hidden="false" customHeight="false" outlineLevel="0" collapsed="false">
      <c r="B11" s="0" t="n">
        <v>2022</v>
      </c>
      <c r="C11" s="0" t="s">
        <v>4406</v>
      </c>
      <c r="E11" s="0" t="n">
        <v>197.6</v>
      </c>
      <c r="F11" s="0" t="n">
        <v>192</v>
      </c>
      <c r="G11" s="0" t="n">
        <f aca="false">IF(F11&lt;&gt;"",E11+F11,IF(E11&lt;MIN(F:F),E11*2,IF(E11&gt;MIN(F:F),E11+MIN(F:F),"")))</f>
        <v>389.6</v>
      </c>
      <c r="H11" s="0" t="n">
        <f aca="false">ROUND(SUMIF(K:K,C11,M:M)*0.6+((($G$3/G11-1)*$L$2*2)*0.4)+$L$3,2)</f>
        <v>51.11</v>
      </c>
      <c r="I11" s="0" t="n">
        <f aca="false">INT(100-(($G$3-G11)/$L$5))</f>
        <v>85</v>
      </c>
      <c r="J11" s="8"/>
      <c r="K11" s="0" t="s">
        <v>4403</v>
      </c>
      <c r="L11" s="0" t="n">
        <f aca="false">SUMIF(C:C,K11,G:G)</f>
        <v>1470.5</v>
      </c>
      <c r="M11" s="0" t="n">
        <f aca="false">ROUND(($L$8/L11-1)*$L$2*2,2)</f>
        <v>48.87</v>
      </c>
    </row>
    <row r="12" customFormat="false" ht="13.8" hidden="false" customHeight="false" outlineLevel="0" collapsed="false">
      <c r="B12" s="0" t="n">
        <v>2918</v>
      </c>
      <c r="C12" s="0" t="s">
        <v>4402</v>
      </c>
      <c r="E12" s="0" t="n">
        <v>196.2</v>
      </c>
      <c r="F12" s="0" t="n">
        <v>179.1</v>
      </c>
      <c r="G12" s="0" t="n">
        <f aca="false">IF(F12&lt;&gt;"",E12+F12,IF(E12&lt;MIN(F:F),E12*2,IF(E12&gt;MIN(F:F),E12+MIN(F:F),"")))</f>
        <v>375.3</v>
      </c>
      <c r="H12" s="0" t="n">
        <f aca="false">ROUND(SUMIF(K:K,C12,M:M)*0.6+((($G$3/G12-1)*$L$2*2)*0.4)+$L$3,2)</f>
        <v>55.06</v>
      </c>
      <c r="I12" s="0" t="n">
        <f aca="false">INT(100-(($G$3-G12)/$L$5))</f>
        <v>79</v>
      </c>
      <c r="J12" s="8"/>
      <c r="K12" s="0" t="s">
        <v>4406</v>
      </c>
      <c r="L12" s="0" t="n">
        <f aca="false">SUMIF(C:C,K12,G:G)</f>
        <v>1455.8</v>
      </c>
      <c r="M12" s="0" t="n">
        <f aca="false">ROUND(($L$8/L12-1)*$L$2*2,2)</f>
        <v>54.21</v>
      </c>
    </row>
    <row r="13" customFormat="false" ht="13.8" hidden="false" customHeight="false" outlineLevel="0" collapsed="false">
      <c r="B13" s="0" t="n">
        <v>6288</v>
      </c>
      <c r="C13" s="0" t="s">
        <v>4406</v>
      </c>
      <c r="E13" s="0" t="n">
        <v>186.2</v>
      </c>
      <c r="F13" s="0" t="n">
        <v>188.3</v>
      </c>
      <c r="G13" s="0" t="n">
        <f aca="false">IF(F13&lt;&gt;"",E13+F13,IF(E13&lt;MIN(F:F),E13*2,IF(E13&gt;MIN(F:F),E13+MIN(F:F),"")))</f>
        <v>374.5</v>
      </c>
      <c r="H13" s="0" t="n">
        <f aca="false">ROUND(SUMIF(K:K,C13,M:M)*0.6+((($G$3/G13-1)*$L$2*2)*0.4)+$L$3,2)</f>
        <v>59.6</v>
      </c>
      <c r="I13" s="0" t="n">
        <f aca="false">INT(100-(($G$3-G13)/$L$5))</f>
        <v>79</v>
      </c>
      <c r="J13" s="8"/>
      <c r="K13" s="0" t="s">
        <v>4405</v>
      </c>
      <c r="L13" s="0" t="n">
        <f aca="false">SUMIF(C:C,K13,G:G)</f>
        <v>1398.7</v>
      </c>
      <c r="M13" s="0" t="n">
        <f aca="false">ROUND(($L$8/L13-1)*$L$2*2,2)</f>
        <v>76.01</v>
      </c>
    </row>
    <row r="14" customFormat="false" ht="13.8" hidden="false" customHeight="false" outlineLevel="0" collapsed="false">
      <c r="B14" s="0" t="n">
        <v>2067</v>
      </c>
      <c r="C14" s="0" t="s">
        <v>4407</v>
      </c>
      <c r="E14" s="0" t="n">
        <v>188.7</v>
      </c>
      <c r="F14" s="0" t="n">
        <v>182.8</v>
      </c>
      <c r="G14" s="0" t="n">
        <f aca="false">IF(F14&lt;&gt;"",E14+F14,IF(E14&lt;MIN(F:F),E14*2,IF(E14&gt;MIN(F:F),E14+MIN(F:F),"")))</f>
        <v>371.5</v>
      </c>
      <c r="H14" s="0" t="n">
        <f aca="false">ROUND(SUMIF(K:K,C14,M:M)*0.6+((($G$3/G14-1)*$L$2*2)*0.4)+$L$3,2)</f>
        <v>133.75</v>
      </c>
      <c r="I14" s="0" t="n">
        <f aca="false">INT(100-(($G$3-G14)/$L$5))</f>
        <v>78</v>
      </c>
      <c r="J14" s="8"/>
      <c r="K14" s="0" t="s">
        <v>4408</v>
      </c>
      <c r="L14" s="0" t="n">
        <f aca="false">SUMIF(C:C,K14,G:G)</f>
        <v>1196.5</v>
      </c>
      <c r="M14" s="0" t="n">
        <f aca="false">ROUND(($L$8/L14-1)*$L$2*2,2)</f>
        <v>169.98</v>
      </c>
    </row>
    <row r="15" customFormat="false" ht="13.8" hidden="false" customHeight="false" outlineLevel="0" collapsed="false">
      <c r="B15" s="0" t="n">
        <v>4322</v>
      </c>
      <c r="C15" s="0" t="s">
        <v>4403</v>
      </c>
      <c r="E15" s="0" t="n">
        <v>185.7</v>
      </c>
      <c r="F15" s="0" t="n">
        <v>183.3</v>
      </c>
      <c r="G15" s="0" t="n">
        <f aca="false">IF(F15&lt;&gt;"",E15+F15,IF(E15&lt;MIN(F:F),E15*2,IF(E15&gt;MIN(F:F),E15+MIN(F:F),"")))</f>
        <v>369</v>
      </c>
      <c r="H15" s="0" t="n">
        <f aca="false">ROUND(SUMIF(K:K,C15,M:M)*0.6+((($G$3/G15-1)*$L$2*2)*0.4)+$L$3,2)</f>
        <v>59.66</v>
      </c>
      <c r="I15" s="0" t="n">
        <f aca="false">INT(100-(($G$3-G15)/$L$5))</f>
        <v>77</v>
      </c>
      <c r="J15" s="8"/>
      <c r="K15" s="0" t="s">
        <v>4407</v>
      </c>
      <c r="L15" s="0" t="n">
        <f aca="false">SUMIF(C:C,K15,G:G)</f>
        <v>1187.6</v>
      </c>
      <c r="M15" s="0" t="n">
        <f aca="false">ROUND(($L$8/L15-1)*$L$2*2,2)</f>
        <v>174.85</v>
      </c>
    </row>
    <row r="16" customFormat="false" ht="13.8" hidden="false" customHeight="false" outlineLevel="0" collapsed="false">
      <c r="B16" s="0" t="n">
        <v>5451</v>
      </c>
      <c r="C16" s="0" t="s">
        <v>4406</v>
      </c>
      <c r="E16" s="8" t="n">
        <v>186.4</v>
      </c>
      <c r="F16" s="0" t="n">
        <v>179</v>
      </c>
      <c r="G16" s="0" t="n">
        <f aca="false">IF(F16&lt;&gt;"",E16+F16,IF(E16&lt;MIN(F:F),E16*2,IF(E16&gt;MIN(F:F),E16+MIN(F:F),"")))</f>
        <v>365.4</v>
      </c>
      <c r="H16" s="0" t="n">
        <f aca="false">ROUND(SUMIF(K:K,C16,M:M)*0.6+((($G$3/G16-1)*$L$2*2)*0.4)+$L$3,2)</f>
        <v>65.05</v>
      </c>
      <c r="I16" s="0" t="n">
        <f aca="false">INT(100-(($G$3-G16)/$L$5))</f>
        <v>75</v>
      </c>
      <c r="J16" s="8"/>
      <c r="K16" s="0" t="s">
        <v>4409</v>
      </c>
      <c r="L16" s="0" t="n">
        <f aca="false">SUMIF(C:C,K16,G:G)</f>
        <v>922.7</v>
      </c>
      <c r="M16" s="0" t="n">
        <f aca="false">ROUND(($L$8/L16-1)*$L$2*2,2)</f>
        <v>362.85</v>
      </c>
    </row>
    <row r="17" customFormat="false" ht="13.8" hidden="false" customHeight="false" outlineLevel="0" collapsed="false">
      <c r="B17" s="0" t="n">
        <v>5174</v>
      </c>
      <c r="C17" s="0" t="s">
        <v>4401</v>
      </c>
      <c r="E17" s="0" t="n">
        <v>183.4</v>
      </c>
      <c r="F17" s="0" t="n">
        <v>180</v>
      </c>
      <c r="G17" s="0" t="n">
        <f aca="false">IF(F17&lt;&gt;"",E17+F17,IF(E17&lt;MIN(F:F),E17*2,IF(E17&gt;MIN(F:F),E17+MIN(F:F),"")))</f>
        <v>363.4</v>
      </c>
      <c r="H17" s="0" t="n">
        <f aca="false">ROUND(SUMIF(K:K,C17,M:M)*0.6+((($G$3/G17-1)*$L$2*2)*0.4)+$L$3,2)</f>
        <v>33.76</v>
      </c>
      <c r="I17" s="0" t="n">
        <f aca="false">INT(100-(($G$3-G17)/$L$5))</f>
        <v>75</v>
      </c>
      <c r="J17" s="8"/>
      <c r="K17" s="0" t="s">
        <v>4410</v>
      </c>
      <c r="L17" s="0" t="n">
        <f aca="false">SUMIF(C:C,K17,G:G)</f>
        <v>922.6</v>
      </c>
      <c r="M17" s="0" t="n">
        <f aca="false">ROUND(($L$8/L17-1)*$L$2*2,2)</f>
        <v>362.94</v>
      </c>
    </row>
    <row r="18" customFormat="false" ht="13.8" hidden="false" customHeight="false" outlineLevel="0" collapsed="false">
      <c r="B18" s="0" t="n">
        <v>6696</v>
      </c>
      <c r="C18" s="0" t="s">
        <v>4404</v>
      </c>
      <c r="E18" s="0" t="n">
        <v>177.6</v>
      </c>
      <c r="F18" s="0" t="n">
        <v>182</v>
      </c>
      <c r="G18" s="0" t="n">
        <f aca="false">IF(F18&lt;&gt;"",E18+F18,IF(E18&lt;MIN(F:F),E18*2,IF(E18&gt;MIN(F:F),E18+MIN(F:F),"")))</f>
        <v>359.6</v>
      </c>
      <c r="H18" s="0" t="n">
        <f aca="false">ROUND(SUMIF(K:K,C18,M:M)*0.6+((($G$3/G18-1)*$L$2*2)*0.4)+$L$3,2)</f>
        <v>62.81</v>
      </c>
      <c r="I18" s="0" t="n">
        <f aca="false">INT(100-(($G$3-G18)/$L$5))</f>
        <v>73</v>
      </c>
      <c r="J18" s="8"/>
      <c r="L18" s="0" t="n">
        <f aca="false">SUMIF(C:C,K18,G:G)</f>
        <v>0</v>
      </c>
      <c r="M18" s="0" t="e">
        <f aca="false">ROUND(($L$8/L18-1)*$L$2*2,2)</f>
        <v>#DIV/0!</v>
      </c>
    </row>
    <row r="19" customFormat="false" ht="13.8" hidden="false" customHeight="false" outlineLevel="0" collapsed="false">
      <c r="B19" s="0" t="n">
        <v>5142</v>
      </c>
      <c r="C19" s="0" t="s">
        <v>4403</v>
      </c>
      <c r="E19" s="0" t="n">
        <v>191.3</v>
      </c>
      <c r="F19" s="0" t="n">
        <v>160.7</v>
      </c>
      <c r="G19" s="0" t="n">
        <f aca="false">IF(F19&lt;&gt;"",E19+F19,IF(E19&lt;MIN(F:F),E19*2,IF(E19&gt;MIN(F:F),E19+MIN(F:F),"")))</f>
        <v>352</v>
      </c>
      <c r="H19" s="0" t="n">
        <f aca="false">ROUND(SUMIF(K:K,C19,M:M)*0.6+((($G$3/G19-1)*$L$2*2)*0.4)+$L$3,2)</f>
        <v>70.39</v>
      </c>
      <c r="I19" s="0" t="n">
        <f aca="false">INT(100-(($G$3-G19)/$L$5))</f>
        <v>70</v>
      </c>
      <c r="J19" s="8"/>
      <c r="L19" s="0" t="n">
        <f aca="false">SUMIF(C:C,K19,G:G)</f>
        <v>0</v>
      </c>
      <c r="M19" s="0" t="e">
        <f aca="false">ROUND(($L$8/L19-1)*$L$2*2,2)</f>
        <v>#DIV/0!</v>
      </c>
    </row>
    <row r="20" customFormat="false" ht="13.8" hidden="false" customHeight="false" outlineLevel="0" collapsed="false">
      <c r="B20" s="0" t="n">
        <v>5658</v>
      </c>
      <c r="C20" s="0" t="s">
        <v>4402</v>
      </c>
      <c r="E20" s="0" t="n">
        <v>175.7</v>
      </c>
      <c r="F20" s="0" t="n">
        <v>174</v>
      </c>
      <c r="G20" s="0" t="n">
        <f aca="false">IF(F20&lt;&gt;"",E20+F20,IF(E20&lt;MIN(F:F),E20*2,IF(E20&gt;MIN(F:F),E20+MIN(F:F),"")))</f>
        <v>349.7</v>
      </c>
      <c r="H20" s="0" t="n">
        <f aca="false">ROUND(SUMIF(K:K,C20,M:M)*0.6+((($G$3/G20-1)*$L$2*2)*0.4)+$L$3,2)</f>
        <v>71.06</v>
      </c>
      <c r="I20" s="0" t="n">
        <f aca="false">INT(100-(($G$3-G20)/$L$5))</f>
        <v>69</v>
      </c>
      <c r="J20" s="8"/>
      <c r="L20" s="0" t="n">
        <f aca="false">SUMIF(C:C,K20,G:G)</f>
        <v>0</v>
      </c>
      <c r="M20" s="0" t="e">
        <f aca="false">ROUND(($L$8/L20-1)*$L$2*2,2)</f>
        <v>#DIV/0!</v>
      </c>
    </row>
    <row r="21" customFormat="false" ht="13.8" hidden="false" customHeight="false" outlineLevel="0" collapsed="false">
      <c r="B21" s="0" t="n">
        <v>5040</v>
      </c>
      <c r="C21" s="0" t="s">
        <v>4405</v>
      </c>
      <c r="E21" s="0" t="n">
        <v>172.4</v>
      </c>
      <c r="F21" s="0" t="n">
        <v>176.1</v>
      </c>
      <c r="G21" s="0" t="n">
        <f aca="false">IF(F21&lt;&gt;"",E21+F21,IF(E21&lt;MIN(F:F),E21*2,IF(E21&gt;MIN(F:F),E21+MIN(F:F),"")))</f>
        <v>348.5</v>
      </c>
      <c r="H21" s="0" t="n">
        <f aca="false">ROUND(SUMIF(K:K,C21,M:M)*0.6+((($G$3/G21-1)*$L$2*2)*0.4)+$L$3,2)</f>
        <v>89.02</v>
      </c>
      <c r="I21" s="0" t="n">
        <f aca="false">INT(100-(($G$3-G21)/$L$5))</f>
        <v>69</v>
      </c>
      <c r="L21" s="0" t="n">
        <f aca="false">SUMIF(C:C,K21,G:G)</f>
        <v>0</v>
      </c>
      <c r="M21" s="0" t="e">
        <f aca="false">ROUND(($L$8/L21-1)*$L$2*2,2)</f>
        <v>#DIV/0!</v>
      </c>
    </row>
    <row r="22" customFormat="false" ht="13.8" hidden="false" customHeight="false" outlineLevel="0" collapsed="false">
      <c r="B22" s="0" t="n">
        <v>4880</v>
      </c>
      <c r="C22" s="0" t="s">
        <v>4408</v>
      </c>
      <c r="E22" s="0" t="n">
        <v>172.1</v>
      </c>
      <c r="F22" s="0" t="n">
        <v>168.2</v>
      </c>
      <c r="G22" s="0" t="n">
        <f aca="false">IF(F22&lt;&gt;"",E22+F22,IF(E22&lt;MIN(F:F),E22*2,IF(E22&gt;MIN(F:F),E22+MIN(F:F),"")))</f>
        <v>340.3</v>
      </c>
      <c r="H22" s="0" t="n">
        <f aca="false">ROUND(SUMIF(K:K,C22,M:M)*0.6+((($G$3/G22-1)*$L$2*2)*0.4)+$L$3,2)</f>
        <v>151.07</v>
      </c>
      <c r="I22" s="0" t="n">
        <f aca="false">INT(100-(($G$3-G22)/$L$5))</f>
        <v>66</v>
      </c>
    </row>
    <row r="23" customFormat="false" ht="13.8" hidden="false" customHeight="false" outlineLevel="0" collapsed="false">
      <c r="B23" s="0" t="n">
        <v>4325</v>
      </c>
      <c r="C23" s="0" t="s">
        <v>4403</v>
      </c>
      <c r="E23" s="0" t="n">
        <v>171.2</v>
      </c>
      <c r="F23" s="0" t="n">
        <v>167.7</v>
      </c>
      <c r="G23" s="0" t="n">
        <f aca="false">IF(F23&lt;&gt;"",E23+F23,IF(E23&lt;MIN(F:F),E23*2,IF(E23&gt;MIN(F:F),E23+MIN(F:F),"")))</f>
        <v>338.9</v>
      </c>
      <c r="H23" s="0" t="n">
        <f aca="false">ROUND(SUMIF(K:K,C23,M:M)*0.6+((($G$3/G23-1)*$L$2*2)*0.4)+$L$3,2)</f>
        <v>79.4</v>
      </c>
      <c r="I23" s="0" t="n">
        <f aca="false">INT(100-(($G$3-G23)/$L$5))</f>
        <v>65</v>
      </c>
    </row>
    <row r="24" customFormat="false" ht="13.8" hidden="false" customHeight="false" outlineLevel="0" collapsed="false">
      <c r="B24" s="0" t="n">
        <v>5626</v>
      </c>
      <c r="C24" s="0" t="s">
        <v>4402</v>
      </c>
      <c r="E24" s="0" t="n">
        <v>169.6</v>
      </c>
      <c r="F24" s="0" t="n">
        <v>167.5</v>
      </c>
      <c r="G24" s="0" t="n">
        <f aca="false">IF(F24&lt;&gt;"",E24+F24,IF(E24&lt;MIN(F:F),E24*2,IF(E24&gt;MIN(F:F),E24+MIN(F:F),"")))</f>
        <v>337.1</v>
      </c>
      <c r="H24" s="0" t="n">
        <f aca="false">ROUND(SUMIF(K:K,C24,M:M)*0.6+((($G$3/G24-1)*$L$2*2)*0.4)+$L$3,2)</f>
        <v>79.83</v>
      </c>
      <c r="I24" s="0" t="n">
        <f aca="false">INT(100-(($G$3-G24)/$L$5))</f>
        <v>64</v>
      </c>
    </row>
    <row r="25" customFormat="false" ht="13.8" hidden="false" customHeight="false" outlineLevel="0" collapsed="false">
      <c r="B25" s="0" t="n">
        <v>6645</v>
      </c>
      <c r="C25" s="0" t="s">
        <v>4408</v>
      </c>
      <c r="E25" s="0" t="n">
        <v>161.7</v>
      </c>
      <c r="F25" s="0" t="n">
        <v>172.5</v>
      </c>
      <c r="G25" s="0" t="n">
        <f aca="false">IF(F25&lt;&gt;"",E25+F25,IF(E25&lt;MIN(F:F),E25*2,IF(E25&gt;MIN(F:F),E25+MIN(F:F),"")))</f>
        <v>334.2</v>
      </c>
      <c r="H25" s="0" t="n">
        <f aca="false">ROUND(SUMIF(K:K,C25,M:M)*0.6+((($G$3/G25-1)*$L$2*2)*0.4)+$L$3,2)</f>
        <v>155.47</v>
      </c>
      <c r="I25" s="0" t="n">
        <f aca="false">INT(100-(($G$3-G25)/$L$5))</f>
        <v>63</v>
      </c>
    </row>
    <row r="26" customFormat="false" ht="13.8" hidden="false" customHeight="false" outlineLevel="0" collapsed="false">
      <c r="B26" s="0" t="n">
        <v>5945</v>
      </c>
      <c r="C26" s="0" t="s">
        <v>4405</v>
      </c>
      <c r="E26" s="0" t="n">
        <v>174.8</v>
      </c>
      <c r="F26" s="0" t="n">
        <v>159</v>
      </c>
      <c r="G26" s="0" t="n">
        <f aca="false">IF(F26&lt;&gt;"",E26+F26,IF(E26&lt;MIN(F:F),E26*2,IF(E26&gt;MIN(F:F),E26+MIN(F:F),"")))</f>
        <v>333.8</v>
      </c>
      <c r="H26" s="0" t="n">
        <f aca="false">ROUND(SUMIF(K:K,C26,M:M)*0.6+((($G$3/G26-1)*$L$2*2)*0.4)+$L$3,2)</f>
        <v>99.39</v>
      </c>
      <c r="I26" s="0" t="n">
        <f aca="false">INT(100-(($G$3-G26)/$L$5))</f>
        <v>63</v>
      </c>
    </row>
    <row r="27" customFormat="false" ht="13.8" hidden="false" customHeight="false" outlineLevel="0" collapsed="false">
      <c r="B27" s="0" t="n">
        <v>5262</v>
      </c>
      <c r="C27" s="0" t="s">
        <v>4404</v>
      </c>
      <c r="E27" s="0" t="n">
        <v>169.8</v>
      </c>
      <c r="F27" s="0" t="n">
        <v>159.8</v>
      </c>
      <c r="G27" s="0" t="n">
        <f aca="false">IF(F27&lt;&gt;"",E27+F27,IF(E27&lt;MIN(F:F),E27*2,IF(E27&gt;MIN(F:F),E27+MIN(F:F),"")))</f>
        <v>329.6</v>
      </c>
      <c r="H27" s="0" t="n">
        <f aca="false">ROUND(SUMIF(K:K,C27,M:M)*0.6+((($G$3/G27-1)*$L$2*2)*0.4)+$L$3,2)</f>
        <v>83.58</v>
      </c>
      <c r="I27" s="0" t="n">
        <f aca="false">INT(100-(($G$3-G27)/$L$5))</f>
        <v>61</v>
      </c>
    </row>
    <row r="28" customFormat="false" ht="13.8" hidden="false" customHeight="false" outlineLevel="0" collapsed="false">
      <c r="B28" s="0" t="n">
        <v>6151</v>
      </c>
      <c r="C28" s="0" t="s">
        <v>4406</v>
      </c>
      <c r="E28" s="0" t="n">
        <v>158.3</v>
      </c>
      <c r="F28" s="0" t="n">
        <v>168</v>
      </c>
      <c r="G28" s="0" t="n">
        <f aca="false">IF(F28&lt;&gt;"",E28+F28,IF(E28&lt;MIN(F:F),E28*2,IF(E28&gt;MIN(F:F),E28+MIN(F:F),"")))</f>
        <v>326.3</v>
      </c>
      <c r="H28" s="0" t="n">
        <f aca="false">ROUND(SUMIF(K:K,C28,M:M)*0.6+((($G$3/G28-1)*$L$2*2)*0.4)+$L$3,2)</f>
        <v>91.96</v>
      </c>
      <c r="I28" s="0" t="n">
        <f aca="false">INT(100-(($G$3-G28)/$L$5))</f>
        <v>60</v>
      </c>
    </row>
    <row r="29" customFormat="false" ht="13.8" hidden="false" customHeight="false" outlineLevel="0" collapsed="false">
      <c r="B29" s="0" t="n">
        <v>5518</v>
      </c>
      <c r="C29" s="0" t="s">
        <v>4405</v>
      </c>
      <c r="E29" s="0" t="n">
        <v>165.6</v>
      </c>
      <c r="F29" s="0" t="n">
        <v>159.4</v>
      </c>
      <c r="G29" s="0" t="n">
        <f aca="false">IF(F29&lt;&gt;"",E29+F29,IF(E29&lt;MIN(F:F),E29*2,IF(E29&gt;MIN(F:F),E29+MIN(F:F),"")))</f>
        <v>325</v>
      </c>
      <c r="H29" s="0" t="n">
        <f aca="false">ROUND(SUMIF(K:K,C29,M:M)*0.6+((($G$3/G29-1)*$L$2*2)*0.4)+$L$3,2)</f>
        <v>106.04</v>
      </c>
      <c r="I29" s="0" t="n">
        <f aca="false">INT(100-(($G$3-G29)/$L$5))</f>
        <v>60</v>
      </c>
    </row>
    <row r="30" customFormat="false" ht="13.8" hidden="false" customHeight="false" outlineLevel="0" collapsed="false">
      <c r="B30" s="0" t="n">
        <v>6671</v>
      </c>
      <c r="C30" s="0" t="s">
        <v>4409</v>
      </c>
      <c r="E30" s="0" t="n">
        <v>171.7</v>
      </c>
      <c r="G30" s="0" t="n">
        <f aca="false">IF(F30&lt;&gt;"",E30+F30,IF(E30&lt;MIN(F:F),E30*2,IF(E30&gt;MIN(F:F),E30+MIN(F:F),"")))</f>
        <v>303.9</v>
      </c>
      <c r="H30" s="0" t="n">
        <f aca="false">ROUND(SUMIF(K:K,C30,M:M)*0.6+((($G$3/G30-1)*$L$2*2)*0.4)+$L$3,2)</f>
        <v>295.67</v>
      </c>
      <c r="I30" s="0" t="n">
        <f aca="false">INT(100-(($G$3-G30)/$L$5))</f>
        <v>51</v>
      </c>
    </row>
    <row r="31" customFormat="false" ht="13.8" hidden="false" customHeight="false" outlineLevel="0" collapsed="false">
      <c r="B31" s="0" t="n">
        <v>6009</v>
      </c>
      <c r="C31" s="0" t="s">
        <v>4407</v>
      </c>
      <c r="E31" s="0" t="n">
        <v>149.5</v>
      </c>
      <c r="F31" s="0" t="n">
        <v>144</v>
      </c>
      <c r="G31" s="0" t="n">
        <f aca="false">IF(F31&lt;&gt;"",E31+F31,IF(E31&lt;MIN(F:F),E31*2,IF(E31&gt;MIN(F:F),E31+MIN(F:F),"")))</f>
        <v>293.5</v>
      </c>
      <c r="H31" s="0" t="n">
        <f aca="false">ROUND(SUMIF(K:K,C31,M:M)*0.6+((($G$3/G31-1)*$L$2*2)*0.4)+$L$3,2)</f>
        <v>192.44</v>
      </c>
      <c r="I31" s="0" t="n">
        <f aca="false">INT(100-(($G$3-G31)/$L$5))</f>
        <v>47</v>
      </c>
    </row>
    <row r="32" customFormat="false" ht="13.8" hidden="false" customHeight="false" outlineLevel="0" collapsed="false">
      <c r="B32" s="0" t="n">
        <v>6758</v>
      </c>
      <c r="C32" s="0" t="s">
        <v>4410</v>
      </c>
      <c r="E32" s="0" t="n">
        <v>160</v>
      </c>
      <c r="G32" s="0" t="n">
        <f aca="false">IF(F32&lt;&gt;"",E32+F32,IF(E32&lt;MIN(F:F),E32*2,IF(E32&gt;MIN(F:F),E32+MIN(F:F),"")))</f>
        <v>292.2</v>
      </c>
      <c r="H32" s="0" t="n">
        <f aca="false">ROUND(SUMIF(K:K,C32,M:M)*0.6+((($G$3/G32-1)*$L$2*2)*0.4)+$L$3,2)</f>
        <v>306.54</v>
      </c>
      <c r="I32" s="0" t="n">
        <f aca="false">INT(100-(($G$3-G32)/$L$5))</f>
        <v>47</v>
      </c>
    </row>
    <row r="33" customFormat="false" ht="13.8" hidden="false" customHeight="false" outlineLevel="0" collapsed="false">
      <c r="B33" s="0" t="n">
        <v>5435</v>
      </c>
      <c r="C33" s="0" t="s">
        <v>4407</v>
      </c>
      <c r="E33" s="0" t="n">
        <v>144.1</v>
      </c>
      <c r="F33" s="0" t="n">
        <v>133.4</v>
      </c>
      <c r="G33" s="0" t="n">
        <f aca="false">IF(F33&lt;&gt;"",E33+F33,IF(E33&lt;MIN(F:F),E33*2,IF(E33&gt;MIN(F:F),E33+MIN(F:F),"")))</f>
        <v>277.5</v>
      </c>
      <c r="H33" s="0" t="n">
        <f aca="false">ROUND(SUMIF(K:K,C33,M:M)*0.6+((($G$3/G33-1)*$L$2*2)*0.4)+$L$3,2)</f>
        <v>208.56</v>
      </c>
      <c r="I33" s="0" t="n">
        <f aca="false">INT(100-(($G$3-G33)/$L$5))</f>
        <v>41</v>
      </c>
    </row>
    <row r="34" customFormat="false" ht="13.8" hidden="false" customHeight="false" outlineLevel="0" collapsed="false">
      <c r="B34" s="0" t="n">
        <v>6036</v>
      </c>
      <c r="C34" s="0" t="s">
        <v>4408</v>
      </c>
      <c r="E34" s="0" t="n">
        <v>116.8</v>
      </c>
      <c r="F34" s="0" t="n">
        <v>150.8</v>
      </c>
      <c r="G34" s="0" t="n">
        <f aca="false">IF(F34&lt;&gt;"",E34+F34,IF(E34&lt;MIN(F:F),E34*2,IF(E34&gt;MIN(F:F),E34+MIN(F:F),"")))</f>
        <v>267.6</v>
      </c>
      <c r="H34" s="0" t="n">
        <f aca="false">ROUND(SUMIF(K:K,C34,M:M)*0.6+((($G$3/G34-1)*$L$2*2)*0.4)+$L$3,2)</f>
        <v>216.57</v>
      </c>
      <c r="I34" s="0" t="n">
        <f aca="false">INT(100-(($G$3-G34)/$L$5))</f>
        <v>37</v>
      </c>
    </row>
    <row r="35" customFormat="false" ht="13.8" hidden="false" customHeight="false" outlineLevel="0" collapsed="false">
      <c r="B35" s="0" t="n">
        <v>4186</v>
      </c>
      <c r="C35" s="0" t="s">
        <v>4410</v>
      </c>
      <c r="E35" s="0" t="n">
        <v>127.8</v>
      </c>
      <c r="G35" s="0" t="n">
        <f aca="false">IF(F35&lt;&gt;"",E35+F35,IF(E35&lt;MIN(F:F),E35*2,IF(E35&gt;MIN(F:F),E35+MIN(F:F),"")))</f>
        <v>255.6</v>
      </c>
      <c r="H35" s="0" t="n">
        <f aca="false">ROUND(SUMIF(K:K,C35,M:M)*0.6+((($G$3/G35-1)*$L$2*2)*0.4)+$L$3,2)</f>
        <v>346.74</v>
      </c>
      <c r="I35" s="0" t="n">
        <f aca="false">INT(100-(($G$3-G35)/$L$5))</f>
        <v>33</v>
      </c>
    </row>
    <row r="36" customFormat="false" ht="13.8" hidden="false" customHeight="false" outlineLevel="0" collapsed="false">
      <c r="B36" s="0" t="n">
        <v>5706</v>
      </c>
      <c r="C36" s="0" t="s">
        <v>4408</v>
      </c>
      <c r="E36" s="0" t="n">
        <v>122.2</v>
      </c>
      <c r="F36" s="0" t="n">
        <v>132.2</v>
      </c>
      <c r="G36" s="0" t="n">
        <f aca="false">IF(F36&lt;&gt;"",E36+F36,IF(E36&lt;MIN(F:F),E36*2,IF(E36&gt;MIN(F:F),E36+MIN(F:F),"")))</f>
        <v>254.4</v>
      </c>
      <c r="H36" s="0" t="n">
        <f aca="false">ROUND(SUMIF(K:K,C36,M:M)*0.6+((($G$3/G36-1)*$L$2*2)*0.4)+$L$3,2)</f>
        <v>232.48</v>
      </c>
      <c r="I36" s="0" t="n">
        <f aca="false">INT(100-(($G$3-G36)/$L$5))</f>
        <v>32</v>
      </c>
    </row>
    <row r="37" customFormat="false" ht="13.8" hidden="false" customHeight="false" outlineLevel="0" collapsed="false">
      <c r="B37" s="0" t="n">
        <v>2805</v>
      </c>
      <c r="C37" s="0" t="s">
        <v>4409</v>
      </c>
      <c r="E37" s="0" t="n">
        <v>125.9</v>
      </c>
      <c r="G37" s="0" t="n">
        <f aca="false">IF(F37&lt;&gt;"",E37+F37,IF(E37&lt;MIN(F:F),E37*2,IF(E37&gt;MIN(F:F),E37+MIN(F:F),"")))</f>
        <v>251.8</v>
      </c>
      <c r="H37" s="0" t="n">
        <f aca="false">ROUND(SUMIF(K:K,C37,M:M)*0.6+((($G$3/G37-1)*$L$2*2)*0.4)+$L$3,2)</f>
        <v>351.53</v>
      </c>
      <c r="I37" s="0" t="n">
        <f aca="false">INT(100-(($G$3-G37)/$L$5))</f>
        <v>31</v>
      </c>
    </row>
    <row r="38" customFormat="false" ht="13.8" hidden="false" customHeight="false" outlineLevel="0" collapsed="false">
      <c r="B38" s="0" t="n">
        <v>5924</v>
      </c>
      <c r="C38" s="0" t="s">
        <v>4407</v>
      </c>
      <c r="E38" s="0" t="n">
        <v>99</v>
      </c>
      <c r="F38" s="0" t="n">
        <v>146.1</v>
      </c>
      <c r="G38" s="0" t="n">
        <f aca="false">IF(F38&lt;&gt;"",E38+F38,IF(E38&lt;MIN(F:F),E38*2,IF(E38&gt;MIN(F:F),E38+MIN(F:F),"")))</f>
        <v>245.1</v>
      </c>
      <c r="H38" s="0" t="n">
        <f aca="false">ROUND(SUMIF(K:K,C38,M:M)*0.6+((($G$3/G38-1)*$L$2*2)*0.4)+$L$3,2)</f>
        <v>247.64</v>
      </c>
      <c r="I38" s="0" t="n">
        <f aca="false">INT(100-(($G$3-G38)/$L$5))</f>
        <v>28</v>
      </c>
    </row>
    <row r="39" customFormat="false" ht="13.8" hidden="false" customHeight="false" outlineLevel="0" collapsed="false">
      <c r="B39" s="0" t="n">
        <v>4720</v>
      </c>
      <c r="C39" s="0" t="s">
        <v>4410</v>
      </c>
      <c r="E39" s="0" t="n">
        <v>100.7</v>
      </c>
      <c r="G39" s="0" t="n">
        <f aca="false">IF(F39&lt;&gt;"",E39+F39,IF(E39&lt;MIN(F:F),E39*2,IF(E39&gt;MIN(F:F),E39+MIN(F:F),"")))</f>
        <v>201.4</v>
      </c>
      <c r="H39" s="0" t="n">
        <f aca="false">ROUND(SUMIF(K:K,C39,M:M)*0.6+((($G$3/G39-1)*$L$2*2)*0.4)+$L$3,2)</f>
        <v>433.12</v>
      </c>
      <c r="I39" s="0" t="n">
        <f aca="false">INT(100-(($G$3-G39)/$L$5))</f>
        <v>11</v>
      </c>
    </row>
    <row r="40" customFormat="false" ht="13.8" hidden="false" customHeight="false" outlineLevel="0" collapsed="false">
      <c r="B40" s="0" t="n">
        <v>6877</v>
      </c>
      <c r="C40" s="0" t="s">
        <v>4409</v>
      </c>
      <c r="E40" s="0" t="n">
        <v>92.9</v>
      </c>
      <c r="G40" s="0" t="n">
        <f aca="false">IF(F40&lt;&gt;"",E40+F40,IF(E40&lt;MIN(F:F),E40*2,IF(E40&gt;MIN(F:F),E40+MIN(F:F),"")))</f>
        <v>185.8</v>
      </c>
      <c r="H40" s="0" t="n">
        <f aca="false">ROUND(SUMIF(K:K,C40,M:M)*0.6+((($G$3/G40-1)*$L$2*2)*0.4)+$L$3,2)</f>
        <v>467.27</v>
      </c>
      <c r="I40" s="0" t="n">
        <f aca="false">INT(100-(($G$3-G40)/$L$5))</f>
        <v>5</v>
      </c>
    </row>
    <row r="41" customFormat="false" ht="13.8" hidden="false" customHeight="false" outlineLevel="0" collapsed="false">
      <c r="B41" s="0" t="n">
        <v>6581</v>
      </c>
      <c r="C41" s="0" t="s">
        <v>4409</v>
      </c>
      <c r="E41" s="0" t="n">
        <v>90.6</v>
      </c>
      <c r="G41" s="0" t="n">
        <f aca="false">IF(F41&lt;&gt;"",E41+F41,IF(E41&lt;MIN(F:F),E41*2,IF(E41&gt;MIN(F:F),E41+MIN(F:F),"")))</f>
        <v>181.2</v>
      </c>
      <c r="H41" s="0" t="n">
        <f aca="false">ROUND(SUMIF(K:K,C41,M:M)*0.6+((($G$3/G41-1)*$L$2*2)*0.4)+$L$3,2)</f>
        <v>478.48</v>
      </c>
      <c r="I41" s="0" t="n">
        <f aca="false">INT(100-(($G$3-G41)/$L$5))</f>
        <v>4</v>
      </c>
    </row>
    <row r="42" customFormat="false" ht="13.8" hidden="false" customHeight="false" outlineLevel="0" collapsed="false">
      <c r="B42" s="0" t="n">
        <v>5778</v>
      </c>
      <c r="C42" s="0" t="s">
        <v>4410</v>
      </c>
      <c r="E42" s="0" t="n">
        <v>86.7</v>
      </c>
      <c r="G42" s="0" t="n">
        <f aca="false">IF(F42&lt;&gt;"",E42+F42,IF(E42&lt;MIN(F:F),E42*2,IF(E42&gt;MIN(F:F),E42+MIN(F:F),"")))</f>
        <v>173.4</v>
      </c>
      <c r="H42" s="0" t="n">
        <f aca="false">ROUND(SUMIF(K:K,C42,M:M)*0.6+((($G$3/G42-1)*$L$2*2)*0.4)+$L$3,2)</f>
        <v>498.9</v>
      </c>
      <c r="I42" s="0" t="n">
        <f aca="false">INT(100-(($G$3-G42)/$L$5))</f>
        <v>1</v>
      </c>
    </row>
    <row r="43" customFormat="false" ht="13.8" hidden="false" customHeight="false" outlineLevel="0" collapsed="false">
      <c r="G43" s="0" t="n">
        <f aca="false">IF(F43&lt;&gt;"",E43+F43,IF(E43&lt;MIN(F:F),E43*2,IF(E43&gt;MIN(F:F),E43+MIN(F:F),"")))</f>
        <v>0</v>
      </c>
      <c r="H43" s="0" t="e">
        <f aca="false">ROUND(SUMIF(K:K,C43,M:M)*0.6+((($G$3/G43-1)*$L$2*2)*0.4)+$L$3,2)</f>
        <v>#DIV/0!</v>
      </c>
      <c r="I43" s="0" t="n">
        <f aca="false">INT(100-(($G$3-G43)/$L$5))</f>
        <v>-67</v>
      </c>
    </row>
    <row r="44" customFormat="false" ht="13.8" hidden="false" customHeight="false" outlineLevel="0" collapsed="false">
      <c r="G44" s="0" t="n">
        <f aca="false">IF(F44&lt;&gt;"",E44+F44,IF(E44&lt;MIN(F:F),E44*2,IF(E44&gt;MIN(F:F),E44+MIN(F:F),"")))</f>
        <v>0</v>
      </c>
      <c r="H44" s="0" t="e">
        <f aca="false">ROUND(SUMIF(K:K,C44,M:M)*0.6+((($G$3/G44-1)*$L$2*2)*0.4)+$L$3,2)</f>
        <v>#DIV/0!</v>
      </c>
      <c r="I44" s="0" t="n">
        <f aca="false">INT(100-(($G$3-G44)/$L$5))</f>
        <v>-67</v>
      </c>
    </row>
    <row r="45" customFormat="false" ht="13.8" hidden="false" customHeight="false" outlineLevel="0" collapsed="false">
      <c r="G45" s="0" t="n">
        <f aca="false">IF(F45&lt;&gt;"",E45+F45,IF(E45&lt;MIN(F:F),E45*2,IF(E45&gt;MIN(F:F),E45+MIN(F:F),"")))</f>
        <v>0</v>
      </c>
      <c r="H45" s="0" t="e">
        <f aca="false">ROUND(SUMIF(K:K,C45,M:M)*0.6+((($G$3/G45-1)*$L$2*2)*0.4)+$L$3,2)</f>
        <v>#DIV/0!</v>
      </c>
      <c r="I45" s="0" t="n">
        <f aca="false">INT(100-(($G$3-G45)/$L$5))</f>
        <v>-67</v>
      </c>
    </row>
    <row r="46" customFormat="false" ht="13.8" hidden="false" customHeight="false" outlineLevel="0" collapsed="false">
      <c r="G46" s="0" t="n">
        <f aca="false">IF(F46&lt;&gt;"",E46+F46,IF(E46&lt;MIN(F:F),E46*2,IF(E46&gt;MIN(F:F),E46+MIN(F:F),"")))</f>
        <v>0</v>
      </c>
      <c r="H46" s="0" t="e">
        <f aca="false">ROUND(SUMIF(K:K,C46,M:M)*0.6+((($G$3/G46-1)*$L$2*2)*0.4)+$L$3,2)</f>
        <v>#DIV/0!</v>
      </c>
      <c r="I46" s="0" t="n">
        <f aca="false">INT(100-(($G$3-G46)/$L$5))</f>
        <v>-67</v>
      </c>
    </row>
    <row r="47" customFormat="false" ht="13.8" hidden="false" customHeight="false" outlineLevel="0" collapsed="false">
      <c r="G47" s="0" t="n">
        <f aca="false">IF(F47&lt;&gt;"",E47+F47,IF(E47&lt;MIN(F:F),E47*2,IF(E47&gt;MIN(F:F),E47+MIN(F:F),"")))</f>
        <v>0</v>
      </c>
      <c r="H47" s="0" t="e">
        <f aca="false">ROUND(SUMIF(K:K,C47,M:M)*0.6+((($G$3/G47-1)*$L$2*2)*0.4)+$L$3,2)</f>
        <v>#DIV/0!</v>
      </c>
      <c r="I47" s="0" t="n">
        <f aca="false">INT(100-(($G$3-G47)/$L$5))</f>
        <v>-67</v>
      </c>
    </row>
    <row r="48" customFormat="false" ht="13.8" hidden="false" customHeight="false" outlineLevel="0" collapsed="false">
      <c r="G48" s="0" t="n">
        <f aca="false">IF(F48&lt;&gt;"",E48+F48,IF(E48&lt;MIN(F:F),E48*2,IF(E48&gt;MIN(F:F),E48+MIN(F:F),"")))</f>
        <v>0</v>
      </c>
      <c r="H48" s="0" t="e">
        <f aca="false">ROUND(SUMIF(K:K,C48,M:M)*0.6+((($G$3/G48-1)*$L$2*2)*0.4)+$L$3,2)</f>
        <v>#DIV/0!</v>
      </c>
      <c r="I48" s="0" t="n">
        <f aca="false">INT(100-(($G$3-G48)/$L$5))</f>
        <v>-67</v>
      </c>
    </row>
    <row r="49" customFormat="false" ht="13.8" hidden="false" customHeight="false" outlineLevel="0" collapsed="false">
      <c r="G49" s="0" t="n">
        <f aca="false">IF(F49&lt;&gt;"",E49+F49,IF(E49&lt;MIN(F:F),E49*2,IF(E49&gt;MIN(F:F),E49+MIN(F:F),"")))</f>
        <v>0</v>
      </c>
      <c r="H49" s="0" t="e">
        <f aca="false">ROUND(SUMIF(K:K,C49,M:M)*0.6+((($G$3/G49-1)*$L$2*2)*0.4)+$L$3,2)</f>
        <v>#DIV/0!</v>
      </c>
      <c r="I49" s="0" t="n">
        <f aca="false">INT(100-(($G$3-G49)/$L$5))</f>
        <v>-67</v>
      </c>
    </row>
    <row r="50" customFormat="false" ht="13.8" hidden="false" customHeight="false" outlineLevel="0" collapsed="false">
      <c r="G50" s="0" t="n">
        <f aca="false">IF(F50&lt;&gt;"",E50+F50,IF(E50&lt;MIN(F:F),E50*2,IF(E50&gt;MIN(F:F),E50+MIN(F:F),"")))</f>
        <v>0</v>
      </c>
      <c r="H50" s="0" t="e">
        <f aca="false">ROUND(SUMIF(K:K,C50,M:M)*0.6+((($G$3/G50-1)*$L$2*2)*0.4)+$L$3,2)</f>
        <v>#DIV/0!</v>
      </c>
      <c r="I50" s="0" t="n">
        <f aca="false">INT(100-(($G$3-G50)/$L$5))</f>
        <v>-67</v>
      </c>
    </row>
    <row r="51" customFormat="false" ht="13.8" hidden="false" customHeight="false" outlineLevel="0" collapsed="false">
      <c r="G51" s="0" t="n">
        <f aca="false">IF(F51&lt;&gt;"",E51+F51,IF(E51&lt;MIN(F:F),E51*2,IF(E51&gt;MIN(F:F),E51+MIN(F:F),"")))</f>
        <v>0</v>
      </c>
      <c r="H51" s="0" t="e">
        <f aca="false">ROUND(SUMIF(K:K,C51,M:M)*0.6+((($G$3/G51-1)*$L$2*2)*0.4)+$L$3,2)</f>
        <v>#DIV/0!</v>
      </c>
      <c r="I51" s="0" t="n">
        <f aca="false">INT(100-(($G$3-G51)/$L$5))</f>
        <v>-67</v>
      </c>
    </row>
    <row r="52" customFormat="false" ht="13.8" hidden="false" customHeight="false" outlineLevel="0" collapsed="false">
      <c r="G52" s="0" t="n">
        <f aca="false">IF(F52&lt;&gt;"",E52+F52,IF(E52&lt;MIN(F:F),E52*2,IF(E52&gt;MIN(F:F),E52+MIN(F:F),"")))</f>
        <v>0</v>
      </c>
      <c r="H52" s="0" t="e">
        <f aca="false">ROUND(SUMIF(K:K,C52,M:M)*0.6+((($G$3/G52-1)*$L$2*2)*0.4)+$L$3,2)</f>
        <v>#DIV/0!</v>
      </c>
      <c r="I52" s="0" t="n">
        <f aca="false">INT(100-(($G$3-G52)/$L$5))</f>
        <v>-67</v>
      </c>
    </row>
    <row r="53" customFormat="false" ht="13.8" hidden="false" customHeight="false" outlineLevel="0" collapsed="false">
      <c r="G53" s="0" t="n">
        <f aca="false">IF(F53&lt;&gt;"",E53+F53,IF(E53&lt;MIN(F:F),E53*2,IF(E53&gt;MIN(F:F),E53+MIN(F:F),"")))</f>
        <v>0</v>
      </c>
      <c r="H53" s="0" t="e">
        <f aca="false">ROUND(SUMIF(K:K,C53,M:M)*0.6+((($G$3/G53-1)*$L$2*2)*0.4)+$L$3,2)</f>
        <v>#DIV/0!</v>
      </c>
      <c r="I53" s="0" t="n">
        <f aca="false">INT(100-(($G$3-G53)/$L$5))</f>
        <v>-67</v>
      </c>
    </row>
    <row r="54" customFormat="false" ht="13.8" hidden="false" customHeight="false" outlineLevel="0" collapsed="false">
      <c r="G54" s="0" t="n">
        <f aca="false">IF(F54&lt;&gt;"",E54+F54,IF(E54&lt;MIN(F:F),E54*2,IF(E54&gt;MIN(F:F),E54+MIN(F:F),"")))</f>
        <v>0</v>
      </c>
      <c r="H54" s="0" t="e">
        <f aca="false">ROUND(SUMIF(K:K,C54,M:M)*0.6+((($G$3/G54-1)*$L$2*2)*0.4)+$L$3,2)</f>
        <v>#DIV/0!</v>
      </c>
      <c r="I54" s="0" t="n">
        <f aca="false">INT(100-(($G$3-G54)/$L$5))</f>
        <v>-67</v>
      </c>
    </row>
    <row r="55" customFormat="false" ht="13.8" hidden="false" customHeight="false" outlineLevel="0" collapsed="false">
      <c r="G55" s="0" t="n">
        <f aca="false">IF(F55&lt;&gt;"",E55+F55,IF(E55&lt;MIN(F:F),E55*2,IF(E55&gt;MIN(F:F),E55+MIN(F:F),"")))</f>
        <v>0</v>
      </c>
      <c r="H55" s="0" t="e">
        <f aca="false">ROUND(SUMIF(K:K,C55,M:M)*0.6+((($G$3/G55-1)*$L$2*2)*0.4)+$L$3,2)</f>
        <v>#DIV/0!</v>
      </c>
      <c r="I55" s="0" t="n">
        <f aca="false">INT(100-(($G$3-G55)/$L$5))</f>
        <v>-67</v>
      </c>
    </row>
    <row r="56" customFormat="false" ht="13.8" hidden="false" customHeight="false" outlineLevel="0" collapsed="false">
      <c r="G56" s="0" t="n">
        <f aca="false">IF(F56&lt;&gt;"",E56+F56,IF(E56&lt;MIN(F:F),E56*2,IF(E56&gt;MIN(F:F),E56+MIN(F:F),"")))</f>
        <v>0</v>
      </c>
      <c r="H56" s="0" t="e">
        <f aca="false">ROUND(SUMIF(K:K,C56,M:M)*0.6+((($G$3/G56-1)*$L$2*2)*0.4)+$L$3,2)</f>
        <v>#DIV/0!</v>
      </c>
      <c r="I56" s="0" t="n">
        <f aca="false">INT(100-(($G$3-G56)/$L$5))</f>
        <v>-67</v>
      </c>
    </row>
    <row r="57" customFormat="false" ht="13.8" hidden="false" customHeight="false" outlineLevel="0" collapsed="false">
      <c r="G57" s="0" t="n">
        <f aca="false">IF(F57&lt;&gt;"",E57+F57,IF(E57&lt;MIN(F:F),E57*2,IF(E57&gt;MIN(F:F),E57+MIN(F:F),"")))</f>
        <v>0</v>
      </c>
      <c r="H57" s="0" t="e">
        <f aca="false">ROUND(SUMIF(K:K,C57,M:M)*0.6+((($G$3/G57-1)*$L$2*2)*0.4)+$L$3,2)</f>
        <v>#DIV/0!</v>
      </c>
      <c r="I57" s="0" t="n">
        <f aca="false">INT(100-(($G$3-G57)/$L$5))</f>
        <v>-67</v>
      </c>
    </row>
    <row r="58" customFormat="false" ht="13.8" hidden="false" customHeight="false" outlineLevel="0" collapsed="false">
      <c r="G58" s="0" t="n">
        <f aca="false">IF(F58&lt;&gt;"",E58+F58,IF(E58&lt;MIN(F:F),E58*2,IF(E58&gt;MIN(F:F),E58+MIN(F:F),"")))</f>
        <v>0</v>
      </c>
      <c r="H58" s="0" t="e">
        <f aca="false">ROUND(SUMIF(K:K,C58,M:M)*0.6+((($G$3/G58-1)*$L$2*2)*0.4)+$L$3,2)</f>
        <v>#DIV/0!</v>
      </c>
      <c r="I58" s="0" t="n">
        <f aca="false">INT(100-(($G$3-G58)/$L$5))</f>
        <v>-67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2" min="1" style="0" width="8.37"/>
    <col collapsed="false" customWidth="true" hidden="false" outlineLevel="0" max="3" min="3" style="0" width="8.67"/>
    <col collapsed="false" customWidth="true" hidden="false" outlineLevel="0" max="5" min="4" style="0" width="6.08"/>
    <col collapsed="false" customWidth="true" hidden="false" outlineLevel="0" max="6" min="6" style="0" width="8.21"/>
    <col collapsed="false" customWidth="true" hidden="false" outlineLevel="0" max="7" min="7" style="0" width="8.37"/>
    <col collapsed="false" customWidth="true" hidden="false" outlineLevel="0" max="10" min="8" style="0" width="6.08"/>
    <col collapsed="false" customWidth="true" hidden="false" outlineLevel="0" max="1025" min="11" style="0" width="8.37"/>
  </cols>
  <sheetData>
    <row r="2" customFormat="false" ht="13.8" hidden="false" customHeight="false" outlineLevel="0" collapsed="false">
      <c r="B2" s="0" t="s">
        <v>4369</v>
      </c>
      <c r="C2" s="0" t="s">
        <v>4400</v>
      </c>
      <c r="D2" s="0" t="s">
        <v>4370</v>
      </c>
      <c r="E2" s="0" t="s">
        <v>4398</v>
      </c>
      <c r="F2" s="0" t="s">
        <v>4372</v>
      </c>
      <c r="H2" s="0" t="s">
        <v>4373</v>
      </c>
      <c r="I2" s="0" t="n">
        <v>145</v>
      </c>
    </row>
    <row r="3" customFormat="false" ht="13.8" hidden="false" customHeight="false" outlineLevel="0" collapsed="false">
      <c r="F3" s="0" t="e">
        <f aca="false">ROUND(SUMIF(H:H,C3,J:J)*0.6+((($E$3/E3-1)*$I$2)*0.4)+$I$3,2)</f>
        <v>#DIV/0!</v>
      </c>
      <c r="G3" s="8"/>
      <c r="H3" s="0" t="s">
        <v>4374</v>
      </c>
      <c r="I3" s="0" t="n">
        <f aca="false">IF(I4&lt;&gt;"",I4,ROUND((MIN(D:D)+SMALL(D:D,2)+SMALL(D:D,3))/3.75,2))</f>
        <v>0</v>
      </c>
    </row>
    <row r="4" customFormat="false" ht="13.8" hidden="false" customHeight="false" outlineLevel="0" collapsed="false">
      <c r="F4" s="0" t="e">
        <f aca="false">ROUND(SUMIF(H:H,C4,J:J)*0.6+((($E$3/E4-1)*$I$2)*0.4)+$I$3,2)</f>
        <v>#DIV/0!</v>
      </c>
      <c r="G4" s="8"/>
      <c r="H4" s="0" t="s">
        <v>4375</v>
      </c>
      <c r="I4" s="0" t="n">
        <v>0</v>
      </c>
    </row>
    <row r="5" customFormat="false" ht="13.8" hidden="false" customHeight="false" outlineLevel="0" collapsed="false">
      <c r="F5" s="0" t="e">
        <f aca="false">ROUND(SUMIF(H:H,C5,J:J)*0.6+((($E$3/E5-1)*$I$2)*0.4)+$I$3,2)</f>
        <v>#DIV/0!</v>
      </c>
      <c r="G5" s="8"/>
    </row>
    <row r="6" customFormat="false" ht="13.8" hidden="false" customHeight="false" outlineLevel="0" collapsed="false">
      <c r="F6" s="0" t="e">
        <f aca="false">ROUND(SUMIF(H:H,C6,J:J)*0.6+((($E$3/E6-1)*$I$2)*0.4)+$I$3,2)</f>
        <v>#DIV/0!</v>
      </c>
      <c r="G6" s="8"/>
    </row>
    <row r="7" customFormat="false" ht="13.8" hidden="false" customHeight="false" outlineLevel="0" collapsed="false">
      <c r="F7" s="0" t="e">
        <f aca="false">ROUND(SUMIF(H:H,C7,J:J)*0.6+((($E$3/E7-1)*$I$2)*0.4)+$I$3,2)</f>
        <v>#DIV/0!</v>
      </c>
      <c r="G7" s="8"/>
      <c r="H7" s="0" t="s">
        <v>4400</v>
      </c>
      <c r="I7" s="0" t="s">
        <v>4379</v>
      </c>
      <c r="J7" s="0" t="s">
        <v>4372</v>
      </c>
    </row>
    <row r="8" customFormat="false" ht="13.8" hidden="false" customHeight="false" outlineLevel="0" collapsed="false">
      <c r="F8" s="0" t="e">
        <f aca="false">ROUND(SUMIF(H:H,C8,J:J)*0.6+((($E$3/E8-1)*$I$2)*0.4)+$I$3,2)</f>
        <v>#DIV/0!</v>
      </c>
      <c r="G8" s="8"/>
      <c r="I8" s="0" t="n">
        <f aca="false">SUMIF(C:C,H8,E:E)</f>
        <v>0</v>
      </c>
      <c r="J8" s="0" t="e">
        <f aca="false">ROUND(($I$8/I8-1)*$I$2,2)</f>
        <v>#DIV/0!</v>
      </c>
    </row>
    <row r="9" customFormat="false" ht="13.8" hidden="false" customHeight="false" outlineLevel="0" collapsed="false">
      <c r="F9" s="0" t="e">
        <f aca="false">ROUND(SUMIF(H:H,C9,J:J)*0.6+((($E$3/E9-1)*$I$2)*0.4)+$I$3,2)</f>
        <v>#DIV/0!</v>
      </c>
      <c r="G9" s="8"/>
      <c r="I9" s="0" t="n">
        <f aca="false">SUMIF(C:C,H9,E:E)</f>
        <v>0</v>
      </c>
      <c r="J9" s="0" t="e">
        <f aca="false">ROUND(($I$8/I9-1)*$I$2,2)</f>
        <v>#DIV/0!</v>
      </c>
    </row>
    <row r="10" customFormat="false" ht="13.8" hidden="false" customHeight="false" outlineLevel="0" collapsed="false">
      <c r="F10" s="0" t="e">
        <f aca="false">ROUND(SUMIF(H:H,C10,J:J)*0.6+((($E$3/E10-1)*$I$2)*0.4)+$I$3,2)</f>
        <v>#DIV/0!</v>
      </c>
      <c r="G10" s="8"/>
      <c r="I10" s="0" t="n">
        <f aca="false">SUMIF(C:C,H10,E:E)</f>
        <v>0</v>
      </c>
      <c r="J10" s="0" t="e">
        <f aca="false">ROUND(($I$8/I10-1)*$I$2,2)</f>
        <v>#DIV/0!</v>
      </c>
    </row>
    <row r="11" customFormat="false" ht="13.8" hidden="false" customHeight="false" outlineLevel="0" collapsed="false">
      <c r="F11" s="0" t="e">
        <f aca="false">ROUND(SUMIF(H:H,C11,J:J)*0.6+((($E$3/E11-1)*$I$2)*0.4)+$I$3,2)</f>
        <v>#DIV/0!</v>
      </c>
      <c r="G11" s="8"/>
      <c r="I11" s="0" t="n">
        <f aca="false">SUMIF(C:C,H11,E:E)</f>
        <v>0</v>
      </c>
      <c r="J11" s="0" t="e">
        <f aca="false">ROUND(($I$8/I11-1)*$I$2,2)</f>
        <v>#DIV/0!</v>
      </c>
    </row>
    <row r="12" customFormat="false" ht="13.8" hidden="false" customHeight="false" outlineLevel="0" collapsed="false">
      <c r="F12" s="0" t="e">
        <f aca="false">ROUND(SUMIF(H:H,C12,J:J)*0.6+((($E$3/E12-1)*$I$2)*0.4)+$I$3,2)</f>
        <v>#DIV/0!</v>
      </c>
      <c r="G12" s="8"/>
      <c r="I12" s="0" t="n">
        <f aca="false">SUMIF(C:C,H12,E:E)</f>
        <v>0</v>
      </c>
      <c r="J12" s="0" t="e">
        <f aca="false">ROUND(($I$8/I12-1)*$I$2,2)</f>
        <v>#DIV/0!</v>
      </c>
    </row>
    <row r="13" customFormat="false" ht="13.8" hidden="false" customHeight="false" outlineLevel="0" collapsed="false">
      <c r="F13" s="0" t="e">
        <f aca="false">ROUND(SUMIF(H:H,C13,J:J)*0.6+((($E$3/E13-1)*$I$2)*0.4)+$I$3,2)</f>
        <v>#DIV/0!</v>
      </c>
      <c r="G13" s="8"/>
      <c r="I13" s="0" t="n">
        <f aca="false">SUMIF(C:C,H13,E:E)</f>
        <v>0</v>
      </c>
      <c r="J13" s="0" t="e">
        <f aca="false">ROUND(($I$8/I13-1)*$I$2,2)</f>
        <v>#DIV/0!</v>
      </c>
    </row>
    <row r="14" customFormat="false" ht="13.8" hidden="false" customHeight="false" outlineLevel="0" collapsed="false">
      <c r="F14" s="0" t="e">
        <f aca="false">ROUND(SUMIF(H:H,C14,J:J)*0.6+((($E$3/E14-1)*$I$2)*0.4)+$I$3,2)</f>
        <v>#DIV/0!</v>
      </c>
      <c r="G14" s="8"/>
      <c r="I14" s="0" t="n">
        <f aca="false">SUMIF(C:C,H14,E:E)</f>
        <v>0</v>
      </c>
      <c r="J14" s="0" t="e">
        <f aca="false">ROUND(($I$8/I14-1)*$I$2,2)</f>
        <v>#DIV/0!</v>
      </c>
    </row>
    <row r="15" customFormat="false" ht="13.8" hidden="false" customHeight="false" outlineLevel="0" collapsed="false">
      <c r="F15" s="0" t="e">
        <f aca="false">ROUND(SUMIF(H:H,C15,J:J)*0.6+((($E$3/E15-1)*$I$2)*0.4)+$I$3,2)</f>
        <v>#DIV/0!</v>
      </c>
      <c r="G15" s="8"/>
      <c r="I15" s="0" t="n">
        <f aca="false">SUMIF(C:C,H15,E:E)</f>
        <v>0</v>
      </c>
      <c r="J15" s="0" t="e">
        <f aca="false">ROUND(($I$8/I15-1)*$I$2,2)</f>
        <v>#DIV/0!</v>
      </c>
    </row>
    <row r="16" customFormat="false" ht="13.8" hidden="false" customHeight="false" outlineLevel="0" collapsed="false">
      <c r="F16" s="0" t="e">
        <f aca="false">ROUND(SUMIF(H:H,C16,J:J)*0.6+((($E$3/E16-1)*$I$2)*0.4)+$I$3,2)</f>
        <v>#DIV/0!</v>
      </c>
      <c r="G16" s="8"/>
      <c r="I16" s="0" t="n">
        <f aca="false">SUMIF(C:C,H16,E:E)</f>
        <v>0</v>
      </c>
      <c r="J16" s="0" t="e">
        <f aca="false">ROUND(($I$8/I16-1)*$I$2,2)</f>
        <v>#DIV/0!</v>
      </c>
    </row>
    <row r="17" customFormat="false" ht="13.8" hidden="false" customHeight="false" outlineLevel="0" collapsed="false">
      <c r="F17" s="0" t="e">
        <f aca="false">ROUND(SUMIF(H:H,C17,J:J)*0.6+((($E$3/E17-1)*$I$2)*0.4)+$I$3,2)</f>
        <v>#DIV/0!</v>
      </c>
      <c r="G17" s="8"/>
      <c r="I17" s="0" t="n">
        <f aca="false">SUMIF(C:C,H17,E:E)</f>
        <v>0</v>
      </c>
      <c r="J17" s="0" t="e">
        <f aca="false">ROUND(($I$8/I17-1)*$I$2,2)</f>
        <v>#DIV/0!</v>
      </c>
    </row>
    <row r="18" customFormat="false" ht="13.8" hidden="false" customHeight="false" outlineLevel="0" collapsed="false">
      <c r="F18" s="0" t="e">
        <f aca="false">ROUND(SUMIF(H:H,C18,J:J)*0.6+((($E$3/E18-1)*$I$2)*0.4)+$I$3,2)</f>
        <v>#DIV/0!</v>
      </c>
      <c r="G18" s="8"/>
      <c r="I18" s="0" t="n">
        <f aca="false">SUMIF(C:C,H18,E:E)</f>
        <v>0</v>
      </c>
      <c r="J18" s="0" t="e">
        <f aca="false">ROUND(($I$8/I18-1)*$I$2,2)</f>
        <v>#DIV/0!</v>
      </c>
    </row>
    <row r="19" customFormat="false" ht="13.8" hidden="false" customHeight="false" outlineLevel="0" collapsed="false">
      <c r="F19" s="0" t="e">
        <f aca="false">ROUND(SUMIF(H:H,C19,J:J)*0.6+((($E$3/E19-1)*$I$2)*0.4)+$I$3,2)</f>
        <v>#DIV/0!</v>
      </c>
      <c r="G19" s="8"/>
      <c r="I19" s="0" t="n">
        <f aca="false">SUMIF(C:C,H19,E:E)</f>
        <v>0</v>
      </c>
      <c r="J19" s="0" t="e">
        <f aca="false">ROUND(($I$8/I19-1)*$I$2,2)</f>
        <v>#DIV/0!</v>
      </c>
    </row>
    <row r="20" customFormat="false" ht="13.8" hidden="false" customHeight="false" outlineLevel="0" collapsed="false">
      <c r="F20" s="0" t="e">
        <f aca="false">ROUND(SUMIF(H:H,C20,J:J)*0.6+((($E$3/E20-1)*$I$2)*0.4)+$I$3,2)</f>
        <v>#DIV/0!</v>
      </c>
      <c r="G20" s="8"/>
      <c r="I20" s="0" t="n">
        <f aca="false">SUMIF(C:C,H20,E:E)</f>
        <v>0</v>
      </c>
      <c r="J20" s="0" t="e">
        <f aca="false">ROUND(($I$8/I20-1)*$I$2,2)</f>
        <v>#DIV/0!</v>
      </c>
    </row>
    <row r="21" customFormat="false" ht="13.8" hidden="false" customHeight="false" outlineLevel="0" collapsed="false">
      <c r="F21" s="0" t="e">
        <f aca="false">ROUND(SUMIF(H:H,C21,J:J)*0.6+((($E$3/E21-1)*$I$2)*0.4)+$I$3,2)</f>
        <v>#DIV/0!</v>
      </c>
      <c r="I21" s="0" t="n">
        <f aca="false">SUMIF(C:C,H21,E:E)</f>
        <v>0</v>
      </c>
      <c r="J21" s="0" t="e">
        <f aca="false">ROUND(($I$8/I21-1)*$I$2,2)</f>
        <v>#DIV/0!</v>
      </c>
    </row>
    <row r="22" customFormat="false" ht="13.8" hidden="false" customHeight="false" outlineLevel="0" collapsed="false">
      <c r="F22" s="0" t="e">
        <f aca="false">ROUND(SUMIF(H:H,C22,J:J)*0.6+((($E$3/E22-1)*$I$2)*0.4)+$I$3,2)</f>
        <v>#DIV/0!</v>
      </c>
    </row>
    <row r="23" customFormat="false" ht="13.8" hidden="false" customHeight="false" outlineLevel="0" collapsed="false">
      <c r="F23" s="0" t="e">
        <f aca="false">ROUND(SUMIF(H:H,C23,J:J)*0.6+((($E$3/E23-1)*$I$2)*0.4)+$I$3,2)</f>
        <v>#DIV/0!</v>
      </c>
    </row>
    <row r="24" customFormat="false" ht="13.8" hidden="false" customHeight="false" outlineLevel="0" collapsed="false">
      <c r="F24" s="0" t="e">
        <f aca="false">ROUND(SUMIF(H:H,C24,J:J)*0.6+((($E$3/E24-1)*$I$2)*0.4)+$I$3,2)</f>
        <v>#DIV/0!</v>
      </c>
    </row>
    <row r="25" customFormat="false" ht="13.8" hidden="false" customHeight="false" outlineLevel="0" collapsed="false">
      <c r="F25" s="0" t="e">
        <f aca="false">ROUND(SUMIF(H:H,C25,J:J)*0.6+((($E$3/E25-1)*$I$2)*0.4)+$I$3,2)</f>
        <v>#DIV/0!</v>
      </c>
    </row>
    <row r="26" customFormat="false" ht="13.8" hidden="false" customHeight="false" outlineLevel="0" collapsed="false">
      <c r="F26" s="0" t="e">
        <f aca="false">ROUND(SUMIF(H:H,C26,J:J)*0.6+((($E$3/E26-1)*$I$2)*0.4)+$I$3,2)</f>
        <v>#DIV/0!</v>
      </c>
    </row>
    <row r="27" customFormat="false" ht="13.8" hidden="false" customHeight="false" outlineLevel="0" collapsed="false">
      <c r="F27" s="0" t="e">
        <f aca="false">ROUND(SUMIF(H:H,C27,J:J)*0.6+((($E$3/E27-1)*$I$2)*0.4)+$I$3,2)</f>
        <v>#DIV/0!</v>
      </c>
    </row>
    <row r="28" customFormat="false" ht="13.8" hidden="false" customHeight="false" outlineLevel="0" collapsed="false">
      <c r="F28" s="0" t="e">
        <f aca="false">ROUND(SUMIF(H:H,C28,J:J)*0.6+((($E$3/E28-1)*$I$2)*0.4)+$I$3,2)</f>
        <v>#DIV/0!</v>
      </c>
    </row>
    <row r="29" customFormat="false" ht="13.8" hidden="false" customHeight="false" outlineLevel="0" collapsed="false">
      <c r="F29" s="0" t="e">
        <f aca="false">ROUND(SUMIF(H:H,C29,J:J)*0.6+((($E$3/E29-1)*$I$2)*0.4)+$I$3,2)</f>
        <v>#DIV/0!</v>
      </c>
    </row>
    <row r="30" customFormat="false" ht="13.8" hidden="false" customHeight="false" outlineLevel="0" collapsed="false">
      <c r="F30" s="0" t="e">
        <f aca="false">ROUND(SUMIF(H:H,C30,J:J)*0.6+((($E$3/E30-1)*$I$2)*0.4)+$I$3,2)</f>
        <v>#DIV/0!</v>
      </c>
    </row>
    <row r="31" customFormat="false" ht="13.8" hidden="false" customHeight="false" outlineLevel="0" collapsed="false">
      <c r="F31" s="0" t="e">
        <f aca="false">ROUND(SUMIF(H:H,C31,J:J)*0.6+((($E$3/E31-1)*$I$2)*0.4)+$I$3,2)</f>
        <v>#DIV/0!</v>
      </c>
    </row>
    <row r="32" customFormat="false" ht="13.8" hidden="false" customHeight="false" outlineLevel="0" collapsed="false">
      <c r="F32" s="0" t="e">
        <f aca="false">ROUND(SUMIF(H:H,C32,J:J)*0.6+((($E$3/E32-1)*$I$2)*0.4)+$I$3,2)</f>
        <v>#DIV/0!</v>
      </c>
    </row>
    <row r="33" customFormat="false" ht="13.8" hidden="false" customHeight="false" outlineLevel="0" collapsed="false">
      <c r="F33" s="0" t="e">
        <f aca="false">ROUND(SUMIF(H:H,C33,J:J)*0.6+((($E$3/E33-1)*$I$2)*0.4)+$I$3,2)</f>
        <v>#DIV/0!</v>
      </c>
    </row>
    <row r="34" customFormat="false" ht="13.8" hidden="false" customHeight="false" outlineLevel="0" collapsed="false">
      <c r="F34" s="0" t="e">
        <f aca="false">ROUND(SUMIF(H:H,C34,J:J)*0.6+((($E$3/E34-1)*$I$2)*0.4)+$I$3,2)</f>
        <v>#DIV/0!</v>
      </c>
    </row>
    <row r="35" customFormat="false" ht="13.8" hidden="false" customHeight="false" outlineLevel="0" collapsed="false">
      <c r="F35" s="0" t="e">
        <f aca="false">ROUND(SUMIF(H:H,C35,J:J)*0.6+((($E$3/E35-1)*$I$2)*0.4)+$I$3,2)</f>
        <v>#DIV/0!</v>
      </c>
    </row>
    <row r="36" customFormat="false" ht="13.8" hidden="false" customHeight="false" outlineLevel="0" collapsed="false">
      <c r="F36" s="0" t="e">
        <f aca="false">ROUND(SUMIF(H:H,C36,J:J)*0.6+((($E$3/E36-1)*$I$2)*0.4)+$I$3,2)</f>
        <v>#DIV/0!</v>
      </c>
    </row>
    <row r="37" customFormat="false" ht="13.8" hidden="false" customHeight="false" outlineLevel="0" collapsed="false">
      <c r="F37" s="0" t="e">
        <f aca="false">ROUND(SUMIF(H:H,C37,J:J)*0.6+((($E$3/E37-1)*$I$2)*0.4)+$I$3,2)</f>
        <v>#DIV/0!</v>
      </c>
    </row>
    <row r="38" customFormat="false" ht="13.8" hidden="false" customHeight="false" outlineLevel="0" collapsed="false">
      <c r="F38" s="0" t="e">
        <f aca="false">ROUND(SUMIF(H:H,C38,J:J)*0.6+((($E$3/E38-1)*$I$2)*0.4)+$I$3,2)</f>
        <v>#DIV/0!</v>
      </c>
    </row>
    <row r="39" customFormat="false" ht="13.8" hidden="false" customHeight="false" outlineLevel="0" collapsed="false">
      <c r="F39" s="0" t="e">
        <f aca="false">ROUND(SUMIF(H:H,C39,J:J)*0.6+((($E$3/E39-1)*$I$2)*0.4)+$I$3,2)</f>
        <v>#DIV/0!</v>
      </c>
    </row>
    <row r="40" customFormat="false" ht="13.8" hidden="false" customHeight="false" outlineLevel="0" collapsed="false">
      <c r="F40" s="0" t="e">
        <f aca="false">ROUND(SUMIF(H:H,C40,J:J)*0.6+((($E$3/E40-1)*$I$2)*0.4)+$I$3,2)</f>
        <v>#DIV/0!</v>
      </c>
    </row>
    <row r="41" customFormat="false" ht="13.8" hidden="false" customHeight="false" outlineLevel="0" collapsed="false">
      <c r="F41" s="0" t="e">
        <f aca="false">ROUND(SUMIF(H:H,C41,J:J)*0.6+((($E$3/E41-1)*$I$2)*0.4)+$I$3,2)</f>
        <v>#DIV/0!</v>
      </c>
    </row>
    <row r="42" customFormat="false" ht="13.8" hidden="false" customHeight="false" outlineLevel="0" collapsed="false">
      <c r="F42" s="0" t="e">
        <f aca="false">ROUND(SUMIF(H:H,C42,J:J)*0.6+((($E$3/E42-1)*$I$2)*0.4)+$I$3,2)</f>
        <v>#DIV/0!</v>
      </c>
    </row>
    <row r="43" customFormat="false" ht="13.8" hidden="false" customHeight="false" outlineLevel="0" collapsed="false">
      <c r="F43" s="0" t="e">
        <f aca="false">ROUND(SUMIF(H:H,C43,J:J)*0.6+((($E$3/E43-1)*$I$2)*0.4)+$I$3,2)</f>
        <v>#DIV/0!</v>
      </c>
    </row>
    <row r="44" customFormat="false" ht="13.8" hidden="false" customHeight="false" outlineLevel="0" collapsed="false">
      <c r="F44" s="0" t="e">
        <f aca="false">ROUND(SUMIF(H:H,C44,J:J)*0.6+((($E$3/E44-1)*$I$2)*0.4)+$I$3,2)</f>
        <v>#DIV/0!</v>
      </c>
    </row>
    <row r="45" customFormat="false" ht="13.8" hidden="false" customHeight="false" outlineLevel="0" collapsed="false">
      <c r="F45" s="0" t="e">
        <f aca="false">ROUND(SUMIF(H:H,C45,J:J)*0.6+((($E$3/E45-1)*$I$2)*0.4)+$I$3,2)</f>
        <v>#DIV/0!</v>
      </c>
    </row>
    <row r="46" customFormat="false" ht="13.8" hidden="false" customHeight="false" outlineLevel="0" collapsed="false">
      <c r="F46" s="0" t="e">
        <f aca="false">ROUND(SUMIF(H:H,C46,J:J)*0.6+((($E$3/E46-1)*$I$2)*0.4)+$I$3,2)</f>
        <v>#DIV/0!</v>
      </c>
    </row>
    <row r="47" customFormat="false" ht="13.8" hidden="false" customHeight="false" outlineLevel="0" collapsed="false">
      <c r="F47" s="0" t="e">
        <f aca="false">ROUND(SUMIF(H:H,C47,J:J)*0.6+((($E$3/E47-1)*$I$2)*0.4)+$I$3,2)</f>
        <v>#DIV/0!</v>
      </c>
    </row>
    <row r="48" customFormat="false" ht="13.8" hidden="false" customHeight="false" outlineLevel="0" collapsed="false">
      <c r="F48" s="0" t="e">
        <f aca="false">ROUND(SUMIF(H:H,C48,J:J)*0.6+((($E$3/E48-1)*$I$2)*0.4)+$I$3,2)</f>
        <v>#DIV/0!</v>
      </c>
    </row>
    <row r="49" customFormat="false" ht="13.8" hidden="false" customHeight="false" outlineLevel="0" collapsed="false">
      <c r="F49" s="0" t="e">
        <f aca="false">ROUND(SUMIF(H:H,C49,J:J)*0.6+((($E$3/E49-1)*$I$2)*0.4)+$I$3,2)</f>
        <v>#DIV/0!</v>
      </c>
    </row>
    <row r="50" customFormat="false" ht="13.8" hidden="false" customHeight="false" outlineLevel="0" collapsed="false">
      <c r="F50" s="0" t="e">
        <f aca="false">ROUND(SUMIF(H:H,C50,J:J)*0.6+((($E$3/E50-1)*$I$2)*0.4)+$I$3,2)</f>
        <v>#DIV/0!</v>
      </c>
    </row>
    <row r="51" customFormat="false" ht="13.8" hidden="false" customHeight="false" outlineLevel="0" collapsed="false">
      <c r="F51" s="0" t="e">
        <f aca="false">ROUND(SUMIF(H:H,C51,J:J)*0.6+((($E$3/E51-1)*$I$2)*0.4)+$I$3,2)</f>
        <v>#DIV/0!</v>
      </c>
    </row>
    <row r="52" customFormat="false" ht="13.8" hidden="false" customHeight="false" outlineLevel="0" collapsed="false">
      <c r="F52" s="0" t="e">
        <f aca="false">ROUND(SUMIF(H:H,C52,J:J)*0.6+((($E$3/E52-1)*$I$2)*0.4)+$I$3,2)</f>
        <v>#DIV/0!</v>
      </c>
    </row>
    <row r="53" customFormat="false" ht="13.8" hidden="false" customHeight="false" outlineLevel="0" collapsed="false">
      <c r="F53" s="0" t="e">
        <f aca="false">ROUND(SUMIF(H:H,C53,J:J)*0.6+((($E$3/E53-1)*$I$2)*0.4)+$I$3,2)</f>
        <v>#DIV/0!</v>
      </c>
    </row>
    <row r="54" customFormat="false" ht="13.8" hidden="false" customHeight="false" outlineLevel="0" collapsed="false">
      <c r="F54" s="0" t="e">
        <f aca="false">ROUND(SUMIF(H:H,C54,J:J)*0.6+((($E$3/E54-1)*$I$2)*0.4)+$I$3,2)</f>
        <v>#DIV/0!</v>
      </c>
    </row>
    <row r="55" customFormat="false" ht="13.8" hidden="false" customHeight="false" outlineLevel="0" collapsed="false">
      <c r="F55" s="0" t="e">
        <f aca="false">ROUND(SUMIF(H:H,C55,J:J)*0.6+((($E$3/E55-1)*$I$2)*0.4)+$I$3,2)</f>
        <v>#DIV/0!</v>
      </c>
    </row>
    <row r="56" customFormat="false" ht="13.8" hidden="false" customHeight="false" outlineLevel="0" collapsed="false">
      <c r="F56" s="0" t="e">
        <f aca="false">ROUND(SUMIF(H:H,C56,J:J)*0.6+((($E$3/E56-1)*$I$2)*0.4)+$I$3,2)</f>
        <v>#DIV/0!</v>
      </c>
    </row>
    <row r="57" customFormat="false" ht="13.8" hidden="false" customHeight="false" outlineLevel="0" collapsed="false">
      <c r="F57" s="0" t="e">
        <f aca="false">ROUND(SUMIF(H:H,C57,J:J)*0.6+((($E$3/E57-1)*$I$2)*0.4)+$I$3,2)</f>
        <v>#DIV/0!</v>
      </c>
    </row>
    <row r="58" customFormat="false" ht="13.8" hidden="false" customHeight="false" outlineLevel="0" collapsed="false">
      <c r="F58" s="0" t="e">
        <f aca="false">ROUND(SUMIF(H:H,C58,J:J)*0.6+((($E$3/E58-1)*$I$2)*0.4)+$I$3,2)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10" width="6.01"/>
    <col collapsed="false" customWidth="true" hidden="false" outlineLevel="0" max="2" min="2" style="10" width="7.68"/>
    <col collapsed="false" customWidth="true" hidden="false" outlineLevel="0" max="3" min="3" style="10" width="6.57"/>
    <col collapsed="false" customWidth="true" hidden="false" outlineLevel="0" max="4" min="4" style="10" width="7.68"/>
    <col collapsed="false" customWidth="true" hidden="false" outlineLevel="0" max="5" min="5" style="10" width="6.57"/>
    <col collapsed="false" customWidth="true" hidden="false" outlineLevel="0" max="6" min="6" style="10" width="7.68"/>
    <col collapsed="false" customWidth="true" hidden="false" outlineLevel="0" max="7" min="7" style="10" width="6.57"/>
    <col collapsed="false" customWidth="true" hidden="false" outlineLevel="0" max="8" min="8" style="10" width="7.68"/>
    <col collapsed="false" customWidth="true" hidden="false" outlineLevel="0" max="9" min="9" style="10" width="6.57"/>
    <col collapsed="false" customWidth="true" hidden="false" outlineLevel="0" max="10" min="10" style="10" width="7.68"/>
    <col collapsed="false" customWidth="true" hidden="false" outlineLevel="0" max="1025" min="11" style="10" width="8.67"/>
  </cols>
  <sheetData>
    <row r="1" customFormat="false" ht="13.8" hidden="false" customHeight="false" outlineLevel="0" collapsed="false">
      <c r="A1" s="10" t="n">
        <v>6973</v>
      </c>
      <c r="B1" s="10" t="n">
        <v>127</v>
      </c>
      <c r="C1" s="10" t="n">
        <v>126</v>
      </c>
      <c r="F1" s="10" t="n">
        <v>253</v>
      </c>
      <c r="G1" s="10" t="s">
        <v>4411</v>
      </c>
      <c r="H1" s="10" t="s">
        <v>4412</v>
      </c>
    </row>
    <row r="2" customFormat="false" ht="13.8" hidden="false" customHeight="false" outlineLevel="0" collapsed="false">
      <c r="A2" s="10" t="n">
        <v>6878</v>
      </c>
      <c r="B2" s="10" t="s">
        <v>4413</v>
      </c>
      <c r="C2" s="10" t="n">
        <v>123</v>
      </c>
      <c r="F2" s="10" t="s">
        <v>4414</v>
      </c>
      <c r="G2" s="10" t="s">
        <v>4415</v>
      </c>
      <c r="H2" s="10" t="s">
        <v>4412</v>
      </c>
    </row>
    <row r="3" customFormat="false" ht="13.8" hidden="false" customHeight="false" outlineLevel="0" collapsed="false">
      <c r="A3" s="10" t="n">
        <v>6085</v>
      </c>
      <c r="B3" s="10" t="n">
        <v>133</v>
      </c>
      <c r="C3" s="10" t="n">
        <v>119</v>
      </c>
      <c r="F3" s="10" t="n">
        <v>252</v>
      </c>
      <c r="G3" s="10" t="s">
        <v>4416</v>
      </c>
      <c r="H3" s="10" t="s">
        <v>4412</v>
      </c>
    </row>
    <row r="4" customFormat="false" ht="13.8" hidden="false" customHeight="false" outlineLevel="0" collapsed="false">
      <c r="A4" s="10" t="n">
        <v>5585</v>
      </c>
      <c r="B4" s="10" t="n">
        <v>126</v>
      </c>
      <c r="C4" s="10" t="n">
        <v>119</v>
      </c>
      <c r="F4" s="10" t="n">
        <v>245</v>
      </c>
      <c r="G4" s="10" t="s">
        <v>4417</v>
      </c>
      <c r="H4" s="10" t="s">
        <v>4412</v>
      </c>
    </row>
    <row r="5" customFormat="false" ht="13.8" hidden="false" customHeight="false" outlineLevel="0" collapsed="false">
      <c r="A5" s="10" t="n">
        <v>6392</v>
      </c>
      <c r="B5" s="10" t="n">
        <v>123</v>
      </c>
      <c r="C5" s="10" t="n">
        <v>121</v>
      </c>
      <c r="F5" s="10" t="n">
        <v>244</v>
      </c>
      <c r="G5" s="10" t="s">
        <v>4418</v>
      </c>
      <c r="H5" s="10" t="s">
        <v>4412</v>
      </c>
    </row>
    <row r="6" customFormat="false" ht="13.8" hidden="false" customHeight="false" outlineLevel="0" collapsed="false">
      <c r="A6" s="10" t="n">
        <v>7450</v>
      </c>
      <c r="B6" s="10" t="n">
        <v>124</v>
      </c>
      <c r="C6" s="10" t="n">
        <v>120</v>
      </c>
      <c r="F6" s="10" t="n">
        <v>244</v>
      </c>
      <c r="G6" s="10" t="s">
        <v>4418</v>
      </c>
      <c r="H6" s="10" t="s">
        <v>4412</v>
      </c>
    </row>
    <row r="7" customFormat="false" ht="13.8" hidden="false" customHeight="false" outlineLevel="0" collapsed="false">
      <c r="A7" s="10" t="n">
        <v>7542</v>
      </c>
      <c r="B7" s="10" t="n">
        <v>116</v>
      </c>
      <c r="C7" s="10" t="n">
        <v>127</v>
      </c>
      <c r="F7" s="10" t="n">
        <v>243</v>
      </c>
      <c r="G7" s="10" t="s">
        <v>4419</v>
      </c>
      <c r="H7" s="10" t="s">
        <v>4412</v>
      </c>
    </row>
    <row r="8" customFormat="false" ht="13.8" hidden="false" customHeight="false" outlineLevel="0" collapsed="false">
      <c r="A8" s="10" t="n">
        <v>6258</v>
      </c>
      <c r="B8" s="10" t="s">
        <v>4420</v>
      </c>
      <c r="C8" s="10" t="s">
        <v>4421</v>
      </c>
      <c r="F8" s="10" t="n">
        <v>243</v>
      </c>
      <c r="G8" s="10" t="s">
        <v>4419</v>
      </c>
      <c r="H8" s="10" t="s">
        <v>4412</v>
      </c>
    </row>
    <row r="9" customFormat="false" ht="13.8" hidden="false" customHeight="false" outlineLevel="0" collapsed="false">
      <c r="A9" s="10" t="n">
        <v>6788</v>
      </c>
      <c r="B9" s="10" t="n">
        <v>122</v>
      </c>
      <c r="C9" s="10" t="s">
        <v>4421</v>
      </c>
      <c r="F9" s="10" t="s">
        <v>4422</v>
      </c>
      <c r="G9" s="10" t="s">
        <v>4423</v>
      </c>
      <c r="H9" s="10" t="s">
        <v>4412</v>
      </c>
    </row>
    <row r="10" customFormat="false" ht="13.8" hidden="false" customHeight="false" outlineLevel="0" collapsed="false">
      <c r="A10" s="10" t="n">
        <v>6702</v>
      </c>
      <c r="B10" s="10" t="n">
        <v>126</v>
      </c>
      <c r="C10" s="10" t="s">
        <v>4424</v>
      </c>
      <c r="F10" s="10" t="s">
        <v>4425</v>
      </c>
      <c r="G10" s="10" t="s">
        <v>4426</v>
      </c>
      <c r="H10" s="10" t="s">
        <v>4412</v>
      </c>
    </row>
    <row r="11" customFormat="false" ht="13.8" hidden="false" customHeight="false" outlineLevel="0" collapsed="false">
      <c r="A11" s="10" t="n">
        <v>6151</v>
      </c>
      <c r="B11" s="10" t="s">
        <v>4427</v>
      </c>
      <c r="C11" s="10" t="s">
        <v>4428</v>
      </c>
      <c r="F11" s="10" t="n">
        <v>238</v>
      </c>
      <c r="G11" s="10" t="s">
        <v>4429</v>
      </c>
      <c r="H11" s="10" t="s">
        <v>4412</v>
      </c>
    </row>
    <row r="12" customFormat="false" ht="13.8" hidden="false" customHeight="false" outlineLevel="0" collapsed="false">
      <c r="A12" s="10" t="n">
        <v>6951</v>
      </c>
      <c r="B12" s="10" t="n">
        <v>109</v>
      </c>
      <c r="C12" s="10" t="s">
        <v>4430</v>
      </c>
      <c r="F12" s="10" t="s">
        <v>4431</v>
      </c>
      <c r="G12" s="10" t="s">
        <v>4432</v>
      </c>
      <c r="H12" s="10" t="s">
        <v>4412</v>
      </c>
    </row>
    <row r="13" customFormat="false" ht="13.8" hidden="false" customHeight="false" outlineLevel="0" collapsed="false">
      <c r="A13" s="10" t="n">
        <v>5939</v>
      </c>
      <c r="B13" s="10" t="n">
        <v>116</v>
      </c>
      <c r="C13" s="10" t="n">
        <v>120</v>
      </c>
      <c r="F13" s="10" t="n">
        <v>236</v>
      </c>
      <c r="G13" s="10" t="s">
        <v>4433</v>
      </c>
      <c r="H13" s="10" t="s">
        <v>4412</v>
      </c>
    </row>
    <row r="14" customFormat="false" ht="13.8" hidden="false" customHeight="false" outlineLevel="0" collapsed="false">
      <c r="A14" s="10" t="n">
        <v>6327</v>
      </c>
      <c r="B14" s="10" t="n">
        <v>117</v>
      </c>
      <c r="C14" s="10" t="s">
        <v>4434</v>
      </c>
      <c r="F14" s="10" t="s">
        <v>4435</v>
      </c>
      <c r="G14" s="10" t="s">
        <v>4436</v>
      </c>
      <c r="H14" s="10" t="s">
        <v>4412</v>
      </c>
    </row>
    <row r="15" customFormat="false" ht="13.8" hidden="false" customHeight="false" outlineLevel="0" collapsed="false">
      <c r="A15" s="10" t="n">
        <v>8009</v>
      </c>
      <c r="B15" s="10" t="s">
        <v>4437</v>
      </c>
      <c r="C15" s="10" t="n">
        <v>128</v>
      </c>
      <c r="F15" s="10" t="s">
        <v>4435</v>
      </c>
      <c r="G15" s="10" t="s">
        <v>4436</v>
      </c>
      <c r="H15" s="10" t="s">
        <v>4412</v>
      </c>
    </row>
    <row r="16" customFormat="false" ht="13.8" hidden="false" customHeight="false" outlineLevel="0" collapsed="false">
      <c r="A16" s="10" t="n">
        <v>7590</v>
      </c>
      <c r="B16" s="10" t="n">
        <v>122</v>
      </c>
      <c r="C16" s="10" t="s">
        <v>4438</v>
      </c>
      <c r="F16" s="10" t="s">
        <v>4439</v>
      </c>
      <c r="G16" s="10" t="s">
        <v>4440</v>
      </c>
      <c r="H16" s="10" t="s">
        <v>4412</v>
      </c>
    </row>
    <row r="17" customFormat="false" ht="13.8" hidden="false" customHeight="false" outlineLevel="0" collapsed="false">
      <c r="A17" s="10" t="n">
        <v>7589</v>
      </c>
      <c r="B17" s="10" t="n">
        <v>126</v>
      </c>
      <c r="C17" s="10" t="n">
        <v>106</v>
      </c>
      <c r="F17" s="10" t="n">
        <v>232</v>
      </c>
      <c r="G17" s="10" t="s">
        <v>4441</v>
      </c>
      <c r="H17" s="10" t="s">
        <v>4412</v>
      </c>
    </row>
    <row r="18" customFormat="false" ht="13.8" hidden="false" customHeight="false" outlineLevel="0" collapsed="false">
      <c r="A18" s="10" t="n">
        <v>7241</v>
      </c>
      <c r="B18" s="10" t="s">
        <v>4442</v>
      </c>
      <c r="C18" s="10" t="n">
        <v>118</v>
      </c>
      <c r="F18" s="10" t="s">
        <v>4443</v>
      </c>
      <c r="G18" s="10" t="s">
        <v>4444</v>
      </c>
      <c r="H18" s="10" t="s">
        <v>4412</v>
      </c>
    </row>
    <row r="19" customFormat="false" ht="13.8" hidden="false" customHeight="false" outlineLevel="0" collapsed="false">
      <c r="A19" s="10" t="n">
        <v>7588</v>
      </c>
      <c r="B19" s="10" t="n">
        <v>120</v>
      </c>
      <c r="C19" s="10" t="s">
        <v>4445</v>
      </c>
      <c r="F19" s="10" t="s">
        <v>4446</v>
      </c>
      <c r="G19" s="10" t="s">
        <v>4447</v>
      </c>
      <c r="H19" s="10" t="s">
        <v>4412</v>
      </c>
    </row>
    <row r="20" customFormat="false" ht="13.8" hidden="false" customHeight="false" outlineLevel="0" collapsed="false">
      <c r="A20" s="10" t="n">
        <v>7210</v>
      </c>
      <c r="B20" s="10" t="n">
        <v>122</v>
      </c>
      <c r="C20" s="10" t="n">
        <v>105</v>
      </c>
      <c r="F20" s="10" t="n">
        <v>227</v>
      </c>
      <c r="G20" s="10" t="s">
        <v>4448</v>
      </c>
      <c r="H20" s="10" t="s">
        <v>4412</v>
      </c>
    </row>
    <row r="21" customFormat="false" ht="13.8" hidden="false" customHeight="false" outlineLevel="0" collapsed="false">
      <c r="A21" s="10" t="n">
        <v>7904</v>
      </c>
      <c r="B21" s="10" t="s">
        <v>4449</v>
      </c>
      <c r="C21" s="10" t="s">
        <v>4437</v>
      </c>
      <c r="F21" s="10" t="n">
        <v>227</v>
      </c>
      <c r="G21" s="10" t="s">
        <v>4448</v>
      </c>
      <c r="H21" s="10" t="s">
        <v>4412</v>
      </c>
    </row>
    <row r="22" customFormat="false" ht="13.8" hidden="false" customHeight="false" outlineLevel="0" collapsed="false">
      <c r="A22" s="10" t="n">
        <v>7835</v>
      </c>
      <c r="B22" s="10" t="s">
        <v>4437</v>
      </c>
      <c r="C22" s="10" t="n">
        <v>118</v>
      </c>
      <c r="F22" s="10" t="s">
        <v>4450</v>
      </c>
      <c r="G22" s="10" t="s">
        <v>4451</v>
      </c>
      <c r="H22" s="10" t="s">
        <v>4412</v>
      </c>
    </row>
    <row r="23" customFormat="false" ht="13.8" hidden="false" customHeight="false" outlineLevel="0" collapsed="false">
      <c r="A23" s="10" t="n">
        <v>7289</v>
      </c>
      <c r="B23" s="10" t="s">
        <v>4452</v>
      </c>
      <c r="C23" s="10" t="s">
        <v>4438</v>
      </c>
      <c r="F23" s="10" t="n">
        <v>225</v>
      </c>
      <c r="G23" s="10" t="n">
        <v>43</v>
      </c>
      <c r="H23" s="10" t="s">
        <v>4412</v>
      </c>
    </row>
    <row r="24" customFormat="false" ht="13.8" hidden="false" customHeight="false" outlineLevel="0" collapsed="false">
      <c r="A24" s="10" t="n">
        <v>7681</v>
      </c>
      <c r="B24" s="10" t="s">
        <v>4442</v>
      </c>
      <c r="C24" s="10" t="s">
        <v>4437</v>
      </c>
      <c r="F24" s="10" t="n">
        <v>221</v>
      </c>
      <c r="G24" s="10" t="s">
        <v>4453</v>
      </c>
      <c r="H24" s="10" t="s">
        <v>4412</v>
      </c>
    </row>
    <row r="25" customFormat="false" ht="13.8" hidden="false" customHeight="false" outlineLevel="0" collapsed="false">
      <c r="A25" s="10" t="n">
        <v>7840</v>
      </c>
      <c r="B25" s="10" t="n">
        <v>104</v>
      </c>
      <c r="C25" s="10" t="s">
        <v>4454</v>
      </c>
      <c r="F25" s="10" t="s">
        <v>4455</v>
      </c>
      <c r="G25" s="10" t="s">
        <v>4456</v>
      </c>
      <c r="H25" s="10" t="s">
        <v>4412</v>
      </c>
    </row>
    <row r="26" customFormat="false" ht="13.8" hidden="false" customHeight="false" outlineLevel="0" collapsed="false">
      <c r="A26" s="10" t="n">
        <v>6997</v>
      </c>
      <c r="B26" s="10" t="n">
        <v>111</v>
      </c>
      <c r="C26" s="10" t="n">
        <v>107</v>
      </c>
      <c r="F26" s="10" t="n">
        <v>218</v>
      </c>
      <c r="G26" s="10" t="s">
        <v>4457</v>
      </c>
      <c r="H26" s="10" t="s">
        <v>4412</v>
      </c>
    </row>
    <row r="27" customFormat="false" ht="13.8" hidden="false" customHeight="false" outlineLevel="0" collapsed="false">
      <c r="A27" s="10" t="n">
        <v>7318</v>
      </c>
      <c r="B27" s="10" t="n">
        <v>104</v>
      </c>
      <c r="C27" s="10" t="s">
        <v>4445</v>
      </c>
      <c r="F27" s="10" t="s">
        <v>4458</v>
      </c>
      <c r="G27" s="10" t="s">
        <v>4459</v>
      </c>
      <c r="H27" s="10" t="s">
        <v>4412</v>
      </c>
    </row>
    <row r="28" customFormat="false" ht="13.8" hidden="false" customHeight="false" outlineLevel="0" collapsed="false">
      <c r="A28" s="10" t="n">
        <v>6760</v>
      </c>
      <c r="B28" s="10" t="n">
        <v>101</v>
      </c>
      <c r="C28" s="10" t="n">
        <v>109</v>
      </c>
      <c r="F28" s="10" t="n">
        <v>210</v>
      </c>
      <c r="G28" s="10" t="s">
        <v>4460</v>
      </c>
      <c r="H28" s="10" t="s">
        <v>4412</v>
      </c>
    </row>
    <row r="29" customFormat="false" ht="13.8" hidden="false" customHeight="false" outlineLevel="0" collapsed="false">
      <c r="A29" s="10" t="n">
        <v>6986</v>
      </c>
      <c r="B29" s="10" t="s">
        <v>4461</v>
      </c>
      <c r="C29" s="10" t="n">
        <v>87</v>
      </c>
      <c r="F29" s="10" t="s">
        <v>4462</v>
      </c>
      <c r="G29" s="10" t="s">
        <v>4463</v>
      </c>
      <c r="H29" s="10" t="s">
        <v>4412</v>
      </c>
    </row>
    <row r="30" customFormat="false" ht="13.8" hidden="false" customHeight="false" outlineLevel="0" collapsed="false">
      <c r="A30" s="10" t="n">
        <v>7242</v>
      </c>
      <c r="B30" s="10" t="s">
        <v>4464</v>
      </c>
      <c r="C30" s="10" t="n">
        <v>78</v>
      </c>
      <c r="F30" s="10" t="s">
        <v>4465</v>
      </c>
      <c r="G30" s="10" t="s">
        <v>4466</v>
      </c>
      <c r="H30" s="10" t="s">
        <v>4412</v>
      </c>
    </row>
    <row r="31" customFormat="false" ht="13.8" hidden="false" customHeight="false" outlineLevel="0" collapsed="false">
      <c r="A31" s="10" t="n">
        <v>7229</v>
      </c>
      <c r="B31" s="10" t="n">
        <v>100</v>
      </c>
      <c r="F31" s="10" t="n">
        <v>178</v>
      </c>
      <c r="G31" s="10" t="s">
        <v>4467</v>
      </c>
      <c r="H31" s="10" t="s">
        <v>4412</v>
      </c>
    </row>
    <row r="32" customFormat="false" ht="13.8" hidden="false" customHeight="false" outlineLevel="0" collapsed="false">
      <c r="A32" s="10" t="n">
        <v>6715</v>
      </c>
      <c r="B32" s="10" t="n">
        <v>99</v>
      </c>
      <c r="F32" s="10" t="n">
        <v>177</v>
      </c>
      <c r="G32" s="10" t="s">
        <v>4468</v>
      </c>
      <c r="H32" s="10" t="s">
        <v>4412</v>
      </c>
    </row>
    <row r="33" customFormat="false" ht="13.8" hidden="false" customHeight="false" outlineLevel="0" collapsed="false">
      <c r="A33" s="10" t="n">
        <v>7050</v>
      </c>
      <c r="B33" s="10" t="n">
        <v>99</v>
      </c>
      <c r="F33" s="10" t="n">
        <v>177</v>
      </c>
      <c r="G33" s="10" t="s">
        <v>4468</v>
      </c>
      <c r="H33" s="10" t="s">
        <v>4412</v>
      </c>
    </row>
    <row r="34" customFormat="false" ht="13.8" hidden="false" customHeight="false" outlineLevel="0" collapsed="false">
      <c r="A34" s="10" t="n">
        <v>7049</v>
      </c>
      <c r="B34" s="10" t="n">
        <v>97</v>
      </c>
      <c r="F34" s="10" t="n">
        <v>175</v>
      </c>
      <c r="G34" s="10" t="s">
        <v>4469</v>
      </c>
      <c r="H34" s="10" t="s">
        <v>4412</v>
      </c>
    </row>
    <row r="35" customFormat="false" ht="13.8" hidden="false" customHeight="false" outlineLevel="0" collapsed="false">
      <c r="A35" s="10" t="n">
        <v>7333</v>
      </c>
      <c r="B35" s="10" t="s">
        <v>4470</v>
      </c>
      <c r="F35" s="10" t="s">
        <v>4471</v>
      </c>
      <c r="G35" s="10" t="s">
        <v>4472</v>
      </c>
      <c r="H35" s="10" t="s">
        <v>4412</v>
      </c>
    </row>
    <row r="36" customFormat="false" ht="13.8" hidden="false" customHeight="false" outlineLevel="0" collapsed="false">
      <c r="A36" s="10" t="n">
        <v>7836</v>
      </c>
      <c r="B36" s="10" t="s">
        <v>4473</v>
      </c>
      <c r="F36" s="10" t="s">
        <v>4474</v>
      </c>
      <c r="G36" s="10" t="s">
        <v>4475</v>
      </c>
      <c r="H36" s="10" t="s">
        <v>4412</v>
      </c>
    </row>
    <row r="37" customFormat="false" ht="13.8" hidden="false" customHeight="false" outlineLevel="0" collapsed="false">
      <c r="A37" s="10" t="n">
        <v>7202</v>
      </c>
      <c r="B37" s="10" t="s">
        <v>4476</v>
      </c>
      <c r="F37" s="10" t="s">
        <v>4477</v>
      </c>
      <c r="G37" s="10" t="s">
        <v>4478</v>
      </c>
      <c r="H37" s="10" t="s">
        <v>4412</v>
      </c>
    </row>
    <row r="38" customFormat="false" ht="13.8" hidden="false" customHeight="false" outlineLevel="0" collapsed="false">
      <c r="A38" s="10" t="n">
        <v>5517</v>
      </c>
      <c r="B38" s="10" t="s">
        <v>4479</v>
      </c>
      <c r="F38" s="10" t="s">
        <v>4480</v>
      </c>
      <c r="G38" s="10" t="s">
        <v>4481</v>
      </c>
      <c r="H38" s="10" t="s">
        <v>4412</v>
      </c>
    </row>
    <row r="39" customFormat="false" ht="13.8" hidden="false" customHeight="false" outlineLevel="0" collapsed="false">
      <c r="A39" s="10" t="n">
        <v>6851</v>
      </c>
      <c r="B39" s="10" t="n">
        <v>92</v>
      </c>
      <c r="F39" s="10" t="n">
        <v>170</v>
      </c>
      <c r="G39" s="10" t="s">
        <v>4482</v>
      </c>
      <c r="H39" s="10" t="s">
        <v>4412</v>
      </c>
    </row>
    <row r="40" customFormat="false" ht="13.8" hidden="false" customHeight="false" outlineLevel="0" collapsed="false">
      <c r="A40" s="10" t="n">
        <v>7048</v>
      </c>
      <c r="B40" s="10" t="n">
        <v>91</v>
      </c>
      <c r="F40" s="10" t="n">
        <v>169</v>
      </c>
      <c r="G40" s="10" t="s">
        <v>4483</v>
      </c>
      <c r="H40" s="10" t="s">
        <v>4412</v>
      </c>
    </row>
    <row r="41" customFormat="false" ht="13.8" hidden="false" customHeight="false" outlineLevel="0" collapsed="false">
      <c r="A41" s="10" t="n">
        <v>7230</v>
      </c>
      <c r="B41" s="10" t="n">
        <v>88</v>
      </c>
      <c r="F41" s="10" t="n">
        <v>166</v>
      </c>
      <c r="G41" s="10" t="s">
        <v>4484</v>
      </c>
      <c r="H41" s="10" t="s">
        <v>4412</v>
      </c>
    </row>
    <row r="42" customFormat="false" ht="13.8" hidden="false" customHeight="false" outlineLevel="0" collapsed="false">
      <c r="A42" s="10" t="n">
        <v>6292</v>
      </c>
      <c r="B42" s="10" t="s">
        <v>4485</v>
      </c>
      <c r="F42" s="10" t="s">
        <v>4486</v>
      </c>
      <c r="G42" s="10" t="s">
        <v>4487</v>
      </c>
      <c r="H42" s="10" t="s">
        <v>4412</v>
      </c>
    </row>
    <row r="43" customFormat="false" ht="13.8" hidden="false" customHeight="false" outlineLevel="0" collapsed="false">
      <c r="A43" s="10" t="n">
        <v>7795</v>
      </c>
      <c r="B43" s="10" t="s">
        <v>4485</v>
      </c>
      <c r="F43" s="10" t="s">
        <v>4486</v>
      </c>
      <c r="G43" s="10" t="s">
        <v>4487</v>
      </c>
      <c r="H43" s="10" t="s">
        <v>4412</v>
      </c>
    </row>
    <row r="44" customFormat="false" ht="13.8" hidden="false" customHeight="false" outlineLevel="0" collapsed="false">
      <c r="A44" s="10" t="n">
        <v>6920</v>
      </c>
      <c r="B44" s="10" t="n">
        <v>86</v>
      </c>
      <c r="F44" s="10" t="n">
        <v>164</v>
      </c>
      <c r="G44" s="10" t="s">
        <v>4488</v>
      </c>
      <c r="H44" s="10" t="s">
        <v>4412</v>
      </c>
    </row>
    <row r="45" customFormat="false" ht="13.8" hidden="false" customHeight="false" outlineLevel="0" collapsed="false">
      <c r="A45" s="10" t="n">
        <v>7492</v>
      </c>
      <c r="B45" s="10" t="s">
        <v>4489</v>
      </c>
      <c r="F45" s="10" t="s">
        <v>4490</v>
      </c>
      <c r="G45" s="10" t="s">
        <v>4491</v>
      </c>
      <c r="H45" s="10" t="s">
        <v>4412</v>
      </c>
    </row>
    <row r="46" customFormat="false" ht="13.8" hidden="false" customHeight="false" outlineLevel="0" collapsed="false">
      <c r="A46" s="10" t="n">
        <v>7520</v>
      </c>
      <c r="B46" s="10" t="s">
        <v>4489</v>
      </c>
      <c r="F46" s="10" t="s">
        <v>4490</v>
      </c>
      <c r="G46" s="10" t="s">
        <v>4491</v>
      </c>
      <c r="H46" s="10" t="s">
        <v>4412</v>
      </c>
    </row>
    <row r="47" customFormat="false" ht="13.8" hidden="false" customHeight="false" outlineLevel="0" collapsed="false">
      <c r="A47" s="10" t="n">
        <v>7410</v>
      </c>
      <c r="B47" s="10" t="n">
        <v>85</v>
      </c>
      <c r="F47" s="10" t="n">
        <v>163</v>
      </c>
      <c r="G47" s="10" t="s">
        <v>4492</v>
      </c>
      <c r="H47" s="10" t="s">
        <v>4412</v>
      </c>
    </row>
    <row r="48" customFormat="false" ht="13.8" hidden="false" customHeight="false" outlineLevel="0" collapsed="false">
      <c r="A48" s="10" t="n">
        <v>7521</v>
      </c>
      <c r="B48" s="10" t="n">
        <v>84</v>
      </c>
      <c r="F48" s="10" t="n">
        <v>162</v>
      </c>
      <c r="G48" s="10" t="s">
        <v>4493</v>
      </c>
      <c r="H48" s="10" t="s">
        <v>4412</v>
      </c>
    </row>
    <row r="49" customFormat="false" ht="13.8" hidden="false" customHeight="false" outlineLevel="0" collapsed="false">
      <c r="A49" s="10" t="n">
        <v>7654</v>
      </c>
      <c r="B49" s="10" t="s">
        <v>4494</v>
      </c>
      <c r="F49" s="10" t="s">
        <v>4495</v>
      </c>
      <c r="G49" s="10" t="s">
        <v>4496</v>
      </c>
      <c r="H49" s="10" t="s">
        <v>4412</v>
      </c>
    </row>
    <row r="50" customFormat="false" ht="13.8" hidden="false" customHeight="false" outlineLevel="0" collapsed="false">
      <c r="A50" s="10" t="n">
        <v>6805</v>
      </c>
      <c r="B50" s="10" t="n">
        <v>82</v>
      </c>
      <c r="F50" s="10" t="n">
        <v>160</v>
      </c>
      <c r="G50" s="10" t="s">
        <v>4497</v>
      </c>
      <c r="H50" s="10" t="s">
        <v>4412</v>
      </c>
    </row>
    <row r="51" customFormat="false" ht="13.8" hidden="false" customHeight="false" outlineLevel="0" collapsed="false">
      <c r="A51" s="10" t="n">
        <v>8103</v>
      </c>
      <c r="B51" s="10" t="s">
        <v>4498</v>
      </c>
      <c r="F51" s="10" t="s">
        <v>4499</v>
      </c>
      <c r="G51" s="10" t="s">
        <v>4500</v>
      </c>
      <c r="H51" s="10" t="s">
        <v>4412</v>
      </c>
    </row>
    <row r="52" customFormat="false" ht="13.8" hidden="false" customHeight="false" outlineLevel="0" collapsed="false">
      <c r="A52" s="10" t="n">
        <v>7652</v>
      </c>
      <c r="B52" s="10" t="n">
        <v>80</v>
      </c>
      <c r="F52" s="10" t="n">
        <v>158</v>
      </c>
      <c r="G52" s="10" t="s">
        <v>4501</v>
      </c>
      <c r="H52" s="10" t="s">
        <v>4412</v>
      </c>
    </row>
    <row r="53" customFormat="false" ht="13.8" hidden="false" customHeight="false" outlineLevel="0" collapsed="false">
      <c r="A53" s="10" t="n">
        <v>6950</v>
      </c>
      <c r="B53" s="10" t="n">
        <v>78</v>
      </c>
      <c r="F53" s="10" t="n">
        <v>156</v>
      </c>
      <c r="G53" s="10" t="s">
        <v>4502</v>
      </c>
      <c r="H53" s="10" t="s">
        <v>4412</v>
      </c>
    </row>
    <row r="54" customFormat="false" ht="13.8" hidden="false" customHeight="false" outlineLevel="0" collapsed="false">
      <c r="A54" s="10" t="n">
        <v>8138</v>
      </c>
      <c r="B54" s="10" t="n">
        <v>77</v>
      </c>
      <c r="F54" s="10" t="n">
        <v>154</v>
      </c>
      <c r="G54" s="10" t="s">
        <v>4503</v>
      </c>
      <c r="H54" s="10" t="s">
        <v>4412</v>
      </c>
    </row>
    <row r="55" customFormat="false" ht="13.8" hidden="false" customHeight="false" outlineLevel="0" collapsed="false">
      <c r="A55" s="10" t="n">
        <v>8078</v>
      </c>
      <c r="B55" s="10" t="s">
        <v>4504</v>
      </c>
      <c r="F55" s="10" t="n">
        <v>153</v>
      </c>
      <c r="G55" s="10" t="s">
        <v>4505</v>
      </c>
      <c r="H55" s="10" t="s">
        <v>4412</v>
      </c>
    </row>
    <row r="56" customFormat="false" ht="13.8" hidden="false" customHeight="false" outlineLevel="0" collapsed="false">
      <c r="A56" s="10" t="n">
        <v>6807</v>
      </c>
      <c r="B56" s="10" t="n">
        <v>76</v>
      </c>
      <c r="F56" s="10" t="n">
        <v>152</v>
      </c>
      <c r="G56" s="10" t="s">
        <v>4506</v>
      </c>
      <c r="H56" s="10" t="s">
        <v>4412</v>
      </c>
    </row>
    <row r="57" customFormat="false" ht="13.8" hidden="false" customHeight="false" outlineLevel="0" collapsed="false">
      <c r="A57" s="10" t="n">
        <v>7337</v>
      </c>
      <c r="B57" s="10" t="s">
        <v>4507</v>
      </c>
      <c r="F57" s="10" t="n">
        <v>151</v>
      </c>
      <c r="G57" s="10" t="s">
        <v>4508</v>
      </c>
      <c r="H57" s="10" t="s">
        <v>4412</v>
      </c>
    </row>
    <row r="58" customFormat="false" ht="13.8" hidden="false" customHeight="false" outlineLevel="0" collapsed="false">
      <c r="A58" s="10" t="n">
        <v>7799</v>
      </c>
      <c r="B58" s="10" t="s">
        <v>4509</v>
      </c>
      <c r="F58" s="10" t="n">
        <v>149</v>
      </c>
      <c r="G58" s="10" t="s">
        <v>4510</v>
      </c>
      <c r="H58" s="10" t="s">
        <v>4412</v>
      </c>
    </row>
    <row r="59" customFormat="false" ht="13.8" hidden="false" customHeight="false" outlineLevel="0" collapsed="false">
      <c r="A59" s="10" t="n">
        <v>8290</v>
      </c>
      <c r="B59" s="10" t="s">
        <v>4509</v>
      </c>
      <c r="F59" s="10" t="n">
        <v>149</v>
      </c>
      <c r="G59" s="10" t="s">
        <v>4510</v>
      </c>
      <c r="H59" s="10" t="s">
        <v>4412</v>
      </c>
    </row>
    <row r="60" customFormat="false" ht="13.8" hidden="false" customHeight="false" outlineLevel="0" collapsed="false">
      <c r="A60" s="10" t="n">
        <v>7651</v>
      </c>
      <c r="B60" s="10" t="s">
        <v>4511</v>
      </c>
      <c r="F60" s="10" t="n">
        <v>147</v>
      </c>
      <c r="G60" s="10" t="s">
        <v>4512</v>
      </c>
      <c r="H60" s="10" t="s">
        <v>4412</v>
      </c>
    </row>
    <row r="61" customFormat="false" ht="13.8" hidden="false" customHeight="false" outlineLevel="0" collapsed="false">
      <c r="A61" s="10" t="n">
        <v>8286</v>
      </c>
      <c r="B61" s="10" t="s">
        <v>4511</v>
      </c>
      <c r="F61" s="10" t="n">
        <v>147</v>
      </c>
      <c r="G61" s="10" t="s">
        <v>4512</v>
      </c>
      <c r="H61" s="10" t="s">
        <v>4412</v>
      </c>
    </row>
    <row r="62" customFormat="false" ht="13.8" hidden="false" customHeight="false" outlineLevel="0" collapsed="false">
      <c r="A62" s="10" t="n">
        <v>7935</v>
      </c>
      <c r="B62" s="10" t="n">
        <v>72</v>
      </c>
      <c r="F62" s="10" t="n">
        <v>144</v>
      </c>
      <c r="G62" s="10" t="s">
        <v>4513</v>
      </c>
      <c r="H62" s="10" t="s">
        <v>4412</v>
      </c>
    </row>
    <row r="63" customFormat="false" ht="13.8" hidden="false" customHeight="false" outlineLevel="0" collapsed="false">
      <c r="A63" s="10" t="n">
        <v>6549</v>
      </c>
      <c r="B63" s="10" t="s">
        <v>4514</v>
      </c>
      <c r="F63" s="10" t="n">
        <v>141</v>
      </c>
      <c r="G63" s="10" t="s">
        <v>4515</v>
      </c>
      <c r="H63" s="10" t="s">
        <v>4412</v>
      </c>
    </row>
    <row r="64" customFormat="false" ht="13.8" hidden="false" customHeight="false" outlineLevel="0" collapsed="false">
      <c r="A64" s="10" t="n">
        <v>8095</v>
      </c>
      <c r="B64" s="10" t="s">
        <v>4514</v>
      </c>
      <c r="F64" s="10" t="n">
        <v>141</v>
      </c>
      <c r="G64" s="10" t="s">
        <v>4515</v>
      </c>
      <c r="H64" s="10" t="s">
        <v>4412</v>
      </c>
    </row>
    <row r="65" customFormat="false" ht="13.8" hidden="false" customHeight="false" outlineLevel="0" collapsed="false">
      <c r="A65" s="10" t="n">
        <v>7320</v>
      </c>
      <c r="B65" s="10" t="s">
        <v>4516</v>
      </c>
      <c r="F65" s="10" t="n">
        <v>133</v>
      </c>
      <c r="G65" s="10" t="s">
        <v>4517</v>
      </c>
      <c r="H65" s="10" t="s">
        <v>4412</v>
      </c>
    </row>
    <row r="66" customFormat="false" ht="13.8" hidden="false" customHeight="false" outlineLevel="0" collapsed="false">
      <c r="A66" s="10" t="n">
        <v>8310</v>
      </c>
      <c r="B66" s="10" t="s">
        <v>4516</v>
      </c>
      <c r="F66" s="10" t="n">
        <v>133</v>
      </c>
      <c r="G66" s="10" t="s">
        <v>4517</v>
      </c>
      <c r="H66" s="10" t="s">
        <v>4412</v>
      </c>
    </row>
    <row r="67" customFormat="false" ht="13.8" hidden="false" customHeight="false" outlineLevel="0" collapsed="false">
      <c r="A67" s="10" t="n">
        <v>8037</v>
      </c>
      <c r="B67" s="10" t="n">
        <v>63</v>
      </c>
      <c r="F67" s="10" t="n">
        <v>126</v>
      </c>
      <c r="G67" s="10" t="s">
        <v>4518</v>
      </c>
      <c r="H67" s="10" t="s">
        <v>4412</v>
      </c>
    </row>
    <row r="68" customFormat="false" ht="13.8" hidden="false" customHeight="false" outlineLevel="0" collapsed="false">
      <c r="A68" s="10" t="n">
        <v>6525</v>
      </c>
      <c r="B68" s="10" t="s">
        <v>4519</v>
      </c>
      <c r="F68" s="10" t="n">
        <v>119</v>
      </c>
      <c r="G68" s="10" t="s">
        <v>4520</v>
      </c>
      <c r="H68" s="10" t="s">
        <v>4412</v>
      </c>
    </row>
    <row r="69" customFormat="false" ht="13.8" hidden="false" customHeight="false" outlineLevel="0" collapsed="false">
      <c r="A69" s="10" t="n">
        <v>6492</v>
      </c>
      <c r="B69" s="10" t="s">
        <v>4521</v>
      </c>
      <c r="F69" s="10" t="n">
        <v>115</v>
      </c>
      <c r="G69" s="10" t="s">
        <v>4522</v>
      </c>
      <c r="H69" s="10" t="s">
        <v>4412</v>
      </c>
    </row>
    <row r="70" customFormat="false" ht="13.8" hidden="false" customHeight="false" outlineLevel="0" collapsed="false">
      <c r="A70" s="10" t="n">
        <v>7600</v>
      </c>
      <c r="B70" s="10" t="s">
        <v>4523</v>
      </c>
      <c r="F70" s="10" t="n">
        <v>101</v>
      </c>
      <c r="G70" s="10" t="s">
        <v>4524</v>
      </c>
      <c r="H70" s="10" t="s">
        <v>4412</v>
      </c>
    </row>
    <row r="71" customFormat="false" ht="13.8" hidden="false" customHeight="false" outlineLevel="0" collapsed="false">
      <c r="A71" s="10" t="n">
        <v>7409</v>
      </c>
      <c r="B71" s="10" t="s">
        <v>4525</v>
      </c>
      <c r="F71" s="10" t="n">
        <v>99</v>
      </c>
      <c r="G71" s="10" t="s">
        <v>4526</v>
      </c>
      <c r="H71" s="10" t="s">
        <v>4412</v>
      </c>
    </row>
    <row r="72" customFormat="false" ht="13.8" hidden="false" customHeight="false" outlineLevel="0" collapsed="false">
      <c r="A72" s="10" t="n">
        <v>7535</v>
      </c>
      <c r="B72" s="10" t="s">
        <v>4527</v>
      </c>
      <c r="F72" s="10" t="n">
        <v>95</v>
      </c>
      <c r="G72" s="10" t="s">
        <v>4528</v>
      </c>
      <c r="H72" s="10" t="s">
        <v>4412</v>
      </c>
    </row>
    <row r="73" customFormat="false" ht="13.8" hidden="false" customHeight="false" outlineLevel="0" collapsed="false">
      <c r="A73" s="10" t="n">
        <v>7663</v>
      </c>
      <c r="B73" s="10" t="n">
        <v>46</v>
      </c>
      <c r="F73" s="10" t="n">
        <v>92</v>
      </c>
      <c r="G73" s="10" t="s">
        <v>4529</v>
      </c>
      <c r="H73" s="10" t="s">
        <v>4412</v>
      </c>
    </row>
    <row r="74" customFormat="false" ht="13.8" hidden="false" customHeight="false" outlineLevel="0" collapsed="false">
      <c r="A74" s="10" t="n">
        <v>8264</v>
      </c>
      <c r="B74" s="10" t="s">
        <v>4530</v>
      </c>
      <c r="F74" s="10" t="n">
        <v>81</v>
      </c>
      <c r="G74" s="10" t="s">
        <v>4531</v>
      </c>
      <c r="H74" s="10" t="s">
        <v>4412</v>
      </c>
    </row>
    <row r="75" customFormat="false" ht="13.8" hidden="false" customHeight="false" outlineLevel="0" collapsed="false">
      <c r="A75" s="10" t="n">
        <v>7451</v>
      </c>
      <c r="B75" s="10" t="n">
        <v>40</v>
      </c>
      <c r="F75" s="10" t="n">
        <v>80</v>
      </c>
      <c r="G75" s="10" t="s">
        <v>4532</v>
      </c>
      <c r="H75" s="10" t="s">
        <v>4412</v>
      </c>
    </row>
    <row r="76" customFormat="false" ht="13.8" hidden="false" customHeight="false" outlineLevel="0" collapsed="false">
      <c r="A76" s="10" t="n">
        <v>8270</v>
      </c>
      <c r="B76" s="10" t="s">
        <v>4533</v>
      </c>
      <c r="F76" s="10" t="n">
        <v>71</v>
      </c>
      <c r="G76" s="10" t="s">
        <v>4534</v>
      </c>
      <c r="H76" s="10" t="s">
        <v>4412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 Ch</dc:creator>
  <dc:description/>
  <dc:language>pl-PL</dc:language>
  <cp:lastModifiedBy/>
  <dcterms:modified xsi:type="dcterms:W3CDTF">2019-02-24T20:48:36Z</dcterms:modified>
  <cp:revision>465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