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\Spectrum\DefaultData\SourceData\tuberculosis\Subnational\"/>
    </mc:Choice>
  </mc:AlternateContent>
  <xr:revisionPtr revIDLastSave="0" documentId="8_{0A601B58-717F-4EE1-84C3-B1E987144A37}" xr6:coauthVersionLast="47" xr6:coauthVersionMax="47" xr10:uidLastSave="{00000000-0000-0000-0000-000000000000}"/>
  <bookViews>
    <workbookView xWindow="-120" yWindow="-120" windowWidth="29040" windowHeight="15720" activeTab="1" xr2:uid="{99D93826-D077-4834-B7BA-1AD0AEB4D2F5}"/>
  </bookViews>
  <sheets>
    <sheet name="Number" sheetId="1" r:id="rId1"/>
    <sheet name="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2" l="1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I47" i="1"/>
  <c r="H47" i="1"/>
  <c r="G47" i="1"/>
  <c r="E47" i="1"/>
  <c r="D47" i="1"/>
  <c r="C47" i="1"/>
  <c r="M46" i="1"/>
  <c r="L46" i="1"/>
  <c r="K46" i="1"/>
  <c r="M43" i="1"/>
  <c r="L43" i="1"/>
  <c r="K43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6" i="1"/>
  <c r="L6" i="1"/>
  <c r="K6" i="1"/>
  <c r="M40" i="1"/>
  <c r="L40" i="1"/>
  <c r="K40" i="1"/>
  <c r="M39" i="1"/>
  <c r="L39" i="1"/>
  <c r="K39" i="1"/>
  <c r="M38" i="1"/>
  <c r="L38" i="1"/>
  <c r="K38" i="1"/>
  <c r="M37" i="1"/>
  <c r="L37" i="1"/>
  <c r="K37" i="1"/>
  <c r="M34" i="1"/>
  <c r="L34" i="1"/>
  <c r="K34" i="1"/>
  <c r="M22" i="1"/>
  <c r="L22" i="1"/>
  <c r="K22" i="1"/>
  <c r="M9" i="1"/>
  <c r="L9" i="1"/>
  <c r="K9" i="1"/>
  <c r="M41" i="1"/>
  <c r="L41" i="1"/>
  <c r="K41" i="1"/>
  <c r="M36" i="1"/>
  <c r="L36" i="1"/>
  <c r="K36" i="1"/>
  <c r="M35" i="1"/>
  <c r="L35" i="1"/>
  <c r="K35" i="1"/>
  <c r="M33" i="1"/>
  <c r="L33" i="1"/>
  <c r="K33" i="1"/>
  <c r="M32" i="1"/>
  <c r="L32" i="1"/>
  <c r="K32" i="1"/>
  <c r="M24" i="1"/>
  <c r="L24" i="1"/>
  <c r="K24" i="1"/>
  <c r="M16" i="1"/>
  <c r="L16" i="1"/>
  <c r="K16" i="1"/>
  <c r="M4" i="1"/>
  <c r="L4" i="1"/>
  <c r="K4" i="1"/>
  <c r="M42" i="1"/>
  <c r="L42" i="1"/>
  <c r="K42" i="1"/>
  <c r="M21" i="1"/>
  <c r="L21" i="1"/>
  <c r="K21" i="1"/>
  <c r="M19" i="1"/>
  <c r="L19" i="1"/>
  <c r="K19" i="1"/>
  <c r="M18" i="1"/>
  <c r="L18" i="1"/>
  <c r="K18" i="1"/>
  <c r="M15" i="1"/>
  <c r="L15" i="1"/>
  <c r="K15" i="1"/>
  <c r="M12" i="1"/>
  <c r="L12" i="1"/>
  <c r="K12" i="1"/>
  <c r="M8" i="1"/>
  <c r="L8" i="1"/>
  <c r="K8" i="1"/>
  <c r="M45" i="1"/>
  <c r="L45" i="1"/>
  <c r="K45" i="1"/>
  <c r="M44" i="1"/>
  <c r="L44" i="1"/>
  <c r="K44" i="1"/>
  <c r="M25" i="1"/>
  <c r="L25" i="1"/>
  <c r="K25" i="1"/>
  <c r="M17" i="1"/>
  <c r="L17" i="1"/>
  <c r="K17" i="1"/>
  <c r="M14" i="1"/>
  <c r="L14" i="1"/>
  <c r="K14" i="1"/>
  <c r="M11" i="1"/>
  <c r="L11" i="1"/>
  <c r="K11" i="1"/>
  <c r="M5" i="1"/>
  <c r="L5" i="1"/>
  <c r="K5" i="1"/>
  <c r="M26" i="1"/>
  <c r="L26" i="1"/>
  <c r="K26" i="1"/>
  <c r="M23" i="1"/>
  <c r="L23" i="1"/>
  <c r="K23" i="1"/>
  <c r="M20" i="1"/>
  <c r="L20" i="1"/>
  <c r="K20" i="1"/>
  <c r="M13" i="1"/>
  <c r="L13" i="1"/>
  <c r="K13" i="1"/>
  <c r="M10" i="1"/>
  <c r="L10" i="1"/>
  <c r="K10" i="1"/>
  <c r="M7" i="1"/>
  <c r="L7" i="1"/>
  <c r="K7" i="1"/>
  <c r="M3" i="1"/>
  <c r="M47" i="1" s="1"/>
  <c r="L3" i="1"/>
  <c r="L47" i="1" s="1"/>
  <c r="K3" i="1"/>
  <c r="K47" i="1" s="1"/>
</calcChain>
</file>

<file path=xl/sharedStrings.xml><?xml version="1.0" encoding="utf-8"?>
<sst xmlns="http://schemas.openxmlformats.org/spreadsheetml/2006/main" count="147" uniqueCount="82">
  <si>
    <t>Level</t>
  </si>
  <si>
    <t>Area</t>
  </si>
  <si>
    <t>Nigeria</t>
  </si>
  <si>
    <t>South East</t>
  </si>
  <si>
    <t>Abia</t>
  </si>
  <si>
    <t>Anambra</t>
  </si>
  <si>
    <t>Ebonyi</t>
  </si>
  <si>
    <t>Enugu</t>
  </si>
  <si>
    <t>Imo</t>
  </si>
  <si>
    <t>North East</t>
  </si>
  <si>
    <t>Adamawa</t>
  </si>
  <si>
    <t>Bauchi</t>
  </si>
  <si>
    <t>Borno</t>
  </si>
  <si>
    <t>Gombe</t>
  </si>
  <si>
    <t>Taraba</t>
  </si>
  <si>
    <t>Yobe</t>
  </si>
  <si>
    <t>South South</t>
  </si>
  <si>
    <t>Akwa Ibom</t>
  </si>
  <si>
    <t>Bayelsa</t>
  </si>
  <si>
    <t>Cross River</t>
  </si>
  <si>
    <t>Delta</t>
  </si>
  <si>
    <t>Edo</t>
  </si>
  <si>
    <t>Rivers</t>
  </si>
  <si>
    <t>North Central</t>
  </si>
  <si>
    <t>Benue</t>
  </si>
  <si>
    <t>Fct</t>
  </si>
  <si>
    <t>Kogi</t>
  </si>
  <si>
    <t>Kwara</t>
  </si>
  <si>
    <t>Nasarawa</t>
  </si>
  <si>
    <t>Niger</t>
  </si>
  <si>
    <t>Plateau</t>
  </si>
  <si>
    <t>South West</t>
  </si>
  <si>
    <t>Ekiti</t>
  </si>
  <si>
    <t>Lagos</t>
  </si>
  <si>
    <t>Ogun</t>
  </si>
  <si>
    <t>Ondo</t>
  </si>
  <si>
    <t>Osun</t>
  </si>
  <si>
    <t>Oyo</t>
  </si>
  <si>
    <t>North West</t>
  </si>
  <si>
    <t>Jigawa</t>
  </si>
  <si>
    <t>Kaduna</t>
  </si>
  <si>
    <t>Kano</t>
  </si>
  <si>
    <t>Katsina</t>
  </si>
  <si>
    <t>Kebbi</t>
  </si>
  <si>
    <t>Sokoto</t>
  </si>
  <si>
    <t>Zamfara</t>
  </si>
  <si>
    <t>Population</t>
  </si>
  <si>
    <t>All ages</t>
  </si>
  <si>
    <t>PLHIV</t>
  </si>
  <si>
    <t>ART (residents)</t>
  </si>
  <si>
    <t>15+</t>
  </si>
  <si>
    <t>0-14</t>
  </si>
  <si>
    <t>Total</t>
  </si>
  <si>
    <t>Prop 0-4 Yrs in HH</t>
  </si>
  <si>
    <t>Prop 5-15 Yrs in HH</t>
  </si>
  <si>
    <t>c_newinc</t>
  </si>
  <si>
    <t>ret_nrel</t>
  </si>
  <si>
    <t>new_labconf</t>
  </si>
  <si>
    <t>new_clindx</t>
  </si>
  <si>
    <t>new_ep</t>
  </si>
  <si>
    <t>ret_rel_labconf</t>
  </si>
  <si>
    <t>ret_rel_clindx</t>
  </si>
  <si>
    <t>ret_rel_ep</t>
  </si>
  <si>
    <t>TXf</t>
  </si>
  <si>
    <t>newrel_m04</t>
  </si>
  <si>
    <t>newrel_m59</t>
  </si>
  <si>
    <t>newrel_m1014</t>
  </si>
  <si>
    <t>newrel_m514</t>
  </si>
  <si>
    <t>newrel_m014</t>
  </si>
  <si>
    <t>newrel_m1519</t>
  </si>
  <si>
    <t>newrel_m2024</t>
  </si>
  <si>
    <t>newrel_m1524</t>
  </si>
  <si>
    <t>newrel_m2534</t>
  </si>
  <si>
    <t>newrel_m3544</t>
  </si>
  <si>
    <t>newrel_m4554</t>
  </si>
  <si>
    <t>newrel_m5564</t>
  </si>
  <si>
    <t>newrel_m65</t>
  </si>
  <si>
    <t>newrel_m15plus</t>
  </si>
  <si>
    <t>newrel_hivpos</t>
  </si>
  <si>
    <t>newrel_art</t>
  </si>
  <si>
    <t>bac+ among new</t>
  </si>
  <si>
    <t>bac+ among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</si>
</sst>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3" fontId="2" fillId="0" borderId="3" xfId="0" applyNumberFormat="1" applyFont="1" applyBorder="1"/>
    <xf numFmtId="3" fontId="0" fillId="0" borderId="2" xfId="0" applyNumberFormat="1" applyBorder="1"/>
    <xf numFmtId="0" fontId="0" fillId="0" borderId="4" xfId="0" applyBorder="1"/>
    <xf numFmtId="3" fontId="2" fillId="0" borderId="5" xfId="0" applyNumberFormat="1" applyFont="1" applyBorder="1"/>
    <xf numFmtId="3" fontId="2" fillId="0" borderId="4" xfId="0" applyNumberFormat="1" applyFont="1" applyBorder="1"/>
    <xf numFmtId="0" fontId="2" fillId="0" borderId="4" xfId="0" applyFont="1" applyBorder="1"/>
    <xf numFmtId="10" fontId="0" fillId="0" borderId="0" xfId="1" applyNumberFormat="1" applyFont="1" applyBorder="1"/>
    <xf numFmtId="10" fontId="0" fillId="0" borderId="0" xfId="1" applyNumberFormat="1" applyFont="1"/>
    <xf numFmtId="10" fontId="2" fillId="0" borderId="4" xfId="1" applyNumberFormat="1" applyFont="1" applyBorder="1"/>
    <xf numFmtId="10" fontId="0" fillId="0" borderId="0" xfId="0" applyNumberFormat="1"/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left" wrapText="1"/>
    </xf>
    <xf numFmtId="10" fontId="0" fillId="0" borderId="1" xfId="1" applyNumberFormat="1" applyFont="1" applyBorder="1"/>
    <xf numFmtId="0" fontId="0" fillId="0" borderId="1" xfId="0" applyBorder="1"/>
    <xf numFmtId="10" fontId="2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9666-4083-4894-8F9B-A9A19763932F}">
  <dimension ref="A1:Q47"/>
  <sheetViews>
    <sheetView workbookViewId="0">
      <selection activeCell="K3" activeCellId="1" sqref="G3 K3"/>
    </sheetView>
  </sheetViews>
  <sheetFormatPr defaultRowHeight="15" x14ac:dyDescent="0.25"/>
  <cols>
    <col min="1" max="1" width="12.5703125" customWidth="1"/>
    <col min="2" max="2" width="13.7109375" customWidth="1"/>
    <col min="3" max="13" width="15.7109375" customWidth="1"/>
  </cols>
  <sheetData>
    <row r="1" spans="1:17" x14ac:dyDescent="0.25">
      <c r="A1" s="2"/>
      <c r="B1" s="6"/>
      <c r="C1" s="2" t="s">
        <v>47</v>
      </c>
      <c r="D1" s="2"/>
      <c r="E1" s="3"/>
      <c r="F1" s="3"/>
      <c r="G1" s="2" t="s">
        <v>50</v>
      </c>
      <c r="H1" s="2"/>
      <c r="I1" s="3"/>
      <c r="J1" s="2"/>
      <c r="K1" s="2" t="s">
        <v>51</v>
      </c>
      <c r="L1" s="2"/>
      <c r="M1" s="3"/>
      <c r="N1" s="1"/>
      <c r="O1" s="1"/>
      <c r="P1" s="1"/>
    </row>
    <row r="2" spans="1:17" x14ac:dyDescent="0.25">
      <c r="A2" s="4" t="s">
        <v>0</v>
      </c>
      <c r="B2" s="7" t="s">
        <v>1</v>
      </c>
      <c r="C2" s="4" t="s">
        <v>46</v>
      </c>
      <c r="D2" s="4" t="s">
        <v>48</v>
      </c>
      <c r="E2" s="4" t="s">
        <v>49</v>
      </c>
      <c r="F2" s="4"/>
      <c r="G2" s="4" t="s">
        <v>46</v>
      </c>
      <c r="H2" s="4" t="s">
        <v>48</v>
      </c>
      <c r="I2" s="4" t="s">
        <v>49</v>
      </c>
      <c r="J2" s="5"/>
      <c r="K2" s="4" t="s">
        <v>46</v>
      </c>
      <c r="L2" s="4" t="s">
        <v>48</v>
      </c>
      <c r="M2" s="4" t="s">
        <v>49</v>
      </c>
      <c r="O2" s="1"/>
      <c r="P2" s="1"/>
    </row>
    <row r="3" spans="1:17" x14ac:dyDescent="0.25">
      <c r="A3" s="1">
        <v>0</v>
      </c>
      <c r="B3" s="8" t="s">
        <v>2</v>
      </c>
      <c r="C3" s="1">
        <v>225020002</v>
      </c>
      <c r="D3" s="1">
        <v>2041241</v>
      </c>
      <c r="E3" s="1">
        <v>1735808</v>
      </c>
      <c r="F3" s="1"/>
      <c r="G3" s="1">
        <v>131001297</v>
      </c>
      <c r="H3" s="1">
        <v>1882760</v>
      </c>
      <c r="I3" s="1">
        <v>1690291</v>
      </c>
      <c r="K3" s="1">
        <f t="shared" ref="K3:K46" si="0">C3-G3</f>
        <v>94018705</v>
      </c>
      <c r="L3" s="1">
        <f t="shared" ref="L3:L46" si="1">D3-H3</f>
        <v>158481</v>
      </c>
      <c r="M3" s="1">
        <f t="shared" ref="M3:M46" si="2">E3-I3</f>
        <v>45517</v>
      </c>
      <c r="N3" s="1"/>
      <c r="O3" s="1"/>
      <c r="P3" s="1"/>
      <c r="Q3" s="1"/>
    </row>
    <row r="4" spans="1:17" x14ac:dyDescent="0.25">
      <c r="A4" s="1">
        <v>1</v>
      </c>
      <c r="B4" s="8" t="s">
        <v>23</v>
      </c>
      <c r="C4" s="1">
        <v>30865427</v>
      </c>
      <c r="D4" s="1">
        <v>439237</v>
      </c>
      <c r="E4" s="1">
        <v>400349</v>
      </c>
      <c r="F4" s="1"/>
      <c r="G4" s="1">
        <v>17969118</v>
      </c>
      <c r="H4" s="1">
        <v>404198</v>
      </c>
      <c r="I4" s="1">
        <v>387708</v>
      </c>
      <c r="K4" s="1">
        <f t="shared" si="0"/>
        <v>12896309</v>
      </c>
      <c r="L4" s="1">
        <f t="shared" si="1"/>
        <v>35039</v>
      </c>
      <c r="M4" s="1">
        <f t="shared" si="2"/>
        <v>12641</v>
      </c>
      <c r="N4" s="1"/>
      <c r="O4" s="1"/>
      <c r="P4" s="1"/>
      <c r="Q4" s="1"/>
    </row>
    <row r="5" spans="1:17" x14ac:dyDescent="0.25">
      <c r="A5" s="1">
        <v>1</v>
      </c>
      <c r="B5" s="8" t="s">
        <v>9</v>
      </c>
      <c r="C5" s="1">
        <v>28493930</v>
      </c>
      <c r="D5" s="1">
        <v>189818</v>
      </c>
      <c r="E5" s="1">
        <v>170516</v>
      </c>
      <c r="F5" s="1"/>
      <c r="G5" s="1">
        <v>16588489</v>
      </c>
      <c r="H5" s="1">
        <v>175069</v>
      </c>
      <c r="I5" s="1">
        <v>165713</v>
      </c>
      <c r="K5" s="1">
        <f t="shared" si="0"/>
        <v>11905441</v>
      </c>
      <c r="L5" s="1">
        <f t="shared" si="1"/>
        <v>14749</v>
      </c>
      <c r="M5" s="1">
        <f t="shared" si="2"/>
        <v>4803</v>
      </c>
      <c r="N5" s="1"/>
      <c r="O5" s="1"/>
      <c r="P5" s="1"/>
      <c r="Q5" s="1"/>
    </row>
    <row r="6" spans="1:17" x14ac:dyDescent="0.25">
      <c r="A6" s="1">
        <v>1</v>
      </c>
      <c r="B6" s="8" t="s">
        <v>38</v>
      </c>
      <c r="C6" s="1">
        <v>59419019</v>
      </c>
      <c r="D6" s="1">
        <v>300058</v>
      </c>
      <c r="E6" s="1">
        <v>269468</v>
      </c>
      <c r="F6" s="1"/>
      <c r="G6" s="1">
        <v>34592340</v>
      </c>
      <c r="H6" s="1">
        <v>277920</v>
      </c>
      <c r="I6" s="1">
        <v>262161</v>
      </c>
      <c r="K6" s="1">
        <f t="shared" si="0"/>
        <v>24826679</v>
      </c>
      <c r="L6" s="1">
        <f t="shared" si="1"/>
        <v>22138</v>
      </c>
      <c r="M6" s="1">
        <f t="shared" si="2"/>
        <v>7307</v>
      </c>
      <c r="N6" s="1"/>
      <c r="O6" s="1"/>
      <c r="P6" s="1"/>
      <c r="Q6" s="1"/>
    </row>
    <row r="7" spans="1:17" x14ac:dyDescent="0.25">
      <c r="A7" s="1">
        <v>1</v>
      </c>
      <c r="B7" s="8" t="s">
        <v>3</v>
      </c>
      <c r="C7" s="1">
        <v>25636834</v>
      </c>
      <c r="D7" s="1">
        <v>268452</v>
      </c>
      <c r="E7" s="1">
        <v>226702</v>
      </c>
      <c r="F7" s="1"/>
      <c r="G7" s="1">
        <v>14925156</v>
      </c>
      <c r="H7" s="1">
        <v>248336</v>
      </c>
      <c r="I7" s="1">
        <v>221526</v>
      </c>
      <c r="K7" s="1">
        <f t="shared" si="0"/>
        <v>10711678</v>
      </c>
      <c r="L7" s="1">
        <f t="shared" si="1"/>
        <v>20116</v>
      </c>
      <c r="M7" s="1">
        <f t="shared" si="2"/>
        <v>5176</v>
      </c>
      <c r="N7" s="1"/>
      <c r="O7" s="1"/>
      <c r="P7" s="1"/>
      <c r="Q7" s="1"/>
    </row>
    <row r="8" spans="1:17" x14ac:dyDescent="0.25">
      <c r="A8" s="1">
        <v>1</v>
      </c>
      <c r="B8" s="8" t="s">
        <v>16</v>
      </c>
      <c r="C8" s="1">
        <v>33800936</v>
      </c>
      <c r="D8" s="1">
        <v>539937</v>
      </c>
      <c r="E8" s="1">
        <v>440875</v>
      </c>
      <c r="F8" s="1"/>
      <c r="G8" s="1">
        <v>19678101</v>
      </c>
      <c r="H8" s="1">
        <v>498919</v>
      </c>
      <c r="I8" s="1">
        <v>431817</v>
      </c>
      <c r="K8" s="1">
        <f t="shared" si="0"/>
        <v>14122835</v>
      </c>
      <c r="L8" s="1">
        <f t="shared" si="1"/>
        <v>41018</v>
      </c>
      <c r="M8" s="1">
        <f t="shared" si="2"/>
        <v>9058</v>
      </c>
      <c r="N8" s="1"/>
      <c r="O8" s="1"/>
      <c r="P8" s="1"/>
      <c r="Q8" s="1"/>
    </row>
    <row r="9" spans="1:17" x14ac:dyDescent="0.25">
      <c r="A9" s="1">
        <v>1</v>
      </c>
      <c r="B9" s="8" t="s">
        <v>31</v>
      </c>
      <c r="C9" s="1">
        <v>46803857</v>
      </c>
      <c r="D9" s="1">
        <v>303738</v>
      </c>
      <c r="E9" s="1">
        <v>227898</v>
      </c>
      <c r="F9" s="1"/>
      <c r="G9" s="1">
        <v>27248093</v>
      </c>
      <c r="H9" s="1">
        <v>278317</v>
      </c>
      <c r="I9" s="1">
        <v>221366</v>
      </c>
      <c r="K9" s="1">
        <f t="shared" si="0"/>
        <v>19555764</v>
      </c>
      <c r="L9" s="1">
        <f t="shared" si="1"/>
        <v>25421</v>
      </c>
      <c r="M9" s="1">
        <f t="shared" si="2"/>
        <v>6532</v>
      </c>
      <c r="N9" s="1"/>
      <c r="O9" s="1"/>
      <c r="P9" s="1"/>
      <c r="Q9" s="1"/>
    </row>
    <row r="10" spans="1:17" x14ac:dyDescent="0.25">
      <c r="A10" s="1">
        <v>2</v>
      </c>
      <c r="B10" s="8" t="s">
        <v>4</v>
      </c>
      <c r="C10" s="1">
        <v>4268685</v>
      </c>
      <c r="D10" s="1">
        <v>47535</v>
      </c>
      <c r="E10" s="1">
        <v>36909</v>
      </c>
      <c r="F10" s="1"/>
      <c r="G10" s="1">
        <v>2485127</v>
      </c>
      <c r="H10" s="1">
        <v>44362</v>
      </c>
      <c r="I10" s="1">
        <v>36527</v>
      </c>
      <c r="K10" s="1">
        <f t="shared" si="0"/>
        <v>1783558</v>
      </c>
      <c r="L10" s="1">
        <f t="shared" si="1"/>
        <v>3173</v>
      </c>
      <c r="M10" s="1">
        <f t="shared" si="2"/>
        <v>382</v>
      </c>
      <c r="N10" s="1"/>
      <c r="O10" s="1"/>
      <c r="P10" s="1"/>
      <c r="Q10" s="1"/>
    </row>
    <row r="11" spans="1:17" x14ac:dyDescent="0.25">
      <c r="A11" s="1">
        <v>2</v>
      </c>
      <c r="B11" s="8" t="s">
        <v>10</v>
      </c>
      <c r="C11" s="1">
        <v>4794030</v>
      </c>
      <c r="D11" s="1">
        <v>37320</v>
      </c>
      <c r="E11" s="1">
        <v>33471</v>
      </c>
      <c r="F11" s="1"/>
      <c r="G11" s="1">
        <v>2790970</v>
      </c>
      <c r="H11" s="1">
        <v>34831</v>
      </c>
      <c r="I11" s="1">
        <v>32710</v>
      </c>
      <c r="K11" s="1">
        <f t="shared" si="0"/>
        <v>2003060</v>
      </c>
      <c r="L11" s="1">
        <f t="shared" si="1"/>
        <v>2489</v>
      </c>
      <c r="M11" s="1">
        <f t="shared" si="2"/>
        <v>761</v>
      </c>
      <c r="N11" s="1"/>
      <c r="O11" s="1"/>
      <c r="P11" s="1"/>
      <c r="Q11" s="1"/>
    </row>
    <row r="12" spans="1:17" x14ac:dyDescent="0.25">
      <c r="A12" s="1">
        <v>2</v>
      </c>
      <c r="B12" s="8" t="s">
        <v>17</v>
      </c>
      <c r="C12" s="1">
        <v>6329631</v>
      </c>
      <c r="D12" s="1">
        <v>168147</v>
      </c>
      <c r="E12" s="1">
        <v>137754</v>
      </c>
      <c r="F12" s="1"/>
      <c r="G12" s="1">
        <v>3684961</v>
      </c>
      <c r="H12" s="1">
        <v>155244</v>
      </c>
      <c r="I12" s="1">
        <v>134635</v>
      </c>
      <c r="K12" s="1">
        <f t="shared" si="0"/>
        <v>2644670</v>
      </c>
      <c r="L12" s="1">
        <f t="shared" si="1"/>
        <v>12903</v>
      </c>
      <c r="M12" s="1">
        <f t="shared" si="2"/>
        <v>3119</v>
      </c>
      <c r="N12" s="1"/>
      <c r="O12" s="1"/>
      <c r="P12" s="1"/>
      <c r="Q12" s="1"/>
    </row>
    <row r="13" spans="1:17" x14ac:dyDescent="0.25">
      <c r="A13" s="1">
        <v>2</v>
      </c>
      <c r="B13" s="8" t="s">
        <v>5</v>
      </c>
      <c r="C13" s="1">
        <v>6913728</v>
      </c>
      <c r="D13" s="1">
        <v>83821</v>
      </c>
      <c r="E13" s="1">
        <v>74050</v>
      </c>
      <c r="F13" s="1"/>
      <c r="G13" s="1">
        <v>4025008</v>
      </c>
      <c r="H13" s="1">
        <v>78413</v>
      </c>
      <c r="I13" s="1">
        <v>71986</v>
      </c>
      <c r="K13" s="1">
        <f t="shared" si="0"/>
        <v>2888720</v>
      </c>
      <c r="L13" s="1">
        <f t="shared" si="1"/>
        <v>5408</v>
      </c>
      <c r="M13" s="1">
        <f t="shared" si="2"/>
        <v>2064</v>
      </c>
      <c r="N13" s="1"/>
      <c r="O13" s="1"/>
      <c r="P13" s="1"/>
      <c r="Q13" s="1"/>
    </row>
    <row r="14" spans="1:17" x14ac:dyDescent="0.25">
      <c r="A14" s="1">
        <v>2</v>
      </c>
      <c r="B14" s="8" t="s">
        <v>11</v>
      </c>
      <c r="C14" s="1">
        <v>7598356</v>
      </c>
      <c r="D14" s="1">
        <v>29092</v>
      </c>
      <c r="E14" s="1">
        <v>26029</v>
      </c>
      <c r="F14" s="1"/>
      <c r="G14" s="1">
        <v>4423582</v>
      </c>
      <c r="H14" s="1">
        <v>26643</v>
      </c>
      <c r="I14" s="1">
        <v>25155</v>
      </c>
      <c r="K14" s="1">
        <f t="shared" si="0"/>
        <v>3174774</v>
      </c>
      <c r="L14" s="1">
        <f t="shared" si="1"/>
        <v>2449</v>
      </c>
      <c r="M14" s="1">
        <f t="shared" si="2"/>
        <v>874</v>
      </c>
      <c r="N14" s="1"/>
      <c r="O14" s="1"/>
      <c r="P14" s="1"/>
      <c r="Q14" s="1"/>
    </row>
    <row r="15" spans="1:17" x14ac:dyDescent="0.25">
      <c r="A15" s="1">
        <v>2</v>
      </c>
      <c r="B15" s="8" t="s">
        <v>18</v>
      </c>
      <c r="C15" s="1">
        <v>2419818</v>
      </c>
      <c r="D15" s="1">
        <v>27825</v>
      </c>
      <c r="E15" s="1">
        <v>21357</v>
      </c>
      <c r="F15" s="1"/>
      <c r="G15" s="1">
        <v>1408761</v>
      </c>
      <c r="H15" s="1">
        <v>25417</v>
      </c>
      <c r="I15" s="1">
        <v>21048</v>
      </c>
      <c r="K15" s="1">
        <f t="shared" si="0"/>
        <v>1011057</v>
      </c>
      <c r="L15" s="1">
        <f t="shared" si="1"/>
        <v>2408</v>
      </c>
      <c r="M15" s="1">
        <f t="shared" si="2"/>
        <v>309</v>
      </c>
      <c r="N15" s="1"/>
      <c r="O15" s="1"/>
      <c r="P15" s="1"/>
      <c r="Q15" s="1"/>
    </row>
    <row r="16" spans="1:17" x14ac:dyDescent="0.25">
      <c r="A16" s="1">
        <v>2</v>
      </c>
      <c r="B16" s="8" t="s">
        <v>24</v>
      </c>
      <c r="C16" s="1">
        <v>6871874</v>
      </c>
      <c r="D16" s="1">
        <v>231078</v>
      </c>
      <c r="E16" s="1">
        <v>215681</v>
      </c>
      <c r="F16" s="1"/>
      <c r="G16" s="1">
        <v>4000642</v>
      </c>
      <c r="H16" s="1">
        <v>211927</v>
      </c>
      <c r="I16" s="1">
        <v>206640</v>
      </c>
      <c r="K16" s="1">
        <f t="shared" si="0"/>
        <v>2871232</v>
      </c>
      <c r="L16" s="1">
        <f t="shared" si="1"/>
        <v>19151</v>
      </c>
      <c r="M16" s="1">
        <f t="shared" si="2"/>
        <v>9041</v>
      </c>
      <c r="N16" s="1"/>
      <c r="O16" s="1"/>
      <c r="P16" s="1"/>
      <c r="Q16" s="1"/>
    </row>
    <row r="17" spans="1:17" x14ac:dyDescent="0.25">
      <c r="A17" s="1">
        <v>2</v>
      </c>
      <c r="B17" s="8" t="s">
        <v>12</v>
      </c>
      <c r="C17" s="1">
        <v>6588451</v>
      </c>
      <c r="D17" s="1">
        <v>37672</v>
      </c>
      <c r="E17" s="1">
        <v>32877</v>
      </c>
      <c r="F17" s="1"/>
      <c r="G17" s="1">
        <v>3835640</v>
      </c>
      <c r="H17" s="1">
        <v>34659</v>
      </c>
      <c r="I17" s="1">
        <v>32076</v>
      </c>
      <c r="K17" s="1">
        <f t="shared" si="0"/>
        <v>2752811</v>
      </c>
      <c r="L17" s="1">
        <f t="shared" si="1"/>
        <v>3013</v>
      </c>
      <c r="M17" s="1">
        <f t="shared" si="2"/>
        <v>801</v>
      </c>
      <c r="N17" s="1"/>
      <c r="O17" s="1"/>
      <c r="P17" s="1"/>
      <c r="Q17" s="1"/>
    </row>
    <row r="18" spans="1:17" x14ac:dyDescent="0.25">
      <c r="A18" s="1">
        <v>2</v>
      </c>
      <c r="B18" s="8" t="s">
        <v>19</v>
      </c>
      <c r="C18" s="1">
        <v>4375966</v>
      </c>
      <c r="D18" s="1">
        <v>53722</v>
      </c>
      <c r="E18" s="1">
        <v>45118</v>
      </c>
      <c r="F18" s="1"/>
      <c r="G18" s="1">
        <v>2547583</v>
      </c>
      <c r="H18" s="1">
        <v>49441</v>
      </c>
      <c r="I18" s="1">
        <v>44213</v>
      </c>
      <c r="K18" s="1">
        <f t="shared" si="0"/>
        <v>1828383</v>
      </c>
      <c r="L18" s="1">
        <f t="shared" si="1"/>
        <v>4281</v>
      </c>
      <c r="M18" s="1">
        <f t="shared" si="2"/>
        <v>905</v>
      </c>
      <c r="N18" s="1"/>
      <c r="O18" s="1"/>
      <c r="P18" s="1"/>
      <c r="Q18" s="1"/>
    </row>
    <row r="19" spans="1:17" x14ac:dyDescent="0.25">
      <c r="A19" s="1">
        <v>2</v>
      </c>
      <c r="B19" s="8" t="s">
        <v>20</v>
      </c>
      <c r="C19" s="1">
        <v>6703340</v>
      </c>
      <c r="D19" s="1">
        <v>67390</v>
      </c>
      <c r="E19" s="1">
        <v>56993</v>
      </c>
      <c r="F19" s="1"/>
      <c r="G19" s="1">
        <v>3902525</v>
      </c>
      <c r="H19" s="1">
        <v>61553</v>
      </c>
      <c r="I19" s="1">
        <v>55398</v>
      </c>
      <c r="K19" s="1">
        <f t="shared" si="0"/>
        <v>2800815</v>
      </c>
      <c r="L19" s="1">
        <f t="shared" si="1"/>
        <v>5837</v>
      </c>
      <c r="M19" s="1">
        <f t="shared" si="2"/>
        <v>1595</v>
      </c>
      <c r="N19" s="1"/>
      <c r="O19" s="1"/>
      <c r="P19" s="1"/>
      <c r="Q19" s="1"/>
    </row>
    <row r="20" spans="1:17" x14ac:dyDescent="0.25">
      <c r="A20" s="1">
        <v>2</v>
      </c>
      <c r="B20" s="8" t="s">
        <v>6</v>
      </c>
      <c r="C20" s="1">
        <v>2956594</v>
      </c>
      <c r="D20" s="1">
        <v>14683</v>
      </c>
      <c r="E20" s="1">
        <v>13003</v>
      </c>
      <c r="F20" s="1"/>
      <c r="G20" s="1">
        <v>1721259</v>
      </c>
      <c r="H20" s="1">
        <v>13536</v>
      </c>
      <c r="I20" s="1">
        <v>12577</v>
      </c>
      <c r="K20" s="1">
        <f t="shared" si="0"/>
        <v>1235335</v>
      </c>
      <c r="L20" s="1">
        <f t="shared" si="1"/>
        <v>1147</v>
      </c>
      <c r="M20" s="1">
        <f t="shared" si="2"/>
        <v>426</v>
      </c>
      <c r="N20" s="1"/>
      <c r="O20" s="1"/>
      <c r="P20" s="1"/>
      <c r="Q20" s="1"/>
    </row>
    <row r="21" spans="1:17" x14ac:dyDescent="0.25">
      <c r="A21" s="1">
        <v>2</v>
      </c>
      <c r="B21" s="8" t="s">
        <v>21</v>
      </c>
      <c r="C21" s="1">
        <v>5027562</v>
      </c>
      <c r="D21" s="1">
        <v>49834</v>
      </c>
      <c r="E21" s="1">
        <v>39780</v>
      </c>
      <c r="F21" s="1"/>
      <c r="G21" s="1">
        <v>2926927</v>
      </c>
      <c r="H21" s="1">
        <v>45379</v>
      </c>
      <c r="I21" s="1">
        <v>38832</v>
      </c>
      <c r="K21" s="1">
        <f t="shared" si="0"/>
        <v>2100635</v>
      </c>
      <c r="L21" s="1">
        <f t="shared" si="1"/>
        <v>4455</v>
      </c>
      <c r="M21" s="1">
        <f t="shared" si="2"/>
        <v>948</v>
      </c>
      <c r="N21" s="1"/>
      <c r="O21" s="1"/>
      <c r="P21" s="1"/>
      <c r="Q21" s="1"/>
    </row>
    <row r="22" spans="1:17" x14ac:dyDescent="0.25">
      <c r="A22" s="1">
        <v>2</v>
      </c>
      <c r="B22" s="8" t="s">
        <v>32</v>
      </c>
      <c r="C22" s="1">
        <v>3431628</v>
      </c>
      <c r="D22" s="1">
        <v>12374</v>
      </c>
      <c r="E22" s="1">
        <v>9505</v>
      </c>
      <c r="F22" s="1"/>
      <c r="G22" s="1">
        <v>1997812</v>
      </c>
      <c r="H22" s="1">
        <v>11137</v>
      </c>
      <c r="I22" s="1">
        <v>9324</v>
      </c>
      <c r="K22" s="1">
        <f t="shared" si="0"/>
        <v>1433816</v>
      </c>
      <c r="L22" s="1">
        <f t="shared" si="1"/>
        <v>1237</v>
      </c>
      <c r="M22" s="1">
        <f t="shared" si="2"/>
        <v>181</v>
      </c>
      <c r="N22" s="1"/>
      <c r="O22" s="1"/>
      <c r="P22" s="1"/>
      <c r="Q22" s="1"/>
    </row>
    <row r="23" spans="1:17" x14ac:dyDescent="0.25">
      <c r="A23" s="1">
        <v>2</v>
      </c>
      <c r="B23" s="8" t="s">
        <v>7</v>
      </c>
      <c r="C23" s="1">
        <v>5144414</v>
      </c>
      <c r="D23" s="1">
        <v>54094</v>
      </c>
      <c r="E23" s="1">
        <v>45436</v>
      </c>
      <c r="F23" s="1"/>
      <c r="G23" s="1">
        <v>2994956</v>
      </c>
      <c r="H23" s="1">
        <v>48906</v>
      </c>
      <c r="I23" s="1">
        <v>44167</v>
      </c>
      <c r="K23" s="1">
        <f t="shared" si="0"/>
        <v>2149458</v>
      </c>
      <c r="L23" s="1">
        <f t="shared" si="1"/>
        <v>5188</v>
      </c>
      <c r="M23" s="1">
        <f t="shared" si="2"/>
        <v>1269</v>
      </c>
      <c r="N23" s="1"/>
      <c r="O23" s="1"/>
      <c r="P23" s="1"/>
      <c r="Q23" s="1"/>
    </row>
    <row r="24" spans="1:17" x14ac:dyDescent="0.25">
      <c r="A24" s="1">
        <v>2</v>
      </c>
      <c r="B24" s="8" t="s">
        <v>25</v>
      </c>
      <c r="C24" s="1">
        <v>2126713</v>
      </c>
      <c r="D24" s="1">
        <v>37229</v>
      </c>
      <c r="E24" s="1">
        <v>32188</v>
      </c>
      <c r="F24" s="1"/>
      <c r="G24" s="1">
        <v>1238121</v>
      </c>
      <c r="H24" s="1">
        <v>34366</v>
      </c>
      <c r="I24" s="1">
        <v>32133</v>
      </c>
      <c r="K24" s="1">
        <f t="shared" si="0"/>
        <v>888592</v>
      </c>
      <c r="L24" s="1">
        <f t="shared" si="1"/>
        <v>2863</v>
      </c>
      <c r="M24" s="1">
        <f t="shared" si="2"/>
        <v>55</v>
      </c>
      <c r="N24" s="1"/>
      <c r="O24" s="1"/>
      <c r="P24" s="1"/>
      <c r="Q24" s="1"/>
    </row>
    <row r="25" spans="1:17" x14ac:dyDescent="0.25">
      <c r="A25" s="1">
        <v>2</v>
      </c>
      <c r="B25" s="8" t="s">
        <v>13</v>
      </c>
      <c r="C25" s="1">
        <v>3211813</v>
      </c>
      <c r="D25" s="1">
        <v>23768</v>
      </c>
      <c r="E25" s="1">
        <v>22366</v>
      </c>
      <c r="F25" s="1"/>
      <c r="G25" s="1">
        <v>1869841</v>
      </c>
      <c r="H25" s="1">
        <v>22252</v>
      </c>
      <c r="I25" s="1">
        <v>21852</v>
      </c>
      <c r="K25" s="1">
        <f t="shared" si="0"/>
        <v>1341972</v>
      </c>
      <c r="L25" s="1">
        <f t="shared" si="1"/>
        <v>1516</v>
      </c>
      <c r="M25" s="1">
        <f t="shared" si="2"/>
        <v>514</v>
      </c>
      <c r="N25" s="1"/>
      <c r="O25" s="1"/>
      <c r="P25" s="1"/>
      <c r="Q25" s="1"/>
    </row>
    <row r="26" spans="1:17" x14ac:dyDescent="0.25">
      <c r="A26" s="1">
        <v>2</v>
      </c>
      <c r="B26" s="8" t="s">
        <v>8</v>
      </c>
      <c r="C26" s="1">
        <v>6353413</v>
      </c>
      <c r="D26" s="1">
        <v>68318</v>
      </c>
      <c r="E26" s="1">
        <v>57304</v>
      </c>
      <c r="F26" s="1"/>
      <c r="G26" s="1">
        <v>3698806</v>
      </c>
      <c r="H26" s="1">
        <v>63118</v>
      </c>
      <c r="I26" s="1">
        <v>56269</v>
      </c>
      <c r="K26" s="1">
        <f t="shared" si="0"/>
        <v>2654607</v>
      </c>
      <c r="L26" s="1">
        <f t="shared" si="1"/>
        <v>5200</v>
      </c>
      <c r="M26" s="1">
        <f t="shared" si="2"/>
        <v>1035</v>
      </c>
      <c r="N26" s="1"/>
      <c r="O26" s="1"/>
      <c r="P26" s="1"/>
      <c r="Q26" s="1"/>
    </row>
    <row r="27" spans="1:17" x14ac:dyDescent="0.25">
      <c r="A27" s="1">
        <v>2</v>
      </c>
      <c r="B27" s="8" t="s">
        <v>39</v>
      </c>
      <c r="C27" s="1">
        <v>6986260</v>
      </c>
      <c r="D27" s="1">
        <v>13073</v>
      </c>
      <c r="E27" s="1">
        <v>11536</v>
      </c>
      <c r="F27" s="1"/>
      <c r="G27" s="1">
        <v>4067234</v>
      </c>
      <c r="H27" s="1">
        <v>12067</v>
      </c>
      <c r="I27" s="1">
        <v>11328</v>
      </c>
      <c r="K27" s="1">
        <f t="shared" si="0"/>
        <v>2919026</v>
      </c>
      <c r="L27" s="1">
        <f t="shared" si="1"/>
        <v>1006</v>
      </c>
      <c r="M27" s="1">
        <f t="shared" si="2"/>
        <v>208</v>
      </c>
      <c r="N27" s="1"/>
      <c r="O27" s="1"/>
      <c r="P27" s="1"/>
      <c r="Q27" s="1"/>
    </row>
    <row r="28" spans="1:17" x14ac:dyDescent="0.25">
      <c r="A28" s="1">
        <v>2</v>
      </c>
      <c r="B28" s="8" t="s">
        <v>40</v>
      </c>
      <c r="C28" s="1">
        <v>10490455</v>
      </c>
      <c r="D28" s="1">
        <v>128120</v>
      </c>
      <c r="E28" s="1">
        <v>119536</v>
      </c>
      <c r="F28" s="1"/>
      <c r="G28" s="1">
        <v>6107294</v>
      </c>
      <c r="H28" s="1">
        <v>119376</v>
      </c>
      <c r="I28" s="1">
        <v>115967</v>
      </c>
      <c r="K28" s="1">
        <f t="shared" si="0"/>
        <v>4383161</v>
      </c>
      <c r="L28" s="1">
        <f t="shared" si="1"/>
        <v>8744</v>
      </c>
      <c r="M28" s="1">
        <f t="shared" si="2"/>
        <v>3569</v>
      </c>
      <c r="N28" s="1"/>
      <c r="O28" s="1"/>
      <c r="P28" s="1"/>
      <c r="Q28" s="1"/>
    </row>
    <row r="29" spans="1:17" x14ac:dyDescent="0.25">
      <c r="A29" s="1">
        <v>2</v>
      </c>
      <c r="B29" s="8" t="s">
        <v>41</v>
      </c>
      <c r="C29" s="1">
        <v>16460717</v>
      </c>
      <c r="D29" s="1">
        <v>61458</v>
      </c>
      <c r="E29" s="1">
        <v>55613</v>
      </c>
      <c r="F29" s="1"/>
      <c r="G29" s="1">
        <v>9583038</v>
      </c>
      <c r="H29" s="1">
        <v>57129</v>
      </c>
      <c r="I29" s="1">
        <v>54170</v>
      </c>
      <c r="K29" s="1">
        <f t="shared" si="0"/>
        <v>6877679</v>
      </c>
      <c r="L29" s="1">
        <f t="shared" si="1"/>
        <v>4329</v>
      </c>
      <c r="M29" s="1">
        <f t="shared" si="2"/>
        <v>1443</v>
      </c>
      <c r="N29" s="1"/>
      <c r="O29" s="1"/>
      <c r="P29" s="1"/>
      <c r="Q29" s="1"/>
    </row>
    <row r="30" spans="1:17" x14ac:dyDescent="0.25">
      <c r="A30" s="1">
        <v>2</v>
      </c>
      <c r="B30" s="8" t="s">
        <v>42</v>
      </c>
      <c r="C30" s="1">
        <v>9725127</v>
      </c>
      <c r="D30" s="1">
        <v>22845</v>
      </c>
      <c r="E30" s="1">
        <v>20487</v>
      </c>
      <c r="F30" s="1"/>
      <c r="G30" s="1">
        <v>5661738</v>
      </c>
      <c r="H30" s="1">
        <v>21101</v>
      </c>
      <c r="I30" s="1">
        <v>19894</v>
      </c>
      <c r="K30" s="1">
        <f t="shared" si="0"/>
        <v>4063389</v>
      </c>
      <c r="L30" s="1">
        <f t="shared" si="1"/>
        <v>1744</v>
      </c>
      <c r="M30" s="1">
        <f t="shared" si="2"/>
        <v>593</v>
      </c>
      <c r="N30" s="1"/>
      <c r="O30" s="1"/>
      <c r="P30" s="1"/>
      <c r="Q30" s="1"/>
    </row>
    <row r="31" spans="1:17" x14ac:dyDescent="0.25">
      <c r="A31" s="1">
        <v>2</v>
      </c>
      <c r="B31" s="8" t="s">
        <v>43</v>
      </c>
      <c r="C31" s="1">
        <v>4963477</v>
      </c>
      <c r="D31" s="1">
        <v>34574</v>
      </c>
      <c r="E31" s="1">
        <v>29809</v>
      </c>
      <c r="F31" s="1"/>
      <c r="G31" s="1">
        <v>2889618</v>
      </c>
      <c r="H31" s="1">
        <v>31808</v>
      </c>
      <c r="I31" s="1">
        <v>29066</v>
      </c>
      <c r="K31" s="1">
        <f t="shared" si="0"/>
        <v>2073859</v>
      </c>
      <c r="L31" s="1">
        <f t="shared" si="1"/>
        <v>2766</v>
      </c>
      <c r="M31" s="1">
        <f t="shared" si="2"/>
        <v>743</v>
      </c>
      <c r="N31" s="1"/>
      <c r="O31" s="1"/>
      <c r="P31" s="1"/>
      <c r="Q31" s="1"/>
    </row>
    <row r="32" spans="1:17" x14ac:dyDescent="0.25">
      <c r="A32" s="1">
        <v>2</v>
      </c>
      <c r="B32" s="8" t="s">
        <v>26</v>
      </c>
      <c r="C32" s="1">
        <v>5053324</v>
      </c>
      <c r="D32" s="1">
        <v>28935</v>
      </c>
      <c r="E32" s="1">
        <v>26245</v>
      </c>
      <c r="F32" s="1"/>
      <c r="G32" s="1">
        <v>2941925</v>
      </c>
      <c r="H32" s="1">
        <v>26500</v>
      </c>
      <c r="I32" s="1">
        <v>25181</v>
      </c>
      <c r="K32" s="1">
        <f t="shared" si="0"/>
        <v>2111399</v>
      </c>
      <c r="L32" s="1">
        <f t="shared" si="1"/>
        <v>2435</v>
      </c>
      <c r="M32" s="1">
        <f t="shared" si="2"/>
        <v>1064</v>
      </c>
      <c r="N32" s="1"/>
      <c r="O32" s="1"/>
      <c r="P32" s="1"/>
      <c r="Q32" s="1"/>
    </row>
    <row r="33" spans="1:17" x14ac:dyDescent="0.25">
      <c r="A33" s="1">
        <v>2</v>
      </c>
      <c r="B33" s="8" t="s">
        <v>27</v>
      </c>
      <c r="C33" s="1">
        <v>3241113</v>
      </c>
      <c r="D33" s="1">
        <v>18074</v>
      </c>
      <c r="E33" s="1">
        <v>15195</v>
      </c>
      <c r="F33" s="1"/>
      <c r="G33" s="1">
        <v>1886899</v>
      </c>
      <c r="H33" s="1">
        <v>16478</v>
      </c>
      <c r="I33" s="1">
        <v>14703</v>
      </c>
      <c r="K33" s="1">
        <f t="shared" si="0"/>
        <v>1354214</v>
      </c>
      <c r="L33" s="1">
        <f t="shared" si="1"/>
        <v>1596</v>
      </c>
      <c r="M33" s="1">
        <f t="shared" si="2"/>
        <v>492</v>
      </c>
      <c r="N33" s="1"/>
      <c r="O33" s="1"/>
      <c r="P33" s="1"/>
      <c r="Q33" s="1"/>
    </row>
    <row r="34" spans="1:17" x14ac:dyDescent="0.25">
      <c r="A34" s="1">
        <v>2</v>
      </c>
      <c r="B34" s="8" t="s">
        <v>33</v>
      </c>
      <c r="C34" s="1">
        <v>17062734</v>
      </c>
      <c r="D34" s="1">
        <v>139211</v>
      </c>
      <c r="E34" s="1">
        <v>121651</v>
      </c>
      <c r="F34" s="1"/>
      <c r="G34" s="1">
        <v>9933518</v>
      </c>
      <c r="H34" s="1">
        <v>128024</v>
      </c>
      <c r="I34" s="1">
        <v>118831</v>
      </c>
      <c r="K34" s="1">
        <f t="shared" si="0"/>
        <v>7129216</v>
      </c>
      <c r="L34" s="1">
        <f t="shared" si="1"/>
        <v>11187</v>
      </c>
      <c r="M34" s="1">
        <f t="shared" si="2"/>
        <v>2820</v>
      </c>
      <c r="N34" s="1"/>
      <c r="O34" s="1"/>
      <c r="P34" s="1"/>
      <c r="Q34" s="1"/>
    </row>
    <row r="35" spans="1:17" x14ac:dyDescent="0.25">
      <c r="A35" s="1">
        <v>2</v>
      </c>
      <c r="B35" s="8" t="s">
        <v>28</v>
      </c>
      <c r="C35" s="1">
        <v>2344709</v>
      </c>
      <c r="D35" s="1">
        <v>29556</v>
      </c>
      <c r="E35" s="1">
        <v>27329</v>
      </c>
      <c r="F35" s="1"/>
      <c r="G35" s="1">
        <v>1365034</v>
      </c>
      <c r="H35" s="1">
        <v>27927</v>
      </c>
      <c r="I35" s="1">
        <v>26954</v>
      </c>
      <c r="K35" s="1">
        <f t="shared" si="0"/>
        <v>979675</v>
      </c>
      <c r="L35" s="1">
        <f t="shared" si="1"/>
        <v>1629</v>
      </c>
      <c r="M35" s="1">
        <f t="shared" si="2"/>
        <v>375</v>
      </c>
      <c r="N35" s="1"/>
      <c r="O35" s="1"/>
      <c r="P35" s="1"/>
      <c r="Q35" s="1"/>
    </row>
    <row r="36" spans="1:17" x14ac:dyDescent="0.25">
      <c r="A36" s="1">
        <v>2</v>
      </c>
      <c r="B36" s="8" t="s">
        <v>29</v>
      </c>
      <c r="C36" s="1">
        <v>6294615</v>
      </c>
      <c r="D36" s="1">
        <v>42258</v>
      </c>
      <c r="E36" s="1">
        <v>36997</v>
      </c>
      <c r="F36" s="1"/>
      <c r="G36" s="1">
        <v>3664575</v>
      </c>
      <c r="H36" s="1">
        <v>39310</v>
      </c>
      <c r="I36" s="1">
        <v>36423</v>
      </c>
      <c r="K36" s="1">
        <f t="shared" si="0"/>
        <v>2630040</v>
      </c>
      <c r="L36" s="1">
        <f t="shared" si="1"/>
        <v>2948</v>
      </c>
      <c r="M36" s="1">
        <f t="shared" si="2"/>
        <v>574</v>
      </c>
      <c r="N36" s="1"/>
      <c r="O36" s="1"/>
      <c r="P36" s="1"/>
      <c r="Q36" s="1"/>
    </row>
    <row r="37" spans="1:17" x14ac:dyDescent="0.25">
      <c r="A37" s="1">
        <v>2</v>
      </c>
      <c r="B37" s="8" t="s">
        <v>34</v>
      </c>
      <c r="C37" s="1">
        <v>5961397</v>
      </c>
      <c r="D37" s="1">
        <v>41898</v>
      </c>
      <c r="E37" s="1">
        <v>36818</v>
      </c>
      <c r="F37" s="1"/>
      <c r="G37" s="1">
        <v>3470584</v>
      </c>
      <c r="H37" s="1">
        <v>38853</v>
      </c>
      <c r="I37" s="1">
        <v>35474</v>
      </c>
      <c r="K37" s="1">
        <f t="shared" si="0"/>
        <v>2490813</v>
      </c>
      <c r="L37" s="1">
        <f t="shared" si="1"/>
        <v>3045</v>
      </c>
      <c r="M37" s="1">
        <f t="shared" si="2"/>
        <v>1344</v>
      </c>
      <c r="N37" s="1"/>
      <c r="O37" s="1"/>
      <c r="P37" s="1"/>
      <c r="Q37" s="1"/>
    </row>
    <row r="38" spans="1:17" x14ac:dyDescent="0.25">
      <c r="A38" s="1">
        <v>2</v>
      </c>
      <c r="B38" s="8" t="s">
        <v>35</v>
      </c>
      <c r="C38" s="1">
        <v>5427004</v>
      </c>
      <c r="D38" s="1">
        <v>28416</v>
      </c>
      <c r="E38" s="1">
        <v>22638</v>
      </c>
      <c r="F38" s="1"/>
      <c r="G38" s="1">
        <v>3159473</v>
      </c>
      <c r="H38" s="1">
        <v>25738</v>
      </c>
      <c r="I38" s="1">
        <v>21852</v>
      </c>
      <c r="K38" s="1">
        <f t="shared" si="0"/>
        <v>2267531</v>
      </c>
      <c r="L38" s="1">
        <f t="shared" si="1"/>
        <v>2678</v>
      </c>
      <c r="M38" s="1">
        <f t="shared" si="2"/>
        <v>786</v>
      </c>
      <c r="N38" s="1"/>
      <c r="O38" s="1"/>
      <c r="P38" s="1"/>
      <c r="Q38" s="1"/>
    </row>
    <row r="39" spans="1:17" x14ac:dyDescent="0.25">
      <c r="A39" s="1">
        <v>2</v>
      </c>
      <c r="B39" s="8" t="s">
        <v>36</v>
      </c>
      <c r="C39" s="1">
        <v>5364621</v>
      </c>
      <c r="D39" s="1">
        <v>23933</v>
      </c>
      <c r="E39" s="1">
        <v>17809</v>
      </c>
      <c r="F39" s="1"/>
      <c r="G39" s="1">
        <v>3123155</v>
      </c>
      <c r="H39" s="1">
        <v>21650</v>
      </c>
      <c r="I39" s="1">
        <v>17449</v>
      </c>
      <c r="K39" s="1">
        <f t="shared" si="0"/>
        <v>2241466</v>
      </c>
      <c r="L39" s="1">
        <f t="shared" si="1"/>
        <v>2283</v>
      </c>
      <c r="M39" s="1">
        <f t="shared" si="2"/>
        <v>360</v>
      </c>
      <c r="N39" s="1"/>
      <c r="O39" s="1"/>
      <c r="P39" s="1"/>
      <c r="Q39" s="1"/>
    </row>
    <row r="40" spans="1:17" x14ac:dyDescent="0.25">
      <c r="A40" s="1">
        <v>2</v>
      </c>
      <c r="B40" s="8" t="s">
        <v>37</v>
      </c>
      <c r="C40" s="1">
        <v>9556473</v>
      </c>
      <c r="D40" s="1">
        <v>57905</v>
      </c>
      <c r="E40" s="1">
        <v>19476</v>
      </c>
      <c r="F40" s="1"/>
      <c r="G40" s="1">
        <v>5563551</v>
      </c>
      <c r="H40" s="1">
        <v>52914</v>
      </c>
      <c r="I40" s="1">
        <v>18436</v>
      </c>
      <c r="K40" s="1">
        <f t="shared" si="0"/>
        <v>3992922</v>
      </c>
      <c r="L40" s="1">
        <f t="shared" si="1"/>
        <v>4991</v>
      </c>
      <c r="M40" s="1">
        <f t="shared" si="2"/>
        <v>1040</v>
      </c>
      <c r="N40" s="1"/>
      <c r="O40" s="1"/>
      <c r="P40" s="1"/>
      <c r="Q40" s="1"/>
    </row>
    <row r="41" spans="1:17" x14ac:dyDescent="0.25">
      <c r="A41" s="1">
        <v>2</v>
      </c>
      <c r="B41" s="8" t="s">
        <v>30</v>
      </c>
      <c r="C41" s="1">
        <v>4933080</v>
      </c>
      <c r="D41" s="1">
        <v>52108</v>
      </c>
      <c r="E41" s="1">
        <v>46715</v>
      </c>
      <c r="F41" s="1"/>
      <c r="G41" s="1">
        <v>2871922</v>
      </c>
      <c r="H41" s="1">
        <v>47691</v>
      </c>
      <c r="I41" s="1">
        <v>45674</v>
      </c>
      <c r="K41" s="1">
        <f t="shared" si="0"/>
        <v>2061158</v>
      </c>
      <c r="L41" s="1">
        <f t="shared" si="1"/>
        <v>4417</v>
      </c>
      <c r="M41" s="1">
        <f t="shared" si="2"/>
        <v>1041</v>
      </c>
      <c r="N41" s="1"/>
      <c r="O41" s="1"/>
      <c r="P41" s="1"/>
      <c r="Q41" s="1"/>
    </row>
    <row r="42" spans="1:17" x14ac:dyDescent="0.25">
      <c r="A42" s="1">
        <v>2</v>
      </c>
      <c r="B42" s="8" t="s">
        <v>22</v>
      </c>
      <c r="C42" s="1">
        <v>8944618</v>
      </c>
      <c r="D42" s="1">
        <v>173020</v>
      </c>
      <c r="E42" s="1">
        <v>139872</v>
      </c>
      <c r="F42" s="1"/>
      <c r="G42" s="1">
        <v>5207344</v>
      </c>
      <c r="H42" s="1">
        <v>161886</v>
      </c>
      <c r="I42" s="1">
        <v>137692</v>
      </c>
      <c r="K42" s="1">
        <f t="shared" si="0"/>
        <v>3737274</v>
      </c>
      <c r="L42" s="1">
        <f t="shared" si="1"/>
        <v>11134</v>
      </c>
      <c r="M42" s="1">
        <f t="shared" si="2"/>
        <v>2180</v>
      </c>
      <c r="N42" s="1"/>
      <c r="O42" s="1"/>
      <c r="P42" s="1"/>
      <c r="Q42" s="1"/>
    </row>
    <row r="43" spans="1:17" x14ac:dyDescent="0.25">
      <c r="A43" s="1">
        <v>2</v>
      </c>
      <c r="B43" s="8" t="s">
        <v>44</v>
      </c>
      <c r="C43" s="1">
        <v>5757948</v>
      </c>
      <c r="D43" s="1">
        <v>24319</v>
      </c>
      <c r="E43" s="1">
        <v>20133</v>
      </c>
      <c r="F43" s="1"/>
      <c r="G43" s="1">
        <v>3352140</v>
      </c>
      <c r="H43" s="1">
        <v>22163</v>
      </c>
      <c r="I43" s="1">
        <v>19659</v>
      </c>
      <c r="K43" s="1">
        <f t="shared" si="0"/>
        <v>2405808</v>
      </c>
      <c r="L43" s="1">
        <f t="shared" si="1"/>
        <v>2156</v>
      </c>
      <c r="M43" s="1">
        <f t="shared" si="2"/>
        <v>474</v>
      </c>
      <c r="N43" s="1"/>
      <c r="O43" s="1"/>
      <c r="P43" s="1"/>
      <c r="Q43" s="1"/>
    </row>
    <row r="44" spans="1:17" x14ac:dyDescent="0.25">
      <c r="A44" s="1">
        <v>2</v>
      </c>
      <c r="B44" s="8" t="s">
        <v>14</v>
      </c>
      <c r="C44" s="1">
        <v>3100090</v>
      </c>
      <c r="D44" s="1">
        <v>52345</v>
      </c>
      <c r="E44" s="1">
        <v>46843</v>
      </c>
      <c r="F44" s="1"/>
      <c r="G44" s="1">
        <v>1804799</v>
      </c>
      <c r="H44" s="1">
        <v>47830</v>
      </c>
      <c r="I44" s="1">
        <v>45345</v>
      </c>
      <c r="K44" s="1">
        <f t="shared" si="0"/>
        <v>1295291</v>
      </c>
      <c r="L44" s="1">
        <f t="shared" si="1"/>
        <v>4515</v>
      </c>
      <c r="M44" s="1">
        <f t="shared" si="2"/>
        <v>1498</v>
      </c>
      <c r="N44" s="1"/>
      <c r="O44" s="1"/>
      <c r="P44" s="1"/>
      <c r="Q44" s="1"/>
    </row>
    <row r="45" spans="1:17" x14ac:dyDescent="0.25">
      <c r="A45" s="1">
        <v>2</v>
      </c>
      <c r="B45" s="8" t="s">
        <v>15</v>
      </c>
      <c r="C45" s="1">
        <v>3201189</v>
      </c>
      <c r="D45" s="1">
        <v>9621</v>
      </c>
      <c r="E45" s="1">
        <v>8930</v>
      </c>
      <c r="F45" s="1"/>
      <c r="G45" s="1">
        <v>1863656</v>
      </c>
      <c r="H45" s="1">
        <v>8855</v>
      </c>
      <c r="I45" s="1">
        <v>8575</v>
      </c>
      <c r="K45" s="1">
        <f t="shared" si="0"/>
        <v>1337533</v>
      </c>
      <c r="L45" s="1">
        <f t="shared" si="1"/>
        <v>766</v>
      </c>
      <c r="M45" s="1">
        <f t="shared" si="2"/>
        <v>355</v>
      </c>
      <c r="N45" s="1"/>
      <c r="O45" s="1"/>
      <c r="P45" s="1"/>
      <c r="Q45" s="1"/>
    </row>
    <row r="46" spans="1:17" x14ac:dyDescent="0.25">
      <c r="A46" s="1">
        <v>2</v>
      </c>
      <c r="B46" s="8" t="s">
        <v>45</v>
      </c>
      <c r="C46" s="1">
        <v>5035035</v>
      </c>
      <c r="D46" s="1">
        <v>15671</v>
      </c>
      <c r="E46">
        <v>12353</v>
      </c>
      <c r="G46" s="1">
        <v>2931278</v>
      </c>
      <c r="H46" s="1">
        <v>14277</v>
      </c>
      <c r="I46" s="1">
        <v>12077</v>
      </c>
      <c r="K46" s="1">
        <f t="shared" si="0"/>
        <v>2103757</v>
      </c>
      <c r="L46" s="1">
        <f t="shared" si="1"/>
        <v>1394</v>
      </c>
      <c r="M46" s="1">
        <f t="shared" si="2"/>
        <v>276</v>
      </c>
      <c r="N46" s="1"/>
      <c r="O46" s="1"/>
      <c r="P46" s="1"/>
      <c r="Q46" s="1"/>
    </row>
    <row r="47" spans="1:17" x14ac:dyDescent="0.25">
      <c r="A47" s="9"/>
      <c r="B47" s="10" t="s">
        <v>52</v>
      </c>
      <c r="C47" s="11">
        <f>SUMIFS(C$3:C$46, $A$3:$A$46,0)</f>
        <v>225020002</v>
      </c>
      <c r="D47" s="11">
        <f>SUMIFS(D$3:D$46, $A$3:$A$46,0)</f>
        <v>2041241</v>
      </c>
      <c r="E47" s="11">
        <f>SUMIFS(E$3:E$46, $A$3:$A$46,0)</f>
        <v>1735808</v>
      </c>
      <c r="F47" s="12"/>
      <c r="G47" s="11">
        <f>SUMIFS(G$3:G$46, $A$3:$A$46,0)</f>
        <v>131001297</v>
      </c>
      <c r="H47" s="11">
        <f>SUMIFS(H$3:H$46, $A$3:$A$46,0)</f>
        <v>1882760</v>
      </c>
      <c r="I47" s="11">
        <f>SUMIFS(I$3:I$46, $A$3:$A$46,0)</f>
        <v>1690291</v>
      </c>
      <c r="J47" s="12"/>
      <c r="K47" s="11">
        <f>SUMIFS(K$3:K$46, $A$3:$A$46,0)</f>
        <v>94018705</v>
      </c>
      <c r="L47" s="11">
        <f>SUMIFS(L$3:L$46, $A$3:$A$46,0)</f>
        <v>158481</v>
      </c>
      <c r="M47" s="11">
        <f>SUMIFS(M$3:M$46, $A$3:$A$46,0)</f>
        <v>45517</v>
      </c>
    </row>
  </sheetData>
  <sortState xmlns:xlrd2="http://schemas.microsoft.com/office/spreadsheetml/2017/richdata2" ref="A3:M46">
    <sortCondition ref="A3:A46"/>
    <sortCondition ref="B3:B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07E0-C37B-4027-AB80-42C4B8670175}">
  <dimension ref="A1:AV47"/>
  <sheetViews>
    <sheetView tabSelected="1" workbookViewId="0">
      <selection activeCell="E17" sqref="E17"/>
    </sheetView>
  </sheetViews>
  <sheetFormatPr defaultRowHeight="15" x14ac:dyDescent="0.25"/>
  <cols>
    <col min="1" max="1" width="12.5703125" customWidth="1"/>
    <col min="2" max="2" width="13.7109375" customWidth="1"/>
    <col min="3" max="13" width="15.7109375" customWidth="1"/>
    <col min="15" max="15" width="11.42578125" customWidth="1"/>
    <col min="16" max="16" width="11.5703125" customWidth="1"/>
    <col min="18" max="48" width="10.140625" customWidth="1"/>
  </cols>
  <sheetData>
    <row r="1" spans="1:48" x14ac:dyDescent="0.25">
      <c r="A1" s="2"/>
      <c r="B1" s="6"/>
      <c r="C1" s="2" t="s">
        <v>47</v>
      </c>
      <c r="D1" s="2"/>
      <c r="E1" s="3"/>
      <c r="F1" s="3"/>
      <c r="G1" s="2" t="s">
        <v>50</v>
      </c>
      <c r="H1" s="2"/>
      <c r="I1" s="3"/>
      <c r="J1" s="2"/>
      <c r="K1" s="2" t="s">
        <v>51</v>
      </c>
      <c r="L1" s="2"/>
      <c r="M1" s="3"/>
      <c r="N1" s="1"/>
      <c r="O1" s="17"/>
      <c r="P1" s="17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30" x14ac:dyDescent="0.25">
      <c r="A2" s="4" t="s">
        <v>0</v>
      </c>
      <c r="B2" s="7" t="s">
        <v>1</v>
      </c>
      <c r="C2" s="4" t="s">
        <v>46</v>
      </c>
      <c r="D2" s="4" t="s">
        <v>48</v>
      </c>
      <c r="E2" s="4" t="s">
        <v>49</v>
      </c>
      <c r="F2" s="4"/>
      <c r="G2" s="4" t="s">
        <v>46</v>
      </c>
      <c r="H2" s="4" t="s">
        <v>48</v>
      </c>
      <c r="I2" s="4" t="s">
        <v>49</v>
      </c>
      <c r="J2" s="5"/>
      <c r="K2" s="4" t="s">
        <v>46</v>
      </c>
      <c r="L2" s="4" t="s">
        <v>48</v>
      </c>
      <c r="M2" s="4" t="s">
        <v>49</v>
      </c>
      <c r="O2" s="18" t="s">
        <v>53</v>
      </c>
      <c r="P2" s="18" t="s">
        <v>54</v>
      </c>
      <c r="R2" s="5" t="s">
        <v>55</v>
      </c>
      <c r="S2" s="5" t="s">
        <v>56</v>
      </c>
      <c r="T2" s="5" t="s">
        <v>57</v>
      </c>
      <c r="U2" s="5" t="s">
        <v>58</v>
      </c>
      <c r="V2" s="5" t="s">
        <v>59</v>
      </c>
      <c r="W2" s="5" t="s">
        <v>60</v>
      </c>
      <c r="X2" s="5" t="s">
        <v>61</v>
      </c>
      <c r="Y2" s="5" t="s">
        <v>62</v>
      </c>
      <c r="Z2" s="5"/>
      <c r="AA2" s="5" t="s">
        <v>64</v>
      </c>
      <c r="AB2" s="5" t="s">
        <v>65</v>
      </c>
      <c r="AC2" s="5" t="s">
        <v>66</v>
      </c>
      <c r="AD2" s="5" t="s">
        <v>67</v>
      </c>
      <c r="AE2" s="5" t="s">
        <v>68</v>
      </c>
      <c r="AF2" s="5" t="s">
        <v>69</v>
      </c>
      <c r="AG2" s="5" t="s">
        <v>70</v>
      </c>
      <c r="AH2" s="5" t="s">
        <v>71</v>
      </c>
      <c r="AI2" s="5" t="s">
        <v>72</v>
      </c>
      <c r="AJ2" s="5" t="s">
        <v>73</v>
      </c>
      <c r="AK2" s="5" t="s">
        <v>74</v>
      </c>
      <c r="AL2" s="5" t="s">
        <v>75</v>
      </c>
      <c r="AM2" s="5" t="s">
        <v>76</v>
      </c>
      <c r="AN2" s="5" t="s">
        <v>77</v>
      </c>
      <c r="AO2" s="5"/>
      <c r="AP2" s="5" t="s">
        <v>78</v>
      </c>
      <c r="AQ2" s="5" t="s">
        <v>79</v>
      </c>
      <c r="AR2" s="5"/>
      <c r="AS2" s="5" t="s">
        <v>80</v>
      </c>
      <c r="AT2" s="5" t="s">
        <v>81</v>
      </c>
      <c r="AU2" s="5"/>
      <c r="AV2" s="5" t="s">
        <v>63</v>
      </c>
    </row>
    <row r="3" spans="1:48" x14ac:dyDescent="0.25">
      <c r="A3" s="1">
        <v>0</v>
      </c>
      <c r="B3" s="8" t="s">
        <v>2</v>
      </c>
      <c r="C3" s="13">
        <f>Number!C3/Number!C$47</f>
        <v>1</v>
      </c>
      <c r="D3" s="13">
        <f>Number!D3/Number!D$47</f>
        <v>1</v>
      </c>
      <c r="E3" s="13">
        <f>Number!E3/Number!E$47</f>
        <v>1</v>
      </c>
      <c r="F3" s="13"/>
      <c r="G3" s="13">
        <f>Number!G3/Number!G$47</f>
        <v>1</v>
      </c>
      <c r="H3" s="13">
        <f>Number!H3/Number!H$47</f>
        <v>1</v>
      </c>
      <c r="I3" s="13">
        <f>Number!I3/Number!I$47</f>
        <v>1</v>
      </c>
      <c r="J3" s="13"/>
      <c r="K3" s="13">
        <f>Number!K3/Number!K$47</f>
        <v>1</v>
      </c>
      <c r="L3" s="13">
        <f>Number!L3/Number!L$47</f>
        <v>1</v>
      </c>
      <c r="M3" s="13">
        <f>Number!M3/Number!M$47</f>
        <v>1</v>
      </c>
      <c r="N3" s="1"/>
      <c r="O3" s="14">
        <v>0.173886079600447</v>
      </c>
      <c r="P3" s="14">
        <v>0.29137341028968</v>
      </c>
      <c r="Q3" s="1"/>
      <c r="R3" s="14">
        <v>0.98984149059751658</v>
      </c>
      <c r="S3" s="14">
        <v>1.0158509402483432E-2</v>
      </c>
      <c r="T3" s="14">
        <v>0.79871381250016849</v>
      </c>
      <c r="U3" s="14">
        <v>0.1675089415905924</v>
      </c>
      <c r="V3" s="14">
        <v>8.4820453939016601E-3</v>
      </c>
      <c r="W3" s="14">
        <v>1.1347127775127419E-2</v>
      </c>
      <c r="X3" s="14">
        <v>3.6709710284378969E-3</v>
      </c>
      <c r="Y3" s="14">
        <v>1.1859230928874263E-4</v>
      </c>
      <c r="AA3" s="14">
        <v>3.6207940675528939E-2</v>
      </c>
      <c r="AB3" s="14">
        <v>2.3848675871283552E-2</v>
      </c>
      <c r="AC3" s="14">
        <v>2.4902681437211732E-2</v>
      </c>
      <c r="AD3" s="14">
        <v>4.8779953572646882E-2</v>
      </c>
      <c r="AE3" s="14">
        <v>8.4987894248175821E-2</v>
      </c>
      <c r="AF3" s="14">
        <v>6.8209796796163805E-2</v>
      </c>
      <c r="AG3" s="14">
        <v>9.9284201030520117E-2</v>
      </c>
      <c r="AH3" s="14">
        <v>0.16750657207049527</v>
      </c>
      <c r="AI3" s="14">
        <v>0.18286824180027478</v>
      </c>
      <c r="AJ3" s="14">
        <v>0.15994073069336409</v>
      </c>
      <c r="AK3" s="14">
        <v>0.15003790526077967</v>
      </c>
      <c r="AL3" s="14">
        <v>0.13300953979484512</v>
      </c>
      <c r="AM3" s="14">
        <v>0.12164911613206525</v>
      </c>
      <c r="AN3" s="14">
        <v>0.91501210575182412</v>
      </c>
      <c r="AP3" s="14">
        <v>4.8000000000000001E-2</v>
      </c>
      <c r="AQ3" s="14">
        <v>0.93413886997957796</v>
      </c>
      <c r="AS3" s="14">
        <v>0.81944175602957692</v>
      </c>
      <c r="AT3" s="14">
        <v>0.74964387464387461</v>
      </c>
      <c r="AV3" s="14">
        <v>4.67844916890022E-2</v>
      </c>
    </row>
    <row r="4" spans="1:48" x14ac:dyDescent="0.25">
      <c r="A4" s="1">
        <v>1</v>
      </c>
      <c r="B4" s="8" t="s">
        <v>23</v>
      </c>
      <c r="C4" s="14">
        <f>Number!C4/Number!C$47</f>
        <v>0.13716748167125162</v>
      </c>
      <c r="D4" s="14">
        <f>Number!D4/Number!D$47</f>
        <v>0.21518135291227247</v>
      </c>
      <c r="E4" s="14">
        <f>Number!E4/Number!E$47</f>
        <v>0.2306412921244746</v>
      </c>
      <c r="F4" s="14"/>
      <c r="G4" s="14">
        <f>Number!G4/Number!G$47</f>
        <v>0.13716748163188033</v>
      </c>
      <c r="H4" s="14">
        <f>Number!H4/Number!H$47</f>
        <v>0.214683762136438</v>
      </c>
      <c r="I4" s="14">
        <f>Number!I4/Number!I$47</f>
        <v>0.22937352207400974</v>
      </c>
      <c r="J4" s="14"/>
      <c r="K4" s="14">
        <f>Number!K4/Number!K$47</f>
        <v>0.13716748172610971</v>
      </c>
      <c r="L4" s="14">
        <f>Number!L4/Number!L$47</f>
        <v>0.22109274928855824</v>
      </c>
      <c r="M4" s="14">
        <f>Number!M4/Number!M$47</f>
        <v>0.2777204121537008</v>
      </c>
      <c r="N4" s="1"/>
      <c r="O4" s="14">
        <v>0.173886079600447</v>
      </c>
      <c r="P4" s="14">
        <v>0.29137341028968</v>
      </c>
      <c r="Q4" s="1"/>
      <c r="R4" s="14">
        <v>0.98984149059751658</v>
      </c>
      <c r="S4" s="14">
        <v>1.0158509402483432E-2</v>
      </c>
      <c r="T4" s="14">
        <v>0.79871381250016849</v>
      </c>
      <c r="U4" s="14">
        <v>0.1675089415905924</v>
      </c>
      <c r="V4" s="14">
        <v>8.4820453939016601E-3</v>
      </c>
      <c r="W4" s="14">
        <v>1.1347127775127419E-2</v>
      </c>
      <c r="X4" s="14">
        <v>3.6709710284378969E-3</v>
      </c>
      <c r="Y4" s="14">
        <v>1.1859230928874263E-4</v>
      </c>
      <c r="AA4" s="14">
        <v>3.6207940675528939E-2</v>
      </c>
      <c r="AB4" s="14">
        <v>2.3848675871283552E-2</v>
      </c>
      <c r="AC4" s="14">
        <v>2.4902681437211732E-2</v>
      </c>
      <c r="AD4" s="14">
        <v>4.8779953572646882E-2</v>
      </c>
      <c r="AE4" s="14">
        <v>8.4987894248175821E-2</v>
      </c>
      <c r="AF4" s="14">
        <v>6.8209796796163805E-2</v>
      </c>
      <c r="AG4" s="14">
        <v>9.9284201030520117E-2</v>
      </c>
      <c r="AH4" s="14">
        <v>0.16750657207049527</v>
      </c>
      <c r="AI4" s="14">
        <v>0.18286824180027478</v>
      </c>
      <c r="AJ4" s="14">
        <v>0.15994073069336409</v>
      </c>
      <c r="AK4" s="14">
        <v>0.15003790526077967</v>
      </c>
      <c r="AL4" s="14">
        <v>0.13300953979484512</v>
      </c>
      <c r="AM4" s="14">
        <v>0.12164911613206525</v>
      </c>
      <c r="AN4" s="14">
        <v>0.91501210575182412</v>
      </c>
      <c r="AP4" s="14">
        <v>4.8000000000000001E-2</v>
      </c>
      <c r="AQ4" s="14">
        <v>0.93413886997957796</v>
      </c>
      <c r="AS4" s="14">
        <v>0.81944175602957692</v>
      </c>
      <c r="AT4" s="14">
        <v>0.74964387464387461</v>
      </c>
      <c r="AV4" s="14">
        <v>4.67844916890022E-2</v>
      </c>
    </row>
    <row r="5" spans="1:48" x14ac:dyDescent="0.25">
      <c r="A5" s="1">
        <v>1</v>
      </c>
      <c r="B5" s="8" t="s">
        <v>9</v>
      </c>
      <c r="C5" s="14">
        <f>Number!C5/Number!C$47</f>
        <v>0.12662843190268924</v>
      </c>
      <c r="D5" s="14">
        <f>Number!D5/Number!D$47</f>
        <v>9.2991469405131491E-2</v>
      </c>
      <c r="E5" s="14">
        <f>Number!E5/Number!E$47</f>
        <v>9.8234366934591838E-2</v>
      </c>
      <c r="F5" s="14"/>
      <c r="G5" s="14">
        <f>Number!G5/Number!G$47</f>
        <v>0.12662843330474813</v>
      </c>
      <c r="H5" s="14">
        <f>Number!H5/Number!H$47</f>
        <v>9.2985298179268733E-2</v>
      </c>
      <c r="I5" s="14">
        <f>Number!I5/Number!I$47</f>
        <v>9.803814846082716E-2</v>
      </c>
      <c r="J5" s="14"/>
      <c r="K5" s="14">
        <f>Number!K5/Number!K$47</f>
        <v>0.12662842994912554</v>
      </c>
      <c r="L5" s="14">
        <f>Number!L5/Number!L$47</f>
        <v>9.306478379111692E-2</v>
      </c>
      <c r="M5" s="14">
        <f>Number!M5/Number!M$47</f>
        <v>0.10552101412659007</v>
      </c>
      <c r="N5" s="1"/>
      <c r="O5" s="14">
        <v>0.173886079600447</v>
      </c>
      <c r="P5" s="14">
        <v>0.29137341028968</v>
      </c>
      <c r="Q5" s="1"/>
      <c r="R5" s="14">
        <v>0.98984149059751658</v>
      </c>
      <c r="S5" s="14">
        <v>1.0158509402483432E-2</v>
      </c>
      <c r="T5" s="14">
        <v>0.79871381250016849</v>
      </c>
      <c r="U5" s="14">
        <v>0.1675089415905924</v>
      </c>
      <c r="V5" s="14">
        <v>8.4820453939016601E-3</v>
      </c>
      <c r="W5" s="14">
        <v>1.1347127775127419E-2</v>
      </c>
      <c r="X5" s="14">
        <v>3.6709710284378969E-3</v>
      </c>
      <c r="Y5" s="14">
        <v>1.1859230928874263E-4</v>
      </c>
      <c r="AA5" s="14">
        <v>3.6207940675528939E-2</v>
      </c>
      <c r="AB5" s="14">
        <v>2.3848675871283552E-2</v>
      </c>
      <c r="AC5" s="14">
        <v>2.4902681437211732E-2</v>
      </c>
      <c r="AD5" s="14">
        <v>4.8779953572646882E-2</v>
      </c>
      <c r="AE5" s="14">
        <v>8.4987894248175821E-2</v>
      </c>
      <c r="AF5" s="14">
        <v>6.8209796796163805E-2</v>
      </c>
      <c r="AG5" s="14">
        <v>9.9284201030520117E-2</v>
      </c>
      <c r="AH5" s="14">
        <v>0.16750657207049527</v>
      </c>
      <c r="AI5" s="14">
        <v>0.18286824180027478</v>
      </c>
      <c r="AJ5" s="14">
        <v>0.15994073069336409</v>
      </c>
      <c r="AK5" s="14">
        <v>0.15003790526077967</v>
      </c>
      <c r="AL5" s="14">
        <v>0.13300953979484512</v>
      </c>
      <c r="AM5" s="14">
        <v>0.12164911613206525</v>
      </c>
      <c r="AN5" s="14">
        <v>0.91501210575182412</v>
      </c>
      <c r="AP5" s="14">
        <v>4.8000000000000001E-2</v>
      </c>
      <c r="AQ5" s="14">
        <v>0.93413886997957796</v>
      </c>
      <c r="AS5" s="14">
        <v>0.81944175602957692</v>
      </c>
      <c r="AT5" s="14">
        <v>0.74964387464387461</v>
      </c>
      <c r="AV5" s="14">
        <v>4.67844916890022E-2</v>
      </c>
    </row>
    <row r="6" spans="1:48" x14ac:dyDescent="0.25">
      <c r="A6" s="1">
        <v>1</v>
      </c>
      <c r="B6" s="8" t="s">
        <v>38</v>
      </c>
      <c r="C6" s="14">
        <f>Number!C6/Number!C$47</f>
        <v>0.2640610544479508</v>
      </c>
      <c r="D6" s="14">
        <f>Number!D6/Number!D$47</f>
        <v>0.14699783122130117</v>
      </c>
      <c r="E6" s="14">
        <f>Number!E6/Number!E$47</f>
        <v>0.15524067177936729</v>
      </c>
      <c r="F6" s="14"/>
      <c r="G6" s="14">
        <f>Number!G6/Number!G$47</f>
        <v>0.26406104971617189</v>
      </c>
      <c r="H6" s="14">
        <f>Number!H6/Number!H$47</f>
        <v>0.14761307867173723</v>
      </c>
      <c r="I6" s="14">
        <f>Number!I6/Number!I$47</f>
        <v>0.15509814582222825</v>
      </c>
      <c r="J6" s="14"/>
      <c r="K6" s="14">
        <f>Number!K6/Number!K$47</f>
        <v>0.26406106104099181</v>
      </c>
      <c r="L6" s="14">
        <f>Number!L6/Number!L$47</f>
        <v>0.13968866930420681</v>
      </c>
      <c r="M6" s="14">
        <f>Number!M6/Number!M$47</f>
        <v>0.16053342707120416</v>
      </c>
      <c r="N6" s="1"/>
      <c r="O6" s="14">
        <v>0.173886079600447</v>
      </c>
      <c r="P6" s="14">
        <v>0.29137341028968</v>
      </c>
      <c r="Q6" s="1"/>
      <c r="R6" s="14">
        <v>0.98984149059751658</v>
      </c>
      <c r="S6" s="14">
        <v>1.0158509402483432E-2</v>
      </c>
      <c r="T6" s="14">
        <v>0.79871381250016849</v>
      </c>
      <c r="U6" s="14">
        <v>0.1675089415905924</v>
      </c>
      <c r="V6" s="14">
        <v>8.4820453939016601E-3</v>
      </c>
      <c r="W6" s="14">
        <v>1.1347127775127419E-2</v>
      </c>
      <c r="X6" s="14">
        <v>3.6709710284378969E-3</v>
      </c>
      <c r="Y6" s="14">
        <v>1.1859230928874263E-4</v>
      </c>
      <c r="AA6" s="14">
        <v>3.6207940675528939E-2</v>
      </c>
      <c r="AB6" s="14">
        <v>2.3848675871283552E-2</v>
      </c>
      <c r="AC6" s="14">
        <v>2.4902681437211732E-2</v>
      </c>
      <c r="AD6" s="14">
        <v>4.8779953572646882E-2</v>
      </c>
      <c r="AE6" s="14">
        <v>8.4987894248175821E-2</v>
      </c>
      <c r="AF6" s="14">
        <v>6.8209796796163805E-2</v>
      </c>
      <c r="AG6" s="14">
        <v>9.9284201030520117E-2</v>
      </c>
      <c r="AH6" s="14">
        <v>0.16750657207049527</v>
      </c>
      <c r="AI6" s="14">
        <v>0.18286824180027478</v>
      </c>
      <c r="AJ6" s="14">
        <v>0.15994073069336409</v>
      </c>
      <c r="AK6" s="14">
        <v>0.15003790526077967</v>
      </c>
      <c r="AL6" s="14">
        <v>0.13300953979484512</v>
      </c>
      <c r="AM6" s="14">
        <v>0.12164911613206525</v>
      </c>
      <c r="AN6" s="14">
        <v>0.91501210575182412</v>
      </c>
      <c r="AP6" s="14">
        <v>4.8000000000000001E-2</v>
      </c>
      <c r="AQ6" s="14">
        <v>0.93413886997957796</v>
      </c>
      <c r="AS6" s="14">
        <v>0.81944175602957692</v>
      </c>
      <c r="AT6" s="14">
        <v>0.74964387464387461</v>
      </c>
      <c r="AV6" s="14">
        <v>4.67844916890022E-2</v>
      </c>
    </row>
    <row r="7" spans="1:48" x14ac:dyDescent="0.25">
      <c r="A7" s="1">
        <v>1</v>
      </c>
      <c r="B7" s="8" t="s">
        <v>3</v>
      </c>
      <c r="C7" s="14">
        <f>Number!C7/Number!C$47</f>
        <v>0.11393135620005905</v>
      </c>
      <c r="D7" s="14">
        <f>Number!D7/Number!D$47</f>
        <v>0.13151411322817835</v>
      </c>
      <c r="E7" s="14">
        <f>Number!E7/Number!E$47</f>
        <v>0.1306031542659096</v>
      </c>
      <c r="F7" s="14"/>
      <c r="G7" s="14">
        <f>Number!G7/Number!G$47</f>
        <v>0.11393136054217845</v>
      </c>
      <c r="H7" s="14">
        <f>Number!H7/Number!H$47</f>
        <v>0.13189997663005376</v>
      </c>
      <c r="I7" s="14">
        <f>Number!I7/Number!I$47</f>
        <v>0.13105790659714806</v>
      </c>
      <c r="J7" s="14"/>
      <c r="K7" s="14">
        <f>Number!K7/Number!K$47</f>
        <v>0.11393135014995154</v>
      </c>
      <c r="L7" s="14">
        <f>Number!L7/Number!L$47</f>
        <v>0.12693004208706407</v>
      </c>
      <c r="M7" s="14">
        <f>Number!M7/Number!M$47</f>
        <v>0.11371575455324384</v>
      </c>
      <c r="N7" s="1"/>
      <c r="O7" s="14">
        <v>0.173886079600447</v>
      </c>
      <c r="P7" s="14">
        <v>0.29137341028968</v>
      </c>
      <c r="Q7" s="1"/>
      <c r="R7" s="14">
        <v>0.98984149059751658</v>
      </c>
      <c r="S7" s="14">
        <v>1.0158509402483432E-2</v>
      </c>
      <c r="T7" s="14">
        <v>0.79871381250016849</v>
      </c>
      <c r="U7" s="14">
        <v>0.1675089415905924</v>
      </c>
      <c r="V7" s="14">
        <v>8.4820453939016601E-3</v>
      </c>
      <c r="W7" s="14">
        <v>1.1347127775127419E-2</v>
      </c>
      <c r="X7" s="14">
        <v>3.6709710284378969E-3</v>
      </c>
      <c r="Y7" s="14">
        <v>1.1859230928874263E-4</v>
      </c>
      <c r="AA7" s="14">
        <v>3.6207940675528939E-2</v>
      </c>
      <c r="AB7" s="14">
        <v>2.3848675871283552E-2</v>
      </c>
      <c r="AC7" s="14">
        <v>2.4902681437211732E-2</v>
      </c>
      <c r="AD7" s="14">
        <v>4.8779953572646882E-2</v>
      </c>
      <c r="AE7" s="14">
        <v>8.4987894248175821E-2</v>
      </c>
      <c r="AF7" s="14">
        <v>6.8209796796163805E-2</v>
      </c>
      <c r="AG7" s="14">
        <v>9.9284201030520117E-2</v>
      </c>
      <c r="AH7" s="14">
        <v>0.16750657207049527</v>
      </c>
      <c r="AI7" s="14">
        <v>0.18286824180027478</v>
      </c>
      <c r="AJ7" s="14">
        <v>0.15994073069336409</v>
      </c>
      <c r="AK7" s="14">
        <v>0.15003790526077967</v>
      </c>
      <c r="AL7" s="14">
        <v>0.13300953979484512</v>
      </c>
      <c r="AM7" s="14">
        <v>0.12164911613206525</v>
      </c>
      <c r="AN7" s="14">
        <v>0.91501210575182412</v>
      </c>
      <c r="AP7" s="14">
        <v>4.8000000000000001E-2</v>
      </c>
      <c r="AQ7" s="14">
        <v>0.93413886997957796</v>
      </c>
      <c r="AS7" s="14">
        <v>0.81944175602957692</v>
      </c>
      <c r="AT7" s="14">
        <v>0.74964387464387461</v>
      </c>
      <c r="AV7" s="14">
        <v>4.67844916890022E-2</v>
      </c>
    </row>
    <row r="8" spans="1:48" x14ac:dyDescent="0.25">
      <c r="A8" s="1">
        <v>1</v>
      </c>
      <c r="B8" s="8" t="s">
        <v>16</v>
      </c>
      <c r="C8" s="14">
        <f>Number!C8/Number!C$47</f>
        <v>0.15021302861778482</v>
      </c>
      <c r="D8" s="14">
        <f>Number!D8/Number!D$47</f>
        <v>0.26451408726358133</v>
      </c>
      <c r="E8" s="14">
        <f>Number!E8/Number!E$47</f>
        <v>0.25398834433301382</v>
      </c>
      <c r="F8" s="14"/>
      <c r="G8" s="14">
        <f>Number!G8/Number!G$47</f>
        <v>0.1502130242267754</v>
      </c>
      <c r="H8" s="14">
        <f>Number!H8/Number!H$47</f>
        <v>0.26499341392423886</v>
      </c>
      <c r="I8" s="14">
        <f>Number!I8/Number!I$47</f>
        <v>0.25546902870570809</v>
      </c>
      <c r="J8" s="14"/>
      <c r="K8" s="14">
        <f>Number!K8/Number!K$47</f>
        <v>0.15021303473601344</v>
      </c>
      <c r="L8" s="14">
        <f>Number!L8/Number!L$47</f>
        <v>0.25881966923479788</v>
      </c>
      <c r="M8" s="14">
        <f>Number!M8/Number!M$47</f>
        <v>0.19900257046817674</v>
      </c>
      <c r="N8" s="1"/>
      <c r="O8" s="14">
        <v>0.173886079600447</v>
      </c>
      <c r="P8" s="14">
        <v>0.29137341028968</v>
      </c>
      <c r="Q8" s="1"/>
      <c r="R8" s="14">
        <v>0.98984149059751658</v>
      </c>
      <c r="S8" s="14">
        <v>1.0158509402483432E-2</v>
      </c>
      <c r="T8" s="14">
        <v>0.79871381250016849</v>
      </c>
      <c r="U8" s="14">
        <v>0.1675089415905924</v>
      </c>
      <c r="V8" s="14">
        <v>8.4820453939016601E-3</v>
      </c>
      <c r="W8" s="14">
        <v>1.1347127775127419E-2</v>
      </c>
      <c r="X8" s="14">
        <v>3.6709710284378969E-3</v>
      </c>
      <c r="Y8" s="14">
        <v>1.1859230928874263E-4</v>
      </c>
      <c r="AA8" s="14">
        <v>3.6207940675528939E-2</v>
      </c>
      <c r="AB8" s="14">
        <v>2.3848675871283552E-2</v>
      </c>
      <c r="AC8" s="14">
        <v>2.4902681437211732E-2</v>
      </c>
      <c r="AD8" s="14">
        <v>4.8779953572646882E-2</v>
      </c>
      <c r="AE8" s="14">
        <v>8.4987894248175821E-2</v>
      </c>
      <c r="AF8" s="14">
        <v>6.8209796796163805E-2</v>
      </c>
      <c r="AG8" s="14">
        <v>9.9284201030520117E-2</v>
      </c>
      <c r="AH8" s="14">
        <v>0.16750657207049527</v>
      </c>
      <c r="AI8" s="14">
        <v>0.18286824180027478</v>
      </c>
      <c r="AJ8" s="14">
        <v>0.15994073069336409</v>
      </c>
      <c r="AK8" s="14">
        <v>0.15003790526077967</v>
      </c>
      <c r="AL8" s="14">
        <v>0.13300953979484512</v>
      </c>
      <c r="AM8" s="14">
        <v>0.12164911613206525</v>
      </c>
      <c r="AN8" s="14">
        <v>0.91501210575182412</v>
      </c>
      <c r="AP8" s="14">
        <v>4.8000000000000001E-2</v>
      </c>
      <c r="AQ8" s="14">
        <v>0.93413886997957796</v>
      </c>
      <c r="AS8" s="14">
        <v>0.81944175602957692</v>
      </c>
      <c r="AT8" s="14">
        <v>0.74964387464387461</v>
      </c>
      <c r="AV8" s="14">
        <v>4.67844916890022E-2</v>
      </c>
    </row>
    <row r="9" spans="1:48" x14ac:dyDescent="0.25">
      <c r="A9" s="1">
        <v>1</v>
      </c>
      <c r="B9" s="8" t="s">
        <v>31</v>
      </c>
      <c r="C9" s="14">
        <f>Number!C9/Number!C$47</f>
        <v>0.20799865160431383</v>
      </c>
      <c r="D9" s="14">
        <f>Number!D9/Number!D$47</f>
        <v>0.14880065607147808</v>
      </c>
      <c r="E9" s="14">
        <f>Number!E9/Number!E$47</f>
        <v>0.13129217056264286</v>
      </c>
      <c r="F9" s="14"/>
      <c r="G9" s="14">
        <f>Number!G9/Number!G$47</f>
        <v>0.20799865057824579</v>
      </c>
      <c r="H9" s="14">
        <f>Number!H9/Number!H$47</f>
        <v>0.14782393932312138</v>
      </c>
      <c r="I9" s="14">
        <f>Number!I9/Number!I$47</f>
        <v>0.13096324834007872</v>
      </c>
      <c r="J9" s="14"/>
      <c r="K9" s="14">
        <f>Number!K9/Number!K$47</f>
        <v>0.20799865303398934</v>
      </c>
      <c r="L9" s="14">
        <f>Number!L9/Number!L$47</f>
        <v>0.16040408629425609</v>
      </c>
      <c r="M9" s="14">
        <f>Number!M9/Number!M$47</f>
        <v>0.14350682162708439</v>
      </c>
      <c r="N9" s="1"/>
      <c r="O9" s="14">
        <v>0.173886079600447</v>
      </c>
      <c r="P9" s="14">
        <v>0.29137341028968</v>
      </c>
      <c r="Q9" s="1"/>
      <c r="R9" s="14">
        <v>0.98984149059751658</v>
      </c>
      <c r="S9" s="14">
        <v>1.0158509402483432E-2</v>
      </c>
      <c r="T9" s="14">
        <v>0.79871381250016849</v>
      </c>
      <c r="U9" s="14">
        <v>0.1675089415905924</v>
      </c>
      <c r="V9" s="14">
        <v>8.4820453939016601E-3</v>
      </c>
      <c r="W9" s="14">
        <v>1.1347127775127419E-2</v>
      </c>
      <c r="X9" s="14">
        <v>3.6709710284378969E-3</v>
      </c>
      <c r="Y9" s="14">
        <v>1.1859230928874263E-4</v>
      </c>
      <c r="AA9" s="14">
        <v>3.6207940675528939E-2</v>
      </c>
      <c r="AB9" s="14">
        <v>2.3848675871283552E-2</v>
      </c>
      <c r="AC9" s="14">
        <v>2.4902681437211732E-2</v>
      </c>
      <c r="AD9" s="14">
        <v>4.8779953572646882E-2</v>
      </c>
      <c r="AE9" s="14">
        <v>8.4987894248175821E-2</v>
      </c>
      <c r="AF9" s="14">
        <v>6.8209796796163805E-2</v>
      </c>
      <c r="AG9" s="14">
        <v>9.9284201030520117E-2</v>
      </c>
      <c r="AH9" s="14">
        <v>0.16750657207049527</v>
      </c>
      <c r="AI9" s="14">
        <v>0.18286824180027478</v>
      </c>
      <c r="AJ9" s="14">
        <v>0.15994073069336409</v>
      </c>
      <c r="AK9" s="14">
        <v>0.15003790526077967</v>
      </c>
      <c r="AL9" s="14">
        <v>0.13300953979484512</v>
      </c>
      <c r="AM9" s="14">
        <v>0.12164911613206525</v>
      </c>
      <c r="AN9" s="14">
        <v>0.91501210575182412</v>
      </c>
      <c r="AP9" s="14">
        <v>4.8000000000000001E-2</v>
      </c>
      <c r="AQ9" s="14">
        <v>0.93413886997957796</v>
      </c>
      <c r="AS9" s="14">
        <v>0.81944175602957692</v>
      </c>
      <c r="AT9" s="14">
        <v>0.74964387464387461</v>
      </c>
      <c r="AV9" s="14">
        <v>4.67844916890022E-2</v>
      </c>
    </row>
    <row r="10" spans="1:48" x14ac:dyDescent="0.25">
      <c r="A10" s="1">
        <v>2</v>
      </c>
      <c r="B10" s="8" t="s">
        <v>4</v>
      </c>
      <c r="C10" s="14">
        <f>Number!C10/Number!C$47</f>
        <v>1.8970246920538201E-2</v>
      </c>
      <c r="D10" s="14">
        <f>Number!D10/Number!D$47</f>
        <v>2.3287304144880491E-2</v>
      </c>
      <c r="E10" s="14">
        <f>Number!E10/Number!E$47</f>
        <v>2.1263296401445322E-2</v>
      </c>
      <c r="F10" s="14"/>
      <c r="G10" s="14">
        <f>Number!G10/Number!G$47</f>
        <v>1.8970247294574496E-2</v>
      </c>
      <c r="H10" s="14">
        <f>Number!H10/Number!H$47</f>
        <v>2.3562217170536873E-2</v>
      </c>
      <c r="I10" s="14">
        <f>Number!I10/Number!I$47</f>
        <v>2.160988847482475E-2</v>
      </c>
      <c r="J10" s="14"/>
      <c r="K10" s="14">
        <f>Number!K10/Number!K$47</f>
        <v>1.8970246399373402E-2</v>
      </c>
      <c r="L10" s="14">
        <f>Number!L10/Number!L$47</f>
        <v>2.002132747774181E-2</v>
      </c>
      <c r="M10" s="14">
        <f>Number!M10/Number!M$47</f>
        <v>8.3924687479403296E-3</v>
      </c>
      <c r="N10" s="1"/>
      <c r="O10" s="14">
        <v>0.173886079600447</v>
      </c>
      <c r="P10" s="14">
        <v>0.29137341028968</v>
      </c>
      <c r="Q10" s="1"/>
      <c r="R10" s="14">
        <v>0.98984149059751658</v>
      </c>
      <c r="S10" s="14">
        <v>1.0158509402483432E-2</v>
      </c>
      <c r="T10" s="14">
        <v>0.79871381250016849</v>
      </c>
      <c r="U10" s="14">
        <v>0.1675089415905924</v>
      </c>
      <c r="V10" s="14">
        <v>8.4820453939016601E-3</v>
      </c>
      <c r="W10" s="14">
        <v>1.1347127775127419E-2</v>
      </c>
      <c r="X10" s="14">
        <v>3.6709710284378969E-3</v>
      </c>
      <c r="Y10" s="14">
        <v>1.1859230928874263E-4</v>
      </c>
      <c r="AA10" s="14">
        <v>3.6207940675528939E-2</v>
      </c>
      <c r="AB10" s="14">
        <v>2.3848675871283552E-2</v>
      </c>
      <c r="AC10" s="14">
        <v>2.4902681437211732E-2</v>
      </c>
      <c r="AD10" s="14">
        <v>4.8779953572646882E-2</v>
      </c>
      <c r="AE10" s="14">
        <v>8.4987894248175821E-2</v>
      </c>
      <c r="AF10" s="14">
        <v>6.8209796796163805E-2</v>
      </c>
      <c r="AG10" s="14">
        <v>9.9284201030520117E-2</v>
      </c>
      <c r="AH10" s="14">
        <v>0.16750657207049527</v>
      </c>
      <c r="AI10" s="14">
        <v>0.18286824180027478</v>
      </c>
      <c r="AJ10" s="14">
        <v>0.15994073069336409</v>
      </c>
      <c r="AK10" s="14">
        <v>0.15003790526077967</v>
      </c>
      <c r="AL10" s="14">
        <v>0.13300953979484512</v>
      </c>
      <c r="AM10" s="14">
        <v>0.12164911613206525</v>
      </c>
      <c r="AN10" s="14">
        <v>0.91501210575182412</v>
      </c>
      <c r="AP10" s="14">
        <v>4.8000000000000001E-2</v>
      </c>
      <c r="AQ10" s="14">
        <v>0.93413886997957796</v>
      </c>
      <c r="AS10" s="14">
        <v>0.81944175602957692</v>
      </c>
      <c r="AT10" s="14">
        <v>0.74964387464387461</v>
      </c>
      <c r="AV10" s="14">
        <v>4.67844916890022E-2</v>
      </c>
    </row>
    <row r="11" spans="1:48" x14ac:dyDescent="0.25">
      <c r="A11" s="1">
        <v>2</v>
      </c>
      <c r="B11" s="8" t="s">
        <v>10</v>
      </c>
      <c r="C11" s="14">
        <f>Number!C11/Number!C$47</f>
        <v>2.1304906041197173E-2</v>
      </c>
      <c r="D11" s="14">
        <f>Number!D11/Number!D$47</f>
        <v>1.8282995491468182E-2</v>
      </c>
      <c r="E11" s="14">
        <f>Number!E11/Number!E$47</f>
        <v>1.928266259862842E-2</v>
      </c>
      <c r="F11" s="14"/>
      <c r="G11" s="14">
        <f>Number!G11/Number!G$47</f>
        <v>2.1304903569008174E-2</v>
      </c>
      <c r="H11" s="14">
        <f>Number!H11/Number!H$47</f>
        <v>1.8499968131891479E-2</v>
      </c>
      <c r="I11" s="14">
        <f>Number!I11/Number!I$47</f>
        <v>1.9351697429614189E-2</v>
      </c>
      <c r="J11" s="14"/>
      <c r="K11" s="14">
        <f>Number!K11/Number!K$47</f>
        <v>2.1304909485830505E-2</v>
      </c>
      <c r="L11" s="14">
        <f>Number!L11/Number!L$47</f>
        <v>1.5705352692120821E-2</v>
      </c>
      <c r="M11" s="14">
        <f>Number!M11/Number!M$47</f>
        <v>1.671902805545181E-2</v>
      </c>
      <c r="N11" s="1"/>
      <c r="O11" s="14">
        <v>0.173886079600447</v>
      </c>
      <c r="P11" s="14">
        <v>0.29137341028968</v>
      </c>
      <c r="Q11" s="1"/>
      <c r="R11" s="14">
        <v>0.98984149059751658</v>
      </c>
      <c r="S11" s="14">
        <v>1.0158509402483432E-2</v>
      </c>
      <c r="T11" s="14">
        <v>0.79871381250016849</v>
      </c>
      <c r="U11" s="14">
        <v>0.1675089415905924</v>
      </c>
      <c r="V11" s="14">
        <v>8.4820453939016601E-3</v>
      </c>
      <c r="W11" s="14">
        <v>1.1347127775127419E-2</v>
      </c>
      <c r="X11" s="14">
        <v>3.6709710284378969E-3</v>
      </c>
      <c r="Y11" s="14">
        <v>1.1859230928874263E-4</v>
      </c>
      <c r="AA11" s="14">
        <v>3.6207940675528939E-2</v>
      </c>
      <c r="AB11" s="14">
        <v>2.3848675871283552E-2</v>
      </c>
      <c r="AC11" s="14">
        <v>2.4902681437211732E-2</v>
      </c>
      <c r="AD11" s="14">
        <v>4.8779953572646882E-2</v>
      </c>
      <c r="AE11" s="14">
        <v>8.4987894248175821E-2</v>
      </c>
      <c r="AF11" s="14">
        <v>6.8209796796163805E-2</v>
      </c>
      <c r="AG11" s="14">
        <v>9.9284201030520117E-2</v>
      </c>
      <c r="AH11" s="14">
        <v>0.16750657207049527</v>
      </c>
      <c r="AI11" s="14">
        <v>0.18286824180027478</v>
      </c>
      <c r="AJ11" s="14">
        <v>0.15994073069336409</v>
      </c>
      <c r="AK11" s="14">
        <v>0.15003790526077967</v>
      </c>
      <c r="AL11" s="14">
        <v>0.13300953979484512</v>
      </c>
      <c r="AM11" s="14">
        <v>0.12164911613206525</v>
      </c>
      <c r="AN11" s="14">
        <v>0.91501210575182412</v>
      </c>
      <c r="AP11" s="14">
        <v>4.8000000000000001E-2</v>
      </c>
      <c r="AQ11" s="14">
        <v>0.93413886997957796</v>
      </c>
      <c r="AS11" s="14">
        <v>0.81944175602957692</v>
      </c>
      <c r="AT11" s="14">
        <v>0.74964387464387461</v>
      </c>
      <c r="AV11" s="14">
        <v>4.67844916890022E-2</v>
      </c>
    </row>
    <row r="12" spans="1:48" x14ac:dyDescent="0.25">
      <c r="A12" s="1">
        <v>2</v>
      </c>
      <c r="B12" s="8" t="s">
        <v>17</v>
      </c>
      <c r="C12" s="14">
        <f>Number!C12/Number!C$47</f>
        <v>2.8129192710610679E-2</v>
      </c>
      <c r="D12" s="14">
        <f>Number!D12/Number!D$47</f>
        <v>8.2374888609429264E-2</v>
      </c>
      <c r="E12" s="14">
        <f>Number!E12/Number!E$47</f>
        <v>7.9360159648993442E-2</v>
      </c>
      <c r="F12" s="14"/>
      <c r="G12" s="14">
        <f>Number!G12/Number!G$47</f>
        <v>2.812919478194174E-2</v>
      </c>
      <c r="H12" s="14">
        <f>Number!H12/Number!H$47</f>
        <v>8.2455543988612462E-2</v>
      </c>
      <c r="I12" s="14">
        <f>Number!I12/Number!I$47</f>
        <v>7.9651965253320287E-2</v>
      </c>
      <c r="J12" s="14"/>
      <c r="K12" s="14">
        <f>Number!K12/Number!K$47</f>
        <v>2.8129189824514175E-2</v>
      </c>
      <c r="L12" s="14">
        <f>Number!L12/Number!L$47</f>
        <v>8.1416699793666114E-2</v>
      </c>
      <c r="M12" s="14">
        <f>Number!M12/Number!M$47</f>
        <v>6.8523848232528509E-2</v>
      </c>
      <c r="N12" s="1"/>
      <c r="O12" s="14">
        <v>0.173886079600447</v>
      </c>
      <c r="P12" s="14">
        <v>0.29137341028968</v>
      </c>
      <c r="Q12" s="1"/>
      <c r="R12" s="14">
        <v>0.98984149059751658</v>
      </c>
      <c r="S12" s="14">
        <v>1.0158509402483432E-2</v>
      </c>
      <c r="T12" s="14">
        <v>0.79871381250016849</v>
      </c>
      <c r="U12" s="14">
        <v>0.1675089415905924</v>
      </c>
      <c r="V12" s="14">
        <v>8.4820453939016601E-3</v>
      </c>
      <c r="W12" s="14">
        <v>1.1347127775127419E-2</v>
      </c>
      <c r="X12" s="14">
        <v>3.6709710284378969E-3</v>
      </c>
      <c r="Y12" s="14">
        <v>1.1859230928874263E-4</v>
      </c>
      <c r="AA12" s="14">
        <v>3.6207940675528939E-2</v>
      </c>
      <c r="AB12" s="14">
        <v>2.3848675871283552E-2</v>
      </c>
      <c r="AC12" s="14">
        <v>2.4902681437211732E-2</v>
      </c>
      <c r="AD12" s="14">
        <v>4.8779953572646882E-2</v>
      </c>
      <c r="AE12" s="14">
        <v>8.4987894248175821E-2</v>
      </c>
      <c r="AF12" s="14">
        <v>6.8209796796163805E-2</v>
      </c>
      <c r="AG12" s="14">
        <v>9.9284201030520117E-2</v>
      </c>
      <c r="AH12" s="14">
        <v>0.16750657207049527</v>
      </c>
      <c r="AI12" s="14">
        <v>0.18286824180027478</v>
      </c>
      <c r="AJ12" s="14">
        <v>0.15994073069336409</v>
      </c>
      <c r="AK12" s="14">
        <v>0.15003790526077967</v>
      </c>
      <c r="AL12" s="14">
        <v>0.13300953979484512</v>
      </c>
      <c r="AM12" s="14">
        <v>0.12164911613206525</v>
      </c>
      <c r="AN12" s="14">
        <v>0.91501210575182412</v>
      </c>
      <c r="AP12" s="14">
        <v>4.8000000000000001E-2</v>
      </c>
      <c r="AQ12" s="14">
        <v>0.93413886997957796</v>
      </c>
      <c r="AS12" s="14">
        <v>0.81944175602957692</v>
      </c>
      <c r="AT12" s="14">
        <v>0.74964387464387461</v>
      </c>
      <c r="AV12" s="14">
        <v>4.67844916890022E-2</v>
      </c>
    </row>
    <row r="13" spans="1:48" x14ac:dyDescent="0.25">
      <c r="A13" s="1">
        <v>2</v>
      </c>
      <c r="B13" s="8" t="s">
        <v>5</v>
      </c>
      <c r="C13" s="14">
        <f>Number!C13/Number!C$47</f>
        <v>3.0724948620345315E-2</v>
      </c>
      <c r="D13" s="14">
        <f>Number!D13/Number!D$47</f>
        <v>4.1063745045293525E-2</v>
      </c>
      <c r="E13" s="14">
        <f>Number!E13/Number!E$47</f>
        <v>4.2660248138042915E-2</v>
      </c>
      <c r="F13" s="14"/>
      <c r="G13" s="14">
        <f>Number!G13/Number!G$47</f>
        <v>3.0724947707960481E-2</v>
      </c>
      <c r="H13" s="14">
        <f>Number!H13/Number!H$47</f>
        <v>4.1647899891648431E-2</v>
      </c>
      <c r="I13" s="14">
        <f>Number!I13/Number!I$47</f>
        <v>4.2587933083711622E-2</v>
      </c>
      <c r="J13" s="14"/>
      <c r="K13" s="14">
        <f>Number!K13/Number!K$47</f>
        <v>3.072494989161997E-2</v>
      </c>
      <c r="L13" s="14">
        <f>Number!L13/Number!L$47</f>
        <v>3.4123964386898117E-2</v>
      </c>
      <c r="M13" s="14">
        <f>Number!M13/Number!M$47</f>
        <v>4.5345695015049321E-2</v>
      </c>
      <c r="N13" s="1"/>
      <c r="O13" s="14">
        <v>0.173886079600447</v>
      </c>
      <c r="P13" s="14">
        <v>0.29137341028968</v>
      </c>
      <c r="Q13" s="1"/>
      <c r="R13" s="14">
        <v>0.98984149059751658</v>
      </c>
      <c r="S13" s="14">
        <v>1.0158509402483432E-2</v>
      </c>
      <c r="T13" s="14">
        <v>0.79871381250016849</v>
      </c>
      <c r="U13" s="14">
        <v>0.1675089415905924</v>
      </c>
      <c r="V13" s="14">
        <v>8.4820453939016601E-3</v>
      </c>
      <c r="W13" s="14">
        <v>1.1347127775127419E-2</v>
      </c>
      <c r="X13" s="14">
        <v>3.6709710284378969E-3</v>
      </c>
      <c r="Y13" s="14">
        <v>1.1859230928874263E-4</v>
      </c>
      <c r="AA13" s="14">
        <v>3.6207940675528939E-2</v>
      </c>
      <c r="AB13" s="14">
        <v>2.3848675871283552E-2</v>
      </c>
      <c r="AC13" s="14">
        <v>2.4902681437211732E-2</v>
      </c>
      <c r="AD13" s="14">
        <v>4.8779953572646882E-2</v>
      </c>
      <c r="AE13" s="14">
        <v>8.4987894248175821E-2</v>
      </c>
      <c r="AF13" s="14">
        <v>6.8209796796163805E-2</v>
      </c>
      <c r="AG13" s="14">
        <v>9.9284201030520117E-2</v>
      </c>
      <c r="AH13" s="14">
        <v>0.16750657207049527</v>
      </c>
      <c r="AI13" s="14">
        <v>0.18286824180027478</v>
      </c>
      <c r="AJ13" s="14">
        <v>0.15994073069336409</v>
      </c>
      <c r="AK13" s="14">
        <v>0.15003790526077967</v>
      </c>
      <c r="AL13" s="14">
        <v>0.13300953979484512</v>
      </c>
      <c r="AM13" s="14">
        <v>0.12164911613206525</v>
      </c>
      <c r="AN13" s="14">
        <v>0.91501210575182412</v>
      </c>
      <c r="AP13" s="14">
        <v>4.8000000000000001E-2</v>
      </c>
      <c r="AQ13" s="14">
        <v>0.93413886997957796</v>
      </c>
      <c r="AS13" s="14">
        <v>0.81944175602957692</v>
      </c>
      <c r="AT13" s="14">
        <v>0.74964387464387461</v>
      </c>
      <c r="AV13" s="14">
        <v>4.67844916890022E-2</v>
      </c>
    </row>
    <row r="14" spans="1:48" x14ac:dyDescent="0.25">
      <c r="A14" s="1">
        <v>2</v>
      </c>
      <c r="B14" s="8" t="s">
        <v>11</v>
      </c>
      <c r="C14" s="14">
        <f>Number!C14/Number!C$47</f>
        <v>3.3767469258132884E-2</v>
      </c>
      <c r="D14" s="14">
        <f>Number!D14/Number!D$47</f>
        <v>1.4252114277539987E-2</v>
      </c>
      <c r="E14" s="14">
        <f>Number!E14/Number!E$47</f>
        <v>1.4995322063269671E-2</v>
      </c>
      <c r="F14" s="14"/>
      <c r="G14" s="14">
        <f>Number!G14/Number!G$47</f>
        <v>3.3767467203015558E-2</v>
      </c>
      <c r="H14" s="14">
        <f>Number!H14/Number!H$47</f>
        <v>1.4151033588986381E-2</v>
      </c>
      <c r="I14" s="14">
        <f>Number!I14/Number!I$47</f>
        <v>1.4882052853621063E-2</v>
      </c>
      <c r="J14" s="14"/>
      <c r="K14" s="14">
        <f>Number!K14/Number!K$47</f>
        <v>3.3767472121637922E-2</v>
      </c>
      <c r="L14" s="14">
        <f>Number!L14/Number!L$47</f>
        <v>1.5452956505827196E-2</v>
      </c>
      <c r="M14" s="14">
        <f>Number!M14/Number!M$47</f>
        <v>1.9201616978271854E-2</v>
      </c>
      <c r="N14" s="1"/>
      <c r="O14" s="14">
        <v>0.173886079600447</v>
      </c>
      <c r="P14" s="14">
        <v>0.29137341028968</v>
      </c>
      <c r="Q14" s="1"/>
      <c r="R14" s="14">
        <v>0.98984149059751658</v>
      </c>
      <c r="S14" s="14">
        <v>1.0158509402483432E-2</v>
      </c>
      <c r="T14" s="14">
        <v>0.79871381250016849</v>
      </c>
      <c r="U14" s="14">
        <v>0.1675089415905924</v>
      </c>
      <c r="V14" s="14">
        <v>8.4820453939016601E-3</v>
      </c>
      <c r="W14" s="14">
        <v>1.1347127775127419E-2</v>
      </c>
      <c r="X14" s="14">
        <v>3.6709710284378969E-3</v>
      </c>
      <c r="Y14" s="14">
        <v>1.1859230928874263E-4</v>
      </c>
      <c r="AA14" s="14">
        <v>3.6207940675528939E-2</v>
      </c>
      <c r="AB14" s="14">
        <v>2.3848675871283552E-2</v>
      </c>
      <c r="AC14" s="14">
        <v>2.4902681437211732E-2</v>
      </c>
      <c r="AD14" s="14">
        <v>4.8779953572646882E-2</v>
      </c>
      <c r="AE14" s="14">
        <v>8.4987894248175821E-2</v>
      </c>
      <c r="AF14" s="14">
        <v>6.8209796796163805E-2</v>
      </c>
      <c r="AG14" s="14">
        <v>9.9284201030520117E-2</v>
      </c>
      <c r="AH14" s="14">
        <v>0.16750657207049527</v>
      </c>
      <c r="AI14" s="14">
        <v>0.18286824180027478</v>
      </c>
      <c r="AJ14" s="14">
        <v>0.15994073069336409</v>
      </c>
      <c r="AK14" s="14">
        <v>0.15003790526077967</v>
      </c>
      <c r="AL14" s="14">
        <v>0.13300953979484512</v>
      </c>
      <c r="AM14" s="14">
        <v>0.12164911613206525</v>
      </c>
      <c r="AN14" s="14">
        <v>0.91501210575182412</v>
      </c>
      <c r="AP14" s="14">
        <v>4.8000000000000001E-2</v>
      </c>
      <c r="AQ14" s="14">
        <v>0.93413886997957796</v>
      </c>
      <c r="AS14" s="14">
        <v>0.81944175602957692</v>
      </c>
      <c r="AT14" s="14">
        <v>0.74964387464387461</v>
      </c>
      <c r="AV14" s="14">
        <v>4.67844916890022E-2</v>
      </c>
    </row>
    <row r="15" spans="1:48" x14ac:dyDescent="0.25">
      <c r="A15" s="1">
        <v>2</v>
      </c>
      <c r="B15" s="8" t="s">
        <v>18</v>
      </c>
      <c r="C15" s="14">
        <f>Number!C15/Number!C$47</f>
        <v>1.0753790678572654E-2</v>
      </c>
      <c r="D15" s="14">
        <f>Number!D15/Number!D$47</f>
        <v>1.3631413439177441E-2</v>
      </c>
      <c r="E15" s="14">
        <f>Number!E15/Number!E$47</f>
        <v>1.2303780141582479E-2</v>
      </c>
      <c r="F15" s="14"/>
      <c r="G15" s="14">
        <f>Number!G15/Number!G$47</f>
        <v>1.0753794292586279E-2</v>
      </c>
      <c r="H15" s="14">
        <f>Number!H15/Number!H$47</f>
        <v>1.3499861904863074E-2</v>
      </c>
      <c r="I15" s="14">
        <f>Number!I15/Number!I$47</f>
        <v>1.2452293717472317E-2</v>
      </c>
      <c r="J15" s="14"/>
      <c r="K15" s="14">
        <f>Number!K15/Number!K$47</f>
        <v>1.0753785642973917E-2</v>
      </c>
      <c r="L15" s="14">
        <f>Number!L15/Number!L$47</f>
        <v>1.5194250414876232E-2</v>
      </c>
      <c r="M15" s="14">
        <f>Number!M15/Number!M$47</f>
        <v>6.7886723641716286E-3</v>
      </c>
      <c r="N15" s="1"/>
      <c r="O15" s="14">
        <v>0.173886079600447</v>
      </c>
      <c r="P15" s="14">
        <v>0.29137341028968</v>
      </c>
      <c r="Q15" s="1"/>
      <c r="R15" s="14">
        <v>0.98984149059751658</v>
      </c>
      <c r="S15" s="14">
        <v>1.0158509402483432E-2</v>
      </c>
      <c r="T15" s="14">
        <v>0.79871381250016849</v>
      </c>
      <c r="U15" s="14">
        <v>0.1675089415905924</v>
      </c>
      <c r="V15" s="14">
        <v>8.4820453939016601E-3</v>
      </c>
      <c r="W15" s="14">
        <v>1.1347127775127419E-2</v>
      </c>
      <c r="X15" s="14">
        <v>3.6709710284378969E-3</v>
      </c>
      <c r="Y15" s="14">
        <v>1.1859230928874263E-4</v>
      </c>
      <c r="AA15" s="14">
        <v>3.6207940675528939E-2</v>
      </c>
      <c r="AB15" s="14">
        <v>2.3848675871283552E-2</v>
      </c>
      <c r="AC15" s="14">
        <v>2.4902681437211732E-2</v>
      </c>
      <c r="AD15" s="14">
        <v>4.8779953572646882E-2</v>
      </c>
      <c r="AE15" s="14">
        <v>8.4987894248175821E-2</v>
      </c>
      <c r="AF15" s="14">
        <v>6.8209796796163805E-2</v>
      </c>
      <c r="AG15" s="14">
        <v>9.9284201030520117E-2</v>
      </c>
      <c r="AH15" s="14">
        <v>0.16750657207049527</v>
      </c>
      <c r="AI15" s="14">
        <v>0.18286824180027478</v>
      </c>
      <c r="AJ15" s="14">
        <v>0.15994073069336409</v>
      </c>
      <c r="AK15" s="14">
        <v>0.15003790526077967</v>
      </c>
      <c r="AL15" s="14">
        <v>0.13300953979484512</v>
      </c>
      <c r="AM15" s="14">
        <v>0.12164911613206525</v>
      </c>
      <c r="AN15" s="14">
        <v>0.91501210575182412</v>
      </c>
      <c r="AP15" s="14">
        <v>4.8000000000000001E-2</v>
      </c>
      <c r="AQ15" s="14">
        <v>0.93413886997957796</v>
      </c>
      <c r="AS15" s="14">
        <v>0.81944175602957692</v>
      </c>
      <c r="AT15" s="14">
        <v>0.74964387464387461</v>
      </c>
      <c r="AV15" s="14">
        <v>4.67844916890022E-2</v>
      </c>
    </row>
    <row r="16" spans="1:48" x14ac:dyDescent="0.25">
      <c r="A16" s="1">
        <v>2</v>
      </c>
      <c r="B16" s="8" t="s">
        <v>24</v>
      </c>
      <c r="C16" s="14">
        <f>Number!C16/Number!C$47</f>
        <v>3.0538947377664674E-2</v>
      </c>
      <c r="D16" s="14">
        <f>Number!D16/Number!D$47</f>
        <v>0.11320466324162605</v>
      </c>
      <c r="E16" s="14">
        <f>Number!E16/Number!E$47</f>
        <v>0.12425394974559398</v>
      </c>
      <c r="F16" s="14"/>
      <c r="G16" s="14">
        <f>Number!G16/Number!G$47</f>
        <v>3.0538949549484232E-2</v>
      </c>
      <c r="H16" s="14">
        <f>Number!H16/Number!H$47</f>
        <v>0.11256187724404597</v>
      </c>
      <c r="I16" s="14">
        <f>Number!I16/Number!I$47</f>
        <v>0.12225113900505889</v>
      </c>
      <c r="J16" s="14"/>
      <c r="K16" s="14">
        <f>Number!K16/Number!K$47</f>
        <v>3.0538944351552171E-2</v>
      </c>
      <c r="L16" s="14">
        <f>Number!L16/Number!L$47</f>
        <v>0.12084098409273036</v>
      </c>
      <c r="M16" s="14">
        <f>Number!M16/Number!M$47</f>
        <v>0.19862908363907991</v>
      </c>
      <c r="N16" s="1"/>
      <c r="O16" s="14">
        <v>0.173886079600447</v>
      </c>
      <c r="P16" s="14">
        <v>0.29137341028968</v>
      </c>
      <c r="Q16" s="1"/>
      <c r="R16" s="14">
        <v>0.98984149059751658</v>
      </c>
      <c r="S16" s="14">
        <v>1.0158509402483432E-2</v>
      </c>
      <c r="T16" s="14">
        <v>0.79871381250016849</v>
      </c>
      <c r="U16" s="14">
        <v>0.1675089415905924</v>
      </c>
      <c r="V16" s="14">
        <v>8.4820453939016601E-3</v>
      </c>
      <c r="W16" s="14">
        <v>1.1347127775127419E-2</v>
      </c>
      <c r="X16" s="14">
        <v>3.6709710284378969E-3</v>
      </c>
      <c r="Y16" s="14">
        <v>1.1859230928874263E-4</v>
      </c>
      <c r="AA16" s="14">
        <v>3.6207940675528939E-2</v>
      </c>
      <c r="AB16" s="14">
        <v>2.3848675871283552E-2</v>
      </c>
      <c r="AC16" s="14">
        <v>2.4902681437211732E-2</v>
      </c>
      <c r="AD16" s="14">
        <v>4.8779953572646882E-2</v>
      </c>
      <c r="AE16" s="14">
        <v>8.4987894248175821E-2</v>
      </c>
      <c r="AF16" s="14">
        <v>6.8209796796163805E-2</v>
      </c>
      <c r="AG16" s="14">
        <v>9.9284201030520117E-2</v>
      </c>
      <c r="AH16" s="14">
        <v>0.16750657207049527</v>
      </c>
      <c r="AI16" s="14">
        <v>0.18286824180027478</v>
      </c>
      <c r="AJ16" s="14">
        <v>0.15994073069336409</v>
      </c>
      <c r="AK16" s="14">
        <v>0.15003790526077967</v>
      </c>
      <c r="AL16" s="14">
        <v>0.13300953979484512</v>
      </c>
      <c r="AM16" s="14">
        <v>0.12164911613206525</v>
      </c>
      <c r="AN16" s="14">
        <v>0.91501210575182412</v>
      </c>
      <c r="AP16" s="14">
        <v>4.8000000000000001E-2</v>
      </c>
      <c r="AQ16" s="14">
        <v>0.93413886997957796</v>
      </c>
      <c r="AS16" s="14">
        <v>0.81944175602957692</v>
      </c>
      <c r="AT16" s="14">
        <v>0.74964387464387461</v>
      </c>
      <c r="AV16" s="14">
        <v>4.67844916890022E-2</v>
      </c>
    </row>
    <row r="17" spans="1:48" x14ac:dyDescent="0.25">
      <c r="A17" s="1">
        <v>2</v>
      </c>
      <c r="B17" s="8" t="s">
        <v>12</v>
      </c>
      <c r="C17" s="14">
        <f>Number!C17/Number!C$47</f>
        <v>2.9279401570710146E-2</v>
      </c>
      <c r="D17" s="14">
        <f>Number!D17/Number!D$47</f>
        <v>1.8455439607572059E-2</v>
      </c>
      <c r="E17" s="14">
        <f>Number!E17/Number!E$47</f>
        <v>1.894045885259199E-2</v>
      </c>
      <c r="F17" s="14"/>
      <c r="G17" s="14">
        <f>Number!G17/Number!G$47</f>
        <v>2.9279404768030655E-2</v>
      </c>
      <c r="H17" s="14">
        <f>Number!H17/Number!H$47</f>
        <v>1.8408612887463087E-2</v>
      </c>
      <c r="I17" s="14">
        <f>Number!I17/Number!I$47</f>
        <v>1.8976614085976912E-2</v>
      </c>
      <c r="J17" s="14"/>
      <c r="K17" s="14">
        <f>Number!K17/Number!K$47</f>
        <v>2.9279397115712241E-2</v>
      </c>
      <c r="L17" s="14">
        <f>Number!L17/Number!L$47</f>
        <v>1.9011742732567311E-2</v>
      </c>
      <c r="M17" s="14">
        <f>Number!M17/Number!M$47</f>
        <v>1.7597820594503152E-2</v>
      </c>
      <c r="N17" s="1"/>
      <c r="O17" s="14">
        <v>0.173886079600447</v>
      </c>
      <c r="P17" s="14">
        <v>0.29137341028968</v>
      </c>
      <c r="Q17" s="1"/>
      <c r="R17" s="14">
        <v>0.98984149059751658</v>
      </c>
      <c r="S17" s="14">
        <v>1.0158509402483432E-2</v>
      </c>
      <c r="T17" s="14">
        <v>0.79871381250016849</v>
      </c>
      <c r="U17" s="14">
        <v>0.1675089415905924</v>
      </c>
      <c r="V17" s="14">
        <v>8.4820453939016601E-3</v>
      </c>
      <c r="W17" s="14">
        <v>1.1347127775127419E-2</v>
      </c>
      <c r="X17" s="14">
        <v>3.6709710284378969E-3</v>
      </c>
      <c r="Y17" s="14">
        <v>1.1859230928874263E-4</v>
      </c>
      <c r="AA17" s="14">
        <v>3.6207940675528939E-2</v>
      </c>
      <c r="AB17" s="14">
        <v>2.3848675871283552E-2</v>
      </c>
      <c r="AC17" s="14">
        <v>2.4902681437211732E-2</v>
      </c>
      <c r="AD17" s="14">
        <v>4.8779953572646882E-2</v>
      </c>
      <c r="AE17" s="14">
        <v>8.4987894248175821E-2</v>
      </c>
      <c r="AF17" s="14">
        <v>6.8209796796163805E-2</v>
      </c>
      <c r="AG17" s="14">
        <v>9.9284201030520117E-2</v>
      </c>
      <c r="AH17" s="14">
        <v>0.16750657207049527</v>
      </c>
      <c r="AI17" s="14">
        <v>0.18286824180027478</v>
      </c>
      <c r="AJ17" s="14">
        <v>0.15994073069336409</v>
      </c>
      <c r="AK17" s="14">
        <v>0.15003790526077967</v>
      </c>
      <c r="AL17" s="14">
        <v>0.13300953979484512</v>
      </c>
      <c r="AM17" s="14">
        <v>0.12164911613206525</v>
      </c>
      <c r="AN17" s="14">
        <v>0.91501210575182412</v>
      </c>
      <c r="AP17" s="14">
        <v>4.8000000000000001E-2</v>
      </c>
      <c r="AQ17" s="14">
        <v>0.93413886997957796</v>
      </c>
      <c r="AS17" s="14">
        <v>0.81944175602957692</v>
      </c>
      <c r="AT17" s="14">
        <v>0.74964387464387461</v>
      </c>
      <c r="AV17" s="14">
        <v>4.67844916890022E-2</v>
      </c>
    </row>
    <row r="18" spans="1:48" x14ac:dyDescent="0.25">
      <c r="A18" s="1">
        <v>2</v>
      </c>
      <c r="B18" s="8" t="s">
        <v>19</v>
      </c>
      <c r="C18" s="14">
        <f>Number!C18/Number!C$47</f>
        <v>1.9447008981894862E-2</v>
      </c>
      <c r="D18" s="14">
        <f>Number!D18/Number!D$47</f>
        <v>2.631830342424045E-2</v>
      </c>
      <c r="E18" s="14">
        <f>Number!E18/Number!E$47</f>
        <v>2.5992506083622153E-2</v>
      </c>
      <c r="F18" s="14"/>
      <c r="G18" s="14">
        <f>Number!G18/Number!G$47</f>
        <v>1.9447005933078663E-2</v>
      </c>
      <c r="H18" s="14">
        <f>Number!H18/Number!H$47</f>
        <v>2.6259852556884573E-2</v>
      </c>
      <c r="I18" s="14">
        <f>Number!I18/Number!I$47</f>
        <v>2.6157034498793402E-2</v>
      </c>
      <c r="J18" s="14"/>
      <c r="K18" s="14">
        <f>Number!K18/Number!K$47</f>
        <v>1.9447013229973758E-2</v>
      </c>
      <c r="L18" s="14">
        <f>Number!L18/Number!L$47</f>
        <v>2.7012701838075227E-2</v>
      </c>
      <c r="M18" s="14">
        <f>Number!M18/Number!M$47</f>
        <v>1.9882681196036645E-2</v>
      </c>
      <c r="N18" s="1"/>
      <c r="O18" s="14">
        <v>0.173886079600447</v>
      </c>
      <c r="P18" s="14">
        <v>0.29137341028968</v>
      </c>
      <c r="Q18" s="1"/>
      <c r="R18" s="14">
        <v>0.98984149059751658</v>
      </c>
      <c r="S18" s="14">
        <v>1.0158509402483432E-2</v>
      </c>
      <c r="T18" s="14">
        <v>0.79871381250016849</v>
      </c>
      <c r="U18" s="14">
        <v>0.1675089415905924</v>
      </c>
      <c r="V18" s="14">
        <v>8.4820453939016601E-3</v>
      </c>
      <c r="W18" s="14">
        <v>1.1347127775127419E-2</v>
      </c>
      <c r="X18" s="14">
        <v>3.6709710284378969E-3</v>
      </c>
      <c r="Y18" s="14">
        <v>1.1859230928874263E-4</v>
      </c>
      <c r="AA18" s="14">
        <v>3.6207940675528939E-2</v>
      </c>
      <c r="AB18" s="14">
        <v>2.3848675871283552E-2</v>
      </c>
      <c r="AC18" s="14">
        <v>2.4902681437211732E-2</v>
      </c>
      <c r="AD18" s="14">
        <v>4.8779953572646882E-2</v>
      </c>
      <c r="AE18" s="14">
        <v>8.4987894248175821E-2</v>
      </c>
      <c r="AF18" s="14">
        <v>6.8209796796163805E-2</v>
      </c>
      <c r="AG18" s="14">
        <v>9.9284201030520117E-2</v>
      </c>
      <c r="AH18" s="14">
        <v>0.16750657207049527</v>
      </c>
      <c r="AI18" s="14">
        <v>0.18286824180027478</v>
      </c>
      <c r="AJ18" s="14">
        <v>0.15994073069336409</v>
      </c>
      <c r="AK18" s="14">
        <v>0.15003790526077967</v>
      </c>
      <c r="AL18" s="14">
        <v>0.13300953979484512</v>
      </c>
      <c r="AM18" s="14">
        <v>0.12164911613206525</v>
      </c>
      <c r="AN18" s="14">
        <v>0.91501210575182412</v>
      </c>
      <c r="AP18" s="14">
        <v>4.8000000000000001E-2</v>
      </c>
      <c r="AQ18" s="14">
        <v>0.93413886997957796</v>
      </c>
      <c r="AS18" s="14">
        <v>0.81944175602957692</v>
      </c>
      <c r="AT18" s="14">
        <v>0.74964387464387461</v>
      </c>
      <c r="AV18" s="14">
        <v>4.67844916890022E-2</v>
      </c>
    </row>
    <row r="19" spans="1:48" x14ac:dyDescent="0.25">
      <c r="A19" s="1">
        <v>2</v>
      </c>
      <c r="B19" s="8" t="s">
        <v>20</v>
      </c>
      <c r="C19" s="14">
        <f>Number!C19/Number!C$47</f>
        <v>2.9789973959737145E-2</v>
      </c>
      <c r="D19" s="14">
        <f>Number!D19/Number!D$47</f>
        <v>3.3014230068864968E-2</v>
      </c>
      <c r="E19" s="14">
        <f>Number!E19/Number!E$47</f>
        <v>3.2833700501437947E-2</v>
      </c>
      <c r="F19" s="14"/>
      <c r="G19" s="14">
        <f>Number!G19/Number!G$47</f>
        <v>2.9789972232106984E-2</v>
      </c>
      <c r="H19" s="14">
        <f>Number!H19/Number!H$47</f>
        <v>3.2692961397097875E-2</v>
      </c>
      <c r="I19" s="14">
        <f>Number!I19/Number!I$47</f>
        <v>3.2774238282047292E-2</v>
      </c>
      <c r="J19" s="14"/>
      <c r="K19" s="14">
        <f>Number!K19/Number!K$47</f>
        <v>2.9789976366936772E-2</v>
      </c>
      <c r="L19" s="14">
        <f>Number!L19/Number!L$47</f>
        <v>3.683091348489724E-2</v>
      </c>
      <c r="M19" s="14">
        <f>Number!M19/Number!M$47</f>
        <v>3.5041852494672322E-2</v>
      </c>
      <c r="N19" s="1"/>
      <c r="O19" s="14">
        <v>0.173886079600447</v>
      </c>
      <c r="P19" s="14">
        <v>0.29137341028968</v>
      </c>
      <c r="Q19" s="1"/>
      <c r="R19" s="14">
        <v>0.98984149059751658</v>
      </c>
      <c r="S19" s="14">
        <v>1.0158509402483432E-2</v>
      </c>
      <c r="T19" s="14">
        <v>0.79871381250016849</v>
      </c>
      <c r="U19" s="14">
        <v>0.1675089415905924</v>
      </c>
      <c r="V19" s="14">
        <v>8.4820453939016601E-3</v>
      </c>
      <c r="W19" s="14">
        <v>1.1347127775127419E-2</v>
      </c>
      <c r="X19" s="14">
        <v>3.6709710284378969E-3</v>
      </c>
      <c r="Y19" s="14">
        <v>1.1859230928874263E-4</v>
      </c>
      <c r="AA19" s="14">
        <v>3.6207940675528939E-2</v>
      </c>
      <c r="AB19" s="14">
        <v>2.3848675871283552E-2</v>
      </c>
      <c r="AC19" s="14">
        <v>2.4902681437211732E-2</v>
      </c>
      <c r="AD19" s="14">
        <v>4.8779953572646882E-2</v>
      </c>
      <c r="AE19" s="14">
        <v>8.4987894248175821E-2</v>
      </c>
      <c r="AF19" s="14">
        <v>6.8209796796163805E-2</v>
      </c>
      <c r="AG19" s="14">
        <v>9.9284201030520117E-2</v>
      </c>
      <c r="AH19" s="14">
        <v>0.16750657207049527</v>
      </c>
      <c r="AI19" s="14">
        <v>0.18286824180027478</v>
      </c>
      <c r="AJ19" s="14">
        <v>0.15994073069336409</v>
      </c>
      <c r="AK19" s="14">
        <v>0.15003790526077967</v>
      </c>
      <c r="AL19" s="14">
        <v>0.13300953979484512</v>
      </c>
      <c r="AM19" s="14">
        <v>0.12164911613206525</v>
      </c>
      <c r="AN19" s="14">
        <v>0.91501210575182412</v>
      </c>
      <c r="AP19" s="14">
        <v>4.8000000000000001E-2</v>
      </c>
      <c r="AQ19" s="14">
        <v>0.93413886997957796</v>
      </c>
      <c r="AS19" s="14">
        <v>0.81944175602957692</v>
      </c>
      <c r="AT19" s="14">
        <v>0.74964387464387461</v>
      </c>
      <c r="AV19" s="14">
        <v>4.67844916890022E-2</v>
      </c>
    </row>
    <row r="20" spans="1:48" x14ac:dyDescent="0.25">
      <c r="A20" s="1">
        <v>2</v>
      </c>
      <c r="B20" s="8" t="s">
        <v>6</v>
      </c>
      <c r="C20" s="14">
        <f>Number!C20/Number!C$47</f>
        <v>1.313924972767532E-2</v>
      </c>
      <c r="D20" s="14">
        <f>Number!D20/Number!D$47</f>
        <v>7.1931731725945148E-3</v>
      </c>
      <c r="E20" s="14">
        <f>Number!E20/Number!E$47</f>
        <v>7.4910358749354766E-3</v>
      </c>
      <c r="F20" s="14"/>
      <c r="G20" s="14">
        <f>Number!G20/Number!G$47</f>
        <v>1.3139251590768602E-2</v>
      </c>
      <c r="H20" s="14">
        <f>Number!H20/Number!H$47</f>
        <v>7.1894452824576684E-3</v>
      </c>
      <c r="I20" s="14">
        <f>Number!I20/Number!I$47</f>
        <v>7.4407306197571896E-3</v>
      </c>
      <c r="J20" s="14"/>
      <c r="K20" s="14">
        <f>Number!K20/Number!K$47</f>
        <v>1.313924713172767E-2</v>
      </c>
      <c r="L20" s="14">
        <f>Number!L20/Number!L$47</f>
        <v>7.2374606419696999E-3</v>
      </c>
      <c r="M20" s="14">
        <f>Number!M20/Number!M$47</f>
        <v>9.3591405408968084E-3</v>
      </c>
      <c r="N20" s="1"/>
      <c r="O20" s="14">
        <v>0.173886079600447</v>
      </c>
      <c r="P20" s="14">
        <v>0.29137341028968</v>
      </c>
      <c r="Q20" s="1"/>
      <c r="R20" s="14">
        <v>0.98984149059751658</v>
      </c>
      <c r="S20" s="14">
        <v>1.0158509402483432E-2</v>
      </c>
      <c r="T20" s="14">
        <v>0.79871381250016849</v>
      </c>
      <c r="U20" s="14">
        <v>0.1675089415905924</v>
      </c>
      <c r="V20" s="14">
        <v>8.4820453939016601E-3</v>
      </c>
      <c r="W20" s="14">
        <v>1.1347127775127419E-2</v>
      </c>
      <c r="X20" s="14">
        <v>3.6709710284378969E-3</v>
      </c>
      <c r="Y20" s="14">
        <v>1.1859230928874263E-4</v>
      </c>
      <c r="AA20" s="14">
        <v>3.6207940675528939E-2</v>
      </c>
      <c r="AB20" s="14">
        <v>2.3848675871283552E-2</v>
      </c>
      <c r="AC20" s="14">
        <v>2.4902681437211732E-2</v>
      </c>
      <c r="AD20" s="14">
        <v>4.8779953572646882E-2</v>
      </c>
      <c r="AE20" s="14">
        <v>8.4987894248175821E-2</v>
      </c>
      <c r="AF20" s="14">
        <v>6.8209796796163805E-2</v>
      </c>
      <c r="AG20" s="14">
        <v>9.9284201030520117E-2</v>
      </c>
      <c r="AH20" s="14">
        <v>0.16750657207049527</v>
      </c>
      <c r="AI20" s="14">
        <v>0.18286824180027478</v>
      </c>
      <c r="AJ20" s="14">
        <v>0.15994073069336409</v>
      </c>
      <c r="AK20" s="14">
        <v>0.15003790526077967</v>
      </c>
      <c r="AL20" s="14">
        <v>0.13300953979484512</v>
      </c>
      <c r="AM20" s="14">
        <v>0.12164911613206525</v>
      </c>
      <c r="AN20" s="14">
        <v>0.91501210575182412</v>
      </c>
      <c r="AP20" s="14">
        <v>4.8000000000000001E-2</v>
      </c>
      <c r="AQ20" s="14">
        <v>0.93413886997957796</v>
      </c>
      <c r="AS20" s="14">
        <v>0.81944175602957692</v>
      </c>
      <c r="AT20" s="14">
        <v>0.74964387464387461</v>
      </c>
      <c r="AV20" s="14">
        <v>4.67844916890022E-2</v>
      </c>
    </row>
    <row r="21" spans="1:48" x14ac:dyDescent="0.25">
      <c r="A21" s="1">
        <v>2</v>
      </c>
      <c r="B21" s="8" t="s">
        <v>21</v>
      </c>
      <c r="C21" s="14">
        <f>Number!C21/Number!C$47</f>
        <v>2.2342733780617421E-2</v>
      </c>
      <c r="D21" s="14">
        <f>Number!D21/Number!D$47</f>
        <v>2.4413579778183956E-2</v>
      </c>
      <c r="E21" s="14">
        <f>Number!E21/Number!E$47</f>
        <v>2.2917281173954723E-2</v>
      </c>
      <c r="F21" s="14"/>
      <c r="G21" s="14">
        <f>Number!G21/Number!G$47</f>
        <v>2.2342732988361175E-2</v>
      </c>
      <c r="H21" s="14">
        <f>Number!H21/Number!H$47</f>
        <v>2.4102381609976842E-2</v>
      </c>
      <c r="I21" s="14">
        <f>Number!I21/Number!I$47</f>
        <v>2.297355899073E-2</v>
      </c>
      <c r="J21" s="14"/>
      <c r="K21" s="14">
        <f>Number!K21/Number!K$47</f>
        <v>2.2342734884510482E-2</v>
      </c>
      <c r="L21" s="14">
        <f>Number!L21/Number!L$47</f>
        <v>2.8110625248452495E-2</v>
      </c>
      <c r="M21" s="14">
        <f>Number!M21/Number!M$47</f>
        <v>2.0827383175516839E-2</v>
      </c>
      <c r="N21" s="1"/>
      <c r="O21" s="14">
        <v>0.173886079600447</v>
      </c>
      <c r="P21" s="14">
        <v>0.29137341028968</v>
      </c>
      <c r="Q21" s="1"/>
      <c r="R21" s="14">
        <v>0.98984149059751658</v>
      </c>
      <c r="S21" s="14">
        <v>1.0158509402483432E-2</v>
      </c>
      <c r="T21" s="14">
        <v>0.79871381250016849</v>
      </c>
      <c r="U21" s="14">
        <v>0.1675089415905924</v>
      </c>
      <c r="V21" s="14">
        <v>8.4820453939016601E-3</v>
      </c>
      <c r="W21" s="14">
        <v>1.1347127775127419E-2</v>
      </c>
      <c r="X21" s="14">
        <v>3.6709710284378969E-3</v>
      </c>
      <c r="Y21" s="14">
        <v>1.1859230928874263E-4</v>
      </c>
      <c r="AA21" s="14">
        <v>3.6207940675528939E-2</v>
      </c>
      <c r="AB21" s="14">
        <v>2.3848675871283552E-2</v>
      </c>
      <c r="AC21" s="14">
        <v>2.4902681437211732E-2</v>
      </c>
      <c r="AD21" s="14">
        <v>4.8779953572646882E-2</v>
      </c>
      <c r="AE21" s="14">
        <v>8.4987894248175821E-2</v>
      </c>
      <c r="AF21" s="14">
        <v>6.8209796796163805E-2</v>
      </c>
      <c r="AG21" s="14">
        <v>9.9284201030520117E-2</v>
      </c>
      <c r="AH21" s="14">
        <v>0.16750657207049527</v>
      </c>
      <c r="AI21" s="14">
        <v>0.18286824180027478</v>
      </c>
      <c r="AJ21" s="14">
        <v>0.15994073069336409</v>
      </c>
      <c r="AK21" s="14">
        <v>0.15003790526077967</v>
      </c>
      <c r="AL21" s="14">
        <v>0.13300953979484512</v>
      </c>
      <c r="AM21" s="14">
        <v>0.12164911613206525</v>
      </c>
      <c r="AN21" s="14">
        <v>0.91501210575182412</v>
      </c>
      <c r="AP21" s="14">
        <v>4.8000000000000001E-2</v>
      </c>
      <c r="AQ21" s="14">
        <v>0.93413886997957796</v>
      </c>
      <c r="AS21" s="14">
        <v>0.81944175602957692</v>
      </c>
      <c r="AT21" s="14">
        <v>0.74964387464387461</v>
      </c>
      <c r="AV21" s="14">
        <v>4.67844916890022E-2</v>
      </c>
    </row>
    <row r="22" spans="1:48" x14ac:dyDescent="0.25">
      <c r="A22" s="1">
        <v>2</v>
      </c>
      <c r="B22" s="8" t="s">
        <v>32</v>
      </c>
      <c r="C22" s="14">
        <f>Number!C22/Number!C$47</f>
        <v>1.5250324280061112E-2</v>
      </c>
      <c r="D22" s="14">
        <f>Number!D22/Number!D$47</f>
        <v>6.0619985587199157E-3</v>
      </c>
      <c r="E22" s="14">
        <f>Number!E22/Number!E$47</f>
        <v>5.4758360371654005E-3</v>
      </c>
      <c r="F22" s="14"/>
      <c r="G22" s="14">
        <f>Number!G22/Number!G$47</f>
        <v>1.5250322292610584E-2</v>
      </c>
      <c r="H22" s="14">
        <f>Number!H22/Number!H$47</f>
        <v>5.9152520767384057E-3</v>
      </c>
      <c r="I22" s="14">
        <f>Number!I22/Number!I$47</f>
        <v>5.5162099307160721E-3</v>
      </c>
      <c r="J22" s="14"/>
      <c r="K22" s="14">
        <f>Number!K22/Number!K$47</f>
        <v>1.5250327049282374E-2</v>
      </c>
      <c r="L22" s="14">
        <f>Number!L22/Number!L$47</f>
        <v>7.8053520611303566E-3</v>
      </c>
      <c r="M22" s="14">
        <f>Number!M22/Number!M$47</f>
        <v>3.9765362392073294E-3</v>
      </c>
      <c r="N22" s="1"/>
      <c r="O22" s="14">
        <v>0.173886079600447</v>
      </c>
      <c r="P22" s="14">
        <v>0.29137341028968</v>
      </c>
      <c r="Q22" s="1"/>
      <c r="R22" s="14">
        <v>0.98984149059751658</v>
      </c>
      <c r="S22" s="14">
        <v>1.0158509402483432E-2</v>
      </c>
      <c r="T22" s="14">
        <v>0.79871381250016849</v>
      </c>
      <c r="U22" s="14">
        <v>0.1675089415905924</v>
      </c>
      <c r="V22" s="14">
        <v>8.4820453939016601E-3</v>
      </c>
      <c r="W22" s="14">
        <v>1.1347127775127419E-2</v>
      </c>
      <c r="X22" s="14">
        <v>3.6709710284378969E-3</v>
      </c>
      <c r="Y22" s="14">
        <v>1.1859230928874263E-4</v>
      </c>
      <c r="AA22" s="14">
        <v>3.6207940675528939E-2</v>
      </c>
      <c r="AB22" s="14">
        <v>2.3848675871283552E-2</v>
      </c>
      <c r="AC22" s="14">
        <v>2.4902681437211732E-2</v>
      </c>
      <c r="AD22" s="14">
        <v>4.8779953572646882E-2</v>
      </c>
      <c r="AE22" s="14">
        <v>8.4987894248175821E-2</v>
      </c>
      <c r="AF22" s="14">
        <v>6.8209796796163805E-2</v>
      </c>
      <c r="AG22" s="14">
        <v>9.9284201030520117E-2</v>
      </c>
      <c r="AH22" s="14">
        <v>0.16750657207049527</v>
      </c>
      <c r="AI22" s="14">
        <v>0.18286824180027478</v>
      </c>
      <c r="AJ22" s="14">
        <v>0.15994073069336409</v>
      </c>
      <c r="AK22" s="14">
        <v>0.15003790526077967</v>
      </c>
      <c r="AL22" s="14">
        <v>0.13300953979484512</v>
      </c>
      <c r="AM22" s="14">
        <v>0.12164911613206525</v>
      </c>
      <c r="AN22" s="14">
        <v>0.91501210575182412</v>
      </c>
      <c r="AP22" s="14">
        <v>4.8000000000000001E-2</v>
      </c>
      <c r="AQ22" s="14">
        <v>0.93413886997957796</v>
      </c>
      <c r="AS22" s="14">
        <v>0.81944175602957692</v>
      </c>
      <c r="AT22" s="14">
        <v>0.74964387464387461</v>
      </c>
      <c r="AV22" s="14">
        <v>4.67844916890022E-2</v>
      </c>
    </row>
    <row r="23" spans="1:48" x14ac:dyDescent="0.25">
      <c r="A23" s="1">
        <v>2</v>
      </c>
      <c r="B23" s="8" t="s">
        <v>7</v>
      </c>
      <c r="C23" s="14">
        <f>Number!C23/Number!C$47</f>
        <v>2.2862029838574084E-2</v>
      </c>
      <c r="D23" s="14">
        <f>Number!D23/Number!D$47</f>
        <v>2.6500545501486596E-2</v>
      </c>
      <c r="E23" s="14">
        <f>Number!E23/Number!E$47</f>
        <v>2.6175706068873976E-2</v>
      </c>
      <c r="F23" s="14"/>
      <c r="G23" s="14">
        <f>Number!G23/Number!G$47</f>
        <v>2.2862033190404214E-2</v>
      </c>
      <c r="H23" s="14">
        <f>Number!H23/Number!H$47</f>
        <v>2.5975695255900912E-2</v>
      </c>
      <c r="I23" s="14">
        <f>Number!I23/Number!I$47</f>
        <v>2.6129820249885968E-2</v>
      </c>
      <c r="J23" s="14"/>
      <c r="K23" s="14">
        <f>Number!K23/Number!K$47</f>
        <v>2.2862025168289651E-2</v>
      </c>
      <c r="L23" s="14">
        <f>Number!L23/Number!L$47</f>
        <v>3.2735785362283179E-2</v>
      </c>
      <c r="M23" s="14">
        <f>Number!M23/Number!M$47</f>
        <v>2.7879693301403871E-2</v>
      </c>
      <c r="N23" s="1"/>
      <c r="O23" s="14">
        <v>0.173886079600447</v>
      </c>
      <c r="P23" s="14">
        <v>0.29137341028968</v>
      </c>
      <c r="Q23" s="1"/>
      <c r="R23" s="14">
        <v>0.98984149059751658</v>
      </c>
      <c r="S23" s="14">
        <v>1.0158509402483432E-2</v>
      </c>
      <c r="T23" s="14">
        <v>0.79871381250016849</v>
      </c>
      <c r="U23" s="14">
        <v>0.1675089415905924</v>
      </c>
      <c r="V23" s="14">
        <v>8.4820453939016601E-3</v>
      </c>
      <c r="W23" s="14">
        <v>1.1347127775127419E-2</v>
      </c>
      <c r="X23" s="14">
        <v>3.6709710284378969E-3</v>
      </c>
      <c r="Y23" s="14">
        <v>1.1859230928874263E-4</v>
      </c>
      <c r="AA23" s="14">
        <v>3.6207940675528939E-2</v>
      </c>
      <c r="AB23" s="14">
        <v>2.3848675871283552E-2</v>
      </c>
      <c r="AC23" s="14">
        <v>2.4902681437211732E-2</v>
      </c>
      <c r="AD23" s="14">
        <v>4.8779953572646882E-2</v>
      </c>
      <c r="AE23" s="14">
        <v>8.4987894248175821E-2</v>
      </c>
      <c r="AF23" s="14">
        <v>6.8209796796163805E-2</v>
      </c>
      <c r="AG23" s="14">
        <v>9.9284201030520117E-2</v>
      </c>
      <c r="AH23" s="14">
        <v>0.16750657207049527</v>
      </c>
      <c r="AI23" s="14">
        <v>0.18286824180027478</v>
      </c>
      <c r="AJ23" s="14">
        <v>0.15994073069336409</v>
      </c>
      <c r="AK23" s="14">
        <v>0.15003790526077967</v>
      </c>
      <c r="AL23" s="14">
        <v>0.13300953979484512</v>
      </c>
      <c r="AM23" s="14">
        <v>0.12164911613206525</v>
      </c>
      <c r="AN23" s="14">
        <v>0.91501210575182412</v>
      </c>
      <c r="AP23" s="14">
        <v>4.8000000000000001E-2</v>
      </c>
      <c r="AQ23" s="14">
        <v>0.93413886997957796</v>
      </c>
      <c r="AS23" s="14">
        <v>0.81944175602957692</v>
      </c>
      <c r="AT23" s="14">
        <v>0.74964387464387461</v>
      </c>
      <c r="AV23" s="14">
        <v>4.67844916890022E-2</v>
      </c>
    </row>
    <row r="24" spans="1:48" x14ac:dyDescent="0.25">
      <c r="A24" s="1">
        <v>2</v>
      </c>
      <c r="B24" s="8" t="s">
        <v>25</v>
      </c>
      <c r="C24" s="14">
        <f>Number!C24/Number!C$47</f>
        <v>9.4512175855371288E-3</v>
      </c>
      <c r="D24" s="14">
        <f>Number!D24/Number!D$47</f>
        <v>1.8238414768270872E-2</v>
      </c>
      <c r="E24" s="14">
        <f>Number!E24/Number!E$47</f>
        <v>1.8543525551213039E-2</v>
      </c>
      <c r="F24" s="14"/>
      <c r="G24" s="14">
        <f>Number!G24/Number!G$47</f>
        <v>9.4512117693002686E-3</v>
      </c>
      <c r="H24" s="14">
        <f>Number!H24/Number!H$47</f>
        <v>1.8252990290849605E-2</v>
      </c>
      <c r="I24" s="14">
        <f>Number!I24/Number!I$47</f>
        <v>1.9010336090057867E-2</v>
      </c>
      <c r="J24" s="14"/>
      <c r="K24" s="14">
        <f>Number!K24/Number!K$47</f>
        <v>9.4512256896114449E-3</v>
      </c>
      <c r="L24" s="14">
        <f>Number!L24/Number!L$47</f>
        <v>1.8065257033966216E-2</v>
      </c>
      <c r="M24" s="14">
        <f>Number!M24/Number!M$47</f>
        <v>1.2083397411955972E-3</v>
      </c>
      <c r="N24" s="1"/>
      <c r="O24" s="14">
        <v>0.173886079600447</v>
      </c>
      <c r="P24" s="14">
        <v>0.29137341028968</v>
      </c>
      <c r="Q24" s="1"/>
      <c r="R24" s="14">
        <v>0.98984149059751658</v>
      </c>
      <c r="S24" s="14">
        <v>1.0158509402483432E-2</v>
      </c>
      <c r="T24" s="14">
        <v>0.79871381250016849</v>
      </c>
      <c r="U24" s="14">
        <v>0.1675089415905924</v>
      </c>
      <c r="V24" s="14">
        <v>8.4820453939016601E-3</v>
      </c>
      <c r="W24" s="14">
        <v>1.1347127775127419E-2</v>
      </c>
      <c r="X24" s="14">
        <v>3.6709710284378969E-3</v>
      </c>
      <c r="Y24" s="14">
        <v>1.1859230928874263E-4</v>
      </c>
      <c r="AA24" s="14">
        <v>3.6207940675528939E-2</v>
      </c>
      <c r="AB24" s="14">
        <v>2.3848675871283552E-2</v>
      </c>
      <c r="AC24" s="14">
        <v>2.4902681437211732E-2</v>
      </c>
      <c r="AD24" s="14">
        <v>4.8779953572646882E-2</v>
      </c>
      <c r="AE24" s="14">
        <v>8.4987894248175821E-2</v>
      </c>
      <c r="AF24" s="14">
        <v>6.8209796796163805E-2</v>
      </c>
      <c r="AG24" s="14">
        <v>9.9284201030520117E-2</v>
      </c>
      <c r="AH24" s="14">
        <v>0.16750657207049527</v>
      </c>
      <c r="AI24" s="14">
        <v>0.18286824180027478</v>
      </c>
      <c r="AJ24" s="14">
        <v>0.15994073069336409</v>
      </c>
      <c r="AK24" s="14">
        <v>0.15003790526077967</v>
      </c>
      <c r="AL24" s="14">
        <v>0.13300953979484512</v>
      </c>
      <c r="AM24" s="14">
        <v>0.12164911613206525</v>
      </c>
      <c r="AN24" s="14">
        <v>0.91501210575182412</v>
      </c>
      <c r="AP24" s="14">
        <v>4.8000000000000001E-2</v>
      </c>
      <c r="AQ24" s="14">
        <v>0.93413886997957796</v>
      </c>
      <c r="AS24" s="14">
        <v>0.81944175602957692</v>
      </c>
      <c r="AT24" s="14">
        <v>0.74964387464387461</v>
      </c>
      <c r="AV24" s="14">
        <v>4.67844916890022E-2</v>
      </c>
    </row>
    <row r="25" spans="1:48" x14ac:dyDescent="0.25">
      <c r="A25" s="1">
        <v>2</v>
      </c>
      <c r="B25" s="8" t="s">
        <v>13</v>
      </c>
      <c r="C25" s="14">
        <f>Number!C25/Number!C$47</f>
        <v>1.4273455565963421E-2</v>
      </c>
      <c r="D25" s="14">
        <f>Number!D25/Number!D$47</f>
        <v>1.1643897021468803E-2</v>
      </c>
      <c r="E25" s="14">
        <f>Number!E25/Number!E$47</f>
        <v>1.2885065629378365E-2</v>
      </c>
      <c r="F25" s="14"/>
      <c r="G25" s="14">
        <f>Number!G25/Number!G$47</f>
        <v>1.4273454101755954E-2</v>
      </c>
      <c r="H25" s="14">
        <f>Number!H25/Number!H$47</f>
        <v>1.1818819180352248E-2</v>
      </c>
      <c r="I25" s="14">
        <f>Number!I25/Number!I$47</f>
        <v>1.2927951459245775E-2</v>
      </c>
      <c r="J25" s="14"/>
      <c r="K25" s="14">
        <f>Number!K25/Number!K$47</f>
        <v>1.42734576061221E-2</v>
      </c>
      <c r="L25" s="14">
        <f>Number!L25/Number!L$47</f>
        <v>9.5658154605283915E-3</v>
      </c>
      <c r="M25" s="14">
        <f>Number!M25/Number!M$47</f>
        <v>1.1292484126809763E-2</v>
      </c>
      <c r="N25" s="1"/>
      <c r="O25" s="14">
        <v>0.173886079600447</v>
      </c>
      <c r="P25" s="14">
        <v>0.29137341028968</v>
      </c>
      <c r="Q25" s="1"/>
      <c r="R25" s="14">
        <v>0.98984149059751658</v>
      </c>
      <c r="S25" s="14">
        <v>1.0158509402483432E-2</v>
      </c>
      <c r="T25" s="14">
        <v>0.79871381250016849</v>
      </c>
      <c r="U25" s="14">
        <v>0.1675089415905924</v>
      </c>
      <c r="V25" s="14">
        <v>8.4820453939016601E-3</v>
      </c>
      <c r="W25" s="14">
        <v>1.1347127775127419E-2</v>
      </c>
      <c r="X25" s="14">
        <v>3.6709710284378969E-3</v>
      </c>
      <c r="Y25" s="14">
        <v>1.1859230928874263E-4</v>
      </c>
      <c r="AA25" s="14">
        <v>3.6207940675528939E-2</v>
      </c>
      <c r="AB25" s="14">
        <v>2.3848675871283552E-2</v>
      </c>
      <c r="AC25" s="14">
        <v>2.4902681437211732E-2</v>
      </c>
      <c r="AD25" s="14">
        <v>4.8779953572646882E-2</v>
      </c>
      <c r="AE25" s="14">
        <v>8.4987894248175821E-2</v>
      </c>
      <c r="AF25" s="14">
        <v>6.8209796796163805E-2</v>
      </c>
      <c r="AG25" s="14">
        <v>9.9284201030520117E-2</v>
      </c>
      <c r="AH25" s="14">
        <v>0.16750657207049527</v>
      </c>
      <c r="AI25" s="14">
        <v>0.18286824180027478</v>
      </c>
      <c r="AJ25" s="14">
        <v>0.15994073069336409</v>
      </c>
      <c r="AK25" s="14">
        <v>0.15003790526077967</v>
      </c>
      <c r="AL25" s="14">
        <v>0.13300953979484512</v>
      </c>
      <c r="AM25" s="14">
        <v>0.12164911613206525</v>
      </c>
      <c r="AN25" s="14">
        <v>0.91501210575182412</v>
      </c>
      <c r="AP25" s="14">
        <v>4.8000000000000001E-2</v>
      </c>
      <c r="AQ25" s="14">
        <v>0.93413886997957796</v>
      </c>
      <c r="AS25" s="14">
        <v>0.81944175602957692</v>
      </c>
      <c r="AT25" s="14">
        <v>0.74964387464387461</v>
      </c>
      <c r="AV25" s="14">
        <v>4.67844916890022E-2</v>
      </c>
    </row>
    <row r="26" spans="1:48" x14ac:dyDescent="0.25">
      <c r="A26" s="1">
        <v>2</v>
      </c>
      <c r="B26" s="8" t="s">
        <v>8</v>
      </c>
      <c r="C26" s="14">
        <f>Number!C26/Number!C$47</f>
        <v>2.8234881092926128E-2</v>
      </c>
      <c r="D26" s="14">
        <f>Number!D26/Number!D$47</f>
        <v>3.3468855465866108E-2</v>
      </c>
      <c r="E26" s="14">
        <f>Number!E26/Number!E$47</f>
        <v>3.30128677826119E-2</v>
      </c>
      <c r="F26" s="14"/>
      <c r="G26" s="14">
        <f>Number!G26/Number!G$47</f>
        <v>2.8234880758470658E-2</v>
      </c>
      <c r="H26" s="14">
        <f>Number!H26/Number!H$47</f>
        <v>3.3524187894367841E-2</v>
      </c>
      <c r="I26" s="14">
        <f>Number!I26/Number!I$47</f>
        <v>3.3289534168968536E-2</v>
      </c>
      <c r="J26" s="14"/>
      <c r="K26" s="14">
        <f>Number!K26/Number!K$47</f>
        <v>2.8234881558940852E-2</v>
      </c>
      <c r="L26" s="14">
        <f>Number!L26/Number!L$47</f>
        <v>3.2811504218171264E-2</v>
      </c>
      <c r="M26" s="14">
        <f>Number!M26/Number!M$47</f>
        <v>2.2738756947953513E-2</v>
      </c>
      <c r="N26" s="1"/>
      <c r="O26" s="14">
        <v>0.173886079600447</v>
      </c>
      <c r="P26" s="14">
        <v>0.29137341028968</v>
      </c>
      <c r="Q26" s="1"/>
      <c r="R26" s="14">
        <v>0.98984149059751658</v>
      </c>
      <c r="S26" s="14">
        <v>1.0158509402483432E-2</v>
      </c>
      <c r="T26" s="14">
        <v>0.79871381250016849</v>
      </c>
      <c r="U26" s="14">
        <v>0.1675089415905924</v>
      </c>
      <c r="V26" s="14">
        <v>8.4820453939016601E-3</v>
      </c>
      <c r="W26" s="14">
        <v>1.1347127775127419E-2</v>
      </c>
      <c r="X26" s="14">
        <v>3.6709710284378969E-3</v>
      </c>
      <c r="Y26" s="14">
        <v>1.1859230928874263E-4</v>
      </c>
      <c r="AA26" s="14">
        <v>3.6207940675528939E-2</v>
      </c>
      <c r="AB26" s="14">
        <v>2.3848675871283552E-2</v>
      </c>
      <c r="AC26" s="14">
        <v>2.4902681437211732E-2</v>
      </c>
      <c r="AD26" s="14">
        <v>4.8779953572646882E-2</v>
      </c>
      <c r="AE26" s="14">
        <v>8.4987894248175821E-2</v>
      </c>
      <c r="AF26" s="14">
        <v>6.8209796796163805E-2</v>
      </c>
      <c r="AG26" s="14">
        <v>9.9284201030520117E-2</v>
      </c>
      <c r="AH26" s="14">
        <v>0.16750657207049527</v>
      </c>
      <c r="AI26" s="14">
        <v>0.18286824180027478</v>
      </c>
      <c r="AJ26" s="14">
        <v>0.15994073069336409</v>
      </c>
      <c r="AK26" s="14">
        <v>0.15003790526077967</v>
      </c>
      <c r="AL26" s="14">
        <v>0.13300953979484512</v>
      </c>
      <c r="AM26" s="14">
        <v>0.12164911613206525</v>
      </c>
      <c r="AN26" s="14">
        <v>0.91501210575182412</v>
      </c>
      <c r="AP26" s="14">
        <v>4.8000000000000001E-2</v>
      </c>
      <c r="AQ26" s="14">
        <v>0.93413886997957796</v>
      </c>
      <c r="AS26" s="14">
        <v>0.81944175602957692</v>
      </c>
      <c r="AT26" s="14">
        <v>0.74964387464387461</v>
      </c>
      <c r="AV26" s="14">
        <v>4.67844916890022E-2</v>
      </c>
    </row>
    <row r="27" spans="1:48" x14ac:dyDescent="0.25">
      <c r="A27" s="1">
        <v>2</v>
      </c>
      <c r="B27" s="8" t="s">
        <v>39</v>
      </c>
      <c r="C27" s="14">
        <f>Number!C27/Number!C$47</f>
        <v>3.1047284409854374E-2</v>
      </c>
      <c r="D27" s="14">
        <f>Number!D27/Number!D$47</f>
        <v>6.4044373006421091E-3</v>
      </c>
      <c r="E27" s="14">
        <f>Number!E27/Number!E$47</f>
        <v>6.6458963203303587E-3</v>
      </c>
      <c r="F27" s="14"/>
      <c r="G27" s="14">
        <f>Number!G27/Number!G$47</f>
        <v>3.1047280394483422E-2</v>
      </c>
      <c r="H27" s="14">
        <f>Number!H27/Number!H$47</f>
        <v>6.4092077588221545E-3</v>
      </c>
      <c r="I27" s="14">
        <f>Number!I27/Number!I$47</f>
        <v>6.7018046005096164E-3</v>
      </c>
      <c r="J27" s="14"/>
      <c r="K27" s="14">
        <f>Number!K27/Number!K$47</f>
        <v>3.1047290004685771E-2</v>
      </c>
      <c r="L27" s="14">
        <f>Number!L27/Number!L$47</f>
        <v>6.3477640852846713E-3</v>
      </c>
      <c r="M27" s="14">
        <f>Number!M27/Number!M$47</f>
        <v>4.5697212030669856E-3</v>
      </c>
      <c r="N27" s="1"/>
      <c r="O27" s="14">
        <v>0.173886079600447</v>
      </c>
      <c r="P27" s="14">
        <v>0.29137341028968</v>
      </c>
      <c r="Q27" s="1"/>
      <c r="R27" s="14">
        <v>0.98984149059751658</v>
      </c>
      <c r="S27" s="14">
        <v>1.0158509402483432E-2</v>
      </c>
      <c r="T27" s="14">
        <v>0.79871381250016849</v>
      </c>
      <c r="U27" s="14">
        <v>0.1675089415905924</v>
      </c>
      <c r="V27" s="14">
        <v>8.4820453939016601E-3</v>
      </c>
      <c r="W27" s="14">
        <v>1.1347127775127419E-2</v>
      </c>
      <c r="X27" s="14">
        <v>3.6709710284378969E-3</v>
      </c>
      <c r="Y27" s="14">
        <v>1.1859230928874263E-4</v>
      </c>
      <c r="AA27" s="14">
        <v>3.6207940675528939E-2</v>
      </c>
      <c r="AB27" s="14">
        <v>2.3848675871283552E-2</v>
      </c>
      <c r="AC27" s="14">
        <v>2.4902681437211732E-2</v>
      </c>
      <c r="AD27" s="14">
        <v>4.8779953572646882E-2</v>
      </c>
      <c r="AE27" s="14">
        <v>8.4987894248175821E-2</v>
      </c>
      <c r="AF27" s="14">
        <v>6.8209796796163805E-2</v>
      </c>
      <c r="AG27" s="14">
        <v>9.9284201030520117E-2</v>
      </c>
      <c r="AH27" s="14">
        <v>0.16750657207049527</v>
      </c>
      <c r="AI27" s="14">
        <v>0.18286824180027478</v>
      </c>
      <c r="AJ27" s="14">
        <v>0.15994073069336409</v>
      </c>
      <c r="AK27" s="14">
        <v>0.15003790526077967</v>
      </c>
      <c r="AL27" s="14">
        <v>0.13300953979484512</v>
      </c>
      <c r="AM27" s="14">
        <v>0.12164911613206525</v>
      </c>
      <c r="AN27" s="14">
        <v>0.91501210575182412</v>
      </c>
      <c r="AP27" s="14">
        <v>4.8000000000000001E-2</v>
      </c>
      <c r="AQ27" s="14">
        <v>0.93413886997957796</v>
      </c>
      <c r="AS27" s="14">
        <v>0.81944175602957692</v>
      </c>
      <c r="AT27" s="14">
        <v>0.74964387464387461</v>
      </c>
      <c r="AV27" s="14">
        <v>4.67844916890022E-2</v>
      </c>
    </row>
    <row r="28" spans="1:48" x14ac:dyDescent="0.25">
      <c r="A28" s="1">
        <v>2</v>
      </c>
      <c r="B28" s="8" t="s">
        <v>40</v>
      </c>
      <c r="C28" s="14">
        <f>Number!C28/Number!C$47</f>
        <v>4.6620100021152786E-2</v>
      </c>
      <c r="D28" s="14">
        <f>Number!D28/Number!D$47</f>
        <v>6.2765739077355387E-2</v>
      </c>
      <c r="E28" s="14">
        <f>Number!E28/Number!E$47</f>
        <v>6.8864759236044543E-2</v>
      </c>
      <c r="F28" s="14"/>
      <c r="G28" s="14">
        <f>Number!G28/Number!G$47</f>
        <v>4.6620103310885543E-2</v>
      </c>
      <c r="H28" s="14">
        <f>Number!H28/Number!H$47</f>
        <v>6.3404788714440496E-2</v>
      </c>
      <c r="I28" s="14">
        <f>Number!I28/Number!I$47</f>
        <v>6.860771310975447E-2</v>
      </c>
      <c r="J28" s="14"/>
      <c r="K28" s="14">
        <f>Number!K28/Number!K$47</f>
        <v>4.6620095437391956E-2</v>
      </c>
      <c r="L28" s="14">
        <f>Number!L28/Number!L$47</f>
        <v>5.5173806323786448E-2</v>
      </c>
      <c r="M28" s="14">
        <f>Number!M28/Number!M$47</f>
        <v>7.8410264296856116E-2</v>
      </c>
      <c r="N28" s="1"/>
      <c r="O28" s="14">
        <v>0.173886079600447</v>
      </c>
      <c r="P28" s="14">
        <v>0.29137341028968</v>
      </c>
      <c r="Q28" s="1"/>
      <c r="R28" s="14">
        <v>0.98984149059751658</v>
      </c>
      <c r="S28" s="14">
        <v>1.0158509402483432E-2</v>
      </c>
      <c r="T28" s="14">
        <v>0.79871381250016849</v>
      </c>
      <c r="U28" s="14">
        <v>0.1675089415905924</v>
      </c>
      <c r="V28" s="14">
        <v>8.4820453939016601E-3</v>
      </c>
      <c r="W28" s="14">
        <v>1.1347127775127419E-2</v>
      </c>
      <c r="X28" s="14">
        <v>3.6709710284378969E-3</v>
      </c>
      <c r="Y28" s="14">
        <v>1.1859230928874263E-4</v>
      </c>
      <c r="AA28" s="14">
        <v>3.6207940675528939E-2</v>
      </c>
      <c r="AB28" s="14">
        <v>2.3848675871283552E-2</v>
      </c>
      <c r="AC28" s="14">
        <v>2.4902681437211732E-2</v>
      </c>
      <c r="AD28" s="14">
        <v>4.8779953572646882E-2</v>
      </c>
      <c r="AE28" s="14">
        <v>8.4987894248175821E-2</v>
      </c>
      <c r="AF28" s="14">
        <v>6.8209796796163805E-2</v>
      </c>
      <c r="AG28" s="14">
        <v>9.9284201030520117E-2</v>
      </c>
      <c r="AH28" s="14">
        <v>0.16750657207049527</v>
      </c>
      <c r="AI28" s="14">
        <v>0.18286824180027478</v>
      </c>
      <c r="AJ28" s="14">
        <v>0.15994073069336409</v>
      </c>
      <c r="AK28" s="14">
        <v>0.15003790526077967</v>
      </c>
      <c r="AL28" s="14">
        <v>0.13300953979484512</v>
      </c>
      <c r="AM28" s="14">
        <v>0.12164911613206525</v>
      </c>
      <c r="AN28" s="14">
        <v>0.91501210575182412</v>
      </c>
      <c r="AP28" s="14">
        <v>4.8000000000000001E-2</v>
      </c>
      <c r="AQ28" s="14">
        <v>0.93413886997957796</v>
      </c>
      <c r="AS28" s="14">
        <v>0.81944175602957692</v>
      </c>
      <c r="AT28" s="14">
        <v>0.74964387464387461</v>
      </c>
      <c r="AV28" s="14">
        <v>4.67844916890022E-2</v>
      </c>
    </row>
    <row r="29" spans="1:48" x14ac:dyDescent="0.25">
      <c r="A29" s="1">
        <v>2</v>
      </c>
      <c r="B29" s="8" t="s">
        <v>41</v>
      </c>
      <c r="C29" s="14">
        <f>Number!C29/Number!C$47</f>
        <v>7.3152239150722248E-2</v>
      </c>
      <c r="D29" s="14">
        <f>Number!D29/Number!D$47</f>
        <v>3.0108154794068902E-2</v>
      </c>
      <c r="E29" s="14">
        <f>Number!E29/Number!E$47</f>
        <v>3.2038681697514934E-2</v>
      </c>
      <c r="F29" s="14"/>
      <c r="G29" s="14">
        <f>Number!G29/Number!G$47</f>
        <v>7.3152237569067732E-2</v>
      </c>
      <c r="H29" s="14">
        <f>Number!H29/Number!H$47</f>
        <v>3.0343219528776902E-2</v>
      </c>
      <c r="I29" s="14">
        <f>Number!I29/Number!I$47</f>
        <v>3.2047736159040073E-2</v>
      </c>
      <c r="J29" s="14"/>
      <c r="K29" s="14">
        <f>Number!K29/Number!K$47</f>
        <v>7.3152241354526207E-2</v>
      </c>
      <c r="L29" s="14">
        <f>Number!L29/Number!L$47</f>
        <v>2.7315577261627578E-2</v>
      </c>
      <c r="M29" s="14">
        <f>Number!M29/Number!M$47</f>
        <v>3.1702440846277213E-2</v>
      </c>
      <c r="N29" s="1"/>
      <c r="O29" s="14">
        <v>0.173886079600447</v>
      </c>
      <c r="P29" s="14">
        <v>0.29137341028968</v>
      </c>
      <c r="Q29" s="1"/>
      <c r="R29" s="14">
        <v>0.98984149059751658</v>
      </c>
      <c r="S29" s="14">
        <v>1.0158509402483432E-2</v>
      </c>
      <c r="T29" s="14">
        <v>0.79871381250016849</v>
      </c>
      <c r="U29" s="14">
        <v>0.1675089415905924</v>
      </c>
      <c r="V29" s="14">
        <v>8.4820453939016601E-3</v>
      </c>
      <c r="W29" s="14">
        <v>1.1347127775127419E-2</v>
      </c>
      <c r="X29" s="14">
        <v>3.6709710284378969E-3</v>
      </c>
      <c r="Y29" s="14">
        <v>1.1859230928874263E-4</v>
      </c>
      <c r="AA29" s="14">
        <v>3.6207940675528939E-2</v>
      </c>
      <c r="AB29" s="14">
        <v>2.3848675871283552E-2</v>
      </c>
      <c r="AC29" s="14">
        <v>2.4902681437211732E-2</v>
      </c>
      <c r="AD29" s="14">
        <v>4.8779953572646882E-2</v>
      </c>
      <c r="AE29" s="14">
        <v>8.4987894248175821E-2</v>
      </c>
      <c r="AF29" s="14">
        <v>6.8209796796163805E-2</v>
      </c>
      <c r="AG29" s="14">
        <v>9.9284201030520117E-2</v>
      </c>
      <c r="AH29" s="14">
        <v>0.16750657207049527</v>
      </c>
      <c r="AI29" s="14">
        <v>0.18286824180027478</v>
      </c>
      <c r="AJ29" s="14">
        <v>0.15994073069336409</v>
      </c>
      <c r="AK29" s="14">
        <v>0.15003790526077967</v>
      </c>
      <c r="AL29" s="14">
        <v>0.13300953979484512</v>
      </c>
      <c r="AM29" s="14">
        <v>0.12164911613206525</v>
      </c>
      <c r="AN29" s="14">
        <v>0.91501210575182412</v>
      </c>
      <c r="AP29" s="14">
        <v>4.8000000000000001E-2</v>
      </c>
      <c r="AQ29" s="14">
        <v>0.93413886997957796</v>
      </c>
      <c r="AS29" s="14">
        <v>0.81944175602957692</v>
      </c>
      <c r="AT29" s="14">
        <v>0.74964387464387461</v>
      </c>
      <c r="AV29" s="14">
        <v>4.67844916890022E-2</v>
      </c>
    </row>
    <row r="30" spans="1:48" x14ac:dyDescent="0.25">
      <c r="A30" s="1">
        <v>2</v>
      </c>
      <c r="B30" s="8" t="s">
        <v>42</v>
      </c>
      <c r="C30" s="14">
        <f>Number!C30/Number!C$47</f>
        <v>4.3218944598533954E-2</v>
      </c>
      <c r="D30" s="14">
        <f>Number!D30/Number!D$47</f>
        <v>1.1191721114753231E-2</v>
      </c>
      <c r="E30" s="14">
        <f>Number!E30/Number!E$47</f>
        <v>1.1802572634761449E-2</v>
      </c>
      <c r="F30" s="14"/>
      <c r="G30" s="14">
        <f>Number!G30/Number!G$47</f>
        <v>4.3218946145243124E-2</v>
      </c>
      <c r="H30" s="14">
        <f>Number!H30/Number!H$47</f>
        <v>1.1207482631880856E-2</v>
      </c>
      <c r="I30" s="14">
        <f>Number!I30/Number!I$47</f>
        <v>1.1769571038359667E-2</v>
      </c>
      <c r="J30" s="14"/>
      <c r="K30" s="14">
        <f>Number!K30/Number!K$47</f>
        <v>4.3218942443421234E-2</v>
      </c>
      <c r="L30" s="14">
        <f>Number!L30/Number!L$47</f>
        <v>1.1004473722402054E-2</v>
      </c>
      <c r="M30" s="14">
        <f>Number!M30/Number!M$47</f>
        <v>1.3028099391436166E-2</v>
      </c>
      <c r="N30" s="1"/>
      <c r="O30" s="14">
        <v>0.173886079600447</v>
      </c>
      <c r="P30" s="14">
        <v>0.29137341028968</v>
      </c>
      <c r="Q30" s="1"/>
      <c r="R30" s="14">
        <v>0.98984149059751658</v>
      </c>
      <c r="S30" s="14">
        <v>1.0158509402483432E-2</v>
      </c>
      <c r="T30" s="14">
        <v>0.79871381250016849</v>
      </c>
      <c r="U30" s="14">
        <v>0.1675089415905924</v>
      </c>
      <c r="V30" s="14">
        <v>8.4820453939016601E-3</v>
      </c>
      <c r="W30" s="14">
        <v>1.1347127775127419E-2</v>
      </c>
      <c r="X30" s="14">
        <v>3.6709710284378969E-3</v>
      </c>
      <c r="Y30" s="14">
        <v>1.1859230928874263E-4</v>
      </c>
      <c r="AA30" s="14">
        <v>3.6207940675528939E-2</v>
      </c>
      <c r="AB30" s="14">
        <v>2.3848675871283552E-2</v>
      </c>
      <c r="AC30" s="14">
        <v>2.4902681437211732E-2</v>
      </c>
      <c r="AD30" s="14">
        <v>4.8779953572646882E-2</v>
      </c>
      <c r="AE30" s="14">
        <v>8.4987894248175821E-2</v>
      </c>
      <c r="AF30" s="14">
        <v>6.8209796796163805E-2</v>
      </c>
      <c r="AG30" s="14">
        <v>9.9284201030520117E-2</v>
      </c>
      <c r="AH30" s="14">
        <v>0.16750657207049527</v>
      </c>
      <c r="AI30" s="14">
        <v>0.18286824180027478</v>
      </c>
      <c r="AJ30" s="14">
        <v>0.15994073069336409</v>
      </c>
      <c r="AK30" s="14">
        <v>0.15003790526077967</v>
      </c>
      <c r="AL30" s="14">
        <v>0.13300953979484512</v>
      </c>
      <c r="AM30" s="14">
        <v>0.12164911613206525</v>
      </c>
      <c r="AN30" s="14">
        <v>0.91501210575182412</v>
      </c>
      <c r="AP30" s="14">
        <v>4.8000000000000001E-2</v>
      </c>
      <c r="AQ30" s="14">
        <v>0.93413886997957796</v>
      </c>
      <c r="AS30" s="14">
        <v>0.81944175602957692</v>
      </c>
      <c r="AT30" s="14">
        <v>0.74964387464387461</v>
      </c>
      <c r="AV30" s="14">
        <v>4.67844916890022E-2</v>
      </c>
    </row>
    <row r="31" spans="1:48" x14ac:dyDescent="0.25">
      <c r="A31" s="1">
        <v>2</v>
      </c>
      <c r="B31" s="8" t="s">
        <v>43</v>
      </c>
      <c r="C31" s="14">
        <f>Number!C31/Number!C$47</f>
        <v>2.2057936876207121E-2</v>
      </c>
      <c r="D31" s="14">
        <f>Number!D31/Number!D$47</f>
        <v>1.693773542663507E-2</v>
      </c>
      <c r="E31" s="14">
        <f>Number!E31/Number!E$47</f>
        <v>1.7172982265319665E-2</v>
      </c>
      <c r="F31" s="14"/>
      <c r="G31" s="14">
        <f>Number!G31/Number!G$47</f>
        <v>2.2057934281368222E-2</v>
      </c>
      <c r="H31" s="14">
        <f>Number!H31/Number!H$47</f>
        <v>1.6894346597548279E-2</v>
      </c>
      <c r="I31" s="14">
        <f>Number!I31/Number!I$47</f>
        <v>1.7195855624859861E-2</v>
      </c>
      <c r="J31" s="14"/>
      <c r="K31" s="14">
        <f>Number!K31/Number!K$47</f>
        <v>2.205794049173513E-2</v>
      </c>
      <c r="L31" s="14">
        <f>Number!L31/Number!L$47</f>
        <v>1.7453196282204177E-2</v>
      </c>
      <c r="M31" s="14">
        <f>Number!M31/Number!M$47</f>
        <v>1.6323571412878705E-2</v>
      </c>
      <c r="N31" s="1"/>
      <c r="O31" s="14">
        <v>0.173886079600447</v>
      </c>
      <c r="P31" s="14">
        <v>0.29137341028968</v>
      </c>
      <c r="Q31" s="1"/>
      <c r="R31" s="14">
        <v>0.98984149059751658</v>
      </c>
      <c r="S31" s="14">
        <v>1.0158509402483432E-2</v>
      </c>
      <c r="T31" s="14">
        <v>0.79871381250016849</v>
      </c>
      <c r="U31" s="14">
        <v>0.1675089415905924</v>
      </c>
      <c r="V31" s="14">
        <v>8.4820453939016601E-3</v>
      </c>
      <c r="W31" s="14">
        <v>1.1347127775127419E-2</v>
      </c>
      <c r="X31" s="14">
        <v>3.6709710284378969E-3</v>
      </c>
      <c r="Y31" s="14">
        <v>1.1859230928874263E-4</v>
      </c>
      <c r="AA31" s="14">
        <v>3.6207940675528939E-2</v>
      </c>
      <c r="AB31" s="14">
        <v>2.3848675871283552E-2</v>
      </c>
      <c r="AC31" s="14">
        <v>2.4902681437211732E-2</v>
      </c>
      <c r="AD31" s="14">
        <v>4.8779953572646882E-2</v>
      </c>
      <c r="AE31" s="14">
        <v>8.4987894248175821E-2</v>
      </c>
      <c r="AF31" s="14">
        <v>6.8209796796163805E-2</v>
      </c>
      <c r="AG31" s="14">
        <v>9.9284201030520117E-2</v>
      </c>
      <c r="AH31" s="14">
        <v>0.16750657207049527</v>
      </c>
      <c r="AI31" s="14">
        <v>0.18286824180027478</v>
      </c>
      <c r="AJ31" s="14">
        <v>0.15994073069336409</v>
      </c>
      <c r="AK31" s="14">
        <v>0.15003790526077967</v>
      </c>
      <c r="AL31" s="14">
        <v>0.13300953979484512</v>
      </c>
      <c r="AM31" s="14">
        <v>0.12164911613206525</v>
      </c>
      <c r="AN31" s="14">
        <v>0.91501210575182412</v>
      </c>
      <c r="AP31" s="14">
        <v>4.8000000000000001E-2</v>
      </c>
      <c r="AQ31" s="14">
        <v>0.93413886997957796</v>
      </c>
      <c r="AS31" s="14">
        <v>0.81944175602957692</v>
      </c>
      <c r="AT31" s="14">
        <v>0.74964387464387461</v>
      </c>
      <c r="AV31" s="14">
        <v>4.67844916890022E-2</v>
      </c>
    </row>
    <row r="32" spans="1:48" x14ac:dyDescent="0.25">
      <c r="A32" s="1">
        <v>2</v>
      </c>
      <c r="B32" s="8" t="s">
        <v>26</v>
      </c>
      <c r="C32" s="14">
        <f>Number!C32/Number!C$47</f>
        <v>2.2457221380701969E-2</v>
      </c>
      <c r="D32" s="14">
        <f>Number!D32/Number!D$47</f>
        <v>1.41752002825732E-2</v>
      </c>
      <c r="E32" s="14">
        <f>Number!E32/Number!E$47</f>
        <v>1.5119759789101099E-2</v>
      </c>
      <c r="F32" s="14"/>
      <c r="G32" s="14">
        <f>Number!G32/Number!G$47</f>
        <v>2.2457220404466682E-2</v>
      </c>
      <c r="H32" s="14">
        <f>Number!H32/Number!H$47</f>
        <v>1.4075081263676729E-2</v>
      </c>
      <c r="I32" s="14">
        <f>Number!I32/Number!I$47</f>
        <v>1.4897434820394831E-2</v>
      </c>
      <c r="J32" s="14"/>
      <c r="K32" s="14">
        <f>Number!K32/Number!K$47</f>
        <v>2.2457222740942879E-2</v>
      </c>
      <c r="L32" s="14">
        <f>Number!L32/Number!L$47</f>
        <v>1.5364617840624428E-2</v>
      </c>
      <c r="M32" s="14">
        <f>Number!M32/Number!M$47</f>
        <v>2.3375881538765735E-2</v>
      </c>
      <c r="N32" s="1"/>
      <c r="O32" s="13">
        <v>0.173886079600447</v>
      </c>
      <c r="P32" s="13">
        <v>0.29137341028968</v>
      </c>
      <c r="Q32" s="1"/>
      <c r="R32" s="14">
        <v>0.98984149059751658</v>
      </c>
      <c r="S32" s="14">
        <v>1.0158509402483432E-2</v>
      </c>
      <c r="T32" s="14">
        <v>0.79871381250016849</v>
      </c>
      <c r="U32" s="14">
        <v>0.1675089415905924</v>
      </c>
      <c r="V32" s="14">
        <v>8.4820453939016601E-3</v>
      </c>
      <c r="W32" s="14">
        <v>1.1347127775127419E-2</v>
      </c>
      <c r="X32" s="14">
        <v>3.6709710284378969E-3</v>
      </c>
      <c r="Y32" s="14">
        <v>1.1859230928874263E-4</v>
      </c>
      <c r="AA32" s="14">
        <v>3.6207940675528939E-2</v>
      </c>
      <c r="AB32" s="14">
        <v>2.3848675871283552E-2</v>
      </c>
      <c r="AC32" s="14">
        <v>2.4902681437211732E-2</v>
      </c>
      <c r="AD32" s="14">
        <v>4.8779953572646882E-2</v>
      </c>
      <c r="AE32" s="14">
        <v>8.4987894248175821E-2</v>
      </c>
      <c r="AF32" s="14">
        <v>6.8209796796163805E-2</v>
      </c>
      <c r="AG32" s="14">
        <v>9.9284201030520117E-2</v>
      </c>
      <c r="AH32" s="14">
        <v>0.16750657207049527</v>
      </c>
      <c r="AI32" s="14">
        <v>0.18286824180027478</v>
      </c>
      <c r="AJ32" s="14">
        <v>0.15994073069336409</v>
      </c>
      <c r="AK32" s="14">
        <v>0.15003790526077967</v>
      </c>
      <c r="AL32" s="14">
        <v>0.13300953979484512</v>
      </c>
      <c r="AM32" s="14">
        <v>0.12164911613206525</v>
      </c>
      <c r="AN32" s="14">
        <v>0.91501210575182412</v>
      </c>
      <c r="AP32" s="14">
        <v>4.8000000000000001E-2</v>
      </c>
      <c r="AQ32" s="14">
        <v>0.93413886997957796</v>
      </c>
      <c r="AS32" s="14">
        <v>0.81944175602957692</v>
      </c>
      <c r="AT32" s="14">
        <v>0.74964387464387461</v>
      </c>
      <c r="AV32" s="14">
        <v>4.67844916890022E-2</v>
      </c>
    </row>
    <row r="33" spans="1:48" x14ac:dyDescent="0.25">
      <c r="A33" s="1">
        <v>2</v>
      </c>
      <c r="B33" s="8" t="s">
        <v>27</v>
      </c>
      <c r="C33" s="14">
        <f>Number!C33/Number!C$47</f>
        <v>1.44036662127485E-2</v>
      </c>
      <c r="D33" s="14">
        <f>Number!D33/Number!D$47</f>
        <v>8.8544174842656986E-3</v>
      </c>
      <c r="E33" s="14">
        <f>Number!E33/Number!E$47</f>
        <v>8.7538483518914533E-3</v>
      </c>
      <c r="F33" s="14"/>
      <c r="G33" s="14">
        <f>Number!G33/Number!G$47</f>
        <v>1.4403666553011304E-2</v>
      </c>
      <c r="H33" s="14">
        <f>Number!H33/Number!H$47</f>
        <v>8.7520448702967987E-3</v>
      </c>
      <c r="I33" s="14">
        <f>Number!I33/Number!I$47</f>
        <v>8.69850221056611E-3</v>
      </c>
      <c r="J33" s="14"/>
      <c r="K33" s="14">
        <f>Number!K33/Number!K$47</f>
        <v>1.4403665738642114E-2</v>
      </c>
      <c r="L33" s="14">
        <f>Number!L33/Number!L$47</f>
        <v>1.0070607833115641E-2</v>
      </c>
      <c r="M33" s="14">
        <f>Number!M33/Number!M$47</f>
        <v>1.0809148230331524E-2</v>
      </c>
      <c r="N33" s="1"/>
      <c r="O33" s="13">
        <v>0.173886079600447</v>
      </c>
      <c r="P33" s="13">
        <v>0.29137341028968</v>
      </c>
      <c r="Q33" s="1"/>
      <c r="R33" s="14">
        <v>0.98984149059751658</v>
      </c>
      <c r="S33" s="14">
        <v>1.0158509402483432E-2</v>
      </c>
      <c r="T33" s="14">
        <v>0.79871381250016849</v>
      </c>
      <c r="U33" s="14">
        <v>0.1675089415905924</v>
      </c>
      <c r="V33" s="14">
        <v>8.4820453939016601E-3</v>
      </c>
      <c r="W33" s="14">
        <v>1.1347127775127419E-2</v>
      </c>
      <c r="X33" s="14">
        <v>3.6709710284378969E-3</v>
      </c>
      <c r="Y33" s="14">
        <v>1.1859230928874263E-4</v>
      </c>
      <c r="AA33" s="14">
        <v>3.6207940675528939E-2</v>
      </c>
      <c r="AB33" s="14">
        <v>2.3848675871283552E-2</v>
      </c>
      <c r="AC33" s="14">
        <v>2.4902681437211732E-2</v>
      </c>
      <c r="AD33" s="14">
        <v>4.8779953572646882E-2</v>
      </c>
      <c r="AE33" s="14">
        <v>8.4987894248175821E-2</v>
      </c>
      <c r="AF33" s="14">
        <v>6.8209796796163805E-2</v>
      </c>
      <c r="AG33" s="14">
        <v>9.9284201030520117E-2</v>
      </c>
      <c r="AH33" s="14">
        <v>0.16750657207049527</v>
      </c>
      <c r="AI33" s="14">
        <v>0.18286824180027478</v>
      </c>
      <c r="AJ33" s="14">
        <v>0.15994073069336409</v>
      </c>
      <c r="AK33" s="14">
        <v>0.15003790526077967</v>
      </c>
      <c r="AL33" s="14">
        <v>0.13300953979484512</v>
      </c>
      <c r="AM33" s="14">
        <v>0.12164911613206525</v>
      </c>
      <c r="AN33" s="14">
        <v>0.91501210575182412</v>
      </c>
      <c r="AP33" s="14">
        <v>4.8000000000000001E-2</v>
      </c>
      <c r="AQ33" s="14">
        <v>0.93413886997957796</v>
      </c>
      <c r="AS33" s="14">
        <v>0.81944175602957692</v>
      </c>
      <c r="AT33" s="14">
        <v>0.74964387464387461</v>
      </c>
      <c r="AV33" s="14">
        <v>4.67844916890022E-2</v>
      </c>
    </row>
    <row r="34" spans="1:48" x14ac:dyDescent="0.25">
      <c r="A34" s="1">
        <v>2</v>
      </c>
      <c r="B34" s="8" t="s">
        <v>33</v>
      </c>
      <c r="C34" s="14">
        <f>Number!C34/Number!C$47</f>
        <v>7.5827632425316566E-2</v>
      </c>
      <c r="D34" s="14">
        <f>Number!D34/Number!D$47</f>
        <v>6.8199198428798957E-2</v>
      </c>
      <c r="E34" s="14">
        <f>Number!E34/Number!E$47</f>
        <v>7.0083211968143946E-2</v>
      </c>
      <c r="F34" s="14"/>
      <c r="G34" s="14">
        <f>Number!G34/Number!G$47</f>
        <v>7.5827630927959438E-2</v>
      </c>
      <c r="H34" s="14">
        <f>Number!H34/Number!H$47</f>
        <v>6.7998045422677345E-2</v>
      </c>
      <c r="I34" s="14">
        <f>Number!I34/Number!I$47</f>
        <v>7.0302095911295742E-2</v>
      </c>
      <c r="J34" s="14"/>
      <c r="K34" s="14">
        <f>Number!K34/Number!K$47</f>
        <v>7.5827634511664466E-2</v>
      </c>
      <c r="L34" s="14">
        <f>Number!L34/Number!L$47</f>
        <v>7.0588903401669595E-2</v>
      </c>
      <c r="M34" s="14">
        <f>Number!M34/Number!M$47</f>
        <v>6.1954874003119713E-2</v>
      </c>
      <c r="N34" s="1"/>
      <c r="O34" s="13">
        <v>0.173886079600447</v>
      </c>
      <c r="P34" s="13">
        <v>0.29137341028968</v>
      </c>
      <c r="Q34" s="1"/>
      <c r="R34" s="14">
        <v>0.98984149059751658</v>
      </c>
      <c r="S34" s="14">
        <v>1.0158509402483432E-2</v>
      </c>
      <c r="T34" s="14">
        <v>0.79871381250016849</v>
      </c>
      <c r="U34" s="14">
        <v>0.1675089415905924</v>
      </c>
      <c r="V34" s="14">
        <v>8.4820453939016601E-3</v>
      </c>
      <c r="W34" s="14">
        <v>1.1347127775127419E-2</v>
      </c>
      <c r="X34" s="14">
        <v>3.6709710284378969E-3</v>
      </c>
      <c r="Y34" s="14">
        <v>1.1859230928874263E-4</v>
      </c>
      <c r="AA34" s="14">
        <v>3.6207940675528939E-2</v>
      </c>
      <c r="AB34" s="14">
        <v>2.3848675871283552E-2</v>
      </c>
      <c r="AC34" s="14">
        <v>2.4902681437211732E-2</v>
      </c>
      <c r="AD34" s="14">
        <v>4.8779953572646882E-2</v>
      </c>
      <c r="AE34" s="14">
        <v>8.4987894248175821E-2</v>
      </c>
      <c r="AF34" s="14">
        <v>6.8209796796163805E-2</v>
      </c>
      <c r="AG34" s="14">
        <v>9.9284201030520117E-2</v>
      </c>
      <c r="AH34" s="14">
        <v>0.16750657207049527</v>
      </c>
      <c r="AI34" s="14">
        <v>0.18286824180027478</v>
      </c>
      <c r="AJ34" s="14">
        <v>0.15994073069336409</v>
      </c>
      <c r="AK34" s="14">
        <v>0.15003790526077967</v>
      </c>
      <c r="AL34" s="14">
        <v>0.13300953979484512</v>
      </c>
      <c r="AM34" s="14">
        <v>0.12164911613206525</v>
      </c>
      <c r="AN34" s="14">
        <v>0.91501210575182412</v>
      </c>
      <c r="AP34" s="14">
        <v>4.8000000000000001E-2</v>
      </c>
      <c r="AQ34" s="14">
        <v>0.93413886997957796</v>
      </c>
      <c r="AS34" s="14">
        <v>0.81944175602957692</v>
      </c>
      <c r="AT34" s="14">
        <v>0.74964387464387461</v>
      </c>
      <c r="AV34" s="14">
        <v>4.67844916890022E-2</v>
      </c>
    </row>
    <row r="35" spans="1:48" x14ac:dyDescent="0.25">
      <c r="A35" s="1">
        <v>2</v>
      </c>
      <c r="B35" s="8" t="s">
        <v>28</v>
      </c>
      <c r="C35" s="14">
        <f>Number!C35/Number!C$47</f>
        <v>1.0420002573815638E-2</v>
      </c>
      <c r="D35" s="14">
        <f>Number!D35/Number!D$47</f>
        <v>1.4479426976040556E-2</v>
      </c>
      <c r="E35" s="14">
        <f>Number!E35/Number!E$47</f>
        <v>1.5744252820588452E-2</v>
      </c>
      <c r="F35" s="14"/>
      <c r="G35" s="14">
        <f>Number!G35/Number!G$47</f>
        <v>1.0420003704238134E-2</v>
      </c>
      <c r="H35" s="14">
        <f>Number!H35/Number!H$47</f>
        <v>1.4833011111347171E-2</v>
      </c>
      <c r="I35" s="14">
        <f>Number!I35/Number!I$47</f>
        <v>1.5946366631544508E-2</v>
      </c>
      <c r="J35" s="14"/>
      <c r="K35" s="14">
        <f>Number!K35/Number!K$47</f>
        <v>1.0420000998737432E-2</v>
      </c>
      <c r="L35" s="14">
        <f>Number!L35/Number!L$47</f>
        <v>1.0278834686807882E-2</v>
      </c>
      <c r="M35" s="14">
        <f>Number!M35/Number!M$47</f>
        <v>8.238680053606345E-3</v>
      </c>
      <c r="N35" s="1"/>
      <c r="O35" s="16">
        <v>0.173886079600447</v>
      </c>
      <c r="P35" s="16">
        <v>0.29137341028968</v>
      </c>
      <c r="Q35" s="1"/>
      <c r="R35" s="14">
        <v>0.98984149059751658</v>
      </c>
      <c r="S35" s="14">
        <v>1.0158509402483432E-2</v>
      </c>
      <c r="T35" s="14">
        <v>0.79871381250016849</v>
      </c>
      <c r="U35" s="14">
        <v>0.1675089415905924</v>
      </c>
      <c r="V35" s="14">
        <v>8.4820453939016601E-3</v>
      </c>
      <c r="W35" s="14">
        <v>1.1347127775127419E-2</v>
      </c>
      <c r="X35" s="14">
        <v>3.6709710284378969E-3</v>
      </c>
      <c r="Y35" s="14">
        <v>1.1859230928874263E-4</v>
      </c>
      <c r="AA35" s="14">
        <v>3.6207940675528939E-2</v>
      </c>
      <c r="AB35" s="14">
        <v>2.3848675871283552E-2</v>
      </c>
      <c r="AC35" s="14">
        <v>2.4902681437211732E-2</v>
      </c>
      <c r="AD35" s="14">
        <v>4.8779953572646882E-2</v>
      </c>
      <c r="AE35" s="14">
        <v>8.4987894248175821E-2</v>
      </c>
      <c r="AF35" s="14">
        <v>6.8209796796163805E-2</v>
      </c>
      <c r="AG35" s="14">
        <v>9.9284201030520117E-2</v>
      </c>
      <c r="AH35" s="14">
        <v>0.16750657207049527</v>
      </c>
      <c r="AI35" s="14">
        <v>0.18286824180027478</v>
      </c>
      <c r="AJ35" s="14">
        <v>0.15994073069336409</v>
      </c>
      <c r="AK35" s="14">
        <v>0.15003790526077967</v>
      </c>
      <c r="AL35" s="14">
        <v>0.13300953979484512</v>
      </c>
      <c r="AM35" s="14">
        <v>0.12164911613206525</v>
      </c>
      <c r="AN35" s="14">
        <v>0.91501210575182412</v>
      </c>
      <c r="AP35" s="14">
        <v>4.8000000000000001E-2</v>
      </c>
      <c r="AQ35" s="14">
        <v>0.93413886997957796</v>
      </c>
      <c r="AS35" s="14">
        <v>0.81944175602957692</v>
      </c>
      <c r="AT35" s="14">
        <v>0.74964387464387461</v>
      </c>
      <c r="AV35" s="14">
        <v>4.67844916890022E-2</v>
      </c>
    </row>
    <row r="36" spans="1:48" x14ac:dyDescent="0.25">
      <c r="A36" s="1">
        <v>2</v>
      </c>
      <c r="B36" s="8" t="s">
        <v>29</v>
      </c>
      <c r="C36" s="14">
        <f>Number!C36/Number!C$47</f>
        <v>2.797357987757906E-2</v>
      </c>
      <c r="D36" s="14">
        <f>Number!D36/Number!D$47</f>
        <v>2.0702112097493633E-2</v>
      </c>
      <c r="E36" s="14">
        <f>Number!E36/Number!E$47</f>
        <v>2.1313993252709978E-2</v>
      </c>
      <c r="F36" s="14"/>
      <c r="G36" s="14">
        <f>Number!G36/Number!G$47</f>
        <v>2.7973578002055965E-2</v>
      </c>
      <c r="H36" s="14">
        <f>Number!H36/Number!H$47</f>
        <v>2.0878922433023858E-2</v>
      </c>
      <c r="I36" s="14">
        <f>Number!I36/Number!I$47</f>
        <v>2.1548360607729675E-2</v>
      </c>
      <c r="J36" s="14"/>
      <c r="K36" s="14">
        <f>Number!K36/Number!K$47</f>
        <v>2.7973582490845837E-2</v>
      </c>
      <c r="L36" s="14">
        <f>Number!L36/Number!L$47</f>
        <v>1.8601598929840171E-2</v>
      </c>
      <c r="M36" s="14">
        <f>Number!M36/Number!M$47</f>
        <v>1.2610672935386778E-2</v>
      </c>
      <c r="N36" s="1"/>
      <c r="O36" s="16">
        <v>0.173886079600447</v>
      </c>
      <c r="P36" s="16">
        <v>0.29137341028968</v>
      </c>
      <c r="Q36" s="1"/>
      <c r="R36" s="14">
        <v>0.98984149059751658</v>
      </c>
      <c r="S36" s="14">
        <v>1.0158509402483432E-2</v>
      </c>
      <c r="T36" s="14">
        <v>0.79871381250016849</v>
      </c>
      <c r="U36" s="14">
        <v>0.1675089415905924</v>
      </c>
      <c r="V36" s="14">
        <v>8.4820453939016601E-3</v>
      </c>
      <c r="W36" s="14">
        <v>1.1347127775127419E-2</v>
      </c>
      <c r="X36" s="14">
        <v>3.6709710284378969E-3</v>
      </c>
      <c r="Y36" s="14">
        <v>1.1859230928874263E-4</v>
      </c>
      <c r="AA36" s="14">
        <v>3.6207940675528939E-2</v>
      </c>
      <c r="AB36" s="14">
        <v>2.3848675871283552E-2</v>
      </c>
      <c r="AC36" s="14">
        <v>2.4902681437211732E-2</v>
      </c>
      <c r="AD36" s="14">
        <v>4.8779953572646882E-2</v>
      </c>
      <c r="AE36" s="14">
        <v>8.4987894248175821E-2</v>
      </c>
      <c r="AF36" s="14">
        <v>6.8209796796163805E-2</v>
      </c>
      <c r="AG36" s="14">
        <v>9.9284201030520117E-2</v>
      </c>
      <c r="AH36" s="14">
        <v>0.16750657207049527</v>
      </c>
      <c r="AI36" s="14">
        <v>0.18286824180027478</v>
      </c>
      <c r="AJ36" s="14">
        <v>0.15994073069336409</v>
      </c>
      <c r="AK36" s="14">
        <v>0.15003790526077967</v>
      </c>
      <c r="AL36" s="14">
        <v>0.13300953979484512</v>
      </c>
      <c r="AM36" s="14">
        <v>0.12164911613206525</v>
      </c>
      <c r="AN36" s="14">
        <v>0.91501210575182412</v>
      </c>
      <c r="AP36" s="14">
        <v>4.8000000000000001E-2</v>
      </c>
      <c r="AQ36" s="14">
        <v>0.93413886997957796</v>
      </c>
      <c r="AS36" s="14">
        <v>0.81944175602957692</v>
      </c>
      <c r="AT36" s="14">
        <v>0.74964387464387461</v>
      </c>
      <c r="AV36" s="14">
        <v>4.67844916890022E-2</v>
      </c>
    </row>
    <row r="37" spans="1:48" x14ac:dyDescent="0.25">
      <c r="A37" s="1">
        <v>2</v>
      </c>
      <c r="B37" s="8" t="s">
        <v>34</v>
      </c>
      <c r="C37" s="14">
        <f>Number!C37/Number!C$47</f>
        <v>2.649274263183057E-2</v>
      </c>
      <c r="D37" s="14">
        <f>Number!D37/Number!D$47</f>
        <v>2.0525748796932846E-2</v>
      </c>
      <c r="E37" s="14">
        <f>Number!E37/Number!E$47</f>
        <v>2.1210871248433006E-2</v>
      </c>
      <c r="F37" s="14"/>
      <c r="G37" s="14">
        <f>Number!G37/Number!G$47</f>
        <v>2.6492745335185499E-2</v>
      </c>
      <c r="H37" s="14">
        <f>Number!H37/Number!H$47</f>
        <v>2.0636193673118187E-2</v>
      </c>
      <c r="I37" s="14">
        <f>Number!I37/Number!I$47</f>
        <v>2.0986918820487123E-2</v>
      </c>
      <c r="J37" s="14"/>
      <c r="K37" s="14">
        <f>Number!K37/Number!K$47</f>
        <v>2.6492738865101364E-2</v>
      </c>
      <c r="L37" s="14">
        <f>Number!L37/Number!L$47</f>
        <v>1.921365968160221E-2</v>
      </c>
      <c r="M37" s="14">
        <f>Number!M37/Number!M$47</f>
        <v>2.9527429312125139E-2</v>
      </c>
      <c r="N37" s="1"/>
      <c r="O37" s="16">
        <v>0.173886079600447</v>
      </c>
      <c r="P37" s="16">
        <v>0.29137341028968</v>
      </c>
      <c r="Q37" s="1"/>
      <c r="R37" s="14">
        <v>0.98984149059751658</v>
      </c>
      <c r="S37" s="14">
        <v>1.0158509402483432E-2</v>
      </c>
      <c r="T37" s="14">
        <v>0.79871381250016849</v>
      </c>
      <c r="U37" s="14">
        <v>0.1675089415905924</v>
      </c>
      <c r="V37" s="14">
        <v>8.4820453939016601E-3</v>
      </c>
      <c r="W37" s="14">
        <v>1.1347127775127419E-2</v>
      </c>
      <c r="X37" s="14">
        <v>3.6709710284378969E-3</v>
      </c>
      <c r="Y37" s="14">
        <v>1.1859230928874263E-4</v>
      </c>
      <c r="AA37" s="14">
        <v>3.6207940675528939E-2</v>
      </c>
      <c r="AB37" s="14">
        <v>2.3848675871283552E-2</v>
      </c>
      <c r="AC37" s="14">
        <v>2.4902681437211732E-2</v>
      </c>
      <c r="AD37" s="14">
        <v>4.8779953572646882E-2</v>
      </c>
      <c r="AE37" s="14">
        <v>8.4987894248175821E-2</v>
      </c>
      <c r="AF37" s="14">
        <v>6.8209796796163805E-2</v>
      </c>
      <c r="AG37" s="14">
        <v>9.9284201030520117E-2</v>
      </c>
      <c r="AH37" s="14">
        <v>0.16750657207049527</v>
      </c>
      <c r="AI37" s="14">
        <v>0.18286824180027478</v>
      </c>
      <c r="AJ37" s="14">
        <v>0.15994073069336409</v>
      </c>
      <c r="AK37" s="14">
        <v>0.15003790526077967</v>
      </c>
      <c r="AL37" s="14">
        <v>0.13300953979484512</v>
      </c>
      <c r="AM37" s="14">
        <v>0.12164911613206525</v>
      </c>
      <c r="AN37" s="14">
        <v>0.91501210575182412</v>
      </c>
      <c r="AP37" s="14">
        <v>4.8000000000000001E-2</v>
      </c>
      <c r="AQ37" s="14">
        <v>0.93413886997957796</v>
      </c>
      <c r="AS37" s="14">
        <v>0.81944175602957692</v>
      </c>
      <c r="AT37" s="14">
        <v>0.74964387464387461</v>
      </c>
      <c r="AV37" s="14">
        <v>4.67844916890022E-2</v>
      </c>
    </row>
    <row r="38" spans="1:48" x14ac:dyDescent="0.25">
      <c r="A38" s="1">
        <v>2</v>
      </c>
      <c r="B38" s="8" t="s">
        <v>35</v>
      </c>
      <c r="C38" s="14">
        <f>Number!C38/Number!C$47</f>
        <v>2.4117873752396466E-2</v>
      </c>
      <c r="D38" s="14">
        <f>Number!D38/Number!D$47</f>
        <v>1.3920943190931399E-2</v>
      </c>
      <c r="E38" s="14">
        <f>Number!E38/Number!E$47</f>
        <v>1.3041764987832756E-2</v>
      </c>
      <c r="F38" s="14"/>
      <c r="G38" s="14">
        <f>Number!G38/Number!G$47</f>
        <v>2.4117875718436588E-2</v>
      </c>
      <c r="H38" s="14">
        <f>Number!H38/Number!H$47</f>
        <v>1.367035628545327E-2</v>
      </c>
      <c r="I38" s="14">
        <f>Number!I38/Number!I$47</f>
        <v>1.2927951459245775E-2</v>
      </c>
      <c r="J38" s="14"/>
      <c r="K38" s="14">
        <f>Number!K38/Number!K$47</f>
        <v>2.4117871013007466E-2</v>
      </c>
      <c r="L38" s="14">
        <f>Number!L38/Number!L$47</f>
        <v>1.6897924672358202E-2</v>
      </c>
      <c r="M38" s="14">
        <f>Number!M38/Number!M$47</f>
        <v>1.7268273392358899E-2</v>
      </c>
      <c r="N38" s="1"/>
      <c r="O38" s="16">
        <v>0.173886079600447</v>
      </c>
      <c r="P38" s="16">
        <v>0.29137341028968</v>
      </c>
      <c r="Q38" s="1"/>
      <c r="R38" s="14">
        <v>0.98984149059751658</v>
      </c>
      <c r="S38" s="14">
        <v>1.0158509402483432E-2</v>
      </c>
      <c r="T38" s="14">
        <v>0.79871381250016849</v>
      </c>
      <c r="U38" s="14">
        <v>0.1675089415905924</v>
      </c>
      <c r="V38" s="14">
        <v>8.4820453939016601E-3</v>
      </c>
      <c r="W38" s="14">
        <v>1.1347127775127419E-2</v>
      </c>
      <c r="X38" s="14">
        <v>3.6709710284378969E-3</v>
      </c>
      <c r="Y38" s="14">
        <v>1.1859230928874263E-4</v>
      </c>
      <c r="AA38" s="14">
        <v>3.6207940675528939E-2</v>
      </c>
      <c r="AB38" s="14">
        <v>2.3848675871283552E-2</v>
      </c>
      <c r="AC38" s="14">
        <v>2.4902681437211732E-2</v>
      </c>
      <c r="AD38" s="14">
        <v>4.8779953572646882E-2</v>
      </c>
      <c r="AE38" s="14">
        <v>8.4987894248175821E-2</v>
      </c>
      <c r="AF38" s="14">
        <v>6.8209796796163805E-2</v>
      </c>
      <c r="AG38" s="14">
        <v>9.9284201030520117E-2</v>
      </c>
      <c r="AH38" s="14">
        <v>0.16750657207049527</v>
      </c>
      <c r="AI38" s="14">
        <v>0.18286824180027478</v>
      </c>
      <c r="AJ38" s="14">
        <v>0.15994073069336409</v>
      </c>
      <c r="AK38" s="14">
        <v>0.15003790526077967</v>
      </c>
      <c r="AL38" s="14">
        <v>0.13300953979484512</v>
      </c>
      <c r="AM38" s="14">
        <v>0.12164911613206525</v>
      </c>
      <c r="AN38" s="14">
        <v>0.91501210575182412</v>
      </c>
      <c r="AP38" s="14">
        <v>4.8000000000000001E-2</v>
      </c>
      <c r="AQ38" s="14">
        <v>0.93413886997957796</v>
      </c>
      <c r="AS38" s="14">
        <v>0.81944175602957692</v>
      </c>
      <c r="AT38" s="14">
        <v>0.74964387464387461</v>
      </c>
      <c r="AV38" s="14">
        <v>4.67844916890022E-2</v>
      </c>
    </row>
    <row r="39" spans="1:48" x14ac:dyDescent="0.25">
      <c r="A39" s="1">
        <v>2</v>
      </c>
      <c r="B39" s="8" t="s">
        <v>36</v>
      </c>
      <c r="C39" s="14">
        <f>Number!C39/Number!C$47</f>
        <v>2.3840640620028081E-2</v>
      </c>
      <c r="D39" s="14">
        <f>Number!D39/Number!D$47</f>
        <v>1.1724730200892496E-2</v>
      </c>
      <c r="E39" s="14">
        <f>Number!E39/Number!E$47</f>
        <v>1.0259775274684758E-2</v>
      </c>
      <c r="F39" s="14"/>
      <c r="G39" s="14">
        <f>Number!G39/Number!G$47</f>
        <v>2.3840641822042419E-2</v>
      </c>
      <c r="H39" s="14">
        <f>Number!H39/Number!H$47</f>
        <v>1.1499075824852876E-2</v>
      </c>
      <c r="I39" s="14">
        <f>Number!I39/Number!I$47</f>
        <v>1.032307454751874E-2</v>
      </c>
      <c r="J39" s="14"/>
      <c r="K39" s="14">
        <f>Number!K39/Number!K$47</f>
        <v>2.384063894519713E-2</v>
      </c>
      <c r="L39" s="14">
        <f>Number!L39/Number!L$47</f>
        <v>1.4405512332708653E-2</v>
      </c>
      <c r="M39" s="14">
        <f>Number!M39/Number!M$47</f>
        <v>7.9091328514620911E-3</v>
      </c>
      <c r="N39" s="1"/>
      <c r="O39" s="16">
        <v>0.173886079600447</v>
      </c>
      <c r="P39" s="16">
        <v>0.29137341028968</v>
      </c>
      <c r="Q39" s="1"/>
      <c r="R39" s="14">
        <v>0.98984149059751658</v>
      </c>
      <c r="S39" s="14">
        <v>1.0158509402483432E-2</v>
      </c>
      <c r="T39" s="14">
        <v>0.79871381250016849</v>
      </c>
      <c r="U39" s="14">
        <v>0.1675089415905924</v>
      </c>
      <c r="V39" s="14">
        <v>8.4820453939016601E-3</v>
      </c>
      <c r="W39" s="14">
        <v>1.1347127775127419E-2</v>
      </c>
      <c r="X39" s="14">
        <v>3.6709710284378969E-3</v>
      </c>
      <c r="Y39" s="14">
        <v>1.1859230928874263E-4</v>
      </c>
      <c r="AA39" s="14">
        <v>3.6207940675528939E-2</v>
      </c>
      <c r="AB39" s="14">
        <v>2.3848675871283552E-2</v>
      </c>
      <c r="AC39" s="14">
        <v>2.4902681437211732E-2</v>
      </c>
      <c r="AD39" s="14">
        <v>4.8779953572646882E-2</v>
      </c>
      <c r="AE39" s="14">
        <v>8.4987894248175821E-2</v>
      </c>
      <c r="AF39" s="14">
        <v>6.8209796796163805E-2</v>
      </c>
      <c r="AG39" s="14">
        <v>9.9284201030520117E-2</v>
      </c>
      <c r="AH39" s="14">
        <v>0.16750657207049527</v>
      </c>
      <c r="AI39" s="14">
        <v>0.18286824180027478</v>
      </c>
      <c r="AJ39" s="14">
        <v>0.15994073069336409</v>
      </c>
      <c r="AK39" s="14">
        <v>0.15003790526077967</v>
      </c>
      <c r="AL39" s="14">
        <v>0.13300953979484512</v>
      </c>
      <c r="AM39" s="14">
        <v>0.12164911613206525</v>
      </c>
      <c r="AN39" s="14">
        <v>0.91501210575182412</v>
      </c>
      <c r="AP39" s="14">
        <v>4.8000000000000001E-2</v>
      </c>
      <c r="AQ39" s="14">
        <v>0.93413886997957796</v>
      </c>
      <c r="AS39" s="14">
        <v>0.81944175602957692</v>
      </c>
      <c r="AT39" s="14">
        <v>0.74964387464387461</v>
      </c>
      <c r="AV39" s="14">
        <v>4.67844916890022E-2</v>
      </c>
    </row>
    <row r="40" spans="1:48" x14ac:dyDescent="0.25">
      <c r="A40" s="1">
        <v>2</v>
      </c>
      <c r="B40" s="8" t="s">
        <v>37</v>
      </c>
      <c r="C40" s="14">
        <f>Number!C40/Number!C$47</f>
        <v>4.2469437894681022E-2</v>
      </c>
      <c r="D40" s="14">
        <f>Number!D40/Number!D$47</f>
        <v>2.8367546997145363E-2</v>
      </c>
      <c r="E40" s="14">
        <f>Number!E40/Number!E$47</f>
        <v>1.1220134945800457E-2</v>
      </c>
      <c r="F40" s="14"/>
      <c r="G40" s="14">
        <f>Number!G40/Number!G$47</f>
        <v>4.2469434482011272E-2</v>
      </c>
      <c r="H40" s="14">
        <f>Number!H40/Number!H$47</f>
        <v>2.8104484905139265E-2</v>
      </c>
      <c r="I40" s="14">
        <f>Number!I40/Number!I$47</f>
        <v>1.0906997670815263E-2</v>
      </c>
      <c r="J40" s="14"/>
      <c r="K40" s="14">
        <f>Number!K40/Number!K$47</f>
        <v>4.2469442649736559E-2</v>
      </c>
      <c r="L40" s="14">
        <f>Number!L40/Number!L$47</f>
        <v>3.1492734144787073E-2</v>
      </c>
      <c r="M40" s="14">
        <f>Number!M40/Number!M$47</f>
        <v>2.2848606015334928E-2</v>
      </c>
      <c r="N40" s="1"/>
      <c r="O40" s="16">
        <v>0.173886079600447</v>
      </c>
      <c r="P40" s="16">
        <v>0.29137341028968</v>
      </c>
      <c r="Q40" s="1"/>
      <c r="R40" s="14">
        <v>0.98984149059751658</v>
      </c>
      <c r="S40" s="14">
        <v>1.0158509402483432E-2</v>
      </c>
      <c r="T40" s="14">
        <v>0.79871381250016849</v>
      </c>
      <c r="U40" s="14">
        <v>0.1675089415905924</v>
      </c>
      <c r="V40" s="14">
        <v>8.4820453939016601E-3</v>
      </c>
      <c r="W40" s="14">
        <v>1.1347127775127419E-2</v>
      </c>
      <c r="X40" s="14">
        <v>3.6709710284378969E-3</v>
      </c>
      <c r="Y40" s="14">
        <v>1.1859230928874263E-4</v>
      </c>
      <c r="AA40" s="14">
        <v>3.6207940675528939E-2</v>
      </c>
      <c r="AB40" s="14">
        <v>2.3848675871283552E-2</v>
      </c>
      <c r="AC40" s="14">
        <v>2.4902681437211732E-2</v>
      </c>
      <c r="AD40" s="14">
        <v>4.8779953572646882E-2</v>
      </c>
      <c r="AE40" s="14">
        <v>8.4987894248175821E-2</v>
      </c>
      <c r="AF40" s="14">
        <v>6.8209796796163805E-2</v>
      </c>
      <c r="AG40" s="14">
        <v>9.9284201030520117E-2</v>
      </c>
      <c r="AH40" s="14">
        <v>0.16750657207049527</v>
      </c>
      <c r="AI40" s="14">
        <v>0.18286824180027478</v>
      </c>
      <c r="AJ40" s="14">
        <v>0.15994073069336409</v>
      </c>
      <c r="AK40" s="14">
        <v>0.15003790526077967</v>
      </c>
      <c r="AL40" s="14">
        <v>0.13300953979484512</v>
      </c>
      <c r="AM40" s="14">
        <v>0.12164911613206525</v>
      </c>
      <c r="AN40" s="14">
        <v>0.91501210575182412</v>
      </c>
      <c r="AP40" s="14">
        <v>4.8000000000000001E-2</v>
      </c>
      <c r="AQ40" s="14">
        <v>0.93413886997957796</v>
      </c>
      <c r="AS40" s="14">
        <v>0.81944175602957692</v>
      </c>
      <c r="AT40" s="14">
        <v>0.74964387464387461</v>
      </c>
      <c r="AV40" s="14">
        <v>4.67844916890022E-2</v>
      </c>
    </row>
    <row r="41" spans="1:48" x14ac:dyDescent="0.25">
      <c r="A41" s="1">
        <v>2</v>
      </c>
      <c r="B41" s="8" t="s">
        <v>30</v>
      </c>
      <c r="C41" s="14">
        <f>Number!C41/Number!C$47</f>
        <v>2.1922851107254011E-2</v>
      </c>
      <c r="D41" s="14">
        <f>Number!D41/Number!D$47</f>
        <v>2.5527607960059592E-2</v>
      </c>
      <c r="E41" s="14">
        <f>Number!E41/Number!E$47</f>
        <v>2.6912538713959148E-2</v>
      </c>
      <c r="F41" s="14"/>
      <c r="G41" s="14">
        <f>Number!G41/Number!G$47</f>
        <v>2.1922851649323748E-2</v>
      </c>
      <c r="H41" s="14">
        <f>Number!H41/Number!H$47</f>
        <v>2.5330366058339885E-2</v>
      </c>
      <c r="I41" s="14">
        <f>Number!I41/Number!I$47</f>
        <v>2.7021382708657858E-2</v>
      </c>
      <c r="J41" s="14"/>
      <c r="K41" s="14">
        <f>Number!K41/Number!K$47</f>
        <v>2.1922850351959219E-2</v>
      </c>
      <c r="L41" s="14">
        <f>Number!L41/Number!L$47</f>
        <v>2.7870848871473553E-2</v>
      </c>
      <c r="M41" s="14">
        <f>Number!M41/Number!M$47</f>
        <v>2.2870575828811215E-2</v>
      </c>
      <c r="N41" s="1"/>
      <c r="O41" s="16">
        <v>0.173886079600447</v>
      </c>
      <c r="P41" s="16">
        <v>0.29137341028968</v>
      </c>
      <c r="Q41" s="1"/>
      <c r="R41" s="14">
        <v>0.98984149059751658</v>
      </c>
      <c r="S41" s="14">
        <v>1.0158509402483432E-2</v>
      </c>
      <c r="T41" s="14">
        <v>0.79871381250016849</v>
      </c>
      <c r="U41" s="14">
        <v>0.1675089415905924</v>
      </c>
      <c r="V41" s="14">
        <v>8.4820453939016601E-3</v>
      </c>
      <c r="W41" s="14">
        <v>1.1347127775127419E-2</v>
      </c>
      <c r="X41" s="14">
        <v>3.6709710284378969E-3</v>
      </c>
      <c r="Y41" s="14">
        <v>1.1859230928874263E-4</v>
      </c>
      <c r="AA41" s="14">
        <v>3.6207940675528939E-2</v>
      </c>
      <c r="AB41" s="14">
        <v>2.3848675871283552E-2</v>
      </c>
      <c r="AC41" s="14">
        <v>2.4902681437211732E-2</v>
      </c>
      <c r="AD41" s="14">
        <v>4.8779953572646882E-2</v>
      </c>
      <c r="AE41" s="14">
        <v>8.4987894248175821E-2</v>
      </c>
      <c r="AF41" s="14">
        <v>6.8209796796163805E-2</v>
      </c>
      <c r="AG41" s="14">
        <v>9.9284201030520117E-2</v>
      </c>
      <c r="AH41" s="14">
        <v>0.16750657207049527</v>
      </c>
      <c r="AI41" s="14">
        <v>0.18286824180027478</v>
      </c>
      <c r="AJ41" s="14">
        <v>0.15994073069336409</v>
      </c>
      <c r="AK41" s="14">
        <v>0.15003790526077967</v>
      </c>
      <c r="AL41" s="14">
        <v>0.13300953979484512</v>
      </c>
      <c r="AM41" s="14">
        <v>0.12164911613206525</v>
      </c>
      <c r="AN41" s="14">
        <v>0.91501210575182412</v>
      </c>
      <c r="AP41" s="14">
        <v>4.8000000000000001E-2</v>
      </c>
      <c r="AQ41" s="14">
        <v>0.93413886997957796</v>
      </c>
      <c r="AS41" s="14">
        <v>0.81944175602957692</v>
      </c>
      <c r="AT41" s="14">
        <v>0.74964387464387461</v>
      </c>
      <c r="AV41" s="14">
        <v>4.67844916890022E-2</v>
      </c>
    </row>
    <row r="42" spans="1:48" x14ac:dyDescent="0.25">
      <c r="A42" s="1">
        <v>2</v>
      </c>
      <c r="B42" s="8" t="s">
        <v>22</v>
      </c>
      <c r="C42" s="14">
        <f>Number!C42/Number!C$47</f>
        <v>3.9750324062302694E-2</v>
      </c>
      <c r="D42" s="14">
        <f>Number!D42/Number!D$47</f>
        <v>8.4762161841742345E-2</v>
      </c>
      <c r="E42" s="14">
        <f>Number!E42/Number!E$47</f>
        <v>8.0580340682840493E-2</v>
      </c>
      <c r="F42" s="14"/>
      <c r="G42" s="14">
        <f>Number!G42/Number!G$47</f>
        <v>3.9750323998700564E-2</v>
      </c>
      <c r="H42" s="14">
        <f>Number!H42/Number!H$47</f>
        <v>8.598334360194608E-2</v>
      </c>
      <c r="I42" s="14">
        <f>Number!I42/Number!I$47</f>
        <v>8.1460529577451452E-2</v>
      </c>
      <c r="J42" s="14"/>
      <c r="K42" s="14">
        <f>Number!K42/Number!K$47</f>
        <v>3.9750324150922944E-2</v>
      </c>
      <c r="L42" s="14">
        <f>Number!L42/Number!L$47</f>
        <v>7.0254478454830543E-2</v>
      </c>
      <c r="M42" s="14">
        <f>Number!M42/Number!M$47</f>
        <v>4.7894193378298221E-2</v>
      </c>
      <c r="N42" s="1"/>
      <c r="O42" s="16">
        <v>0.173886079600447</v>
      </c>
      <c r="P42" s="16">
        <v>0.29137341028968</v>
      </c>
      <c r="Q42" s="1"/>
      <c r="R42" s="14">
        <v>0.98984149059751658</v>
      </c>
      <c r="S42" s="14">
        <v>1.0158509402483432E-2</v>
      </c>
      <c r="T42" s="14">
        <v>0.79871381250016849</v>
      </c>
      <c r="U42" s="14">
        <v>0.1675089415905924</v>
      </c>
      <c r="V42" s="14">
        <v>8.4820453939016601E-3</v>
      </c>
      <c r="W42" s="14">
        <v>1.1347127775127419E-2</v>
      </c>
      <c r="X42" s="14">
        <v>3.6709710284378969E-3</v>
      </c>
      <c r="Y42" s="14">
        <v>1.1859230928874263E-4</v>
      </c>
      <c r="AA42" s="14">
        <v>3.6207940675528939E-2</v>
      </c>
      <c r="AB42" s="14">
        <v>2.3848675871283552E-2</v>
      </c>
      <c r="AC42" s="14">
        <v>2.4902681437211732E-2</v>
      </c>
      <c r="AD42" s="14">
        <v>4.8779953572646882E-2</v>
      </c>
      <c r="AE42" s="14">
        <v>8.4987894248175821E-2</v>
      </c>
      <c r="AF42" s="14">
        <v>6.8209796796163805E-2</v>
      </c>
      <c r="AG42" s="14">
        <v>9.9284201030520117E-2</v>
      </c>
      <c r="AH42" s="14">
        <v>0.16750657207049527</v>
      </c>
      <c r="AI42" s="14">
        <v>0.18286824180027478</v>
      </c>
      <c r="AJ42" s="14">
        <v>0.15994073069336409</v>
      </c>
      <c r="AK42" s="14">
        <v>0.15003790526077967</v>
      </c>
      <c r="AL42" s="14">
        <v>0.13300953979484512</v>
      </c>
      <c r="AM42" s="14">
        <v>0.12164911613206525</v>
      </c>
      <c r="AN42" s="14">
        <v>0.91501210575182412</v>
      </c>
      <c r="AP42" s="14">
        <v>4.8000000000000001E-2</v>
      </c>
      <c r="AQ42" s="14">
        <v>0.93413886997957796</v>
      </c>
      <c r="AS42" s="14">
        <v>0.81944175602957692</v>
      </c>
      <c r="AT42" s="14">
        <v>0.74964387464387461</v>
      </c>
      <c r="AV42" s="14">
        <v>4.67844916890022E-2</v>
      </c>
    </row>
    <row r="43" spans="1:48" x14ac:dyDescent="0.25">
      <c r="A43" s="1">
        <v>2</v>
      </c>
      <c r="B43" s="8" t="s">
        <v>44</v>
      </c>
      <c r="C43" s="14">
        <f>Number!C43/Number!C$47</f>
        <v>2.5588605229858633E-2</v>
      </c>
      <c r="D43" s="14">
        <f>Number!D43/Number!D$47</f>
        <v>1.1913830850938228E-2</v>
      </c>
      <c r="E43" s="14">
        <f>Number!E43/Number!E$47</f>
        <v>1.1598633028537718E-2</v>
      </c>
      <c r="F43" s="14"/>
      <c r="G43" s="14">
        <f>Number!G43/Number!G$47</f>
        <v>2.5588601615142786E-2</v>
      </c>
      <c r="H43" s="14">
        <f>Number!H43/Number!H$47</f>
        <v>1.1771548152711976E-2</v>
      </c>
      <c r="I43" s="14">
        <f>Number!I43/Number!I$47</f>
        <v>1.1630541723289067E-2</v>
      </c>
      <c r="J43" s="14"/>
      <c r="K43" s="14">
        <f>Number!K43/Number!K$47</f>
        <v>2.5588610266435812E-2</v>
      </c>
      <c r="L43" s="14">
        <f>Number!L43/Number!L$47</f>
        <v>1.3604154441226392E-2</v>
      </c>
      <c r="M43" s="14">
        <f>Number!M43/Number!M$47</f>
        <v>1.0413691587758419E-2</v>
      </c>
      <c r="N43" s="1"/>
      <c r="O43" s="16">
        <v>0.173886079600447</v>
      </c>
      <c r="P43" s="16">
        <v>0.29137341028968</v>
      </c>
      <c r="Q43" s="1"/>
      <c r="R43" s="14">
        <v>0.98984149059751658</v>
      </c>
      <c r="S43" s="14">
        <v>1.0158509402483432E-2</v>
      </c>
      <c r="T43" s="14">
        <v>0.79871381250016849</v>
      </c>
      <c r="U43" s="14">
        <v>0.1675089415905924</v>
      </c>
      <c r="V43" s="14">
        <v>8.4820453939016601E-3</v>
      </c>
      <c r="W43" s="14">
        <v>1.1347127775127419E-2</v>
      </c>
      <c r="X43" s="14">
        <v>3.6709710284378969E-3</v>
      </c>
      <c r="Y43" s="14">
        <v>1.1859230928874263E-4</v>
      </c>
      <c r="AA43" s="14">
        <v>3.6207940675528939E-2</v>
      </c>
      <c r="AB43" s="14">
        <v>2.3848675871283552E-2</v>
      </c>
      <c r="AC43" s="14">
        <v>2.4902681437211732E-2</v>
      </c>
      <c r="AD43" s="14">
        <v>4.8779953572646882E-2</v>
      </c>
      <c r="AE43" s="14">
        <v>8.4987894248175821E-2</v>
      </c>
      <c r="AF43" s="14">
        <v>6.8209796796163805E-2</v>
      </c>
      <c r="AG43" s="14">
        <v>9.9284201030520117E-2</v>
      </c>
      <c r="AH43" s="14">
        <v>0.16750657207049527</v>
      </c>
      <c r="AI43" s="14">
        <v>0.18286824180027478</v>
      </c>
      <c r="AJ43" s="14">
        <v>0.15994073069336409</v>
      </c>
      <c r="AK43" s="14">
        <v>0.15003790526077967</v>
      </c>
      <c r="AL43" s="14">
        <v>0.13300953979484512</v>
      </c>
      <c r="AM43" s="14">
        <v>0.12164911613206525</v>
      </c>
      <c r="AN43" s="14">
        <v>0.91501210575182412</v>
      </c>
      <c r="AP43" s="14">
        <v>4.8000000000000001E-2</v>
      </c>
      <c r="AQ43" s="14">
        <v>0.93413886997957796</v>
      </c>
      <c r="AS43" s="14">
        <v>0.81944175602957692</v>
      </c>
      <c r="AT43" s="14">
        <v>0.74964387464387461</v>
      </c>
      <c r="AV43" s="14">
        <v>4.67844916890022E-2</v>
      </c>
    </row>
    <row r="44" spans="1:48" x14ac:dyDescent="0.25">
      <c r="A44" s="1">
        <v>2</v>
      </c>
      <c r="B44" s="8" t="s">
        <v>14</v>
      </c>
      <c r="C44" s="14">
        <f>Number!C44/Number!C$47</f>
        <v>1.3776953037268216E-2</v>
      </c>
      <c r="D44" s="14">
        <f>Number!D44/Number!D$47</f>
        <v>2.564371379959544E-2</v>
      </c>
      <c r="E44" s="14">
        <f>Number!E44/Number!E$47</f>
        <v>2.6986279588525921E-2</v>
      </c>
      <c r="F44" s="14"/>
      <c r="G44" s="14">
        <f>Number!G44/Number!G$47</f>
        <v>1.3776955200680188E-2</v>
      </c>
      <c r="H44" s="14">
        <f>Number!H44/Number!H$47</f>
        <v>2.5404193843081433E-2</v>
      </c>
      <c r="I44" s="14">
        <f>Number!I44/Number!I$47</f>
        <v>2.682674166755902E-2</v>
      </c>
      <c r="J44" s="14"/>
      <c r="K44" s="14">
        <f>Number!K44/Number!K$47</f>
        <v>1.3776950022870448E-2</v>
      </c>
      <c r="L44" s="14">
        <f>Number!L44/Number!L$47</f>
        <v>2.8489219527892934E-2</v>
      </c>
      <c r="M44" s="14">
        <f>Number!M44/Number!M$47</f>
        <v>3.2910780587472814E-2</v>
      </c>
      <c r="N44" s="1"/>
      <c r="O44" s="16">
        <v>0.173886079600447</v>
      </c>
      <c r="P44" s="16">
        <v>0.29137341028968</v>
      </c>
      <c r="Q44" s="1"/>
      <c r="R44" s="14">
        <v>0.98984149059751658</v>
      </c>
      <c r="S44" s="14">
        <v>1.0158509402483432E-2</v>
      </c>
      <c r="T44" s="14">
        <v>0.79871381250016849</v>
      </c>
      <c r="U44" s="14">
        <v>0.1675089415905924</v>
      </c>
      <c r="V44" s="14">
        <v>8.4820453939016601E-3</v>
      </c>
      <c r="W44" s="14">
        <v>1.1347127775127419E-2</v>
      </c>
      <c r="X44" s="14">
        <v>3.6709710284378969E-3</v>
      </c>
      <c r="Y44" s="14">
        <v>1.1859230928874263E-4</v>
      </c>
      <c r="AA44" s="14">
        <v>3.6207940675528939E-2</v>
      </c>
      <c r="AB44" s="14">
        <v>2.3848675871283552E-2</v>
      </c>
      <c r="AC44" s="14">
        <v>2.4902681437211732E-2</v>
      </c>
      <c r="AD44" s="14">
        <v>4.8779953572646882E-2</v>
      </c>
      <c r="AE44" s="14">
        <v>8.4987894248175821E-2</v>
      </c>
      <c r="AF44" s="14">
        <v>6.8209796796163805E-2</v>
      </c>
      <c r="AG44" s="14">
        <v>9.9284201030520117E-2</v>
      </c>
      <c r="AH44" s="14">
        <v>0.16750657207049527</v>
      </c>
      <c r="AI44" s="14">
        <v>0.18286824180027478</v>
      </c>
      <c r="AJ44" s="14">
        <v>0.15994073069336409</v>
      </c>
      <c r="AK44" s="14">
        <v>0.15003790526077967</v>
      </c>
      <c r="AL44" s="14">
        <v>0.13300953979484512</v>
      </c>
      <c r="AM44" s="14">
        <v>0.12164911613206525</v>
      </c>
      <c r="AN44" s="14">
        <v>0.91501210575182412</v>
      </c>
      <c r="AP44" s="14">
        <v>4.8000000000000001E-2</v>
      </c>
      <c r="AQ44" s="14">
        <v>0.93413886997957796</v>
      </c>
      <c r="AS44" s="14">
        <v>0.81944175602957692</v>
      </c>
      <c r="AT44" s="14">
        <v>0.74964387464387461</v>
      </c>
      <c r="AV44" s="14">
        <v>4.67844916890022E-2</v>
      </c>
    </row>
    <row r="45" spans="1:48" x14ac:dyDescent="0.25">
      <c r="A45" s="1">
        <v>2</v>
      </c>
      <c r="B45" s="8" t="s">
        <v>15</v>
      </c>
      <c r="C45" s="14">
        <f>Number!C45/Number!C$47</f>
        <v>1.4226241985368038E-2</v>
      </c>
      <c r="D45" s="14">
        <f>Number!D45/Number!D$47</f>
        <v>4.7133092074870143E-3</v>
      </c>
      <c r="E45" s="14">
        <f>Number!E45/Number!E$47</f>
        <v>5.1445782021974779E-3</v>
      </c>
      <c r="F45" s="14"/>
      <c r="G45" s="14">
        <f>Number!G45/Number!G$47</f>
        <v>1.4226240828745382E-2</v>
      </c>
      <c r="H45" s="14">
        <f>Number!H45/Number!H$47</f>
        <v>4.7032016826361297E-3</v>
      </c>
      <c r="I45" s="14">
        <f>Number!I45/Number!I$47</f>
        <v>5.0730909648102011E-3</v>
      </c>
      <c r="J45" s="14"/>
      <c r="K45" s="14">
        <f>Number!K45/Number!K$47</f>
        <v>1.4226243596952329E-2</v>
      </c>
      <c r="L45" s="14">
        <f>Number!L45/Number!L$47</f>
        <v>4.8333869675229206E-3</v>
      </c>
      <c r="M45" s="14">
        <f>Number!M45/Number!M$47</f>
        <v>7.7992837840806734E-3</v>
      </c>
      <c r="N45" s="1"/>
      <c r="O45" s="16">
        <v>0.173886079600447</v>
      </c>
      <c r="P45" s="16">
        <v>0.29137341028968</v>
      </c>
      <c r="Q45" s="1"/>
      <c r="R45" s="14">
        <v>0.98984149059751658</v>
      </c>
      <c r="S45" s="14">
        <v>1.0158509402483432E-2</v>
      </c>
      <c r="T45" s="14">
        <v>0.79871381250016849</v>
      </c>
      <c r="U45" s="14">
        <v>0.1675089415905924</v>
      </c>
      <c r="V45" s="14">
        <v>8.4820453939016601E-3</v>
      </c>
      <c r="W45" s="14">
        <v>1.1347127775127419E-2</v>
      </c>
      <c r="X45" s="14">
        <v>3.6709710284378969E-3</v>
      </c>
      <c r="Y45" s="14">
        <v>1.1859230928874263E-4</v>
      </c>
      <c r="AA45" s="14">
        <v>3.6207940675528939E-2</v>
      </c>
      <c r="AB45" s="14">
        <v>2.3848675871283552E-2</v>
      </c>
      <c r="AC45" s="14">
        <v>2.4902681437211732E-2</v>
      </c>
      <c r="AD45" s="14">
        <v>4.8779953572646882E-2</v>
      </c>
      <c r="AE45" s="14">
        <v>8.4987894248175821E-2</v>
      </c>
      <c r="AF45" s="14">
        <v>6.8209796796163805E-2</v>
      </c>
      <c r="AG45" s="14">
        <v>9.9284201030520117E-2</v>
      </c>
      <c r="AH45" s="14">
        <v>0.16750657207049527</v>
      </c>
      <c r="AI45" s="14">
        <v>0.18286824180027478</v>
      </c>
      <c r="AJ45" s="14">
        <v>0.15994073069336409</v>
      </c>
      <c r="AK45" s="14">
        <v>0.15003790526077967</v>
      </c>
      <c r="AL45" s="14">
        <v>0.13300953979484512</v>
      </c>
      <c r="AM45" s="14">
        <v>0.12164911613206525</v>
      </c>
      <c r="AN45" s="14">
        <v>0.91501210575182412</v>
      </c>
      <c r="AP45" s="14">
        <v>4.8000000000000001E-2</v>
      </c>
      <c r="AQ45" s="14">
        <v>0.93413886997957796</v>
      </c>
      <c r="AS45" s="14">
        <v>0.81944175602957692</v>
      </c>
      <c r="AT45" s="14">
        <v>0.74964387464387461</v>
      </c>
      <c r="AV45" s="14">
        <v>4.67844916890022E-2</v>
      </c>
    </row>
    <row r="46" spans="1:48" x14ac:dyDescent="0.25">
      <c r="A46" s="1">
        <v>2</v>
      </c>
      <c r="B46" s="8" t="s">
        <v>45</v>
      </c>
      <c r="C46" s="14">
        <f>Number!C46/Number!C$47</f>
        <v>2.2375944161621687E-2</v>
      </c>
      <c r="D46" s="14">
        <f>Number!D46/Number!D$47</f>
        <v>7.6771924530224505E-3</v>
      </c>
      <c r="E46" s="14">
        <f>Number!E46/Number!E$47</f>
        <v>7.1165704962760862E-3</v>
      </c>
      <c r="F46" s="14"/>
      <c r="G46" s="14">
        <f>Number!G46/Number!G$47</f>
        <v>2.2375946399981063E-2</v>
      </c>
      <c r="H46" s="14">
        <f>Number!H46/Number!H$47</f>
        <v>7.5830164226985911E-3</v>
      </c>
      <c r="I46" s="14">
        <f>Number!I46/Number!I$47</f>
        <v>7.1449235664154866E-3</v>
      </c>
      <c r="J46" s="14"/>
      <c r="K46" s="14">
        <f>Number!K46/Number!K$47</f>
        <v>2.2375941042795687E-2</v>
      </c>
      <c r="L46" s="14">
        <f>Number!L46/Number!L$47</f>
        <v>8.7960070923328356E-3</v>
      </c>
      <c r="M46" s="14">
        <f>Number!M46/Number!M$47</f>
        <v>6.0636685194542699E-3</v>
      </c>
      <c r="N46" s="1"/>
      <c r="O46" s="16">
        <v>0.173886079600447</v>
      </c>
      <c r="P46" s="16">
        <v>0.29137341028968</v>
      </c>
      <c r="Q46" s="1"/>
      <c r="R46" s="19">
        <v>0.98984149059751658</v>
      </c>
      <c r="S46" s="19">
        <v>1.0158509402483432E-2</v>
      </c>
      <c r="T46" s="19">
        <v>0.79871381250016849</v>
      </c>
      <c r="U46" s="19">
        <v>0.1675089415905924</v>
      </c>
      <c r="V46" s="19">
        <v>8.4820453939016601E-3</v>
      </c>
      <c r="W46" s="19">
        <v>1.1347127775127419E-2</v>
      </c>
      <c r="X46" s="19">
        <v>3.6709710284378969E-3</v>
      </c>
      <c r="Y46" s="19">
        <v>1.1859230928874263E-4</v>
      </c>
      <c r="Z46" s="20"/>
      <c r="AA46" s="19">
        <v>3.6207940675528939E-2</v>
      </c>
      <c r="AB46" s="19">
        <v>2.3848675871283552E-2</v>
      </c>
      <c r="AC46" s="19">
        <v>2.4902681437211732E-2</v>
      </c>
      <c r="AD46" s="19">
        <v>4.8779953572646882E-2</v>
      </c>
      <c r="AE46" s="19">
        <v>8.4987894248175821E-2</v>
      </c>
      <c r="AF46" s="19">
        <v>6.8209796796163805E-2</v>
      </c>
      <c r="AG46" s="19">
        <v>9.9284201030520117E-2</v>
      </c>
      <c r="AH46" s="19">
        <v>0.16750657207049527</v>
      </c>
      <c r="AI46" s="19">
        <v>0.18286824180027478</v>
      </c>
      <c r="AJ46" s="19">
        <v>0.15994073069336409</v>
      </c>
      <c r="AK46" s="19">
        <v>0.15003790526077967</v>
      </c>
      <c r="AL46" s="19">
        <v>0.13300953979484512</v>
      </c>
      <c r="AM46" s="19">
        <v>0.12164911613206525</v>
      </c>
      <c r="AN46" s="19">
        <v>0.91501210575182412</v>
      </c>
      <c r="AO46" s="20"/>
      <c r="AP46" s="19">
        <v>4.8000000000000001E-2</v>
      </c>
      <c r="AQ46" s="19">
        <v>0.93413886997957796</v>
      </c>
      <c r="AR46" s="20"/>
      <c r="AS46" s="19">
        <v>0.81944175602957692</v>
      </c>
      <c r="AT46" s="19">
        <v>0.74964387464387461</v>
      </c>
      <c r="AU46" s="20"/>
      <c r="AV46" s="19">
        <v>4.67844916890022E-2</v>
      </c>
    </row>
    <row r="47" spans="1:48" x14ac:dyDescent="0.25">
      <c r="A47" s="9"/>
      <c r="B47" s="10" t="s">
        <v>52</v>
      </c>
      <c r="C47" s="15">
        <f>Number!C47/Number!C$47</f>
        <v>1</v>
      </c>
      <c r="D47" s="15">
        <f>Number!D47/Number!D$47</f>
        <v>1</v>
      </c>
      <c r="E47" s="15">
        <f>Number!E47/Number!E$47</f>
        <v>1</v>
      </c>
      <c r="F47" s="15"/>
      <c r="G47" s="15">
        <f>Number!G47/Number!G$47</f>
        <v>1</v>
      </c>
      <c r="H47" s="15">
        <f>Number!H47/Number!H$47</f>
        <v>1</v>
      </c>
      <c r="I47" s="15">
        <f>Number!I47/Number!I$47</f>
        <v>1</v>
      </c>
      <c r="J47" s="15"/>
      <c r="K47" s="15">
        <f>Number!K47/Number!K$47</f>
        <v>1</v>
      </c>
      <c r="L47" s="15">
        <f>Number!L47/Number!L$47</f>
        <v>1</v>
      </c>
      <c r="M47" s="15">
        <f>Number!M47/Number!M$47</f>
        <v>1</v>
      </c>
      <c r="O47" s="15">
        <v>0.173886079600447</v>
      </c>
      <c r="P47" s="15">
        <v>0.29137341028968</v>
      </c>
      <c r="R47" s="21">
        <v>0.98984149059751658</v>
      </c>
      <c r="S47" s="21">
        <v>1.0158509402483432E-2</v>
      </c>
      <c r="T47" s="21">
        <v>0.79871381250016849</v>
      </c>
      <c r="U47" s="21">
        <v>0.1675089415905924</v>
      </c>
      <c r="V47" s="21">
        <v>8.4820453939016601E-3</v>
      </c>
      <c r="W47" s="21">
        <v>1.1347127775127419E-2</v>
      </c>
      <c r="X47" s="21">
        <v>3.6709710284378969E-3</v>
      </c>
      <c r="Y47" s="21">
        <v>1.1859230928874263E-4</v>
      </c>
      <c r="Z47" s="2"/>
      <c r="AA47" s="21">
        <v>3.6207940675528939E-2</v>
      </c>
      <c r="AB47" s="21">
        <v>2.3848675871283552E-2</v>
      </c>
      <c r="AC47" s="21">
        <v>2.4902681437211732E-2</v>
      </c>
      <c r="AD47" s="21">
        <v>4.8779953572646882E-2</v>
      </c>
      <c r="AE47" s="21">
        <v>8.4987894248175821E-2</v>
      </c>
      <c r="AF47" s="21">
        <v>6.8209796796163805E-2</v>
      </c>
      <c r="AG47" s="21">
        <v>9.9284201030520117E-2</v>
      </c>
      <c r="AH47" s="21">
        <v>0.16750657207049527</v>
      </c>
      <c r="AI47" s="21">
        <v>0.18286824180027478</v>
      </c>
      <c r="AJ47" s="21">
        <v>0.15994073069336409</v>
      </c>
      <c r="AK47" s="21">
        <v>0.15003790526077967</v>
      </c>
      <c r="AL47" s="21">
        <v>0.13300953979484512</v>
      </c>
      <c r="AM47" s="21">
        <v>0.12164911613206525</v>
      </c>
      <c r="AN47" s="21">
        <v>0.91501210575182412</v>
      </c>
      <c r="AO47" s="2"/>
      <c r="AP47" s="21">
        <v>4.8000000000000001E-2</v>
      </c>
      <c r="AQ47" s="21">
        <v>0.93413886997957796</v>
      </c>
      <c r="AR47" s="2"/>
      <c r="AS47" s="21">
        <v>0.81944175602957692</v>
      </c>
      <c r="AT47" s="21">
        <v>0.74964387464387461</v>
      </c>
      <c r="AU47" s="2"/>
      <c r="AV47" s="21">
        <v>4.67844916890022E-2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Carel Pretorius</dc:creator>
  <cp:lastModifiedBy>Elric Werst</cp:lastModifiedBy>
  <dcterms:created xsi:type="dcterms:W3CDTF">2025-04-17T12:53:34Z</dcterms:created>
  <dcterms:modified xsi:type="dcterms:W3CDTF">2025-04-29T16:48:31Z</dcterms:modified>
</cp:coreProperties>
</file>