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Williamson\Dropbox (Avenir Health)\Avenir Shared Drive\Projects\UNFPA\Youth Index\Index Indicators and Notes\"/>
    </mc:Choice>
  </mc:AlternateContent>
  <xr:revisionPtr revIDLastSave="0" documentId="8_{B15F6C60-0435-4436-A96E-B305F7C4DFC8}" xr6:coauthVersionLast="47" xr6:coauthVersionMax="47" xr10:uidLastSave="{00000000-0000-0000-0000-000000000000}"/>
  <bookViews>
    <workbookView xWindow="-28920" yWindow="-6495" windowWidth="29040" windowHeight="15840" xr2:uid="{0F77CD97-472E-4880-AD13-D3019FBC2A6E}"/>
  </bookViews>
  <sheets>
    <sheet name="Sheet1" sheetId="1" r:id="rId1"/>
  </sheets>
  <definedNames>
    <definedName name="_xlnm._FilterDatabase" localSheetId="0" hidden="1">Sheet1!$A$4:$I$207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4" i="1" l="1"/>
  <c r="G153" i="1"/>
  <c r="G155" i="1"/>
  <c r="G6" i="1"/>
  <c r="G7" i="1"/>
  <c r="G8" i="1"/>
  <c r="I8" i="1" s="1"/>
  <c r="G156" i="1"/>
  <c r="G9" i="1"/>
  <c r="G10" i="1"/>
  <c r="G11" i="1"/>
  <c r="G148" i="1"/>
  <c r="G12" i="1"/>
  <c r="G13" i="1"/>
  <c r="G157" i="1"/>
  <c r="G127" i="1"/>
  <c r="G141" i="1"/>
  <c r="G98" i="1"/>
  <c r="G38" i="1"/>
  <c r="G76" i="1"/>
  <c r="G24" i="1"/>
  <c r="G49" i="1"/>
  <c r="G21" i="1"/>
  <c r="G51" i="1"/>
  <c r="G57" i="1"/>
  <c r="I57" i="1" s="1"/>
  <c r="G44" i="1"/>
  <c r="G48" i="1"/>
  <c r="G67" i="1"/>
  <c r="G45" i="1"/>
  <c r="G14" i="1"/>
  <c r="G92" i="1"/>
  <c r="I92" i="1" s="1"/>
  <c r="G102" i="1"/>
  <c r="G88" i="1"/>
  <c r="G15" i="1"/>
  <c r="G58" i="1"/>
  <c r="G90" i="1"/>
  <c r="G62" i="1"/>
  <c r="G126" i="1"/>
  <c r="G111" i="1"/>
  <c r="G133" i="1"/>
  <c r="G134" i="1"/>
  <c r="G83" i="1"/>
  <c r="I83" i="1" s="1"/>
  <c r="G16" i="1"/>
  <c r="G158" i="1"/>
  <c r="G159" i="1"/>
  <c r="G160" i="1"/>
  <c r="G17" i="1"/>
  <c r="G149" i="1"/>
  <c r="G161" i="1"/>
  <c r="G162" i="1"/>
  <c r="G163" i="1"/>
  <c r="G150" i="1"/>
  <c r="G164" i="1"/>
  <c r="G165" i="1"/>
  <c r="I165" i="1" s="1"/>
  <c r="G166" i="1"/>
  <c r="G167" i="1"/>
  <c r="G168" i="1"/>
  <c r="G169" i="1"/>
  <c r="G170" i="1"/>
  <c r="G151" i="1"/>
  <c r="I151" i="1" s="1"/>
  <c r="G171" i="1"/>
  <c r="G172" i="1"/>
  <c r="G173" i="1"/>
  <c r="G174" i="1"/>
  <c r="G175" i="1"/>
  <c r="G18" i="1"/>
  <c r="G19" i="1"/>
  <c r="I19" i="1" s="1"/>
  <c r="G22" i="1"/>
  <c r="G23" i="1"/>
  <c r="G25" i="1"/>
  <c r="G26" i="1"/>
  <c r="G27" i="1"/>
  <c r="G28" i="1"/>
  <c r="G29" i="1"/>
  <c r="G30" i="1"/>
  <c r="G31" i="1"/>
  <c r="G32" i="1"/>
  <c r="G33" i="1"/>
  <c r="I33" i="1" s="1"/>
  <c r="G34" i="1"/>
  <c r="G35" i="1"/>
  <c r="G36" i="1"/>
  <c r="G37" i="1"/>
  <c r="G39" i="1"/>
  <c r="G40" i="1"/>
  <c r="G41" i="1"/>
  <c r="G42" i="1"/>
  <c r="G43" i="1"/>
  <c r="G46" i="1"/>
  <c r="G47" i="1"/>
  <c r="G50" i="1"/>
  <c r="G52" i="1"/>
  <c r="G53" i="1"/>
  <c r="G54" i="1"/>
  <c r="G55" i="1"/>
  <c r="G56" i="1"/>
  <c r="G59" i="1"/>
  <c r="G60" i="1"/>
  <c r="G61" i="1"/>
  <c r="G63" i="1"/>
  <c r="G64" i="1"/>
  <c r="G65" i="1"/>
  <c r="G66" i="1"/>
  <c r="G68" i="1"/>
  <c r="I68" i="1" s="1"/>
  <c r="G69" i="1"/>
  <c r="G70" i="1"/>
  <c r="G71" i="1"/>
  <c r="G72" i="1"/>
  <c r="G73" i="1"/>
  <c r="I73" i="1" s="1"/>
  <c r="G74" i="1"/>
  <c r="G75" i="1"/>
  <c r="G77" i="1"/>
  <c r="G78" i="1"/>
  <c r="G79" i="1"/>
  <c r="G80" i="1"/>
  <c r="I80" i="1" s="1"/>
  <c r="G81" i="1"/>
  <c r="G82" i="1"/>
  <c r="G84" i="1"/>
  <c r="G85" i="1"/>
  <c r="G87" i="1"/>
  <c r="G86" i="1"/>
  <c r="G89" i="1"/>
  <c r="G91" i="1"/>
  <c r="G93" i="1"/>
  <c r="G94" i="1"/>
  <c r="G95" i="1"/>
  <c r="G96" i="1"/>
  <c r="I96" i="1" s="1"/>
  <c r="G97" i="1"/>
  <c r="I97" i="1" s="1"/>
  <c r="G99" i="1"/>
  <c r="G100" i="1"/>
  <c r="G101" i="1"/>
  <c r="G103" i="1"/>
  <c r="G104" i="1"/>
  <c r="I104" i="1" s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I118" i="1" s="1"/>
  <c r="G119" i="1"/>
  <c r="G120" i="1"/>
  <c r="G121" i="1"/>
  <c r="G122" i="1"/>
  <c r="G123" i="1"/>
  <c r="I123" i="1" s="1"/>
  <c r="G124" i="1"/>
  <c r="I124" i="1" s="1"/>
  <c r="G125" i="1"/>
  <c r="G128" i="1"/>
  <c r="G129" i="1"/>
  <c r="G130" i="1"/>
  <c r="G131" i="1"/>
  <c r="I131" i="1" s="1"/>
  <c r="G132" i="1"/>
  <c r="I132" i="1" s="1"/>
  <c r="G135" i="1"/>
  <c r="G136" i="1"/>
  <c r="G137" i="1"/>
  <c r="G138" i="1"/>
  <c r="G139" i="1"/>
  <c r="G140" i="1"/>
  <c r="G142" i="1"/>
  <c r="G143" i="1"/>
  <c r="G144" i="1"/>
  <c r="G145" i="1"/>
  <c r="G146" i="1"/>
  <c r="G147" i="1"/>
  <c r="I147" i="1" s="1"/>
  <c r="G20" i="1"/>
  <c r="G176" i="1"/>
  <c r="G177" i="1"/>
  <c r="G178" i="1"/>
  <c r="G179" i="1"/>
  <c r="I179" i="1" s="1"/>
  <c r="G180" i="1"/>
  <c r="I180" i="1" s="1"/>
  <c r="G181" i="1"/>
  <c r="G182" i="1"/>
  <c r="G183" i="1"/>
  <c r="G184" i="1"/>
  <c r="G185" i="1"/>
  <c r="G186" i="1"/>
  <c r="I186" i="1" s="1"/>
  <c r="G187" i="1"/>
  <c r="G188" i="1"/>
  <c r="G189" i="1"/>
  <c r="G190" i="1"/>
  <c r="G191" i="1"/>
  <c r="G192" i="1"/>
  <c r="I192" i="1" s="1"/>
  <c r="G193" i="1"/>
  <c r="G194" i="1"/>
  <c r="G195" i="1"/>
  <c r="G196" i="1"/>
  <c r="G197" i="1"/>
  <c r="G198" i="1"/>
  <c r="I198" i="1" s="1"/>
  <c r="G199" i="1"/>
  <c r="G200" i="1"/>
  <c r="G152" i="1"/>
  <c r="G201" i="1"/>
  <c r="G202" i="1"/>
  <c r="G203" i="1"/>
  <c r="I203" i="1" s="1"/>
  <c r="G204" i="1"/>
  <c r="G205" i="1"/>
  <c r="G206" i="1"/>
  <c r="G207" i="1"/>
  <c r="G5" i="1"/>
  <c r="I14" i="1" l="1"/>
  <c r="I140" i="1"/>
  <c r="I112" i="1"/>
  <c r="I51" i="1"/>
  <c r="I34" i="1"/>
  <c r="I12" i="1"/>
  <c r="I41" i="1"/>
  <c r="I28" i="1"/>
  <c r="I110" i="1"/>
  <c r="I18" i="1"/>
  <c r="I98" i="1"/>
  <c r="I191" i="1"/>
  <c r="I202" i="1"/>
  <c r="I166" i="1"/>
  <c r="I60" i="1"/>
  <c r="I149" i="1"/>
  <c r="I7" i="1"/>
  <c r="I105" i="1"/>
  <c r="I74" i="1"/>
  <c r="I62" i="1"/>
  <c r="I117" i="1"/>
  <c r="I86" i="1"/>
  <c r="I197" i="1"/>
  <c r="I185" i="1"/>
  <c r="I161" i="1"/>
  <c r="I52" i="1"/>
  <c r="I148" i="1"/>
  <c r="I139" i="1"/>
  <c r="I50" i="1"/>
  <c r="I38" i="1"/>
  <c r="I59" i="1"/>
  <c r="I40" i="1"/>
  <c r="I27" i="1"/>
  <c r="I207" i="1"/>
  <c r="I195" i="1"/>
  <c r="I183" i="1"/>
  <c r="I101" i="1"/>
  <c r="I114" i="1"/>
  <c r="I159" i="1"/>
  <c r="I171" i="1"/>
  <c r="I81" i="1"/>
  <c r="I16" i="1"/>
  <c r="I89" i="1"/>
  <c r="I65" i="1"/>
  <c r="I141" i="1"/>
  <c r="I127" i="1"/>
  <c r="I77" i="1"/>
  <c r="I13" i="1"/>
  <c r="I5" i="1"/>
  <c r="I146" i="1"/>
  <c r="I90" i="1"/>
  <c r="I66" i="1"/>
  <c r="I206" i="1"/>
  <c r="I144" i="1"/>
  <c r="I115" i="1"/>
  <c r="I85" i="1"/>
  <c r="I71" i="1"/>
  <c r="I55" i="1"/>
  <c r="I160" i="1"/>
  <c r="I10" i="1"/>
  <c r="I194" i="1"/>
  <c r="I182" i="1"/>
  <c r="I128" i="1"/>
  <c r="I100" i="1"/>
  <c r="I84" i="1"/>
  <c r="I70" i="1"/>
  <c r="I36" i="1"/>
  <c r="I88" i="1"/>
  <c r="I9" i="1"/>
  <c r="I39" i="1"/>
  <c r="I142" i="1"/>
  <c r="I113" i="1"/>
  <c r="I82" i="1"/>
  <c r="I69" i="1"/>
  <c r="I53" i="1"/>
  <c r="I35" i="1"/>
  <c r="I22" i="1"/>
  <c r="I167" i="1"/>
  <c r="I158" i="1"/>
  <c r="I102" i="1"/>
  <c r="I76" i="1"/>
  <c r="I201" i="1"/>
  <c r="I190" i="1"/>
  <c r="I178" i="1"/>
  <c r="I122" i="1"/>
  <c r="I109" i="1"/>
  <c r="I95" i="1"/>
  <c r="I79" i="1"/>
  <c r="I47" i="1"/>
  <c r="I32" i="1"/>
  <c r="I175" i="1"/>
  <c r="I164" i="1"/>
  <c r="I134" i="1"/>
  <c r="I45" i="1"/>
  <c r="I6" i="1"/>
  <c r="I145" i="1"/>
  <c r="I72" i="1"/>
  <c r="I170" i="1"/>
  <c r="I58" i="1"/>
  <c r="I152" i="1"/>
  <c r="I189" i="1"/>
  <c r="I177" i="1"/>
  <c r="I137" i="1"/>
  <c r="I121" i="1"/>
  <c r="I108" i="1"/>
  <c r="I94" i="1"/>
  <c r="I78" i="1"/>
  <c r="I64" i="1"/>
  <c r="I46" i="1"/>
  <c r="I31" i="1"/>
  <c r="I174" i="1"/>
  <c r="I150" i="1"/>
  <c r="I133" i="1"/>
  <c r="I155" i="1"/>
  <c r="I196" i="1"/>
  <c r="I21" i="1"/>
  <c r="I200" i="1"/>
  <c r="I188" i="1"/>
  <c r="I176" i="1"/>
  <c r="I136" i="1"/>
  <c r="I120" i="1"/>
  <c r="I107" i="1"/>
  <c r="I93" i="1"/>
  <c r="I43" i="1"/>
  <c r="I30" i="1"/>
  <c r="I163" i="1"/>
  <c r="I48" i="1"/>
  <c r="I153" i="1"/>
  <c r="I184" i="1"/>
  <c r="I56" i="1"/>
  <c r="I199" i="1"/>
  <c r="I187" i="1"/>
  <c r="I20" i="1"/>
  <c r="I135" i="1"/>
  <c r="I119" i="1"/>
  <c r="I106" i="1"/>
  <c r="I61" i="1"/>
  <c r="I172" i="1"/>
  <c r="I162" i="1"/>
  <c r="I126" i="1"/>
  <c r="I44" i="1"/>
  <c r="I154" i="1"/>
  <c r="I130" i="1"/>
  <c r="I26" i="1"/>
  <c r="I17" i="1"/>
  <c r="I67" i="1"/>
  <c r="I173" i="1"/>
  <c r="I91" i="1"/>
  <c r="I42" i="1"/>
  <c r="I29" i="1"/>
  <c r="I116" i="1"/>
  <c r="I103" i="1"/>
  <c r="I129" i="1"/>
  <c r="I15" i="1"/>
  <c r="I143" i="1"/>
  <c r="I54" i="1"/>
  <c r="I138" i="1"/>
  <c r="I63" i="1"/>
  <c r="I111" i="1"/>
  <c r="I157" i="1"/>
  <c r="I75" i="1"/>
  <c r="I87" i="1"/>
  <c r="I11" i="1"/>
  <c r="I37" i="1"/>
  <c r="I25" i="1"/>
  <c r="I169" i="1"/>
  <c r="I49" i="1"/>
  <c r="I205" i="1"/>
  <c r="I23" i="1"/>
  <c r="I168" i="1"/>
  <c r="I24" i="1"/>
  <c r="I204" i="1"/>
  <c r="I193" i="1"/>
  <c r="I181" i="1"/>
  <c r="I125" i="1"/>
  <c r="I99" i="1"/>
  <c r="I156" i="1"/>
</calcChain>
</file>

<file path=xl/sharedStrings.xml><?xml version="1.0" encoding="utf-8"?>
<sst xmlns="http://schemas.openxmlformats.org/spreadsheetml/2006/main" count="421" uniqueCount="421">
  <si>
    <t>Year</t>
  </si>
  <si>
    <t>Country of origin</t>
  </si>
  <si>
    <t>Country of origin (ISO)</t>
  </si>
  <si>
    <t>Cayman Islands</t>
  </si>
  <si>
    <t>CYM</t>
  </si>
  <si>
    <t>Denmark</t>
  </si>
  <si>
    <t>DNK</t>
  </si>
  <si>
    <t>Germany</t>
  </si>
  <si>
    <t>DEU</t>
  </si>
  <si>
    <t>Ireland</t>
  </si>
  <si>
    <t>IRL</t>
  </si>
  <si>
    <t>Liechtenstein</t>
  </si>
  <si>
    <t>LIE</t>
  </si>
  <si>
    <t>Monaco</t>
  </si>
  <si>
    <t>MCO</t>
  </si>
  <si>
    <t>Marshall Islands</t>
  </si>
  <si>
    <t>MHL</t>
  </si>
  <si>
    <t>Malta</t>
  </si>
  <si>
    <t>MLT</t>
  </si>
  <si>
    <t>Niue</t>
  </si>
  <si>
    <t>NIU</t>
  </si>
  <si>
    <t>Nauru</t>
  </si>
  <si>
    <t>NRU</t>
  </si>
  <si>
    <t>Saint Kitts and Nevis</t>
  </si>
  <si>
    <t>KNA</t>
  </si>
  <si>
    <t>Switzerland</t>
  </si>
  <si>
    <t>CHE</t>
  </si>
  <si>
    <t>Holy See</t>
  </si>
  <si>
    <t>VAT</t>
  </si>
  <si>
    <t>Anguilla</t>
  </si>
  <si>
    <t>AIA</t>
  </si>
  <si>
    <t xml:space="preserve">Curacao </t>
  </si>
  <si>
    <t>CUW</t>
  </si>
  <si>
    <t>Spain</t>
  </si>
  <si>
    <t>ESP</t>
  </si>
  <si>
    <t>Australia</t>
  </si>
  <si>
    <t>AUS</t>
  </si>
  <si>
    <t>Estonia</t>
  </si>
  <si>
    <t>EST</t>
  </si>
  <si>
    <t>Dem. Rep. of the Congo</t>
  </si>
  <si>
    <t>COD</t>
  </si>
  <si>
    <t>Russian Federation</t>
  </si>
  <si>
    <t>RUS</t>
  </si>
  <si>
    <t>Central African Rep.</t>
  </si>
  <si>
    <t>CAF</t>
  </si>
  <si>
    <t>Cote d'Ivoire</t>
  </si>
  <si>
    <t>CIV</t>
  </si>
  <si>
    <t>Syrian Arab Rep.</t>
  </si>
  <si>
    <t>SYR</t>
  </si>
  <si>
    <t>North Macedonia</t>
  </si>
  <si>
    <t>MKD</t>
  </si>
  <si>
    <t>Montenegro</t>
  </si>
  <si>
    <t>MNE</t>
  </si>
  <si>
    <t>Serbia and Kosovo: S/RES/1244 (1999)</t>
  </si>
  <si>
    <t>SRB</t>
  </si>
  <si>
    <t>Albania</t>
  </si>
  <si>
    <t>ALB</t>
  </si>
  <si>
    <t>Rep. of Moldova</t>
  </si>
  <si>
    <t>MDA</t>
  </si>
  <si>
    <t>Palestinian</t>
  </si>
  <si>
    <t>PSE</t>
  </si>
  <si>
    <t xml:space="preserve">Unknown </t>
  </si>
  <si>
    <t>Belarus</t>
  </si>
  <si>
    <t>BLR</t>
  </si>
  <si>
    <t>Romania</t>
  </si>
  <si>
    <t>ROU</t>
  </si>
  <si>
    <t>Ukraine</t>
  </si>
  <si>
    <t>UKR</t>
  </si>
  <si>
    <t>Stateless</t>
  </si>
  <si>
    <t>XXA</t>
  </si>
  <si>
    <t>Iran (Islamic Rep. of)</t>
  </si>
  <si>
    <t>IRN</t>
  </si>
  <si>
    <t>Hungary</t>
  </si>
  <si>
    <t>HUN</t>
  </si>
  <si>
    <t>Bosnia and Herzegovina</t>
  </si>
  <si>
    <t>BIH</t>
  </si>
  <si>
    <t>Bulgaria</t>
  </si>
  <si>
    <t>BGR</t>
  </si>
  <si>
    <t>Dominican Rep.</t>
  </si>
  <si>
    <t>DOM</t>
  </si>
  <si>
    <t>United Rep. of Tanzania</t>
  </si>
  <si>
    <t>TZA</t>
  </si>
  <si>
    <t>Poland</t>
  </si>
  <si>
    <t>POL</t>
  </si>
  <si>
    <t>Croatia</t>
  </si>
  <si>
    <t>HRV</t>
  </si>
  <si>
    <t>Andorra</t>
  </si>
  <si>
    <t>AND</t>
  </si>
  <si>
    <t>Austria</t>
  </si>
  <si>
    <t>AUT</t>
  </si>
  <si>
    <t>Belgium</t>
  </si>
  <si>
    <t>BEL</t>
  </si>
  <si>
    <t>Czechia</t>
  </si>
  <si>
    <t>CZE</t>
  </si>
  <si>
    <t>Dominica</t>
  </si>
  <si>
    <t>DMA</t>
  </si>
  <si>
    <t>France</t>
  </si>
  <si>
    <t>FRA</t>
  </si>
  <si>
    <t>United Kingdom of Great Britain and Northern Ireland</t>
  </si>
  <si>
    <t>GBR</t>
  </si>
  <si>
    <t>Greece</t>
  </si>
  <si>
    <t>GRC</t>
  </si>
  <si>
    <t>Iceland</t>
  </si>
  <si>
    <t>ISL</t>
  </si>
  <si>
    <t>Italy</t>
  </si>
  <si>
    <t>ITA</t>
  </si>
  <si>
    <t>Rep. of Korea</t>
  </si>
  <si>
    <t>KOR</t>
  </si>
  <si>
    <t>Dem. People's Rep. of Korea</t>
  </si>
  <si>
    <t>PRK</t>
  </si>
  <si>
    <t>Lao People's Dem. Rep.</t>
  </si>
  <si>
    <t>LAO</t>
  </si>
  <si>
    <t>Lithuania</t>
  </si>
  <si>
    <t>LTU</t>
  </si>
  <si>
    <t>Luxembourg</t>
  </si>
  <si>
    <t>LUX</t>
  </si>
  <si>
    <t>Latvia</t>
  </si>
  <si>
    <t>LVA</t>
  </si>
  <si>
    <t>Netherlands</t>
  </si>
  <si>
    <t>NLD</t>
  </si>
  <si>
    <t>Norway</t>
  </si>
  <si>
    <t>NOR</t>
  </si>
  <si>
    <t>New Zealand</t>
  </si>
  <si>
    <t>NZL</t>
  </si>
  <si>
    <t>Portugal</t>
  </si>
  <si>
    <t>PRT</t>
  </si>
  <si>
    <t>Slovakia</t>
  </si>
  <si>
    <t>SVK</t>
  </si>
  <si>
    <t>Slovenia</t>
  </si>
  <si>
    <t>SVN</t>
  </si>
  <si>
    <t>Sweden</t>
  </si>
  <si>
    <t>SWE</t>
  </si>
  <si>
    <t>Turks and Caicos Islands</t>
  </si>
  <si>
    <t>TCA</t>
  </si>
  <si>
    <t>Tibetan</t>
  </si>
  <si>
    <t>TIB</t>
  </si>
  <si>
    <t>South Sudan</t>
  </si>
  <si>
    <t>SSD</t>
  </si>
  <si>
    <t>Colombia</t>
  </si>
  <si>
    <t>COL</t>
  </si>
  <si>
    <t>Yemen</t>
  </si>
  <si>
    <t>YEM</t>
  </si>
  <si>
    <t>Somalia</t>
  </si>
  <si>
    <t>SOM</t>
  </si>
  <si>
    <t>Afghanistan</t>
  </si>
  <si>
    <t>AFG</t>
  </si>
  <si>
    <t>Eritrea</t>
  </si>
  <si>
    <t>ERI</t>
  </si>
  <si>
    <t>Venezuela (Bolivarian Republic of)</t>
  </si>
  <si>
    <t>VEN</t>
  </si>
  <si>
    <t>Georgia</t>
  </si>
  <si>
    <t>GEO</t>
  </si>
  <si>
    <t>Burundi</t>
  </si>
  <si>
    <t>BDI</t>
  </si>
  <si>
    <t>Myanmar</t>
  </si>
  <si>
    <t>MMR</t>
  </si>
  <si>
    <t>Honduras</t>
  </si>
  <si>
    <t>HND</t>
  </si>
  <si>
    <t>Sudan</t>
  </si>
  <si>
    <t>SDN</t>
  </si>
  <si>
    <t>Chad</t>
  </si>
  <si>
    <t>TCD</t>
  </si>
  <si>
    <t>Azerbaijan</t>
  </si>
  <si>
    <t>AZE</t>
  </si>
  <si>
    <t>Mauritania</t>
  </si>
  <si>
    <t>MRT</t>
  </si>
  <si>
    <t>Iraq</t>
  </si>
  <si>
    <t>IRQ</t>
  </si>
  <si>
    <t>Bhutan</t>
  </si>
  <si>
    <t>BTN</t>
  </si>
  <si>
    <t>Mali</t>
  </si>
  <si>
    <t>MLI</t>
  </si>
  <si>
    <t>Niger</t>
  </si>
  <si>
    <t>NER</t>
  </si>
  <si>
    <t>Rwanda</t>
  </si>
  <si>
    <t>RWA</t>
  </si>
  <si>
    <t>Cameroon</t>
  </si>
  <si>
    <t>CMR</t>
  </si>
  <si>
    <t>Armenia</t>
  </si>
  <si>
    <t>ARM</t>
  </si>
  <si>
    <t>Congo</t>
  </si>
  <si>
    <t>COG</t>
  </si>
  <si>
    <t>Bahamas</t>
  </si>
  <si>
    <t>BHS</t>
  </si>
  <si>
    <t>Nigeria</t>
  </si>
  <si>
    <t>NGA</t>
  </si>
  <si>
    <t>El Salvador</t>
  </si>
  <si>
    <t>SLV</t>
  </si>
  <si>
    <t>Ethiopia</t>
  </si>
  <si>
    <t>ETH</t>
  </si>
  <si>
    <t>Lebanon</t>
  </si>
  <si>
    <t>LBN</t>
  </si>
  <si>
    <t>Pakistan</t>
  </si>
  <si>
    <t>PAK</t>
  </si>
  <si>
    <t>Angola</t>
  </si>
  <si>
    <t>AGO</t>
  </si>
  <si>
    <t>Turkey</t>
  </si>
  <si>
    <t>TUR</t>
  </si>
  <si>
    <t>Libya</t>
  </si>
  <si>
    <t>LBY</t>
  </si>
  <si>
    <t>Sierra Leone</t>
  </si>
  <si>
    <t>SLE</t>
  </si>
  <si>
    <t>Liberia</t>
  </si>
  <si>
    <t>LBR</t>
  </si>
  <si>
    <t>Ghana</t>
  </si>
  <si>
    <t>GHA</t>
  </si>
  <si>
    <t>Togo</t>
  </si>
  <si>
    <t>TGO</t>
  </si>
  <si>
    <t>Senegal</t>
  </si>
  <si>
    <t>SEN</t>
  </si>
  <si>
    <t>Cuba</t>
  </si>
  <si>
    <t>CUB</t>
  </si>
  <si>
    <t>Burkina Faso</t>
  </si>
  <si>
    <t>BFA</t>
  </si>
  <si>
    <t>Guinea</t>
  </si>
  <si>
    <t>GIN</t>
  </si>
  <si>
    <t>Zimbabwe</t>
  </si>
  <si>
    <t>ZWE</t>
  </si>
  <si>
    <t>Kuwait</t>
  </si>
  <si>
    <t>KWT</t>
  </si>
  <si>
    <t>Gambia</t>
  </si>
  <si>
    <t>GMB</t>
  </si>
  <si>
    <t>Haiti</t>
  </si>
  <si>
    <t>HTI</t>
  </si>
  <si>
    <t>Tajikistan</t>
  </si>
  <si>
    <t>TJK</t>
  </si>
  <si>
    <t>Djibouti</t>
  </si>
  <si>
    <t>DJI</t>
  </si>
  <si>
    <t>Bahrain</t>
  </si>
  <si>
    <t>BHR</t>
  </si>
  <si>
    <t>Sri Lanka</t>
  </si>
  <si>
    <t>LKA</t>
  </si>
  <si>
    <t>Nicaragua</t>
  </si>
  <si>
    <t>NIC</t>
  </si>
  <si>
    <t>Guatemala</t>
  </si>
  <si>
    <t>GTM</t>
  </si>
  <si>
    <t>Mongolia</t>
  </si>
  <si>
    <t>MNG</t>
  </si>
  <si>
    <t>Jordan</t>
  </si>
  <si>
    <t>JOR</t>
  </si>
  <si>
    <t>Maldives</t>
  </si>
  <si>
    <t>MDV</t>
  </si>
  <si>
    <t>Eswatini</t>
  </si>
  <si>
    <t>SWZ</t>
  </si>
  <si>
    <t>Kenya</t>
  </si>
  <si>
    <t>KEN</t>
  </si>
  <si>
    <t>Comoros</t>
  </si>
  <si>
    <t>COM</t>
  </si>
  <si>
    <t>Kyrgyzstan</t>
  </si>
  <si>
    <t>KGZ</t>
  </si>
  <si>
    <t>Egypt</t>
  </si>
  <si>
    <t>EGY</t>
  </si>
  <si>
    <t>Mozambique</t>
  </si>
  <si>
    <t>MOZ</t>
  </si>
  <si>
    <t>Turkmenistan</t>
  </si>
  <si>
    <t>TKM</t>
  </si>
  <si>
    <t>Tunisia</t>
  </si>
  <si>
    <t>TUN</t>
  </si>
  <si>
    <t>Uganda</t>
  </si>
  <si>
    <t>UGA</t>
  </si>
  <si>
    <t>Botswana</t>
  </si>
  <si>
    <t>BWA</t>
  </si>
  <si>
    <t>Guinea-Bissau</t>
  </si>
  <si>
    <t>GNB</t>
  </si>
  <si>
    <t>Mauritius</t>
  </si>
  <si>
    <t>MUS</t>
  </si>
  <si>
    <t>Algeria</t>
  </si>
  <si>
    <t>DZA</t>
  </si>
  <si>
    <t>Trinidad and Tobago</t>
  </si>
  <si>
    <t>TTO</t>
  </si>
  <si>
    <t>Cambodia</t>
  </si>
  <si>
    <t>KHM</t>
  </si>
  <si>
    <t>Mexico</t>
  </si>
  <si>
    <t>MEX</t>
  </si>
  <si>
    <t>Costa Rica</t>
  </si>
  <si>
    <t>CRI</t>
  </si>
  <si>
    <t>Morocco</t>
  </si>
  <si>
    <t>MAR</t>
  </si>
  <si>
    <t>Singapore</t>
  </si>
  <si>
    <t>SGP</t>
  </si>
  <si>
    <t>Viet Nam</t>
  </si>
  <si>
    <t>VNM</t>
  </si>
  <si>
    <t>Gabon</t>
  </si>
  <si>
    <t>GAB</t>
  </si>
  <si>
    <t>Kazakhstan</t>
  </si>
  <si>
    <t>KAZ</t>
  </si>
  <si>
    <t>Saudi Arabia</t>
  </si>
  <si>
    <t>SAU</t>
  </si>
  <si>
    <t>Ecuador</t>
  </si>
  <si>
    <t>ECU</t>
  </si>
  <si>
    <t>Jamaica</t>
  </si>
  <si>
    <t>JAM</t>
  </si>
  <si>
    <t>Uzbekistan</t>
  </si>
  <si>
    <t>UZB</t>
  </si>
  <si>
    <t>Oman</t>
  </si>
  <si>
    <t>OMN</t>
  </si>
  <si>
    <t>Malawi</t>
  </si>
  <si>
    <t>MWI</t>
  </si>
  <si>
    <t>South Africa</t>
  </si>
  <si>
    <t>ZAF</t>
  </si>
  <si>
    <t>Israel</t>
  </si>
  <si>
    <t>ISR</t>
  </si>
  <si>
    <t>Zambia</t>
  </si>
  <si>
    <t>ZMB</t>
  </si>
  <si>
    <t>Peru</t>
  </si>
  <si>
    <t>PER</t>
  </si>
  <si>
    <t>Benin</t>
  </si>
  <si>
    <t>BEN</t>
  </si>
  <si>
    <t>United Arab Emirates</t>
  </si>
  <si>
    <t>ARE</t>
  </si>
  <si>
    <t>Bangladesh</t>
  </si>
  <si>
    <t>BGD</t>
  </si>
  <si>
    <t>United States of America</t>
  </si>
  <si>
    <t>USA</t>
  </si>
  <si>
    <t>Paraguay</t>
  </si>
  <si>
    <t>PRY</t>
  </si>
  <si>
    <t>India</t>
  </si>
  <si>
    <t>IND</t>
  </si>
  <si>
    <t>Nepal</t>
  </si>
  <si>
    <t>NPL</t>
  </si>
  <si>
    <t>Japan</t>
  </si>
  <si>
    <t>JPN</t>
  </si>
  <si>
    <t>Chile</t>
  </si>
  <si>
    <t>CHL</t>
  </si>
  <si>
    <t>Canada</t>
  </si>
  <si>
    <t>CAN</t>
  </si>
  <si>
    <t>Argentina</t>
  </si>
  <si>
    <t>ARG</t>
  </si>
  <si>
    <t>Brazil</t>
  </si>
  <si>
    <t>BRA</t>
  </si>
  <si>
    <t>China</t>
  </si>
  <si>
    <t>CHN</t>
  </si>
  <si>
    <t>Thailand</t>
  </si>
  <si>
    <t>THA</t>
  </si>
  <si>
    <t>Malaysia</t>
  </si>
  <si>
    <t>MYS</t>
  </si>
  <si>
    <t>Philippines</t>
  </si>
  <si>
    <t>PHL</t>
  </si>
  <si>
    <t>Indonesia</t>
  </si>
  <si>
    <t>IDN</t>
  </si>
  <si>
    <t>Antigua and Barbuda</t>
  </si>
  <si>
    <t>ATG</t>
  </si>
  <si>
    <t>Cyprus</t>
  </si>
  <si>
    <t>CYP</t>
  </si>
  <si>
    <t>French Guiana</t>
  </si>
  <si>
    <t>GUF</t>
  </si>
  <si>
    <t>Fiji</t>
  </si>
  <si>
    <t>FJI</t>
  </si>
  <si>
    <t>Grenada</t>
  </si>
  <si>
    <t>GRD</t>
  </si>
  <si>
    <t>Saint Lucia</t>
  </si>
  <si>
    <t>LCA</t>
  </si>
  <si>
    <t>China, Macao SAR</t>
  </si>
  <si>
    <t>MAC</t>
  </si>
  <si>
    <t>Martinique</t>
  </si>
  <si>
    <t>MTQ</t>
  </si>
  <si>
    <t>Papua New Guinea</t>
  </si>
  <si>
    <t>PNG</t>
  </si>
  <si>
    <t>Seychelles</t>
  </si>
  <si>
    <t>SYC</t>
  </si>
  <si>
    <t>Suriname</t>
  </si>
  <si>
    <t>SUR</t>
  </si>
  <si>
    <t>Tonga</t>
  </si>
  <si>
    <t>TON</t>
  </si>
  <si>
    <t>Vanuatu</t>
  </si>
  <si>
    <t>VUT</t>
  </si>
  <si>
    <t>Samoa</t>
  </si>
  <si>
    <t>WSM</t>
  </si>
  <si>
    <t>Guadeloupe</t>
  </si>
  <si>
    <t>GLP</t>
  </si>
  <si>
    <t>Barbados</t>
  </si>
  <si>
    <t>BRB</t>
  </si>
  <si>
    <t>Bolivia (Plurinational State of)</t>
  </si>
  <si>
    <t>BOL</t>
  </si>
  <si>
    <t>Brunei Darussalam</t>
  </si>
  <si>
    <t>BRN</t>
  </si>
  <si>
    <t>Belize</t>
  </si>
  <si>
    <t>BLZ</t>
  </si>
  <si>
    <t>Cabo Verde</t>
  </si>
  <si>
    <t>CPV</t>
  </si>
  <si>
    <t>Equatorial Guinea</t>
  </si>
  <si>
    <t>GNQ</t>
  </si>
  <si>
    <t>Guyana</t>
  </si>
  <si>
    <t>GUY</t>
  </si>
  <si>
    <t>China, Hong Kong SAR</t>
  </si>
  <si>
    <t>HKG</t>
  </si>
  <si>
    <t>Lesotho</t>
  </si>
  <si>
    <t>LSO</t>
  </si>
  <si>
    <t>Madagascar</t>
  </si>
  <si>
    <t>MDG</t>
  </si>
  <si>
    <t>Namibia</t>
  </si>
  <si>
    <t>NAM</t>
  </si>
  <si>
    <t>Panama</t>
  </si>
  <si>
    <t>PAN</t>
  </si>
  <si>
    <t>Qatar</t>
  </si>
  <si>
    <t>QAT</t>
  </si>
  <si>
    <t>Solomon Islands</t>
  </si>
  <si>
    <t>SLB</t>
  </si>
  <si>
    <t>Sao Tome and Principe</t>
  </si>
  <si>
    <t>STP</t>
  </si>
  <si>
    <t>Timor-Leste</t>
  </si>
  <si>
    <t>TLS</t>
  </si>
  <si>
    <t>Uruguay</t>
  </si>
  <si>
    <t>URY</t>
  </si>
  <si>
    <t>Saint Vincent and the Grenadines</t>
  </si>
  <si>
    <t>VCT</t>
  </si>
  <si>
    <t>Western Sahara</t>
  </si>
  <si>
    <t>ESH</t>
  </si>
  <si>
    <t>Female 12 - 17</t>
  </si>
  <si>
    <t>Male 12 - 17</t>
  </si>
  <si>
    <t>Total Displaced 12-17</t>
  </si>
  <si>
    <t>UNHCR</t>
  </si>
  <si>
    <t>UNPD 12-17 Population</t>
  </si>
  <si>
    <t>UNPD WPP 2019</t>
  </si>
  <si>
    <t>https://www.unhcr.org/refugee-statistics/methodology/</t>
  </si>
  <si>
    <t>https://population.un.org/wpp/Download/Standard/Interpolated/</t>
  </si>
  <si>
    <t>https://www.unhcr.org/refugee-statistics/download/?url=5EGlre</t>
  </si>
  <si>
    <t>Sources - UNHCR</t>
  </si>
  <si>
    <t>Sources - UNPD</t>
  </si>
  <si>
    <t>Country Code</t>
  </si>
  <si>
    <t>% of National Youth Population Displaced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</si>
</sst>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3"/>
    <xf numFmtId="0" fontId="2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hcr.org/refugee-statistics/download/?url=5EGlre" TargetMode="External"/><Relationship Id="rId2" Type="http://schemas.openxmlformats.org/officeDocument/2006/relationships/hyperlink" Target="https://population.un.org/wpp/Download/Standard/Interpolated/" TargetMode="External"/><Relationship Id="rId1" Type="http://schemas.openxmlformats.org/officeDocument/2006/relationships/hyperlink" Target="https://www.unhcr.org/refugee-statistics/method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E1CD-D7F1-4C21-B6D6-2EA3209B3F59}">
  <dimension ref="A1:I207"/>
  <sheetViews>
    <sheetView tabSelected="1" workbookViewId="0">
      <selection activeCell="B26" sqref="B26"/>
    </sheetView>
  </sheetViews>
  <sheetFormatPr defaultRowHeight="14.4" x14ac:dyDescent="0.3"/>
  <cols>
    <col min="2" max="2" width="60" bestFit="1" customWidth="1"/>
    <col min="3" max="7" width="8.88671875" style="2"/>
    <col min="8" max="8" width="14.88671875" style="2" bestFit="1" customWidth="1"/>
    <col min="9" max="9" width="15.5546875" customWidth="1"/>
  </cols>
  <sheetData>
    <row r="1" spans="1:9" x14ac:dyDescent="0.3">
      <c r="A1" t="s">
        <v>418</v>
      </c>
      <c r="B1" s="3" t="s">
        <v>416</v>
      </c>
      <c r="C1" s="4" t="s">
        <v>414</v>
      </c>
      <c r="D1" s="4"/>
      <c r="E1" s="4"/>
    </row>
    <row r="2" spans="1:9" x14ac:dyDescent="0.3">
      <c r="A2" t="s">
        <v>417</v>
      </c>
      <c r="B2" s="3" t="s">
        <v>415</v>
      </c>
    </row>
    <row r="3" spans="1:9" x14ac:dyDescent="0.3">
      <c r="E3" s="5" t="s">
        <v>411</v>
      </c>
      <c r="F3" s="5"/>
      <c r="G3" s="5"/>
      <c r="H3" s="2" t="s">
        <v>413</v>
      </c>
    </row>
    <row r="4" spans="1:9" ht="43.2" x14ac:dyDescent="0.3">
      <c r="A4" s="1" t="s">
        <v>0</v>
      </c>
      <c r="B4" s="1" t="s">
        <v>1</v>
      </c>
      <c r="C4" s="1" t="s">
        <v>419</v>
      </c>
      <c r="D4" s="1" t="s">
        <v>2</v>
      </c>
      <c r="E4" s="1" t="s">
        <v>408</v>
      </c>
      <c r="F4" s="1" t="s">
        <v>409</v>
      </c>
      <c r="G4" s="1" t="s">
        <v>410</v>
      </c>
      <c r="H4" s="1" t="s">
        <v>412</v>
      </c>
      <c r="I4" s="1" t="s">
        <v>420</v>
      </c>
    </row>
    <row r="5" spans="1:9" x14ac:dyDescent="0.3">
      <c r="A5">
        <v>2020</v>
      </c>
      <c r="B5" t="s">
        <v>3</v>
      </c>
      <c r="C5" s="2">
        <v>136</v>
      </c>
      <c r="D5" s="2" t="s">
        <v>4</v>
      </c>
      <c r="E5" s="6">
        <v>0</v>
      </c>
      <c r="F5" s="6">
        <v>0</v>
      </c>
      <c r="G5" s="6">
        <f>SUM(E5:F5)</f>
        <v>0</v>
      </c>
      <c r="H5" s="6" t="e">
        <v>#N/A</v>
      </c>
      <c r="I5" s="8" t="str">
        <f>IFERROR(G5/H5, "not available")</f>
        <v>not available</v>
      </c>
    </row>
    <row r="6" spans="1:9" x14ac:dyDescent="0.3">
      <c r="A6">
        <v>2020</v>
      </c>
      <c r="B6" t="s">
        <v>11</v>
      </c>
      <c r="C6" s="2" t="e">
        <v>#N/A</v>
      </c>
      <c r="D6" s="2" t="s">
        <v>12</v>
      </c>
      <c r="E6" s="6">
        <v>0</v>
      </c>
      <c r="F6" s="6">
        <v>0</v>
      </c>
      <c r="G6" s="6">
        <f>SUM(E6:F6)</f>
        <v>0</v>
      </c>
      <c r="H6" s="6" t="e">
        <v>#N/A</v>
      </c>
      <c r="I6" s="8" t="str">
        <f>IFERROR(G6/H6, "not available")</f>
        <v>not available</v>
      </c>
    </row>
    <row r="7" spans="1:9" x14ac:dyDescent="0.3">
      <c r="A7">
        <v>2020</v>
      </c>
      <c r="B7" t="s">
        <v>13</v>
      </c>
      <c r="C7" s="2" t="e">
        <v>#N/A</v>
      </c>
      <c r="D7" s="2" t="s">
        <v>14</v>
      </c>
      <c r="E7" s="6">
        <v>0</v>
      </c>
      <c r="F7" s="6">
        <v>0</v>
      </c>
      <c r="G7" s="6">
        <f>SUM(E7:F7)</f>
        <v>0</v>
      </c>
      <c r="H7" s="6" t="e">
        <v>#N/A</v>
      </c>
      <c r="I7" s="8" t="str">
        <f>IFERROR(G7/H7, "not available")</f>
        <v>not available</v>
      </c>
    </row>
    <row r="8" spans="1:9" x14ac:dyDescent="0.3">
      <c r="A8">
        <v>2020</v>
      </c>
      <c r="B8" t="s">
        <v>15</v>
      </c>
      <c r="C8" s="2">
        <v>584</v>
      </c>
      <c r="D8" s="2" t="s">
        <v>16</v>
      </c>
      <c r="E8" s="6">
        <v>0</v>
      </c>
      <c r="F8" s="6">
        <v>0</v>
      </c>
      <c r="G8" s="6">
        <f>SUM(E8:F8)</f>
        <v>0</v>
      </c>
      <c r="H8" s="6" t="e">
        <v>#N/A</v>
      </c>
      <c r="I8" s="8" t="str">
        <f>IFERROR(G8/H8, "not available")</f>
        <v>not available</v>
      </c>
    </row>
    <row r="9" spans="1:9" x14ac:dyDescent="0.3">
      <c r="A9">
        <v>2020</v>
      </c>
      <c r="B9" t="s">
        <v>19</v>
      </c>
      <c r="C9" s="2">
        <v>570</v>
      </c>
      <c r="D9" s="2" t="s">
        <v>20</v>
      </c>
      <c r="E9" s="6">
        <v>0</v>
      </c>
      <c r="F9" s="6">
        <v>0</v>
      </c>
      <c r="G9" s="6">
        <f>SUM(E9:F9)</f>
        <v>0</v>
      </c>
      <c r="H9" s="6" t="e">
        <v>#N/A</v>
      </c>
      <c r="I9" s="8" t="str">
        <f>IFERROR(G9/H9, "not available")</f>
        <v>not available</v>
      </c>
    </row>
    <row r="10" spans="1:9" x14ac:dyDescent="0.3">
      <c r="A10">
        <v>2020</v>
      </c>
      <c r="B10" t="s">
        <v>21</v>
      </c>
      <c r="C10" s="2">
        <v>520</v>
      </c>
      <c r="D10" s="2" t="s">
        <v>22</v>
      </c>
      <c r="E10" s="6">
        <v>0</v>
      </c>
      <c r="F10" s="6">
        <v>0</v>
      </c>
      <c r="G10" s="6">
        <f>SUM(E10:F10)</f>
        <v>0</v>
      </c>
      <c r="H10" s="6" t="e">
        <v>#N/A</v>
      </c>
      <c r="I10" s="8" t="str">
        <f>IFERROR(G10/H10, "not available")</f>
        <v>not available</v>
      </c>
    </row>
    <row r="11" spans="1:9" x14ac:dyDescent="0.3">
      <c r="A11">
        <v>2020</v>
      </c>
      <c r="B11" t="s">
        <v>23</v>
      </c>
      <c r="C11" s="2">
        <v>659</v>
      </c>
      <c r="D11" s="2" t="s">
        <v>24</v>
      </c>
      <c r="E11" s="6">
        <v>0</v>
      </c>
      <c r="F11" s="6">
        <v>0</v>
      </c>
      <c r="G11" s="6">
        <f>SUM(E11:F11)</f>
        <v>0</v>
      </c>
      <c r="H11" s="6" t="e">
        <v>#N/A</v>
      </c>
      <c r="I11" s="8" t="str">
        <f>IFERROR(G11/H11, "not available")</f>
        <v>not available</v>
      </c>
    </row>
    <row r="12" spans="1:9" x14ac:dyDescent="0.3">
      <c r="A12">
        <v>2020</v>
      </c>
      <c r="B12" t="s">
        <v>27</v>
      </c>
      <c r="C12" s="2">
        <v>336</v>
      </c>
      <c r="D12" s="2" t="s">
        <v>28</v>
      </c>
      <c r="E12" s="6">
        <v>0</v>
      </c>
      <c r="F12" s="6">
        <v>0</v>
      </c>
      <c r="G12" s="6">
        <f>SUM(E12:F12)</f>
        <v>0</v>
      </c>
      <c r="H12" s="6" t="e">
        <v>#N/A</v>
      </c>
      <c r="I12" s="8" t="str">
        <f>IFERROR(G12/H12, "not available")</f>
        <v>not available</v>
      </c>
    </row>
    <row r="13" spans="1:9" x14ac:dyDescent="0.3">
      <c r="A13">
        <v>2020</v>
      </c>
      <c r="B13" t="s">
        <v>29</v>
      </c>
      <c r="C13" s="2">
        <v>660</v>
      </c>
      <c r="D13" s="2" t="s">
        <v>30</v>
      </c>
      <c r="E13" s="6">
        <v>0</v>
      </c>
      <c r="F13" s="6">
        <v>0</v>
      </c>
      <c r="G13" s="6">
        <f>SUM(E13:F13)</f>
        <v>0</v>
      </c>
      <c r="H13" s="6" t="e">
        <v>#N/A</v>
      </c>
      <c r="I13" s="8" t="str">
        <f>IFERROR(G13/H13, "not available")</f>
        <v>not available</v>
      </c>
    </row>
    <row r="14" spans="1:9" x14ac:dyDescent="0.3">
      <c r="A14">
        <v>2020</v>
      </c>
      <c r="B14" t="s">
        <v>61</v>
      </c>
      <c r="C14" s="2" t="e">
        <v>#N/A</v>
      </c>
      <c r="E14" s="6">
        <v>2285</v>
      </c>
      <c r="F14" s="6">
        <v>2843</v>
      </c>
      <c r="G14" s="6">
        <f>SUM(E14:F14)</f>
        <v>5128</v>
      </c>
      <c r="H14" s="6" t="e">
        <v>#N/A</v>
      </c>
      <c r="I14" s="8" t="str">
        <f>IFERROR(G14/H14, "not available")</f>
        <v>not available</v>
      </c>
    </row>
    <row r="15" spans="1:9" x14ac:dyDescent="0.3">
      <c r="A15">
        <v>2020</v>
      </c>
      <c r="B15" t="s">
        <v>68</v>
      </c>
      <c r="C15" s="2" t="e">
        <v>#N/A</v>
      </c>
      <c r="D15" s="2" t="s">
        <v>69</v>
      </c>
      <c r="E15" s="6">
        <v>66176</v>
      </c>
      <c r="F15" s="6">
        <v>61509</v>
      </c>
      <c r="G15" s="6">
        <f>SUM(E15:F15)</f>
        <v>127685</v>
      </c>
      <c r="H15" s="6" t="e">
        <v>#N/A</v>
      </c>
      <c r="I15" s="8" t="str">
        <f>IFERROR(G15/H15, "not available")</f>
        <v>not available</v>
      </c>
    </row>
    <row r="16" spans="1:9" x14ac:dyDescent="0.3">
      <c r="A16">
        <v>2020</v>
      </c>
      <c r="B16" t="s">
        <v>86</v>
      </c>
      <c r="C16" s="2">
        <v>20</v>
      </c>
      <c r="D16" s="2" t="s">
        <v>87</v>
      </c>
      <c r="E16" s="6">
        <v>0</v>
      </c>
      <c r="F16" s="6">
        <v>0</v>
      </c>
      <c r="G16" s="6">
        <f>SUM(E16:F16)</f>
        <v>0</v>
      </c>
      <c r="H16" s="6" t="e">
        <v>#N/A</v>
      </c>
      <c r="I16" s="8" t="str">
        <f>IFERROR(G16/H16, "not available")</f>
        <v>not available</v>
      </c>
    </row>
    <row r="17" spans="1:9" x14ac:dyDescent="0.3">
      <c r="A17">
        <v>2020</v>
      </c>
      <c r="B17" t="s">
        <v>94</v>
      </c>
      <c r="C17" s="2">
        <v>212</v>
      </c>
      <c r="D17" s="2" t="s">
        <v>95</v>
      </c>
      <c r="E17" s="6">
        <v>0</v>
      </c>
      <c r="F17" s="6">
        <v>0</v>
      </c>
      <c r="G17" s="6">
        <f>SUM(E17:F17)</f>
        <v>0</v>
      </c>
      <c r="H17" s="6" t="e">
        <v>#N/A</v>
      </c>
      <c r="I17" s="8" t="str">
        <f>IFERROR(G17/H17, "not available")</f>
        <v>not available</v>
      </c>
    </row>
    <row r="18" spans="1:9" x14ac:dyDescent="0.3">
      <c r="A18">
        <v>2020</v>
      </c>
      <c r="B18" t="s">
        <v>132</v>
      </c>
      <c r="C18" s="2">
        <v>796</v>
      </c>
      <c r="D18" s="2" t="s">
        <v>133</v>
      </c>
      <c r="E18" s="6">
        <v>0</v>
      </c>
      <c r="F18" s="6">
        <v>0</v>
      </c>
      <c r="G18" s="6">
        <f>SUM(E18:F18)</f>
        <v>0</v>
      </c>
      <c r="H18" s="6" t="e">
        <v>#N/A</v>
      </c>
      <c r="I18" s="8" t="str">
        <f>IFERROR(G18/H18, "not available")</f>
        <v>not available</v>
      </c>
    </row>
    <row r="19" spans="1:9" x14ac:dyDescent="0.3">
      <c r="A19">
        <v>2020</v>
      </c>
      <c r="B19" t="s">
        <v>134</v>
      </c>
      <c r="C19" s="2" t="e">
        <v>#N/A</v>
      </c>
      <c r="D19" s="2" t="s">
        <v>135</v>
      </c>
      <c r="E19" s="6">
        <v>0</v>
      </c>
      <c r="F19" s="6">
        <v>0</v>
      </c>
      <c r="G19" s="6">
        <f>SUM(E19:F19)</f>
        <v>0</v>
      </c>
      <c r="H19" s="6" t="e">
        <v>#N/A</v>
      </c>
      <c r="I19" s="8" t="str">
        <f>IFERROR(G19/H19, "not available")</f>
        <v>not available</v>
      </c>
    </row>
    <row r="20" spans="1:9" x14ac:dyDescent="0.3">
      <c r="A20">
        <v>2020</v>
      </c>
      <c r="B20" t="s">
        <v>340</v>
      </c>
      <c r="C20" s="2" t="e">
        <v>#N/A</v>
      </c>
      <c r="D20" s="2" t="s">
        <v>341</v>
      </c>
      <c r="E20" s="6">
        <v>0</v>
      </c>
      <c r="F20" s="6">
        <v>0</v>
      </c>
      <c r="G20" s="6">
        <f>SUM(E20:F20)</f>
        <v>0</v>
      </c>
      <c r="H20" s="6" t="e">
        <v>#N/A</v>
      </c>
      <c r="I20" s="8" t="str">
        <f>IFERROR(G20/H20, "not available")</f>
        <v>not available</v>
      </c>
    </row>
    <row r="21" spans="1:9" x14ac:dyDescent="0.3">
      <c r="A21">
        <v>2020</v>
      </c>
      <c r="B21" t="s">
        <v>47</v>
      </c>
      <c r="C21" s="2">
        <v>760</v>
      </c>
      <c r="D21" s="7" t="s">
        <v>48</v>
      </c>
      <c r="E21" s="7">
        <v>378231</v>
      </c>
      <c r="F21" s="7">
        <v>430685</v>
      </c>
      <c r="G21" s="7">
        <f>SUM(E21:F21)</f>
        <v>808916</v>
      </c>
      <c r="H21" s="6">
        <v>1996894.0000000002</v>
      </c>
      <c r="I21" s="8">
        <f>IFERROR(G21/H21, "not available")</f>
        <v>0.40508710026671418</v>
      </c>
    </row>
    <row r="22" spans="1:9" x14ac:dyDescent="0.3">
      <c r="A22">
        <v>2020</v>
      </c>
      <c r="B22" t="s">
        <v>136</v>
      </c>
      <c r="C22" s="2">
        <v>728</v>
      </c>
      <c r="D22" s="2" t="s">
        <v>137</v>
      </c>
      <c r="E22" s="6">
        <v>190535</v>
      </c>
      <c r="F22" s="6">
        <v>208558</v>
      </c>
      <c r="G22" s="6">
        <f>SUM(E22:F22)</f>
        <v>399093</v>
      </c>
      <c r="H22" s="6">
        <v>1547531</v>
      </c>
      <c r="I22" s="8">
        <f>IFERROR(G22/H22, "not available")</f>
        <v>0.25789014888877831</v>
      </c>
    </row>
    <row r="23" spans="1:9" x14ac:dyDescent="0.3">
      <c r="A23">
        <v>2020</v>
      </c>
      <c r="B23" t="s">
        <v>138</v>
      </c>
      <c r="C23" s="2">
        <v>170</v>
      </c>
      <c r="D23" s="2" t="s">
        <v>139</v>
      </c>
      <c r="E23" s="6">
        <v>647251</v>
      </c>
      <c r="F23" s="6">
        <v>589678</v>
      </c>
      <c r="G23" s="6">
        <f>SUM(E23:F23)</f>
        <v>1236929</v>
      </c>
      <c r="H23" s="6">
        <v>4871621</v>
      </c>
      <c r="I23" s="8">
        <f>IFERROR(G23/H23, "not available")</f>
        <v>0.25390501436790752</v>
      </c>
    </row>
    <row r="24" spans="1:9" x14ac:dyDescent="0.3">
      <c r="A24">
        <v>2020</v>
      </c>
      <c r="B24" t="s">
        <v>43</v>
      </c>
      <c r="C24" s="2">
        <v>140</v>
      </c>
      <c r="D24" s="2" t="s">
        <v>44</v>
      </c>
      <c r="E24" s="6">
        <v>88644</v>
      </c>
      <c r="F24" s="6">
        <v>87904</v>
      </c>
      <c r="G24" s="6">
        <f>SUM(E24:F24)</f>
        <v>176548</v>
      </c>
      <c r="H24" s="6">
        <v>765384</v>
      </c>
      <c r="I24" s="8">
        <f>IFERROR(G24/H24, "not available")</f>
        <v>0.23066591410324752</v>
      </c>
    </row>
    <row r="25" spans="1:9" x14ac:dyDescent="0.3">
      <c r="A25">
        <v>2020</v>
      </c>
      <c r="B25" t="s">
        <v>140</v>
      </c>
      <c r="C25" s="2">
        <v>887</v>
      </c>
      <c r="D25" s="2" t="s">
        <v>141</v>
      </c>
      <c r="E25" s="6">
        <v>402295</v>
      </c>
      <c r="F25" s="6">
        <v>402575</v>
      </c>
      <c r="G25" s="6">
        <f>SUM(E25:F25)</f>
        <v>804870</v>
      </c>
      <c r="H25" s="6">
        <v>4042671.0000000005</v>
      </c>
      <c r="I25" s="8">
        <f>IFERROR(G25/H25, "not available")</f>
        <v>0.19909361904542811</v>
      </c>
    </row>
    <row r="26" spans="1:9" x14ac:dyDescent="0.3">
      <c r="A26">
        <v>2020</v>
      </c>
      <c r="B26" t="s">
        <v>142</v>
      </c>
      <c r="C26" s="2">
        <v>706</v>
      </c>
      <c r="D26" s="2" t="s">
        <v>143</v>
      </c>
      <c r="E26" s="6">
        <v>228208</v>
      </c>
      <c r="F26" s="6">
        <v>229485</v>
      </c>
      <c r="G26" s="6">
        <f>SUM(E26:F26)</f>
        <v>457693</v>
      </c>
      <c r="H26" s="6">
        <v>2364803</v>
      </c>
      <c r="I26" s="8">
        <f>IFERROR(G26/H26, "not available")</f>
        <v>0.19354381739197726</v>
      </c>
    </row>
    <row r="27" spans="1:9" x14ac:dyDescent="0.3">
      <c r="A27">
        <v>2020</v>
      </c>
      <c r="B27" t="s">
        <v>144</v>
      </c>
      <c r="C27" s="2">
        <v>4</v>
      </c>
      <c r="D27" s="2" t="s">
        <v>145</v>
      </c>
      <c r="E27" s="6">
        <v>370033</v>
      </c>
      <c r="F27" s="6">
        <v>401637</v>
      </c>
      <c r="G27" s="6">
        <f>SUM(E27:F27)</f>
        <v>771670</v>
      </c>
      <c r="H27" s="6">
        <v>5929297</v>
      </c>
      <c r="I27" s="8">
        <f>IFERROR(G27/H27, "not available")</f>
        <v>0.13014527691900069</v>
      </c>
    </row>
    <row r="28" spans="1:9" x14ac:dyDescent="0.3">
      <c r="A28">
        <v>2020</v>
      </c>
      <c r="B28" t="s">
        <v>146</v>
      </c>
      <c r="C28" s="2">
        <v>232</v>
      </c>
      <c r="D28" s="2" t="s">
        <v>147</v>
      </c>
      <c r="E28" s="6">
        <v>25632</v>
      </c>
      <c r="F28" s="6">
        <v>32327</v>
      </c>
      <c r="G28" s="6">
        <f>SUM(E28:F28)</f>
        <v>57959</v>
      </c>
      <c r="H28" s="6">
        <v>525822</v>
      </c>
      <c r="I28" s="8">
        <f>IFERROR(G28/H28, "not available")</f>
        <v>0.11022551357683778</v>
      </c>
    </row>
    <row r="29" spans="1:9" x14ac:dyDescent="0.3">
      <c r="A29">
        <v>2020</v>
      </c>
      <c r="B29" t="s">
        <v>148</v>
      </c>
      <c r="C29" s="2">
        <v>862</v>
      </c>
      <c r="D29" s="2" t="s">
        <v>149</v>
      </c>
      <c r="E29" s="6">
        <v>169826</v>
      </c>
      <c r="F29" s="6">
        <v>148943</v>
      </c>
      <c r="G29" s="6">
        <f>SUM(E29:F29)</f>
        <v>318769</v>
      </c>
      <c r="H29" s="6">
        <v>3119024</v>
      </c>
      <c r="I29" s="8">
        <f>IFERROR(G29/H29, "not available")</f>
        <v>0.10220152201457892</v>
      </c>
    </row>
    <row r="30" spans="1:9" x14ac:dyDescent="0.3">
      <c r="A30">
        <v>2020</v>
      </c>
      <c r="B30" t="s">
        <v>150</v>
      </c>
      <c r="C30" s="2">
        <v>268</v>
      </c>
      <c r="D30" s="2" t="s">
        <v>151</v>
      </c>
      <c r="E30" s="6">
        <v>11416</v>
      </c>
      <c r="F30" s="6">
        <v>12509</v>
      </c>
      <c r="G30" s="6">
        <f>SUM(E30:F30)</f>
        <v>23925</v>
      </c>
      <c r="H30" s="6">
        <v>278508</v>
      </c>
      <c r="I30" s="8">
        <f>IFERROR(G30/H30, "not available")</f>
        <v>8.5904175104485322E-2</v>
      </c>
    </row>
    <row r="31" spans="1:9" x14ac:dyDescent="0.3">
      <c r="A31">
        <v>2020</v>
      </c>
      <c r="B31" t="s">
        <v>152</v>
      </c>
      <c r="C31" s="2">
        <v>108</v>
      </c>
      <c r="D31" s="2" t="s">
        <v>153</v>
      </c>
      <c r="E31" s="6">
        <v>28105</v>
      </c>
      <c r="F31" s="6">
        <v>28908</v>
      </c>
      <c r="G31" s="6">
        <f>SUM(E31:F31)</f>
        <v>57013</v>
      </c>
      <c r="H31" s="6">
        <v>1625128.0000000002</v>
      </c>
      <c r="I31" s="8">
        <f>IFERROR(G31/H31, "not available")</f>
        <v>3.508215968219118E-2</v>
      </c>
    </row>
    <row r="32" spans="1:9" x14ac:dyDescent="0.3">
      <c r="A32">
        <v>2020</v>
      </c>
      <c r="B32" t="s">
        <v>154</v>
      </c>
      <c r="C32" s="2">
        <v>104</v>
      </c>
      <c r="D32" s="2" t="s">
        <v>155</v>
      </c>
      <c r="E32" s="6">
        <v>90787</v>
      </c>
      <c r="F32" s="6">
        <v>96561</v>
      </c>
      <c r="G32" s="6">
        <f>SUM(E32:F32)</f>
        <v>187348</v>
      </c>
      <c r="H32" s="6">
        <v>6004665.0000000009</v>
      </c>
      <c r="I32" s="8">
        <f>IFERROR(G32/H32, "not available")</f>
        <v>3.1200408349175177E-2</v>
      </c>
    </row>
    <row r="33" spans="1:9" x14ac:dyDescent="0.3">
      <c r="A33">
        <v>2020</v>
      </c>
      <c r="B33" t="s">
        <v>156</v>
      </c>
      <c r="C33" s="2">
        <v>340</v>
      </c>
      <c r="D33" s="2" t="s">
        <v>157</v>
      </c>
      <c r="E33" s="6">
        <v>20410</v>
      </c>
      <c r="F33" s="6">
        <v>17682</v>
      </c>
      <c r="G33" s="6">
        <f>SUM(E33:F33)</f>
        <v>38092</v>
      </c>
      <c r="H33" s="6">
        <v>1243053.9999999998</v>
      </c>
      <c r="I33" s="8">
        <f>IFERROR(G33/H33, "not available")</f>
        <v>3.0643881923070122E-2</v>
      </c>
    </row>
    <row r="34" spans="1:9" x14ac:dyDescent="0.3">
      <c r="A34">
        <v>2020</v>
      </c>
      <c r="B34" t="s">
        <v>158</v>
      </c>
      <c r="C34" s="2">
        <v>729</v>
      </c>
      <c r="D34" s="2" t="s">
        <v>159</v>
      </c>
      <c r="E34" s="6">
        <v>62139</v>
      </c>
      <c r="F34" s="6">
        <v>63111</v>
      </c>
      <c r="G34" s="6">
        <f>SUM(E34:F34)</f>
        <v>125250</v>
      </c>
      <c r="H34" s="6">
        <v>6088343</v>
      </c>
      <c r="I34" s="8">
        <f>IFERROR(G34/H34, "not available")</f>
        <v>2.0572099830774973E-2</v>
      </c>
    </row>
    <row r="35" spans="1:9" x14ac:dyDescent="0.3">
      <c r="A35">
        <v>2020</v>
      </c>
      <c r="B35" t="s">
        <v>160</v>
      </c>
      <c r="C35" s="2">
        <v>148</v>
      </c>
      <c r="D35" s="2" t="s">
        <v>161</v>
      </c>
      <c r="E35" s="6">
        <v>26444</v>
      </c>
      <c r="F35" s="6">
        <v>23184</v>
      </c>
      <c r="G35" s="6">
        <f>SUM(E35:F35)</f>
        <v>49628</v>
      </c>
      <c r="H35" s="6">
        <v>2423187</v>
      </c>
      <c r="I35" s="8">
        <f>IFERROR(G35/H35, "not available")</f>
        <v>2.0480466427064851E-2</v>
      </c>
    </row>
    <row r="36" spans="1:9" x14ac:dyDescent="0.3">
      <c r="A36">
        <v>2020</v>
      </c>
      <c r="B36" t="s">
        <v>162</v>
      </c>
      <c r="C36" s="2">
        <v>31</v>
      </c>
      <c r="D36" s="2" t="s">
        <v>163</v>
      </c>
      <c r="E36" s="6">
        <v>5507</v>
      </c>
      <c r="F36" s="6">
        <v>6056</v>
      </c>
      <c r="G36" s="6">
        <f>SUM(E36:F36)</f>
        <v>11563</v>
      </c>
      <c r="H36" s="6">
        <v>780554</v>
      </c>
      <c r="I36" s="8">
        <f>IFERROR(G36/H36, "not available")</f>
        <v>1.4813837351419633E-2</v>
      </c>
    </row>
    <row r="37" spans="1:9" x14ac:dyDescent="0.3">
      <c r="A37">
        <v>2020</v>
      </c>
      <c r="B37" t="s">
        <v>164</v>
      </c>
      <c r="C37" s="2">
        <v>478</v>
      </c>
      <c r="D37" s="2" t="s">
        <v>165</v>
      </c>
      <c r="E37" s="6">
        <v>3817</v>
      </c>
      <c r="F37" s="6">
        <v>3758</v>
      </c>
      <c r="G37" s="6">
        <f>SUM(E37:F37)</f>
        <v>7575</v>
      </c>
      <c r="H37" s="6">
        <v>602469</v>
      </c>
      <c r="I37" s="8">
        <f>IFERROR(G37/H37, "not available")</f>
        <v>1.257326103085802E-2</v>
      </c>
    </row>
    <row r="38" spans="1:9" x14ac:dyDescent="0.3">
      <c r="A38">
        <v>2020</v>
      </c>
      <c r="B38" t="s">
        <v>39</v>
      </c>
      <c r="C38" s="2">
        <v>180</v>
      </c>
      <c r="D38" s="2" t="s">
        <v>40</v>
      </c>
      <c r="E38" s="6">
        <v>68250</v>
      </c>
      <c r="F38" s="6">
        <v>68759</v>
      </c>
      <c r="G38" s="6">
        <f>SUM(E38:F38)</f>
        <v>137009</v>
      </c>
      <c r="H38" s="6">
        <v>12576494</v>
      </c>
      <c r="I38" s="8">
        <f>IFERROR(G38/H38, "not available")</f>
        <v>1.0894053620985307E-2</v>
      </c>
    </row>
    <row r="39" spans="1:9" x14ac:dyDescent="0.3">
      <c r="A39">
        <v>2020</v>
      </c>
      <c r="B39" t="s">
        <v>166</v>
      </c>
      <c r="C39" s="2">
        <v>368</v>
      </c>
      <c r="D39" s="2" t="s">
        <v>167</v>
      </c>
      <c r="E39" s="6">
        <v>25935</v>
      </c>
      <c r="F39" s="6">
        <v>29144</v>
      </c>
      <c r="G39" s="6">
        <f>SUM(E39:F39)</f>
        <v>55079</v>
      </c>
      <c r="H39" s="6">
        <v>5192775</v>
      </c>
      <c r="I39" s="8">
        <f>IFERROR(G39/H39, "not available")</f>
        <v>1.0606852790656249E-2</v>
      </c>
    </row>
    <row r="40" spans="1:9" x14ac:dyDescent="0.3">
      <c r="A40">
        <v>2020</v>
      </c>
      <c r="B40" t="s">
        <v>168</v>
      </c>
      <c r="C40" s="2">
        <v>64</v>
      </c>
      <c r="D40" s="2" t="s">
        <v>169</v>
      </c>
      <c r="E40" s="6">
        <v>350</v>
      </c>
      <c r="F40" s="6">
        <v>424</v>
      </c>
      <c r="G40" s="6">
        <f>SUM(E40:F40)</f>
        <v>774</v>
      </c>
      <c r="H40" s="6">
        <v>81664.999999999985</v>
      </c>
      <c r="I40" s="8">
        <f>IFERROR(G40/H40, "not available")</f>
        <v>9.4777444437641606E-3</v>
      </c>
    </row>
    <row r="41" spans="1:9" x14ac:dyDescent="0.3">
      <c r="A41">
        <v>2020</v>
      </c>
      <c r="B41" t="s">
        <v>170</v>
      </c>
      <c r="C41" s="2">
        <v>466</v>
      </c>
      <c r="D41" s="2" t="s">
        <v>171</v>
      </c>
      <c r="E41" s="6">
        <v>13024</v>
      </c>
      <c r="F41" s="6">
        <v>12536</v>
      </c>
      <c r="G41" s="6">
        <f>SUM(E41:F41)</f>
        <v>25560</v>
      </c>
      <c r="H41" s="6">
        <v>3014456</v>
      </c>
      <c r="I41" s="8">
        <f>IFERROR(G41/H41, "not available")</f>
        <v>8.4791418418447648E-3</v>
      </c>
    </row>
    <row r="42" spans="1:9" x14ac:dyDescent="0.3">
      <c r="A42">
        <v>2020</v>
      </c>
      <c r="B42" t="s">
        <v>172</v>
      </c>
      <c r="C42" s="2">
        <v>562</v>
      </c>
      <c r="D42" s="2" t="s">
        <v>173</v>
      </c>
      <c r="E42" s="6">
        <v>11477</v>
      </c>
      <c r="F42" s="6">
        <v>9659</v>
      </c>
      <c r="G42" s="6">
        <f>SUM(E42:F42)</f>
        <v>21136</v>
      </c>
      <c r="H42" s="6">
        <v>3531364.0000000005</v>
      </c>
      <c r="I42" s="8">
        <f>IFERROR(G42/H42, "not available")</f>
        <v>5.9852227071465862E-3</v>
      </c>
    </row>
    <row r="43" spans="1:9" x14ac:dyDescent="0.3">
      <c r="A43">
        <v>2020</v>
      </c>
      <c r="B43" t="s">
        <v>174</v>
      </c>
      <c r="C43" s="2">
        <v>646</v>
      </c>
      <c r="D43" s="2" t="s">
        <v>175</v>
      </c>
      <c r="E43" s="6">
        <v>4960</v>
      </c>
      <c r="F43" s="6">
        <v>4989</v>
      </c>
      <c r="G43" s="6">
        <f>SUM(E43:F43)</f>
        <v>9949</v>
      </c>
      <c r="H43" s="6">
        <v>1748540</v>
      </c>
      <c r="I43" s="8">
        <f>IFERROR(G43/H43, "not available")</f>
        <v>5.6898898509613735E-3</v>
      </c>
    </row>
    <row r="44" spans="1:9" x14ac:dyDescent="0.3">
      <c r="A44">
        <v>2020</v>
      </c>
      <c r="B44" t="s">
        <v>53</v>
      </c>
      <c r="C44" s="2">
        <v>688</v>
      </c>
      <c r="D44" s="2" t="s">
        <v>54</v>
      </c>
      <c r="E44" s="6">
        <v>1544</v>
      </c>
      <c r="F44" s="6">
        <v>1596</v>
      </c>
      <c r="G44" s="6">
        <f>SUM(E44:F44)</f>
        <v>3140</v>
      </c>
      <c r="H44" s="6">
        <v>603354</v>
      </c>
      <c r="I44" s="8">
        <f>IFERROR(G44/H44, "not available")</f>
        <v>5.2042416226626489E-3</v>
      </c>
    </row>
    <row r="45" spans="1:9" x14ac:dyDescent="0.3">
      <c r="A45">
        <v>2020</v>
      </c>
      <c r="B45" t="s">
        <v>59</v>
      </c>
      <c r="C45" s="2">
        <v>275</v>
      </c>
      <c r="D45" s="2" t="s">
        <v>60</v>
      </c>
      <c r="E45" s="6">
        <v>933</v>
      </c>
      <c r="F45" s="6">
        <v>1026</v>
      </c>
      <c r="G45" s="6">
        <f>SUM(E45:F45)</f>
        <v>1959</v>
      </c>
      <c r="H45" s="6">
        <v>659909</v>
      </c>
      <c r="I45" s="8">
        <f>IFERROR(G45/H45, "not available")</f>
        <v>2.9685911239276932E-3</v>
      </c>
    </row>
    <row r="46" spans="1:9" x14ac:dyDescent="0.3">
      <c r="A46">
        <v>2020</v>
      </c>
      <c r="B46" t="s">
        <v>176</v>
      </c>
      <c r="C46" s="2">
        <v>120</v>
      </c>
      <c r="D46" s="2" t="s">
        <v>177</v>
      </c>
      <c r="E46" s="6">
        <v>4672</v>
      </c>
      <c r="F46" s="6">
        <v>4484</v>
      </c>
      <c r="G46" s="6">
        <f>SUM(E46:F46)</f>
        <v>9156</v>
      </c>
      <c r="H46" s="6">
        <v>3709700</v>
      </c>
      <c r="I46" s="8">
        <f>IFERROR(G46/H46, "not available")</f>
        <v>2.4681241070706526E-3</v>
      </c>
    </row>
    <row r="47" spans="1:9" x14ac:dyDescent="0.3">
      <c r="A47">
        <v>2020</v>
      </c>
      <c r="B47" t="s">
        <v>178</v>
      </c>
      <c r="C47" s="2">
        <v>51</v>
      </c>
      <c r="D47" s="2" t="s">
        <v>179</v>
      </c>
      <c r="E47" s="6">
        <v>202</v>
      </c>
      <c r="F47" s="6">
        <v>295</v>
      </c>
      <c r="G47" s="6">
        <f>SUM(E47:F47)</f>
        <v>497</v>
      </c>
      <c r="H47" s="6">
        <v>220045.00000000003</v>
      </c>
      <c r="I47" s="8">
        <f>IFERROR(G47/H47, "not available")</f>
        <v>2.2586289168124701E-3</v>
      </c>
    </row>
    <row r="48" spans="1:9" x14ac:dyDescent="0.3">
      <c r="A48">
        <v>2020</v>
      </c>
      <c r="B48" t="s">
        <v>55</v>
      </c>
      <c r="C48" s="2">
        <v>8</v>
      </c>
      <c r="D48" s="2" t="s">
        <v>56</v>
      </c>
      <c r="E48" s="6">
        <v>194</v>
      </c>
      <c r="F48" s="6">
        <v>211</v>
      </c>
      <c r="G48" s="6">
        <f>SUM(E48:F48)</f>
        <v>405</v>
      </c>
      <c r="H48" s="6">
        <v>214110</v>
      </c>
      <c r="I48" s="8">
        <f>IFERROR(G48/H48, "not available")</f>
        <v>1.8915510718789407E-3</v>
      </c>
    </row>
    <row r="49" spans="1:9" x14ac:dyDescent="0.3">
      <c r="A49">
        <v>2020</v>
      </c>
      <c r="B49" t="s">
        <v>45</v>
      </c>
      <c r="C49" s="2">
        <v>384</v>
      </c>
      <c r="D49" s="2" t="s">
        <v>46</v>
      </c>
      <c r="E49" s="6">
        <v>2980</v>
      </c>
      <c r="F49" s="6">
        <v>2959</v>
      </c>
      <c r="G49" s="6">
        <f>SUM(E49:F49)</f>
        <v>5939</v>
      </c>
      <c r="H49" s="6">
        <v>3659406.9999999995</v>
      </c>
      <c r="I49" s="8">
        <f>IFERROR(G49/H49, "not available")</f>
        <v>1.6229405474712162E-3</v>
      </c>
    </row>
    <row r="50" spans="1:9" x14ac:dyDescent="0.3">
      <c r="A50">
        <v>2020</v>
      </c>
      <c r="B50" t="s">
        <v>180</v>
      </c>
      <c r="C50" s="2">
        <v>178</v>
      </c>
      <c r="D50" s="2" t="s">
        <v>181</v>
      </c>
      <c r="E50" s="6">
        <v>622</v>
      </c>
      <c r="F50" s="6">
        <v>595</v>
      </c>
      <c r="G50" s="6">
        <f>SUM(E50:F50)</f>
        <v>1217</v>
      </c>
      <c r="H50" s="6">
        <v>755444.99999999988</v>
      </c>
      <c r="I50" s="8">
        <f>IFERROR(G50/H50, "not available")</f>
        <v>1.6109710170826468E-3</v>
      </c>
    </row>
    <row r="51" spans="1:9" x14ac:dyDescent="0.3">
      <c r="A51">
        <v>2020</v>
      </c>
      <c r="B51" t="s">
        <v>49</v>
      </c>
      <c r="C51" s="2">
        <v>807</v>
      </c>
      <c r="D51" s="2" t="s">
        <v>50</v>
      </c>
      <c r="E51" s="6">
        <v>113</v>
      </c>
      <c r="F51" s="6">
        <v>108</v>
      </c>
      <c r="G51" s="6">
        <f>SUM(E51:F51)</f>
        <v>221</v>
      </c>
      <c r="H51" s="6">
        <v>139178</v>
      </c>
      <c r="I51" s="8">
        <f>IFERROR(G51/H51, "not available")</f>
        <v>1.5878946385204558E-3</v>
      </c>
    </row>
    <row r="52" spans="1:9" x14ac:dyDescent="0.3">
      <c r="A52">
        <v>2020</v>
      </c>
      <c r="B52" t="s">
        <v>182</v>
      </c>
      <c r="C52" s="2">
        <v>44</v>
      </c>
      <c r="D52" s="2" t="s">
        <v>183</v>
      </c>
      <c r="E52" s="6">
        <v>24</v>
      </c>
      <c r="F52" s="6">
        <v>36</v>
      </c>
      <c r="G52" s="6">
        <f>SUM(E52:F52)</f>
        <v>60</v>
      </c>
      <c r="H52" s="6">
        <v>38622</v>
      </c>
      <c r="I52" s="8">
        <f>IFERROR(G52/H52, "not available")</f>
        <v>1.5535187199005747E-3</v>
      </c>
    </row>
    <row r="53" spans="1:9" x14ac:dyDescent="0.3">
      <c r="A53">
        <v>2020</v>
      </c>
      <c r="B53" t="s">
        <v>184</v>
      </c>
      <c r="C53" s="2">
        <v>566</v>
      </c>
      <c r="D53" s="2" t="s">
        <v>185</v>
      </c>
      <c r="E53" s="6">
        <v>22058</v>
      </c>
      <c r="F53" s="6">
        <v>20601</v>
      </c>
      <c r="G53" s="6">
        <f>SUM(E53:F53)</f>
        <v>42659</v>
      </c>
      <c r="H53" s="6">
        <v>28611362</v>
      </c>
      <c r="I53" s="8">
        <f>IFERROR(G53/H53, "not available")</f>
        <v>1.4909811004453406E-3</v>
      </c>
    </row>
    <row r="54" spans="1:9" x14ac:dyDescent="0.3">
      <c r="A54">
        <v>2020</v>
      </c>
      <c r="B54" t="s">
        <v>186</v>
      </c>
      <c r="C54" s="2">
        <v>222</v>
      </c>
      <c r="D54" s="2" t="s">
        <v>187</v>
      </c>
      <c r="E54" s="6">
        <v>399</v>
      </c>
      <c r="F54" s="6">
        <v>516</v>
      </c>
      <c r="G54" s="6">
        <f>SUM(E54:F54)</f>
        <v>915</v>
      </c>
      <c r="H54" s="6">
        <v>695335.99999999988</v>
      </c>
      <c r="I54" s="8">
        <f>IFERROR(G54/H54, "not available")</f>
        <v>1.3159105813592279E-3</v>
      </c>
    </row>
    <row r="55" spans="1:9" x14ac:dyDescent="0.3">
      <c r="A55">
        <v>2020</v>
      </c>
      <c r="B55" t="s">
        <v>188</v>
      </c>
      <c r="C55" s="2">
        <v>231</v>
      </c>
      <c r="D55" s="2" t="s">
        <v>189</v>
      </c>
      <c r="E55" s="6">
        <v>9555</v>
      </c>
      <c r="F55" s="6">
        <v>10683</v>
      </c>
      <c r="G55" s="6">
        <f>SUM(E55:F55)</f>
        <v>20238</v>
      </c>
      <c r="H55" s="6">
        <v>16074851</v>
      </c>
      <c r="I55" s="8">
        <f>IFERROR(G55/H55, "not available")</f>
        <v>1.258985231029513E-3</v>
      </c>
    </row>
    <row r="56" spans="1:9" x14ac:dyDescent="0.3">
      <c r="A56">
        <v>2020</v>
      </c>
      <c r="B56" t="s">
        <v>190</v>
      </c>
      <c r="C56" s="2">
        <v>422</v>
      </c>
      <c r="D56" s="2" t="s">
        <v>191</v>
      </c>
      <c r="E56" s="6">
        <v>337</v>
      </c>
      <c r="F56" s="6">
        <v>426</v>
      </c>
      <c r="G56" s="6">
        <f>SUM(E56:F56)</f>
        <v>763</v>
      </c>
      <c r="H56" s="6">
        <v>676468.00000000012</v>
      </c>
      <c r="I56" s="8">
        <f>IFERROR(G56/H56, "not available")</f>
        <v>1.127917358988156E-3</v>
      </c>
    </row>
    <row r="57" spans="1:9" x14ac:dyDescent="0.3">
      <c r="A57">
        <v>2020</v>
      </c>
      <c r="B57" t="s">
        <v>51</v>
      </c>
      <c r="C57" s="2">
        <v>499</v>
      </c>
      <c r="D57" s="2" t="s">
        <v>52</v>
      </c>
      <c r="E57" s="6">
        <v>21</v>
      </c>
      <c r="F57" s="6">
        <v>27</v>
      </c>
      <c r="G57" s="6">
        <f>SUM(E57:F57)</f>
        <v>48</v>
      </c>
      <c r="H57" s="6">
        <v>47165.000000000007</v>
      </c>
      <c r="I57" s="8">
        <f>IFERROR(G57/H57, "not available")</f>
        <v>1.0177038057881903E-3</v>
      </c>
    </row>
    <row r="58" spans="1:9" x14ac:dyDescent="0.3">
      <c r="A58">
        <v>2020</v>
      </c>
      <c r="B58" t="s">
        <v>70</v>
      </c>
      <c r="C58" s="2">
        <v>364</v>
      </c>
      <c r="D58" s="2" t="s">
        <v>71</v>
      </c>
      <c r="E58" s="6">
        <v>3281</v>
      </c>
      <c r="F58" s="6">
        <v>3739</v>
      </c>
      <c r="G58" s="6">
        <f>SUM(E58:F58)</f>
        <v>7020</v>
      </c>
      <c r="H58" s="6">
        <v>7008333.0000000009</v>
      </c>
      <c r="I58" s="8">
        <f>IFERROR(G58/H58, "not available")</f>
        <v>1.0016647325405341E-3</v>
      </c>
    </row>
    <row r="59" spans="1:9" x14ac:dyDescent="0.3">
      <c r="A59">
        <v>2020</v>
      </c>
      <c r="B59" t="s">
        <v>192</v>
      </c>
      <c r="C59" s="2">
        <v>586</v>
      </c>
      <c r="D59" s="2" t="s">
        <v>193</v>
      </c>
      <c r="E59" s="6">
        <v>10946</v>
      </c>
      <c r="F59" s="6">
        <v>12601</v>
      </c>
      <c r="G59" s="6">
        <f>SUM(E59:F59)</f>
        <v>23547</v>
      </c>
      <c r="H59" s="6">
        <v>27190348</v>
      </c>
      <c r="I59" s="8">
        <f>IFERROR(G59/H59, "not available")</f>
        <v>8.6600583412908144E-4</v>
      </c>
    </row>
    <row r="60" spans="1:9" x14ac:dyDescent="0.3">
      <c r="A60">
        <v>2020</v>
      </c>
      <c r="B60" t="s">
        <v>194</v>
      </c>
      <c r="C60" s="2">
        <v>24</v>
      </c>
      <c r="D60" s="2" t="s">
        <v>195</v>
      </c>
      <c r="E60" s="6">
        <v>1761</v>
      </c>
      <c r="F60" s="6">
        <v>1769</v>
      </c>
      <c r="G60" s="6">
        <f>SUM(E60:F60)</f>
        <v>3530</v>
      </c>
      <c r="H60" s="6">
        <v>4722665</v>
      </c>
      <c r="I60" s="8">
        <f>IFERROR(G60/H60, "not available")</f>
        <v>7.4745932646080122E-4</v>
      </c>
    </row>
    <row r="61" spans="1:9" x14ac:dyDescent="0.3">
      <c r="A61">
        <v>2020</v>
      </c>
      <c r="B61" t="s">
        <v>196</v>
      </c>
      <c r="C61" s="2">
        <v>792</v>
      </c>
      <c r="D61" s="2" t="s">
        <v>197</v>
      </c>
      <c r="E61" s="6">
        <v>2961</v>
      </c>
      <c r="F61" s="6">
        <v>3122</v>
      </c>
      <c r="G61" s="6">
        <f>SUM(E61:F61)</f>
        <v>6083</v>
      </c>
      <c r="H61" s="6">
        <v>8145212.9999999991</v>
      </c>
      <c r="I61" s="8">
        <f>IFERROR(G61/H61, "not available")</f>
        <v>7.4681902118459034E-4</v>
      </c>
    </row>
    <row r="62" spans="1:9" x14ac:dyDescent="0.3">
      <c r="A62">
        <v>2020</v>
      </c>
      <c r="B62" t="s">
        <v>74</v>
      </c>
      <c r="C62" s="2">
        <v>70</v>
      </c>
      <c r="D62" s="2" t="s">
        <v>75</v>
      </c>
      <c r="E62" s="6">
        <v>72</v>
      </c>
      <c r="F62" s="6">
        <v>64</v>
      </c>
      <c r="G62" s="6">
        <f>SUM(E62:F62)</f>
        <v>136</v>
      </c>
      <c r="H62" s="6">
        <v>203976</v>
      </c>
      <c r="I62" s="8">
        <f>IFERROR(G62/H62, "not available")</f>
        <v>6.6674510726752163E-4</v>
      </c>
    </row>
    <row r="63" spans="1:9" x14ac:dyDescent="0.3">
      <c r="A63">
        <v>2020</v>
      </c>
      <c r="B63" t="s">
        <v>198</v>
      </c>
      <c r="C63" s="2">
        <v>434</v>
      </c>
      <c r="D63" s="2" t="s">
        <v>199</v>
      </c>
      <c r="E63" s="6">
        <v>228</v>
      </c>
      <c r="F63" s="6">
        <v>227</v>
      </c>
      <c r="G63" s="6">
        <f>SUM(E63:F63)</f>
        <v>455</v>
      </c>
      <c r="H63" s="6">
        <v>709409.00000000012</v>
      </c>
      <c r="I63" s="8">
        <f>IFERROR(G63/H63, "not available")</f>
        <v>6.413789506476517E-4</v>
      </c>
    </row>
    <row r="64" spans="1:9" x14ac:dyDescent="0.3">
      <c r="A64">
        <v>2020</v>
      </c>
      <c r="B64" t="s">
        <v>200</v>
      </c>
      <c r="C64" s="2">
        <v>694</v>
      </c>
      <c r="D64" s="2" t="s">
        <v>201</v>
      </c>
      <c r="E64" s="6">
        <v>327</v>
      </c>
      <c r="F64" s="6">
        <v>336</v>
      </c>
      <c r="G64" s="6">
        <f>SUM(E64:F64)</f>
        <v>663</v>
      </c>
      <c r="H64" s="6">
        <v>1124421</v>
      </c>
      <c r="I64" s="8">
        <f>IFERROR(G64/H64, "not available")</f>
        <v>5.8963679973959935E-4</v>
      </c>
    </row>
    <row r="65" spans="1:9" x14ac:dyDescent="0.3">
      <c r="A65">
        <v>2020</v>
      </c>
      <c r="B65" t="s">
        <v>202</v>
      </c>
      <c r="C65" s="2">
        <v>430</v>
      </c>
      <c r="D65" s="2" t="s">
        <v>203</v>
      </c>
      <c r="E65" s="6">
        <v>200</v>
      </c>
      <c r="F65" s="6">
        <v>211</v>
      </c>
      <c r="G65" s="6">
        <f>SUM(E65:F65)</f>
        <v>411</v>
      </c>
      <c r="H65" s="6">
        <v>707803</v>
      </c>
      <c r="I65" s="8">
        <f>IFERROR(G65/H65, "not available")</f>
        <v>5.8067004519619155E-4</v>
      </c>
    </row>
    <row r="66" spans="1:9" x14ac:dyDescent="0.3">
      <c r="A66">
        <v>2020</v>
      </c>
      <c r="B66" t="s">
        <v>204</v>
      </c>
      <c r="C66" s="2">
        <v>288</v>
      </c>
      <c r="D66" s="2" t="s">
        <v>205</v>
      </c>
      <c r="E66" s="6">
        <v>954</v>
      </c>
      <c r="F66" s="6">
        <v>1325</v>
      </c>
      <c r="G66" s="6">
        <f>SUM(E66:F66)</f>
        <v>2279</v>
      </c>
      <c r="H66" s="6">
        <v>3957187</v>
      </c>
      <c r="I66" s="8">
        <f>IFERROR(G66/H66, "not available")</f>
        <v>5.7591415315980771E-4</v>
      </c>
    </row>
    <row r="67" spans="1:9" x14ac:dyDescent="0.3">
      <c r="A67">
        <v>2020</v>
      </c>
      <c r="B67" t="s">
        <v>57</v>
      </c>
      <c r="C67" s="2">
        <v>498</v>
      </c>
      <c r="D67" s="2" t="s">
        <v>58</v>
      </c>
      <c r="E67" s="6">
        <v>79</v>
      </c>
      <c r="F67" s="6">
        <v>63</v>
      </c>
      <c r="G67" s="6">
        <f>SUM(E67:F67)</f>
        <v>142</v>
      </c>
      <c r="H67" s="6">
        <v>248550</v>
      </c>
      <c r="I67" s="8">
        <f>IFERROR(G67/H67, "not available")</f>
        <v>5.7131361899014283E-4</v>
      </c>
    </row>
    <row r="68" spans="1:9" x14ac:dyDescent="0.3">
      <c r="A68">
        <v>2020</v>
      </c>
      <c r="B68" t="s">
        <v>206</v>
      </c>
      <c r="C68" s="2">
        <v>768</v>
      </c>
      <c r="D68" s="2" t="s">
        <v>207</v>
      </c>
      <c r="E68" s="6">
        <v>333</v>
      </c>
      <c r="F68" s="6">
        <v>266</v>
      </c>
      <c r="G68" s="6">
        <f>SUM(E68:F68)</f>
        <v>599</v>
      </c>
      <c r="H68" s="6">
        <v>1153568</v>
      </c>
      <c r="I68" s="8">
        <f>IFERROR(G68/H68, "not available")</f>
        <v>5.1925850925129682E-4</v>
      </c>
    </row>
    <row r="69" spans="1:9" x14ac:dyDescent="0.3">
      <c r="A69">
        <v>2020</v>
      </c>
      <c r="B69" t="s">
        <v>208</v>
      </c>
      <c r="C69" s="2">
        <v>686</v>
      </c>
      <c r="D69" s="2" t="s">
        <v>209</v>
      </c>
      <c r="E69" s="6">
        <v>562</v>
      </c>
      <c r="F69" s="6">
        <v>625</v>
      </c>
      <c r="G69" s="6">
        <f>SUM(E69:F69)</f>
        <v>1187</v>
      </c>
      <c r="H69" s="6">
        <v>2311249</v>
      </c>
      <c r="I69" s="8">
        <f>IFERROR(G69/H69, "not available")</f>
        <v>5.1357512756089886E-4</v>
      </c>
    </row>
    <row r="70" spans="1:9" x14ac:dyDescent="0.3">
      <c r="A70">
        <v>2020</v>
      </c>
      <c r="B70" t="s">
        <v>210</v>
      </c>
      <c r="C70" s="2">
        <v>192</v>
      </c>
      <c r="D70" s="2" t="s">
        <v>211</v>
      </c>
      <c r="E70" s="6">
        <v>181</v>
      </c>
      <c r="F70" s="6">
        <v>191</v>
      </c>
      <c r="G70" s="6">
        <f>SUM(E70:F70)</f>
        <v>372</v>
      </c>
      <c r="H70" s="6">
        <v>739819</v>
      </c>
      <c r="I70" s="8">
        <f>IFERROR(G70/H70, "not available")</f>
        <v>5.0282569114878093E-4</v>
      </c>
    </row>
    <row r="71" spans="1:9" x14ac:dyDescent="0.3">
      <c r="A71">
        <v>2020</v>
      </c>
      <c r="B71" t="s">
        <v>212</v>
      </c>
      <c r="C71" s="2">
        <v>854</v>
      </c>
      <c r="D71" s="2" t="s">
        <v>213</v>
      </c>
      <c r="E71" s="6">
        <v>690</v>
      </c>
      <c r="F71" s="6">
        <v>673</v>
      </c>
      <c r="G71" s="6">
        <f>SUM(E71:F71)</f>
        <v>1363</v>
      </c>
      <c r="H71" s="6">
        <v>3021383</v>
      </c>
      <c r="I71" s="8">
        <f>IFERROR(G71/H71, "not available")</f>
        <v>4.5111791520638064E-4</v>
      </c>
    </row>
    <row r="72" spans="1:9" x14ac:dyDescent="0.3">
      <c r="A72">
        <v>2020</v>
      </c>
      <c r="B72" t="s">
        <v>214</v>
      </c>
      <c r="C72" s="2">
        <v>324</v>
      </c>
      <c r="D72" s="2" t="s">
        <v>215</v>
      </c>
      <c r="E72" s="6">
        <v>183</v>
      </c>
      <c r="F72" s="6">
        <v>643</v>
      </c>
      <c r="G72" s="6">
        <f>SUM(E72:F72)</f>
        <v>826</v>
      </c>
      <c r="H72" s="6">
        <v>1922216</v>
      </c>
      <c r="I72" s="8">
        <f>IFERROR(G72/H72, "not available")</f>
        <v>4.2971237363542908E-4</v>
      </c>
    </row>
    <row r="73" spans="1:9" x14ac:dyDescent="0.3">
      <c r="A73">
        <v>2020</v>
      </c>
      <c r="B73" t="s">
        <v>216</v>
      </c>
      <c r="C73" s="2">
        <v>716</v>
      </c>
      <c r="D73" s="2" t="s">
        <v>217</v>
      </c>
      <c r="E73" s="6">
        <v>485</v>
      </c>
      <c r="F73" s="6">
        <v>426</v>
      </c>
      <c r="G73" s="6">
        <f>SUM(E73:F73)</f>
        <v>911</v>
      </c>
      <c r="H73" s="6">
        <v>2127763</v>
      </c>
      <c r="I73" s="8">
        <f>IFERROR(G73/H73, "not available")</f>
        <v>4.2814918766798744E-4</v>
      </c>
    </row>
    <row r="74" spans="1:9" x14ac:dyDescent="0.3">
      <c r="A74">
        <v>2020</v>
      </c>
      <c r="B74" t="s">
        <v>218</v>
      </c>
      <c r="C74" s="2">
        <v>414</v>
      </c>
      <c r="D74" s="2" t="s">
        <v>219</v>
      </c>
      <c r="E74" s="6">
        <v>64</v>
      </c>
      <c r="F74" s="6">
        <v>69</v>
      </c>
      <c r="G74" s="6">
        <f>SUM(E74:F74)</f>
        <v>133</v>
      </c>
      <c r="H74" s="6">
        <v>320657.00000000006</v>
      </c>
      <c r="I74" s="8">
        <f>IFERROR(G74/H74, "not available")</f>
        <v>4.1477341832550039E-4</v>
      </c>
    </row>
    <row r="75" spans="1:9" x14ac:dyDescent="0.3">
      <c r="A75">
        <v>2020</v>
      </c>
      <c r="B75" t="s">
        <v>220</v>
      </c>
      <c r="C75" s="2">
        <v>270</v>
      </c>
      <c r="D75" s="2" t="s">
        <v>221</v>
      </c>
      <c r="E75" s="6">
        <v>34</v>
      </c>
      <c r="F75" s="6">
        <v>97</v>
      </c>
      <c r="G75" s="6">
        <f>SUM(E75:F75)</f>
        <v>131</v>
      </c>
      <c r="H75" s="6">
        <v>332301</v>
      </c>
      <c r="I75" s="8">
        <f>IFERROR(G75/H75, "not available")</f>
        <v>3.9422090213390873E-4</v>
      </c>
    </row>
    <row r="76" spans="1:9" x14ac:dyDescent="0.3">
      <c r="A76">
        <v>2020</v>
      </c>
      <c r="B76" t="s">
        <v>41</v>
      </c>
      <c r="C76" s="2">
        <v>643</v>
      </c>
      <c r="D76" s="2" t="s">
        <v>42</v>
      </c>
      <c r="E76" s="6">
        <v>1619</v>
      </c>
      <c r="F76" s="6">
        <v>1734</v>
      </c>
      <c r="G76" s="6">
        <f>SUM(E76:F76)</f>
        <v>3353</v>
      </c>
      <c r="H76" s="6">
        <v>9120882</v>
      </c>
      <c r="I76" s="8">
        <f>IFERROR(G76/H76, "not available")</f>
        <v>3.6761795624589815E-4</v>
      </c>
    </row>
    <row r="77" spans="1:9" x14ac:dyDescent="0.3">
      <c r="A77">
        <v>2020</v>
      </c>
      <c r="B77" t="s">
        <v>222</v>
      </c>
      <c r="C77" s="2">
        <v>332</v>
      </c>
      <c r="D77" s="2" t="s">
        <v>223</v>
      </c>
      <c r="E77" s="6">
        <v>266</v>
      </c>
      <c r="F77" s="6">
        <v>237</v>
      </c>
      <c r="G77" s="6">
        <f>SUM(E77:F77)</f>
        <v>503</v>
      </c>
      <c r="H77" s="6">
        <v>1411078.0000000002</v>
      </c>
      <c r="I77" s="8">
        <f>IFERROR(G77/H77, "not available")</f>
        <v>3.5646505721157861E-4</v>
      </c>
    </row>
    <row r="78" spans="1:9" x14ac:dyDescent="0.3">
      <c r="A78">
        <v>2020</v>
      </c>
      <c r="B78" t="s">
        <v>224</v>
      </c>
      <c r="C78" s="2">
        <v>762</v>
      </c>
      <c r="D78" s="2" t="s">
        <v>225</v>
      </c>
      <c r="E78" s="6">
        <v>122</v>
      </c>
      <c r="F78" s="6">
        <v>133</v>
      </c>
      <c r="G78" s="6">
        <f>SUM(E78:F78)</f>
        <v>255</v>
      </c>
      <c r="H78" s="6">
        <v>1049990</v>
      </c>
      <c r="I78" s="8">
        <f>IFERROR(G78/H78, "not available")</f>
        <v>2.4285945580434099E-4</v>
      </c>
    </row>
    <row r="79" spans="1:9" x14ac:dyDescent="0.3">
      <c r="A79">
        <v>2020</v>
      </c>
      <c r="B79" t="s">
        <v>226</v>
      </c>
      <c r="C79" s="2">
        <v>262</v>
      </c>
      <c r="D79" s="2" t="s">
        <v>227</v>
      </c>
      <c r="E79" s="6">
        <v>11</v>
      </c>
      <c r="F79" s="6">
        <v>13</v>
      </c>
      <c r="G79" s="6">
        <f>SUM(E79:F79)</f>
        <v>24</v>
      </c>
      <c r="H79" s="6">
        <v>106745</v>
      </c>
      <c r="I79" s="8">
        <f>IFERROR(G79/H79, "not available")</f>
        <v>2.2483488687994753E-4</v>
      </c>
    </row>
    <row r="80" spans="1:9" x14ac:dyDescent="0.3">
      <c r="A80">
        <v>2020</v>
      </c>
      <c r="B80" t="s">
        <v>228</v>
      </c>
      <c r="C80" s="2">
        <v>48</v>
      </c>
      <c r="D80" s="2" t="s">
        <v>229</v>
      </c>
      <c r="E80" s="6">
        <v>14</v>
      </c>
      <c r="F80" s="6">
        <v>10</v>
      </c>
      <c r="G80" s="6">
        <f>SUM(E80:F80)</f>
        <v>24</v>
      </c>
      <c r="H80" s="6">
        <v>109011.99999999999</v>
      </c>
      <c r="I80" s="8">
        <f>IFERROR(G80/H80, "not available")</f>
        <v>2.2015924852309841E-4</v>
      </c>
    </row>
    <row r="81" spans="1:9" x14ac:dyDescent="0.3">
      <c r="A81">
        <v>2020</v>
      </c>
      <c r="B81" t="s">
        <v>230</v>
      </c>
      <c r="C81" s="2">
        <v>144</v>
      </c>
      <c r="D81" s="2" t="s">
        <v>231</v>
      </c>
      <c r="E81" s="6">
        <v>202</v>
      </c>
      <c r="F81" s="6">
        <v>236</v>
      </c>
      <c r="G81" s="6">
        <f>SUM(E81:F81)</f>
        <v>438</v>
      </c>
      <c r="H81" s="6">
        <v>2048671.0000000002</v>
      </c>
      <c r="I81" s="8">
        <f>IFERROR(G81/H81, "not available")</f>
        <v>2.1379713970666835E-4</v>
      </c>
    </row>
    <row r="82" spans="1:9" x14ac:dyDescent="0.3">
      <c r="A82">
        <v>2020</v>
      </c>
      <c r="B82" t="s">
        <v>232</v>
      </c>
      <c r="C82" s="2">
        <v>558</v>
      </c>
      <c r="D82" s="2" t="s">
        <v>233</v>
      </c>
      <c r="E82" s="6">
        <v>74</v>
      </c>
      <c r="F82" s="6">
        <v>84</v>
      </c>
      <c r="G82" s="6">
        <f>SUM(E82:F82)</f>
        <v>158</v>
      </c>
      <c r="H82" s="6">
        <v>743559</v>
      </c>
      <c r="I82" s="8">
        <f>IFERROR(G82/H82, "not available")</f>
        <v>2.1249154404694181E-4</v>
      </c>
    </row>
    <row r="83" spans="1:9" x14ac:dyDescent="0.3">
      <c r="A83">
        <v>2020</v>
      </c>
      <c r="B83" t="s">
        <v>84</v>
      </c>
      <c r="C83" s="2">
        <v>191</v>
      </c>
      <c r="D83" s="2" t="s">
        <v>85</v>
      </c>
      <c r="E83" s="6">
        <v>26</v>
      </c>
      <c r="F83" s="6">
        <v>21</v>
      </c>
      <c r="G83" s="6">
        <f>SUM(E83:F83)</f>
        <v>47</v>
      </c>
      <c r="H83" s="6">
        <v>241859.00000000003</v>
      </c>
      <c r="I83" s="8">
        <f>IFERROR(G83/H83, "not available")</f>
        <v>1.9432810025676116E-4</v>
      </c>
    </row>
    <row r="84" spans="1:9" x14ac:dyDescent="0.3">
      <c r="A84">
        <v>2020</v>
      </c>
      <c r="B84" t="s">
        <v>234</v>
      </c>
      <c r="C84" s="2">
        <v>320</v>
      </c>
      <c r="D84" s="2" t="s">
        <v>235</v>
      </c>
      <c r="E84" s="6">
        <v>215</v>
      </c>
      <c r="F84" s="6">
        <v>216</v>
      </c>
      <c r="G84" s="6">
        <f>SUM(E84:F84)</f>
        <v>431</v>
      </c>
      <c r="H84" s="6">
        <v>2329476.0000000005</v>
      </c>
      <c r="I84" s="8">
        <f>IFERROR(G84/H84, "not available")</f>
        <v>1.8502015045443693E-4</v>
      </c>
    </row>
    <row r="85" spans="1:9" x14ac:dyDescent="0.3">
      <c r="A85">
        <v>2020</v>
      </c>
      <c r="B85" t="s">
        <v>236</v>
      </c>
      <c r="C85" s="2">
        <v>496</v>
      </c>
      <c r="D85" s="2" t="s">
        <v>237</v>
      </c>
      <c r="E85" s="6">
        <v>21</v>
      </c>
      <c r="F85" s="6">
        <v>32</v>
      </c>
      <c r="G85" s="6">
        <f>SUM(E85:F85)</f>
        <v>53</v>
      </c>
      <c r="H85" s="6">
        <v>292720</v>
      </c>
      <c r="I85" s="8">
        <f>IFERROR(G85/H85, "not available")</f>
        <v>1.8106039901612462E-4</v>
      </c>
    </row>
    <row r="86" spans="1:9" x14ac:dyDescent="0.3">
      <c r="A86">
        <v>2020</v>
      </c>
      <c r="B86" t="s">
        <v>240</v>
      </c>
      <c r="C86" s="2">
        <v>462</v>
      </c>
      <c r="D86" s="2" t="s">
        <v>241</v>
      </c>
      <c r="E86" s="6">
        <v>5</v>
      </c>
      <c r="F86" s="6">
        <v>0</v>
      </c>
      <c r="G86" s="6">
        <f>SUM(E86:F86)</f>
        <v>5</v>
      </c>
      <c r="H86" s="6">
        <v>33501</v>
      </c>
      <c r="I86" s="8">
        <f>IFERROR(G86/H86, "not available")</f>
        <v>1.4924927614101073E-4</v>
      </c>
    </row>
    <row r="87" spans="1:9" x14ac:dyDescent="0.3">
      <c r="A87">
        <v>2020</v>
      </c>
      <c r="B87" t="s">
        <v>238</v>
      </c>
      <c r="C87" s="2">
        <v>400</v>
      </c>
      <c r="D87" s="2" t="s">
        <v>239</v>
      </c>
      <c r="E87" s="6">
        <v>64</v>
      </c>
      <c r="F87" s="6">
        <v>127</v>
      </c>
      <c r="G87" s="6">
        <f>SUM(E87:F87)</f>
        <v>191</v>
      </c>
      <c r="H87" s="6">
        <v>1313318.0000000002</v>
      </c>
      <c r="I87" s="8">
        <f>IFERROR(G87/H87, "not available")</f>
        <v>1.4543317003193435E-4</v>
      </c>
    </row>
    <row r="88" spans="1:9" x14ac:dyDescent="0.3">
      <c r="A88">
        <v>2020</v>
      </c>
      <c r="B88" t="s">
        <v>66</v>
      </c>
      <c r="C88" s="2">
        <v>804</v>
      </c>
      <c r="D88" s="2" t="s">
        <v>67</v>
      </c>
      <c r="E88" s="6">
        <v>169</v>
      </c>
      <c r="F88" s="6">
        <v>155</v>
      </c>
      <c r="G88" s="6">
        <f>SUM(E88:F88)</f>
        <v>324</v>
      </c>
      <c r="H88" s="6">
        <v>2611528.0000000005</v>
      </c>
      <c r="I88" s="8">
        <f>IFERROR(G88/H88, "not available")</f>
        <v>1.2406529817026658E-4</v>
      </c>
    </row>
    <row r="89" spans="1:9" x14ac:dyDescent="0.3">
      <c r="A89">
        <v>2020</v>
      </c>
      <c r="B89" t="s">
        <v>242</v>
      </c>
      <c r="C89" s="2">
        <v>748</v>
      </c>
      <c r="D89" s="2" t="s">
        <v>243</v>
      </c>
      <c r="E89" s="6">
        <v>0</v>
      </c>
      <c r="F89" s="6">
        <v>18</v>
      </c>
      <c r="G89" s="6">
        <f>SUM(E89:F89)</f>
        <v>18</v>
      </c>
      <c r="H89" s="6">
        <v>168011</v>
      </c>
      <c r="I89" s="8">
        <f>IFERROR(G89/H89, "not available")</f>
        <v>1.0713584229604014E-4</v>
      </c>
    </row>
    <row r="90" spans="1:9" x14ac:dyDescent="0.3">
      <c r="A90">
        <v>2020</v>
      </c>
      <c r="B90" t="s">
        <v>72</v>
      </c>
      <c r="C90" s="2">
        <v>348</v>
      </c>
      <c r="D90" s="2" t="s">
        <v>73</v>
      </c>
      <c r="E90" s="6">
        <v>47</v>
      </c>
      <c r="F90" s="6">
        <v>15</v>
      </c>
      <c r="G90" s="6">
        <f>SUM(E90:F90)</f>
        <v>62</v>
      </c>
      <c r="H90" s="6">
        <v>583745</v>
      </c>
      <c r="I90" s="8">
        <f>IFERROR(G90/H90, "not available")</f>
        <v>1.0621075983520202E-4</v>
      </c>
    </row>
    <row r="91" spans="1:9" x14ac:dyDescent="0.3">
      <c r="A91">
        <v>2020</v>
      </c>
      <c r="B91" t="s">
        <v>244</v>
      </c>
      <c r="C91" s="2">
        <v>404</v>
      </c>
      <c r="D91" s="2" t="s">
        <v>245</v>
      </c>
      <c r="E91" s="6">
        <v>382</v>
      </c>
      <c r="F91" s="6">
        <v>412</v>
      </c>
      <c r="G91" s="6">
        <f>SUM(E91:F91)</f>
        <v>794</v>
      </c>
      <c r="H91" s="6">
        <v>7686730</v>
      </c>
      <c r="I91" s="8">
        <f>IFERROR(G91/H91, "not available")</f>
        <v>1.0329489913136015E-4</v>
      </c>
    </row>
    <row r="92" spans="1:9" x14ac:dyDescent="0.3">
      <c r="A92">
        <v>2020</v>
      </c>
      <c r="B92" t="s">
        <v>62</v>
      </c>
      <c r="C92" s="2">
        <v>112</v>
      </c>
      <c r="D92" s="2" t="s">
        <v>63</v>
      </c>
      <c r="E92" s="6">
        <v>22</v>
      </c>
      <c r="F92" s="6">
        <v>34</v>
      </c>
      <c r="G92" s="6">
        <f>SUM(E92:F92)</f>
        <v>56</v>
      </c>
      <c r="H92" s="6">
        <v>551345</v>
      </c>
      <c r="I92" s="8">
        <f>IFERROR(G92/H92, "not available")</f>
        <v>1.0156979749521624E-4</v>
      </c>
    </row>
    <row r="93" spans="1:9" x14ac:dyDescent="0.3">
      <c r="A93">
        <v>2020</v>
      </c>
      <c r="B93" t="s">
        <v>246</v>
      </c>
      <c r="C93" s="2">
        <v>174</v>
      </c>
      <c r="D93" s="2" t="s">
        <v>247</v>
      </c>
      <c r="E93" s="6">
        <v>5</v>
      </c>
      <c r="F93" s="6">
        <v>5</v>
      </c>
      <c r="G93" s="6">
        <f>SUM(E93:F93)</f>
        <v>10</v>
      </c>
      <c r="H93" s="6">
        <v>114548.00000000001</v>
      </c>
      <c r="I93" s="8">
        <f>IFERROR(G93/H93, "not available")</f>
        <v>8.7299647309424858E-5</v>
      </c>
    </row>
    <row r="94" spans="1:9" x14ac:dyDescent="0.3">
      <c r="A94">
        <v>2020</v>
      </c>
      <c r="B94" t="s">
        <v>248</v>
      </c>
      <c r="C94" s="2">
        <v>417</v>
      </c>
      <c r="D94" s="2" t="s">
        <v>249</v>
      </c>
      <c r="E94" s="6">
        <v>28</v>
      </c>
      <c r="F94" s="6">
        <v>27</v>
      </c>
      <c r="G94" s="6">
        <f>SUM(E94:F94)</f>
        <v>55</v>
      </c>
      <c r="H94" s="6">
        <v>644100.00000000012</v>
      </c>
      <c r="I94" s="8">
        <f>IFERROR(G94/H94, "not available")</f>
        <v>8.5390467318739309E-5</v>
      </c>
    </row>
    <row r="95" spans="1:9" x14ac:dyDescent="0.3">
      <c r="A95">
        <v>2020</v>
      </c>
      <c r="B95" t="s">
        <v>250</v>
      </c>
      <c r="C95" s="2">
        <v>818</v>
      </c>
      <c r="D95" s="2" t="s">
        <v>251</v>
      </c>
      <c r="E95" s="6">
        <v>377</v>
      </c>
      <c r="F95" s="6">
        <v>392</v>
      </c>
      <c r="G95" s="6">
        <f>SUM(E95:F95)</f>
        <v>769</v>
      </c>
      <c r="H95" s="6">
        <v>10812650.000000002</v>
      </c>
      <c r="I95" s="8">
        <f>IFERROR(G95/H95, "not available")</f>
        <v>7.1120400641840799E-5</v>
      </c>
    </row>
    <row r="96" spans="1:9" x14ac:dyDescent="0.3">
      <c r="A96">
        <v>2020</v>
      </c>
      <c r="B96" t="s">
        <v>252</v>
      </c>
      <c r="C96" s="2">
        <v>508</v>
      </c>
      <c r="D96" s="2" t="s">
        <v>253</v>
      </c>
      <c r="E96" s="6">
        <v>156</v>
      </c>
      <c r="F96" s="6">
        <v>149</v>
      </c>
      <c r="G96" s="6">
        <f>SUM(E96:F96)</f>
        <v>305</v>
      </c>
      <c r="H96" s="6">
        <v>4569507</v>
      </c>
      <c r="I96" s="8">
        <f>IFERROR(G96/H96, "not available")</f>
        <v>6.6746806602988029E-5</v>
      </c>
    </row>
    <row r="97" spans="1:9" x14ac:dyDescent="0.3">
      <c r="A97">
        <v>2020</v>
      </c>
      <c r="B97" t="s">
        <v>254</v>
      </c>
      <c r="C97" s="2">
        <v>795</v>
      </c>
      <c r="D97" s="2" t="s">
        <v>255</v>
      </c>
      <c r="E97" s="6">
        <v>20</v>
      </c>
      <c r="F97" s="6">
        <v>16</v>
      </c>
      <c r="G97" s="6">
        <f>SUM(E97:F97)</f>
        <v>36</v>
      </c>
      <c r="H97" s="6">
        <v>594771</v>
      </c>
      <c r="I97" s="8">
        <f>IFERROR(G97/H97, "not available")</f>
        <v>6.0527497137553785E-5</v>
      </c>
    </row>
    <row r="98" spans="1:9" x14ac:dyDescent="0.3">
      <c r="A98">
        <v>2020</v>
      </c>
      <c r="B98" t="s">
        <v>37</v>
      </c>
      <c r="C98" s="2">
        <v>233</v>
      </c>
      <c r="D98" s="2" t="s">
        <v>38</v>
      </c>
      <c r="E98" s="6">
        <v>0</v>
      </c>
      <c r="F98" s="6">
        <v>5</v>
      </c>
      <c r="G98" s="6">
        <f>SUM(E98:F98)</f>
        <v>5</v>
      </c>
      <c r="H98" s="6">
        <v>83305</v>
      </c>
      <c r="I98" s="8">
        <f>IFERROR(G98/H98, "not available")</f>
        <v>6.0020406938359039E-5</v>
      </c>
    </row>
    <row r="99" spans="1:9" x14ac:dyDescent="0.3">
      <c r="A99">
        <v>2020</v>
      </c>
      <c r="B99" t="s">
        <v>256</v>
      </c>
      <c r="C99" s="2">
        <v>788</v>
      </c>
      <c r="D99" s="2" t="s">
        <v>257</v>
      </c>
      <c r="E99" s="6">
        <v>31</v>
      </c>
      <c r="F99" s="6">
        <v>26</v>
      </c>
      <c r="G99" s="6">
        <f>SUM(E99:F99)</f>
        <v>57</v>
      </c>
      <c r="H99" s="6">
        <v>966926.99999999988</v>
      </c>
      <c r="I99" s="8">
        <f>IFERROR(G99/H99, "not available")</f>
        <v>5.8949641493101349E-5</v>
      </c>
    </row>
    <row r="100" spans="1:9" x14ac:dyDescent="0.3">
      <c r="A100">
        <v>2020</v>
      </c>
      <c r="B100" t="s">
        <v>258</v>
      </c>
      <c r="C100" s="2">
        <v>800</v>
      </c>
      <c r="D100" s="2" t="s">
        <v>259</v>
      </c>
      <c r="E100" s="6">
        <v>186</v>
      </c>
      <c r="F100" s="6">
        <v>207</v>
      </c>
      <c r="G100" s="6">
        <f>SUM(E100:F100)</f>
        <v>393</v>
      </c>
      <c r="H100" s="6">
        <v>6874662</v>
      </c>
      <c r="I100" s="8">
        <f>IFERROR(G100/H100, "not available")</f>
        <v>5.7166446874042681E-5</v>
      </c>
    </row>
    <row r="101" spans="1:9" x14ac:dyDescent="0.3">
      <c r="A101">
        <v>2020</v>
      </c>
      <c r="B101" t="s">
        <v>260</v>
      </c>
      <c r="C101" s="2">
        <v>72</v>
      </c>
      <c r="D101" s="2" t="s">
        <v>261</v>
      </c>
      <c r="E101" s="6">
        <v>5</v>
      </c>
      <c r="F101" s="6">
        <v>10</v>
      </c>
      <c r="G101" s="6">
        <f>SUM(E101:F101)</f>
        <v>15</v>
      </c>
      <c r="H101" s="6">
        <v>283312</v>
      </c>
      <c r="I101" s="8">
        <f>IFERROR(G101/H101, "not available")</f>
        <v>5.294516292991472E-5</v>
      </c>
    </row>
    <row r="102" spans="1:9" x14ac:dyDescent="0.3">
      <c r="A102">
        <v>2020</v>
      </c>
      <c r="B102" t="s">
        <v>64</v>
      </c>
      <c r="C102" s="2">
        <v>642</v>
      </c>
      <c r="D102" s="2" t="s">
        <v>65</v>
      </c>
      <c r="E102" s="6">
        <v>31</v>
      </c>
      <c r="F102" s="6">
        <v>30</v>
      </c>
      <c r="G102" s="6">
        <f>SUM(E102:F102)</f>
        <v>61</v>
      </c>
      <c r="H102" s="6">
        <v>1255048.0000000002</v>
      </c>
      <c r="I102" s="8">
        <f>IFERROR(G102/H102, "not available")</f>
        <v>4.8603718742231363E-5</v>
      </c>
    </row>
    <row r="103" spans="1:9" x14ac:dyDescent="0.3">
      <c r="A103">
        <v>2020</v>
      </c>
      <c r="B103" t="s">
        <v>262</v>
      </c>
      <c r="C103" s="2">
        <v>624</v>
      </c>
      <c r="D103" s="2" t="s">
        <v>263</v>
      </c>
      <c r="E103" s="6">
        <v>0</v>
      </c>
      <c r="F103" s="6">
        <v>13</v>
      </c>
      <c r="G103" s="6">
        <f>SUM(E103:F103)</f>
        <v>13</v>
      </c>
      <c r="H103" s="6">
        <v>269378</v>
      </c>
      <c r="I103" s="8">
        <f>IFERROR(G103/H103, "not available")</f>
        <v>4.8259323330041797E-5</v>
      </c>
    </row>
    <row r="104" spans="1:9" x14ac:dyDescent="0.3">
      <c r="A104">
        <v>2020</v>
      </c>
      <c r="B104" t="s">
        <v>264</v>
      </c>
      <c r="C104" s="2">
        <v>480</v>
      </c>
      <c r="D104" s="2" t="s">
        <v>265</v>
      </c>
      <c r="E104" s="6">
        <v>0</v>
      </c>
      <c r="F104" s="6">
        <v>5</v>
      </c>
      <c r="G104" s="6">
        <f>SUM(E104:F104)</f>
        <v>5</v>
      </c>
      <c r="H104" s="6">
        <v>106287</v>
      </c>
      <c r="I104" s="8">
        <f>IFERROR(G104/H104, "not available")</f>
        <v>4.7042441690893524E-5</v>
      </c>
    </row>
    <row r="105" spans="1:9" x14ac:dyDescent="0.3">
      <c r="A105">
        <v>2020</v>
      </c>
      <c r="B105" t="s">
        <v>266</v>
      </c>
      <c r="C105" s="2">
        <v>12</v>
      </c>
      <c r="D105" s="2" t="s">
        <v>267</v>
      </c>
      <c r="E105" s="6">
        <v>60</v>
      </c>
      <c r="F105" s="6">
        <v>125</v>
      </c>
      <c r="G105" s="6">
        <f>SUM(E105:F105)</f>
        <v>185</v>
      </c>
      <c r="H105" s="6">
        <v>3969257.0000000005</v>
      </c>
      <c r="I105" s="8">
        <f>IFERROR(G105/H105, "not available")</f>
        <v>4.6608219120102324E-5</v>
      </c>
    </row>
    <row r="106" spans="1:9" x14ac:dyDescent="0.3">
      <c r="A106">
        <v>2020</v>
      </c>
      <c r="B106" t="s">
        <v>268</v>
      </c>
      <c r="C106" s="2">
        <v>780</v>
      </c>
      <c r="D106" s="2" t="s">
        <v>269</v>
      </c>
      <c r="E106" s="6">
        <v>5</v>
      </c>
      <c r="F106" s="6">
        <v>0</v>
      </c>
      <c r="G106" s="6">
        <f>SUM(E106:F106)</f>
        <v>5</v>
      </c>
      <c r="H106" s="6">
        <v>111915</v>
      </c>
      <c r="I106" s="8">
        <f>IFERROR(G106/H106, "not available")</f>
        <v>4.4676763615243714E-5</v>
      </c>
    </row>
    <row r="107" spans="1:9" x14ac:dyDescent="0.3">
      <c r="A107">
        <v>2020</v>
      </c>
      <c r="B107" t="s">
        <v>270</v>
      </c>
      <c r="C107" s="2">
        <v>116</v>
      </c>
      <c r="D107" s="2" t="s">
        <v>271</v>
      </c>
      <c r="E107" s="6">
        <v>37</v>
      </c>
      <c r="F107" s="6">
        <v>36</v>
      </c>
      <c r="G107" s="6">
        <f>SUM(E107:F107)</f>
        <v>73</v>
      </c>
      <c r="H107" s="6">
        <v>1844623</v>
      </c>
      <c r="I107" s="8">
        <f>IFERROR(G107/H107, "not available")</f>
        <v>3.9574482157058654E-5</v>
      </c>
    </row>
    <row r="108" spans="1:9" x14ac:dyDescent="0.3">
      <c r="A108">
        <v>2020</v>
      </c>
      <c r="B108" t="s">
        <v>272</v>
      </c>
      <c r="C108" s="2">
        <v>484</v>
      </c>
      <c r="D108" s="2" t="s">
        <v>273</v>
      </c>
      <c r="E108" s="6">
        <v>239</v>
      </c>
      <c r="F108" s="6">
        <v>269</v>
      </c>
      <c r="G108" s="6">
        <f>SUM(E108:F108)</f>
        <v>508</v>
      </c>
      <c r="H108" s="6">
        <v>13423149</v>
      </c>
      <c r="I108" s="8">
        <f>IFERROR(G108/H108, "not available")</f>
        <v>3.7845068992380251E-5</v>
      </c>
    </row>
    <row r="109" spans="1:9" x14ac:dyDescent="0.3">
      <c r="A109">
        <v>2020</v>
      </c>
      <c r="B109" t="s">
        <v>274</v>
      </c>
      <c r="C109" s="2">
        <v>188</v>
      </c>
      <c r="D109" s="2" t="s">
        <v>275</v>
      </c>
      <c r="E109" s="6">
        <v>10</v>
      </c>
      <c r="F109" s="6">
        <v>5</v>
      </c>
      <c r="G109" s="6">
        <f>SUM(E109:F109)</f>
        <v>15</v>
      </c>
      <c r="H109" s="6">
        <v>427892</v>
      </c>
      <c r="I109" s="8">
        <f>IFERROR(G109/H109, "not available")</f>
        <v>3.5055574771203948E-5</v>
      </c>
    </row>
    <row r="110" spans="1:9" x14ac:dyDescent="0.3">
      <c r="A110">
        <v>2020</v>
      </c>
      <c r="B110" t="s">
        <v>276</v>
      </c>
      <c r="C110" s="2">
        <v>504</v>
      </c>
      <c r="D110" s="2" t="s">
        <v>277</v>
      </c>
      <c r="E110" s="6">
        <v>39</v>
      </c>
      <c r="F110" s="6">
        <v>74</v>
      </c>
      <c r="G110" s="6">
        <f>SUM(E110:F110)</f>
        <v>113</v>
      </c>
      <c r="H110" s="6">
        <v>3639779.9999999995</v>
      </c>
      <c r="I110" s="8">
        <f>IFERROR(G110/H110, "not available")</f>
        <v>3.1045832440422229E-5</v>
      </c>
    </row>
    <row r="111" spans="1:9" x14ac:dyDescent="0.3">
      <c r="A111">
        <v>2020</v>
      </c>
      <c r="B111" t="s">
        <v>78</v>
      </c>
      <c r="C111" s="2">
        <v>214</v>
      </c>
      <c r="D111" s="2" t="s">
        <v>79</v>
      </c>
      <c r="E111" s="6">
        <v>19</v>
      </c>
      <c r="F111" s="6">
        <v>16</v>
      </c>
      <c r="G111" s="6">
        <f>SUM(E111:F111)</f>
        <v>35</v>
      </c>
      <c r="H111" s="6">
        <v>1161240</v>
      </c>
      <c r="I111" s="8">
        <f>IFERROR(G111/H111, "not available")</f>
        <v>3.0140194964003996E-5</v>
      </c>
    </row>
    <row r="112" spans="1:9" x14ac:dyDescent="0.3">
      <c r="A112">
        <v>2020</v>
      </c>
      <c r="B112" t="s">
        <v>278</v>
      </c>
      <c r="C112" s="2">
        <v>702</v>
      </c>
      <c r="D112" s="2" t="s">
        <v>279</v>
      </c>
      <c r="E112" s="6">
        <v>0</v>
      </c>
      <c r="F112" s="6">
        <v>8</v>
      </c>
      <c r="G112" s="6">
        <f>SUM(E112:F112)</f>
        <v>8</v>
      </c>
      <c r="H112" s="6">
        <v>294110</v>
      </c>
      <c r="I112" s="8">
        <f>IFERROR(G112/H112, "not available")</f>
        <v>2.7200707218387677E-5</v>
      </c>
    </row>
    <row r="113" spans="1:9" x14ac:dyDescent="0.3">
      <c r="A113">
        <v>2020</v>
      </c>
      <c r="B113" t="s">
        <v>280</v>
      </c>
      <c r="C113" s="2">
        <v>704</v>
      </c>
      <c r="D113" s="2" t="s">
        <v>281</v>
      </c>
      <c r="E113" s="6">
        <v>100</v>
      </c>
      <c r="F113" s="6">
        <v>101</v>
      </c>
      <c r="G113" s="6">
        <f>SUM(E113:F113)</f>
        <v>201</v>
      </c>
      <c r="H113" s="6">
        <v>8114110</v>
      </c>
      <c r="I113" s="8">
        <f>IFERROR(G113/H113, "not available")</f>
        <v>2.477166318918526E-5</v>
      </c>
    </row>
    <row r="114" spans="1:9" x14ac:dyDescent="0.3">
      <c r="A114">
        <v>2020</v>
      </c>
      <c r="B114" t="s">
        <v>282</v>
      </c>
      <c r="C114" s="2">
        <v>266</v>
      </c>
      <c r="D114" s="2" t="s">
        <v>283</v>
      </c>
      <c r="E114" s="6">
        <v>6</v>
      </c>
      <c r="F114" s="6">
        <v>0</v>
      </c>
      <c r="G114" s="6">
        <f>SUM(E114:F114)</f>
        <v>6</v>
      </c>
      <c r="H114" s="6">
        <v>251006.99999999997</v>
      </c>
      <c r="I114" s="8">
        <f>IFERROR(G114/H114, "not available")</f>
        <v>2.3903715832626185E-5</v>
      </c>
    </row>
    <row r="115" spans="1:9" x14ac:dyDescent="0.3">
      <c r="A115">
        <v>2020</v>
      </c>
      <c r="B115" t="s">
        <v>284</v>
      </c>
      <c r="C115" s="2">
        <v>398</v>
      </c>
      <c r="D115" s="2" t="s">
        <v>285</v>
      </c>
      <c r="E115" s="6">
        <v>17</v>
      </c>
      <c r="F115" s="6">
        <v>20</v>
      </c>
      <c r="G115" s="6">
        <f>SUM(E115:F115)</f>
        <v>37</v>
      </c>
      <c r="H115" s="6">
        <v>1607188</v>
      </c>
      <c r="I115" s="8">
        <f>IFERROR(G115/H115, "not available")</f>
        <v>2.3021575571743941E-5</v>
      </c>
    </row>
    <row r="116" spans="1:9" x14ac:dyDescent="0.3">
      <c r="A116">
        <v>2020</v>
      </c>
      <c r="B116" t="s">
        <v>286</v>
      </c>
      <c r="C116" s="2">
        <v>682</v>
      </c>
      <c r="D116" s="2" t="s">
        <v>287</v>
      </c>
      <c r="E116" s="6">
        <v>15</v>
      </c>
      <c r="F116" s="6">
        <v>40</v>
      </c>
      <c r="G116" s="6">
        <f>SUM(E116:F116)</f>
        <v>55</v>
      </c>
      <c r="H116" s="6">
        <v>2884262</v>
      </c>
      <c r="I116" s="8">
        <f>IFERROR(G116/H116, "not available")</f>
        <v>1.9069002746629814E-5</v>
      </c>
    </row>
    <row r="117" spans="1:9" x14ac:dyDescent="0.3">
      <c r="A117">
        <v>2020</v>
      </c>
      <c r="B117" t="s">
        <v>288</v>
      </c>
      <c r="C117" s="2">
        <v>218</v>
      </c>
      <c r="D117" s="2" t="s">
        <v>289</v>
      </c>
      <c r="E117" s="6">
        <v>24</v>
      </c>
      <c r="F117" s="6">
        <v>11</v>
      </c>
      <c r="G117" s="6">
        <f>SUM(E117:F117)</f>
        <v>35</v>
      </c>
      <c r="H117" s="6">
        <v>1863330.0000000002</v>
      </c>
      <c r="I117" s="8">
        <f>IFERROR(G117/H117, "not available")</f>
        <v>1.8783575641459107E-5</v>
      </c>
    </row>
    <row r="118" spans="1:9" x14ac:dyDescent="0.3">
      <c r="A118">
        <v>2020</v>
      </c>
      <c r="B118" t="s">
        <v>290</v>
      </c>
      <c r="C118" s="2">
        <v>388</v>
      </c>
      <c r="D118" s="2" t="s">
        <v>291</v>
      </c>
      <c r="E118" s="6">
        <v>0</v>
      </c>
      <c r="F118" s="6">
        <v>5</v>
      </c>
      <c r="G118" s="6">
        <f>SUM(E118:F118)</f>
        <v>5</v>
      </c>
      <c r="H118" s="6">
        <v>277168</v>
      </c>
      <c r="I118" s="8">
        <f>IFERROR(G118/H118, "not available")</f>
        <v>1.8039600531085839E-5</v>
      </c>
    </row>
    <row r="119" spans="1:9" x14ac:dyDescent="0.3">
      <c r="A119">
        <v>2020</v>
      </c>
      <c r="B119" t="s">
        <v>292</v>
      </c>
      <c r="C119" s="2">
        <v>860</v>
      </c>
      <c r="D119" s="2" t="s">
        <v>293</v>
      </c>
      <c r="E119" s="6">
        <v>27</v>
      </c>
      <c r="F119" s="6">
        <v>26</v>
      </c>
      <c r="G119" s="6">
        <f>SUM(E119:F119)</f>
        <v>53</v>
      </c>
      <c r="H119" s="6">
        <v>3228160.0000000009</v>
      </c>
      <c r="I119" s="8">
        <f>IFERROR(G119/H119, "not available")</f>
        <v>1.6418021411578108E-5</v>
      </c>
    </row>
    <row r="120" spans="1:9" x14ac:dyDescent="0.3">
      <c r="A120">
        <v>2020</v>
      </c>
      <c r="B120" t="s">
        <v>294</v>
      </c>
      <c r="C120" s="2">
        <v>512</v>
      </c>
      <c r="D120" s="2" t="s">
        <v>295</v>
      </c>
      <c r="E120" s="6">
        <v>0</v>
      </c>
      <c r="F120" s="6">
        <v>5</v>
      </c>
      <c r="G120" s="6">
        <f>SUM(E120:F120)</f>
        <v>5</v>
      </c>
      <c r="H120" s="6">
        <v>308926.00000000006</v>
      </c>
      <c r="I120" s="8">
        <f>IFERROR(G120/H120, "not available")</f>
        <v>1.6185105818221835E-5</v>
      </c>
    </row>
    <row r="121" spans="1:9" x14ac:dyDescent="0.3">
      <c r="A121">
        <v>2020</v>
      </c>
      <c r="B121" t="s">
        <v>296</v>
      </c>
      <c r="C121" s="2">
        <v>454</v>
      </c>
      <c r="D121" s="2" t="s">
        <v>297</v>
      </c>
      <c r="E121" s="6">
        <v>22</v>
      </c>
      <c r="F121" s="6">
        <v>22</v>
      </c>
      <c r="G121" s="6">
        <f>SUM(E121:F121)</f>
        <v>44</v>
      </c>
      <c r="H121" s="6">
        <v>2856102</v>
      </c>
      <c r="I121" s="8">
        <f>IFERROR(G121/H121, "not available")</f>
        <v>1.5405612264547976E-5</v>
      </c>
    </row>
    <row r="122" spans="1:9" x14ac:dyDescent="0.3">
      <c r="A122">
        <v>2020</v>
      </c>
      <c r="B122" t="s">
        <v>298</v>
      </c>
      <c r="C122" s="2">
        <v>710</v>
      </c>
      <c r="D122" s="2" t="s">
        <v>299</v>
      </c>
      <c r="E122" s="6">
        <v>51</v>
      </c>
      <c r="F122" s="6">
        <v>40</v>
      </c>
      <c r="G122" s="6">
        <f>SUM(E122:F122)</f>
        <v>91</v>
      </c>
      <c r="H122" s="6">
        <v>6217785</v>
      </c>
      <c r="I122" s="8">
        <f>IFERROR(G122/H122, "not available")</f>
        <v>1.4635436895936415E-5</v>
      </c>
    </row>
    <row r="123" spans="1:9" x14ac:dyDescent="0.3">
      <c r="A123">
        <v>2020</v>
      </c>
      <c r="B123" t="s">
        <v>300</v>
      </c>
      <c r="C123" s="2">
        <v>376</v>
      </c>
      <c r="D123" s="2" t="s">
        <v>301</v>
      </c>
      <c r="E123" s="6">
        <v>11</v>
      </c>
      <c r="F123" s="6">
        <v>0</v>
      </c>
      <c r="G123" s="6">
        <f>SUM(E123:F123)</f>
        <v>11</v>
      </c>
      <c r="H123" s="6">
        <v>838742.99999999988</v>
      </c>
      <c r="I123" s="8">
        <f>IFERROR(G123/H123, "not available")</f>
        <v>1.3114863551767349E-5</v>
      </c>
    </row>
    <row r="124" spans="1:9" x14ac:dyDescent="0.3">
      <c r="A124">
        <v>2020</v>
      </c>
      <c r="B124" t="s">
        <v>302</v>
      </c>
      <c r="C124" s="2">
        <v>894</v>
      </c>
      <c r="D124" s="2" t="s">
        <v>303</v>
      </c>
      <c r="E124" s="6">
        <v>29</v>
      </c>
      <c r="F124" s="6">
        <v>5</v>
      </c>
      <c r="G124" s="6">
        <f>SUM(E124:F124)</f>
        <v>34</v>
      </c>
      <c r="H124" s="6">
        <v>2736892.0000000005</v>
      </c>
      <c r="I124" s="8">
        <f>IFERROR(G124/H124, "not available")</f>
        <v>1.242285044495727E-5</v>
      </c>
    </row>
    <row r="125" spans="1:9" x14ac:dyDescent="0.3">
      <c r="A125">
        <v>2020</v>
      </c>
      <c r="B125" t="s">
        <v>304</v>
      </c>
      <c r="C125" s="2">
        <v>604</v>
      </c>
      <c r="D125" s="2" t="s">
        <v>305</v>
      </c>
      <c r="E125" s="6">
        <v>0</v>
      </c>
      <c r="F125" s="6">
        <v>38</v>
      </c>
      <c r="G125" s="6">
        <f>SUM(E125:F125)</f>
        <v>38</v>
      </c>
      <c r="H125" s="6">
        <v>3078299</v>
      </c>
      <c r="I125" s="8">
        <f>IFERROR(G125/H125, "not available")</f>
        <v>1.2344479857219848E-5</v>
      </c>
    </row>
    <row r="126" spans="1:9" x14ac:dyDescent="0.3">
      <c r="A126">
        <v>2020</v>
      </c>
      <c r="B126" t="s">
        <v>76</v>
      </c>
      <c r="C126" s="2">
        <v>100</v>
      </c>
      <c r="D126" s="2" t="s">
        <v>77</v>
      </c>
      <c r="E126" s="6">
        <v>5</v>
      </c>
      <c r="F126" s="6">
        <v>0</v>
      </c>
      <c r="G126" s="6">
        <f>SUM(E126:F126)</f>
        <v>5</v>
      </c>
      <c r="H126" s="6">
        <v>417113</v>
      </c>
      <c r="I126" s="8">
        <f>IFERROR(G126/H126, "not available")</f>
        <v>1.1987159354899031E-5</v>
      </c>
    </row>
    <row r="127" spans="1:9" x14ac:dyDescent="0.3">
      <c r="A127">
        <v>2020</v>
      </c>
      <c r="B127" t="s">
        <v>33</v>
      </c>
      <c r="C127" s="2">
        <v>724</v>
      </c>
      <c r="D127" s="2" t="s">
        <v>34</v>
      </c>
      <c r="E127" s="6">
        <v>13</v>
      </c>
      <c r="F127" s="6">
        <v>19</v>
      </c>
      <c r="G127" s="6">
        <f>SUM(E127:F127)</f>
        <v>32</v>
      </c>
      <c r="H127" s="6">
        <v>2861388</v>
      </c>
      <c r="I127" s="8">
        <f>IFERROR(G127/H127, "not available")</f>
        <v>1.118338372845626E-5</v>
      </c>
    </row>
    <row r="128" spans="1:9" x14ac:dyDescent="0.3">
      <c r="A128">
        <v>2020</v>
      </c>
      <c r="B128" t="s">
        <v>306</v>
      </c>
      <c r="C128" s="2">
        <v>204</v>
      </c>
      <c r="D128" s="2" t="s">
        <v>307</v>
      </c>
      <c r="E128" s="6">
        <v>0</v>
      </c>
      <c r="F128" s="6">
        <v>18</v>
      </c>
      <c r="G128" s="6">
        <f>SUM(E128:F128)</f>
        <v>18</v>
      </c>
      <c r="H128" s="6">
        <v>1666091.9999999998</v>
      </c>
      <c r="I128" s="8">
        <f>IFERROR(G128/H128, "not available")</f>
        <v>1.0803725124422902E-5</v>
      </c>
    </row>
    <row r="129" spans="1:9" x14ac:dyDescent="0.3">
      <c r="A129">
        <v>2020</v>
      </c>
      <c r="B129" t="s">
        <v>308</v>
      </c>
      <c r="C129" s="2">
        <v>784</v>
      </c>
      <c r="D129" s="2" t="s">
        <v>309</v>
      </c>
      <c r="E129" s="6">
        <v>5</v>
      </c>
      <c r="F129" s="6">
        <v>0</v>
      </c>
      <c r="G129" s="6">
        <f>SUM(E129:F129)</f>
        <v>5</v>
      </c>
      <c r="H129" s="6">
        <v>480178</v>
      </c>
      <c r="I129" s="8">
        <f>IFERROR(G129/H129, "not available")</f>
        <v>1.0412805251385945E-5</v>
      </c>
    </row>
    <row r="130" spans="1:9" x14ac:dyDescent="0.3">
      <c r="A130">
        <v>2020</v>
      </c>
      <c r="B130" t="s">
        <v>310</v>
      </c>
      <c r="C130" s="2">
        <v>50</v>
      </c>
      <c r="D130" s="2" t="s">
        <v>311</v>
      </c>
      <c r="E130" s="6">
        <v>68</v>
      </c>
      <c r="F130" s="6">
        <v>106</v>
      </c>
      <c r="G130" s="6">
        <f>SUM(E130:F130)</f>
        <v>174</v>
      </c>
      <c r="H130" s="6">
        <v>18463209</v>
      </c>
      <c r="I130" s="8">
        <f>IFERROR(G130/H130, "not available")</f>
        <v>9.4241472324773017E-6</v>
      </c>
    </row>
    <row r="131" spans="1:9" x14ac:dyDescent="0.3">
      <c r="A131">
        <v>2020</v>
      </c>
      <c r="B131" t="s">
        <v>312</v>
      </c>
      <c r="C131" s="2">
        <v>840</v>
      </c>
      <c r="D131" s="2" t="s">
        <v>313</v>
      </c>
      <c r="E131" s="6">
        <v>100</v>
      </c>
      <c r="F131" s="6">
        <v>101</v>
      </c>
      <c r="G131" s="6">
        <f>SUM(E131:F131)</f>
        <v>201</v>
      </c>
      <c r="H131" s="6">
        <v>25419473</v>
      </c>
      <c r="I131" s="8">
        <f>IFERROR(G131/H131, "not available")</f>
        <v>7.9073236490780128E-6</v>
      </c>
    </row>
    <row r="132" spans="1:9" x14ac:dyDescent="0.3">
      <c r="A132">
        <v>2020</v>
      </c>
      <c r="B132" t="s">
        <v>314</v>
      </c>
      <c r="C132" s="2">
        <v>600</v>
      </c>
      <c r="D132" s="2" t="s">
        <v>315</v>
      </c>
      <c r="E132" s="6">
        <v>0</v>
      </c>
      <c r="F132" s="6">
        <v>5</v>
      </c>
      <c r="G132" s="6">
        <f>SUM(E132:F132)</f>
        <v>5</v>
      </c>
      <c r="H132" s="6">
        <v>799274</v>
      </c>
      <c r="I132" s="8">
        <f>IFERROR(G132/H132, "not available")</f>
        <v>6.2556770269019135E-6</v>
      </c>
    </row>
    <row r="133" spans="1:9" x14ac:dyDescent="0.3">
      <c r="A133">
        <v>2020</v>
      </c>
      <c r="B133" t="s">
        <v>80</v>
      </c>
      <c r="C133" s="2">
        <v>834</v>
      </c>
      <c r="D133" s="2" t="s">
        <v>81</v>
      </c>
      <c r="E133" s="6">
        <v>25</v>
      </c>
      <c r="F133" s="6">
        <v>18</v>
      </c>
      <c r="G133" s="6">
        <f>SUM(E133:F133)</f>
        <v>43</v>
      </c>
      <c r="H133" s="6">
        <v>8478523</v>
      </c>
      <c r="I133" s="8">
        <f>IFERROR(G133/H133, "not available")</f>
        <v>5.0716380671491955E-6</v>
      </c>
    </row>
    <row r="134" spans="1:9" x14ac:dyDescent="0.3">
      <c r="A134">
        <v>2020</v>
      </c>
      <c r="B134" t="s">
        <v>82</v>
      </c>
      <c r="C134" s="2">
        <v>616</v>
      </c>
      <c r="D134" s="2" t="s">
        <v>83</v>
      </c>
      <c r="E134" s="6">
        <v>5</v>
      </c>
      <c r="F134" s="6">
        <v>6</v>
      </c>
      <c r="G134" s="6">
        <f>SUM(E134:F134)</f>
        <v>11</v>
      </c>
      <c r="H134" s="6">
        <v>2217908</v>
      </c>
      <c r="I134" s="8">
        <f>IFERROR(G134/H134, "not available")</f>
        <v>4.9596286230087093E-6</v>
      </c>
    </row>
    <row r="135" spans="1:9" x14ac:dyDescent="0.3">
      <c r="A135">
        <v>2020</v>
      </c>
      <c r="B135" t="s">
        <v>316</v>
      </c>
      <c r="C135" s="2">
        <v>356</v>
      </c>
      <c r="D135" s="2" t="s">
        <v>317</v>
      </c>
      <c r="E135" s="6">
        <v>217</v>
      </c>
      <c r="F135" s="6">
        <v>379</v>
      </c>
      <c r="G135" s="6">
        <f>SUM(E135:F135)</f>
        <v>596</v>
      </c>
      <c r="H135" s="6">
        <v>152318598</v>
      </c>
      <c r="I135" s="8">
        <f>IFERROR(G135/H135, "not available")</f>
        <v>3.9128511411324835E-6</v>
      </c>
    </row>
    <row r="136" spans="1:9" x14ac:dyDescent="0.3">
      <c r="A136">
        <v>2020</v>
      </c>
      <c r="B136" t="s">
        <v>318</v>
      </c>
      <c r="C136" s="2">
        <v>524</v>
      </c>
      <c r="D136" s="2" t="s">
        <v>319</v>
      </c>
      <c r="E136" s="6">
        <v>0</v>
      </c>
      <c r="F136" s="6">
        <v>13</v>
      </c>
      <c r="G136" s="6">
        <f>SUM(E136:F136)</f>
        <v>13</v>
      </c>
      <c r="H136" s="6">
        <v>3676564.0000000005</v>
      </c>
      <c r="I136" s="8">
        <f>IFERROR(G136/H136, "not available")</f>
        <v>3.5359101595946646E-6</v>
      </c>
    </row>
    <row r="137" spans="1:9" x14ac:dyDescent="0.3">
      <c r="A137">
        <v>2020</v>
      </c>
      <c r="B137" t="s">
        <v>320</v>
      </c>
      <c r="C137" s="2">
        <v>392</v>
      </c>
      <c r="D137" s="2" t="s">
        <v>321</v>
      </c>
      <c r="E137" s="6">
        <v>9</v>
      </c>
      <c r="F137" s="6">
        <v>14</v>
      </c>
      <c r="G137" s="6">
        <f>SUM(E137:F137)</f>
        <v>23</v>
      </c>
      <c r="H137" s="6">
        <v>6741367.9999999991</v>
      </c>
      <c r="I137" s="8">
        <f>IFERROR(G137/H137, "not available")</f>
        <v>3.4117704299780108E-6</v>
      </c>
    </row>
    <row r="138" spans="1:9" x14ac:dyDescent="0.3">
      <c r="A138">
        <v>2020</v>
      </c>
      <c r="B138" t="s">
        <v>322</v>
      </c>
      <c r="C138" s="2">
        <v>152</v>
      </c>
      <c r="D138" s="2" t="s">
        <v>323</v>
      </c>
      <c r="E138" s="6">
        <v>5</v>
      </c>
      <c r="F138" s="6">
        <v>0</v>
      </c>
      <c r="G138" s="6">
        <f>SUM(E138:F138)</f>
        <v>5</v>
      </c>
      <c r="H138" s="6">
        <v>1481338</v>
      </c>
      <c r="I138" s="8">
        <f>IFERROR(G138/H138, "not available")</f>
        <v>3.3753269004103047E-6</v>
      </c>
    </row>
    <row r="139" spans="1:9" x14ac:dyDescent="0.3">
      <c r="A139">
        <v>2020</v>
      </c>
      <c r="B139" t="s">
        <v>324</v>
      </c>
      <c r="C139" s="2">
        <v>124</v>
      </c>
      <c r="D139" s="2" t="s">
        <v>325</v>
      </c>
      <c r="E139" s="6">
        <v>7</v>
      </c>
      <c r="F139" s="6">
        <v>0</v>
      </c>
      <c r="G139" s="6">
        <f>SUM(E139:F139)</f>
        <v>7</v>
      </c>
      <c r="H139" s="6">
        <v>2354007</v>
      </c>
      <c r="I139" s="8">
        <f>IFERROR(G139/H139, "not available")</f>
        <v>2.9736530095280091E-6</v>
      </c>
    </row>
    <row r="140" spans="1:9" x14ac:dyDescent="0.3">
      <c r="A140">
        <v>2020</v>
      </c>
      <c r="B140" t="s">
        <v>326</v>
      </c>
      <c r="C140" s="2">
        <v>32</v>
      </c>
      <c r="D140" s="2" t="s">
        <v>327</v>
      </c>
      <c r="E140" s="6">
        <v>6</v>
      </c>
      <c r="F140" s="6">
        <v>6</v>
      </c>
      <c r="G140" s="6">
        <f>SUM(E140:F140)</f>
        <v>12</v>
      </c>
      <c r="H140" s="6">
        <v>4278350</v>
      </c>
      <c r="I140" s="8">
        <f>IFERROR(G140/H140, "not available")</f>
        <v>2.8048196150385077E-6</v>
      </c>
    </row>
    <row r="141" spans="1:9" x14ac:dyDescent="0.3">
      <c r="A141">
        <v>2020</v>
      </c>
      <c r="B141" t="s">
        <v>35</v>
      </c>
      <c r="C141" s="2">
        <v>36</v>
      </c>
      <c r="D141" s="2" t="s">
        <v>36</v>
      </c>
      <c r="E141" s="6">
        <v>0</v>
      </c>
      <c r="F141" s="6">
        <v>5</v>
      </c>
      <c r="G141" s="6">
        <f>SUM(E141:F141)</f>
        <v>5</v>
      </c>
      <c r="H141" s="6">
        <v>1871817</v>
      </c>
      <c r="I141" s="8">
        <f>IFERROR(G141/H141, "not available")</f>
        <v>2.6712012979901348E-6</v>
      </c>
    </row>
    <row r="142" spans="1:9" x14ac:dyDescent="0.3">
      <c r="A142">
        <v>2020</v>
      </c>
      <c r="B142" t="s">
        <v>328</v>
      </c>
      <c r="C142" s="2">
        <v>76</v>
      </c>
      <c r="D142" s="2" t="s">
        <v>329</v>
      </c>
      <c r="E142" s="6">
        <v>32</v>
      </c>
      <c r="F142" s="6">
        <v>17</v>
      </c>
      <c r="G142" s="6">
        <f>SUM(E142:F142)</f>
        <v>49</v>
      </c>
      <c r="H142" s="6">
        <v>18636501.000000004</v>
      </c>
      <c r="I142" s="8">
        <f>IFERROR(G142/H142, "not available")</f>
        <v>2.6292489131945953E-6</v>
      </c>
    </row>
    <row r="143" spans="1:9" x14ac:dyDescent="0.3">
      <c r="A143">
        <v>2020</v>
      </c>
      <c r="B143" t="s">
        <v>330</v>
      </c>
      <c r="C143" s="2">
        <v>156</v>
      </c>
      <c r="D143" s="2" t="s">
        <v>331</v>
      </c>
      <c r="E143" s="6">
        <v>100</v>
      </c>
      <c r="F143" s="6">
        <v>147</v>
      </c>
      <c r="G143" s="6">
        <f>SUM(E143:F143)</f>
        <v>247</v>
      </c>
      <c r="H143" s="6">
        <v>99401973.999999985</v>
      </c>
      <c r="I143" s="8">
        <f>IFERROR(G143/H143, "not available")</f>
        <v>2.4848601095185499E-6</v>
      </c>
    </row>
    <row r="144" spans="1:9" x14ac:dyDescent="0.3">
      <c r="A144">
        <v>2020</v>
      </c>
      <c r="B144" t="s">
        <v>332</v>
      </c>
      <c r="C144" s="2">
        <v>764</v>
      </c>
      <c r="D144" s="2" t="s">
        <v>333</v>
      </c>
      <c r="E144" s="6">
        <v>0</v>
      </c>
      <c r="F144" s="6">
        <v>12</v>
      </c>
      <c r="G144" s="6">
        <f>SUM(E144:F144)</f>
        <v>12</v>
      </c>
      <c r="H144" s="6">
        <v>5077238</v>
      </c>
      <c r="I144" s="8">
        <f>IFERROR(G144/H144, "not available")</f>
        <v>2.3634897556506116E-6</v>
      </c>
    </row>
    <row r="145" spans="1:9" x14ac:dyDescent="0.3">
      <c r="A145">
        <v>2020</v>
      </c>
      <c r="B145" t="s">
        <v>334</v>
      </c>
      <c r="C145" s="2">
        <v>458</v>
      </c>
      <c r="D145" s="2" t="s">
        <v>335</v>
      </c>
      <c r="E145" s="6">
        <v>5</v>
      </c>
      <c r="F145" s="6">
        <v>0</v>
      </c>
      <c r="G145" s="6">
        <f>SUM(E145:F145)</f>
        <v>5</v>
      </c>
      <c r="H145" s="6">
        <v>3048230.0000000005</v>
      </c>
      <c r="I145" s="8">
        <f>IFERROR(G145/H145, "not available")</f>
        <v>1.6402961718767938E-6</v>
      </c>
    </row>
    <row r="146" spans="1:9" x14ac:dyDescent="0.3">
      <c r="A146">
        <v>2020</v>
      </c>
      <c r="B146" t="s">
        <v>336</v>
      </c>
      <c r="C146" s="2">
        <v>608</v>
      </c>
      <c r="D146" s="2" t="s">
        <v>337</v>
      </c>
      <c r="E146" s="6">
        <v>11</v>
      </c>
      <c r="F146" s="6">
        <v>5</v>
      </c>
      <c r="G146" s="6">
        <f>SUM(E146:F146)</f>
        <v>16</v>
      </c>
      <c r="H146" s="6">
        <v>12789264</v>
      </c>
      <c r="I146" s="8">
        <f>IFERROR(G146/H146, "not available")</f>
        <v>1.2510493176151497E-6</v>
      </c>
    </row>
    <row r="147" spans="1:9" x14ac:dyDescent="0.3">
      <c r="A147">
        <v>2020</v>
      </c>
      <c r="B147" t="s">
        <v>338</v>
      </c>
      <c r="C147" s="2">
        <v>360</v>
      </c>
      <c r="D147" s="2" t="s">
        <v>339</v>
      </c>
      <c r="E147" s="6">
        <v>0</v>
      </c>
      <c r="F147" s="6">
        <v>5</v>
      </c>
      <c r="G147" s="6">
        <f>SUM(E147:F147)</f>
        <v>5</v>
      </c>
      <c r="H147" s="6">
        <v>27687430.999999996</v>
      </c>
      <c r="I147" s="8">
        <f>IFERROR(G147/H147, "not available")</f>
        <v>1.8058735749084127E-7</v>
      </c>
    </row>
    <row r="148" spans="1:9" x14ac:dyDescent="0.3">
      <c r="A148">
        <v>2020</v>
      </c>
      <c r="B148" t="s">
        <v>25</v>
      </c>
      <c r="C148" s="9">
        <v>756</v>
      </c>
      <c r="D148" s="2" t="s">
        <v>26</v>
      </c>
      <c r="E148" s="6">
        <v>0</v>
      </c>
      <c r="F148" s="6">
        <v>0</v>
      </c>
      <c r="G148" s="6">
        <f>SUM(E148:F148)</f>
        <v>0</v>
      </c>
      <c r="H148" s="6">
        <v>494566.99999999994</v>
      </c>
      <c r="I148" s="8">
        <f>IFERROR(G148/H148, "not available")</f>
        <v>0</v>
      </c>
    </row>
    <row r="149" spans="1:9" x14ac:dyDescent="0.3">
      <c r="A149">
        <v>2020</v>
      </c>
      <c r="B149" t="s">
        <v>96</v>
      </c>
      <c r="C149" s="2">
        <v>250</v>
      </c>
      <c r="D149" s="2" t="s">
        <v>97</v>
      </c>
      <c r="E149" s="6">
        <v>0</v>
      </c>
      <c r="F149" s="6">
        <v>0</v>
      </c>
      <c r="G149" s="6">
        <f>SUM(E149:F149)</f>
        <v>0</v>
      </c>
      <c r="H149" s="6">
        <v>4751503.0000000009</v>
      </c>
      <c r="I149" s="8">
        <f>IFERROR(G149/H149, "not available")</f>
        <v>0</v>
      </c>
    </row>
    <row r="150" spans="1:9" x14ac:dyDescent="0.3">
      <c r="A150">
        <v>2020</v>
      </c>
      <c r="B150" t="s">
        <v>104</v>
      </c>
      <c r="C150" s="2">
        <v>380</v>
      </c>
      <c r="D150" s="2" t="s">
        <v>105</v>
      </c>
      <c r="E150" s="6">
        <v>0</v>
      </c>
      <c r="F150" s="6">
        <v>0</v>
      </c>
      <c r="G150" s="6">
        <f>SUM(E150:F150)</f>
        <v>0</v>
      </c>
      <c r="H150" s="6">
        <v>3449432.9999999995</v>
      </c>
      <c r="I150" s="8">
        <f>IFERROR(G150/H150, "not available")</f>
        <v>0</v>
      </c>
    </row>
    <row r="151" spans="1:9" x14ac:dyDescent="0.3">
      <c r="A151">
        <v>2020</v>
      </c>
      <c r="B151" t="s">
        <v>120</v>
      </c>
      <c r="C151" s="2">
        <v>578</v>
      </c>
      <c r="D151" s="2" t="s">
        <v>121</v>
      </c>
      <c r="E151" s="6">
        <v>0</v>
      </c>
      <c r="F151" s="6">
        <v>0</v>
      </c>
      <c r="G151" s="6">
        <f>SUM(E151:F151)</f>
        <v>0</v>
      </c>
      <c r="H151" s="6">
        <v>383832</v>
      </c>
      <c r="I151" s="8">
        <f>IFERROR(G151/H151, "not available")</f>
        <v>0</v>
      </c>
    </row>
    <row r="152" spans="1:9" x14ac:dyDescent="0.3">
      <c r="A152">
        <v>2020</v>
      </c>
      <c r="B152" t="s">
        <v>392</v>
      </c>
      <c r="C152" s="2">
        <v>591</v>
      </c>
      <c r="D152" s="2" t="s">
        <v>393</v>
      </c>
      <c r="E152" s="6">
        <v>0</v>
      </c>
      <c r="F152" s="6">
        <v>0</v>
      </c>
      <c r="G152" s="6">
        <f>SUM(E152:F152)</f>
        <v>0</v>
      </c>
      <c r="H152" s="6">
        <v>435108</v>
      </c>
      <c r="I152" s="8">
        <f>IFERROR(G152/H152, "not available")</f>
        <v>0</v>
      </c>
    </row>
    <row r="153" spans="1:9" x14ac:dyDescent="0.3">
      <c r="A153">
        <v>2020</v>
      </c>
      <c r="B153" t="s">
        <v>7</v>
      </c>
      <c r="C153" s="2">
        <v>276</v>
      </c>
      <c r="D153" s="2" t="s">
        <v>8</v>
      </c>
      <c r="E153" s="6">
        <v>0</v>
      </c>
      <c r="F153" s="6">
        <v>0</v>
      </c>
      <c r="G153" s="6">
        <f>SUM(E153:F153)</f>
        <v>0</v>
      </c>
      <c r="H153" s="6">
        <v>4724370</v>
      </c>
      <c r="I153" s="8">
        <f>IFERROR(G153/H153, "not available")</f>
        <v>0</v>
      </c>
    </row>
    <row r="154" spans="1:9" x14ac:dyDescent="0.3">
      <c r="A154">
        <v>2020</v>
      </c>
      <c r="B154" t="s">
        <v>5</v>
      </c>
      <c r="C154" s="2">
        <v>208</v>
      </c>
      <c r="D154" s="2" t="s">
        <v>6</v>
      </c>
      <c r="E154" s="6">
        <v>0</v>
      </c>
      <c r="F154" s="6">
        <v>0</v>
      </c>
      <c r="G154" s="6">
        <f>SUM(E154:F154)</f>
        <v>0</v>
      </c>
      <c r="H154" s="6">
        <v>406558</v>
      </c>
      <c r="I154" s="8">
        <f>IFERROR(G154/H154, "not available")</f>
        <v>0</v>
      </c>
    </row>
    <row r="155" spans="1:9" x14ac:dyDescent="0.3">
      <c r="A155">
        <v>2020</v>
      </c>
      <c r="B155" t="s">
        <v>9</v>
      </c>
      <c r="C155" s="2">
        <v>372</v>
      </c>
      <c r="D155" s="2" t="s">
        <v>10</v>
      </c>
      <c r="E155" s="6">
        <v>0</v>
      </c>
      <c r="F155" s="6">
        <v>0</v>
      </c>
      <c r="G155" s="6">
        <f>SUM(E155:F155)</f>
        <v>0</v>
      </c>
      <c r="H155" s="6">
        <v>402359</v>
      </c>
      <c r="I155" s="8">
        <f>IFERROR(G155/H155, "not available")</f>
        <v>0</v>
      </c>
    </row>
    <row r="156" spans="1:9" x14ac:dyDescent="0.3">
      <c r="A156">
        <v>2020</v>
      </c>
      <c r="B156" t="s">
        <v>17</v>
      </c>
      <c r="C156" s="2">
        <v>470</v>
      </c>
      <c r="D156" s="2" t="s">
        <v>18</v>
      </c>
      <c r="E156" s="6">
        <v>0</v>
      </c>
      <c r="F156" s="6">
        <v>0</v>
      </c>
      <c r="G156" s="6">
        <f>SUM(E156:F156)</f>
        <v>0</v>
      </c>
      <c r="H156" s="6">
        <v>24117</v>
      </c>
      <c r="I156" s="8">
        <f>IFERROR(G156/H156, "not available")</f>
        <v>0</v>
      </c>
    </row>
    <row r="157" spans="1:9" x14ac:dyDescent="0.3">
      <c r="A157">
        <v>2020</v>
      </c>
      <c r="B157" t="s">
        <v>31</v>
      </c>
      <c r="C157" s="2">
        <v>531</v>
      </c>
      <c r="D157" s="2" t="s">
        <v>32</v>
      </c>
      <c r="E157" s="6">
        <v>0</v>
      </c>
      <c r="F157" s="6">
        <v>0</v>
      </c>
      <c r="G157" s="6">
        <f>SUM(E157:F157)</f>
        <v>0</v>
      </c>
      <c r="H157" s="6">
        <v>13092.999999999998</v>
      </c>
      <c r="I157" s="8">
        <f>IFERROR(G157/H157, "not available")</f>
        <v>0</v>
      </c>
    </row>
    <row r="158" spans="1:9" x14ac:dyDescent="0.3">
      <c r="A158">
        <v>2020</v>
      </c>
      <c r="B158" t="s">
        <v>88</v>
      </c>
      <c r="C158" s="2">
        <v>40</v>
      </c>
      <c r="D158" s="2" t="s">
        <v>89</v>
      </c>
      <c r="E158" s="6">
        <v>0</v>
      </c>
      <c r="F158" s="6">
        <v>0</v>
      </c>
      <c r="G158" s="6">
        <f>SUM(E158:F158)</f>
        <v>0</v>
      </c>
      <c r="H158" s="6">
        <v>522017.99999999994</v>
      </c>
      <c r="I158" s="8">
        <f>IFERROR(G158/H158, "not available")</f>
        <v>0</v>
      </c>
    </row>
    <row r="159" spans="1:9" x14ac:dyDescent="0.3">
      <c r="A159">
        <v>2020</v>
      </c>
      <c r="B159" t="s">
        <v>90</v>
      </c>
      <c r="C159" s="2">
        <v>56</v>
      </c>
      <c r="D159" s="2" t="s">
        <v>91</v>
      </c>
      <c r="E159" s="6">
        <v>0</v>
      </c>
      <c r="F159" s="6">
        <v>0</v>
      </c>
      <c r="G159" s="6">
        <f>SUM(E159:F159)</f>
        <v>0</v>
      </c>
      <c r="H159" s="6">
        <v>786512.99999999988</v>
      </c>
      <c r="I159" s="8">
        <f>IFERROR(G159/H159, "not available")</f>
        <v>0</v>
      </c>
    </row>
    <row r="160" spans="1:9" x14ac:dyDescent="0.3">
      <c r="A160">
        <v>2020</v>
      </c>
      <c r="B160" t="s">
        <v>92</v>
      </c>
      <c r="C160" s="2">
        <v>203</v>
      </c>
      <c r="D160" s="2" t="s">
        <v>93</v>
      </c>
      <c r="E160" s="6">
        <v>0</v>
      </c>
      <c r="F160" s="6">
        <v>0</v>
      </c>
      <c r="G160" s="6">
        <f>SUM(E160:F160)</f>
        <v>0</v>
      </c>
      <c r="H160" s="6">
        <v>642453</v>
      </c>
      <c r="I160" s="8">
        <f>IFERROR(G160/H160, "not available")</f>
        <v>0</v>
      </c>
    </row>
    <row r="161" spans="1:9" x14ac:dyDescent="0.3">
      <c r="A161">
        <v>2020</v>
      </c>
      <c r="B161" t="s">
        <v>98</v>
      </c>
      <c r="C161" s="2">
        <v>826</v>
      </c>
      <c r="D161" s="2" t="s">
        <v>99</v>
      </c>
      <c r="E161" s="6">
        <v>0</v>
      </c>
      <c r="F161" s="6">
        <v>0</v>
      </c>
      <c r="G161" s="6">
        <f>SUM(E161:F161)</f>
        <v>0</v>
      </c>
      <c r="H161" s="6">
        <v>4537370</v>
      </c>
      <c r="I161" s="8">
        <f>IFERROR(G161/H161, "not available")</f>
        <v>0</v>
      </c>
    </row>
    <row r="162" spans="1:9" x14ac:dyDescent="0.3">
      <c r="A162">
        <v>2020</v>
      </c>
      <c r="B162" t="s">
        <v>100</v>
      </c>
      <c r="C162" s="2">
        <v>300</v>
      </c>
      <c r="D162" s="2" t="s">
        <v>101</v>
      </c>
      <c r="E162" s="6">
        <v>0</v>
      </c>
      <c r="F162" s="6">
        <v>0</v>
      </c>
      <c r="G162" s="6">
        <f>SUM(E162:F162)</f>
        <v>0</v>
      </c>
      <c r="H162" s="6">
        <v>646682</v>
      </c>
      <c r="I162" s="8">
        <f>IFERROR(G162/H162, "not available")</f>
        <v>0</v>
      </c>
    </row>
    <row r="163" spans="1:9" x14ac:dyDescent="0.3">
      <c r="A163">
        <v>2020</v>
      </c>
      <c r="B163" t="s">
        <v>102</v>
      </c>
      <c r="C163" s="2">
        <v>352</v>
      </c>
      <c r="D163" s="2" t="s">
        <v>103</v>
      </c>
      <c r="E163" s="6">
        <v>0</v>
      </c>
      <c r="F163" s="6">
        <v>0</v>
      </c>
      <c r="G163" s="6">
        <f>SUM(E163:F163)</f>
        <v>0</v>
      </c>
      <c r="H163" s="6">
        <v>26827</v>
      </c>
      <c r="I163" s="8">
        <f>IFERROR(G163/H163, "not available")</f>
        <v>0</v>
      </c>
    </row>
    <row r="164" spans="1:9" x14ac:dyDescent="0.3">
      <c r="A164">
        <v>2020</v>
      </c>
      <c r="B164" t="s">
        <v>106</v>
      </c>
      <c r="C164" s="2">
        <v>410</v>
      </c>
      <c r="D164" s="2" t="s">
        <v>107</v>
      </c>
      <c r="E164" s="6">
        <v>0</v>
      </c>
      <c r="F164" s="6">
        <v>0</v>
      </c>
      <c r="G164" s="6">
        <f>SUM(E164:F164)</f>
        <v>0</v>
      </c>
      <c r="H164" s="6">
        <v>2784064</v>
      </c>
      <c r="I164" s="8">
        <f>IFERROR(G164/H164, "not available")</f>
        <v>0</v>
      </c>
    </row>
    <row r="165" spans="1:9" x14ac:dyDescent="0.3">
      <c r="A165">
        <v>2020</v>
      </c>
      <c r="B165" t="s">
        <v>108</v>
      </c>
      <c r="C165" s="2">
        <v>408</v>
      </c>
      <c r="D165" s="2" t="s">
        <v>109</v>
      </c>
      <c r="E165" s="6">
        <v>0</v>
      </c>
      <c r="F165" s="6">
        <v>0</v>
      </c>
      <c r="G165" s="6">
        <f>SUM(E165:F165)</f>
        <v>0</v>
      </c>
      <c r="H165" s="6">
        <v>2132328.9999999995</v>
      </c>
      <c r="I165" s="8">
        <f>IFERROR(G165/H165, "not available")</f>
        <v>0</v>
      </c>
    </row>
    <row r="166" spans="1:9" x14ac:dyDescent="0.3">
      <c r="A166">
        <v>2020</v>
      </c>
      <c r="B166" t="s">
        <v>110</v>
      </c>
      <c r="C166" s="2">
        <v>418</v>
      </c>
      <c r="D166" s="2" t="s">
        <v>111</v>
      </c>
      <c r="E166" s="6">
        <v>0</v>
      </c>
      <c r="F166" s="6">
        <v>0</v>
      </c>
      <c r="G166" s="6">
        <f>SUM(E166:F166)</f>
        <v>0</v>
      </c>
      <c r="H166" s="6">
        <v>880240</v>
      </c>
      <c r="I166" s="8">
        <f>IFERROR(G166/H166, "not available")</f>
        <v>0</v>
      </c>
    </row>
    <row r="167" spans="1:9" x14ac:dyDescent="0.3">
      <c r="A167">
        <v>2020</v>
      </c>
      <c r="B167" t="s">
        <v>112</v>
      </c>
      <c r="C167" s="2">
        <v>440</v>
      </c>
      <c r="D167" s="2" t="s">
        <v>113</v>
      </c>
      <c r="E167" s="6">
        <v>0</v>
      </c>
      <c r="F167" s="6">
        <v>0</v>
      </c>
      <c r="G167" s="6">
        <f>SUM(E167:F167)</f>
        <v>0</v>
      </c>
      <c r="H167" s="6">
        <v>141967</v>
      </c>
      <c r="I167" s="8">
        <f>IFERROR(G167/H167, "not available")</f>
        <v>0</v>
      </c>
    </row>
    <row r="168" spans="1:9" x14ac:dyDescent="0.3">
      <c r="A168">
        <v>2020</v>
      </c>
      <c r="B168" t="s">
        <v>114</v>
      </c>
      <c r="C168" s="2">
        <v>442</v>
      </c>
      <c r="D168" s="2" t="s">
        <v>115</v>
      </c>
      <c r="E168" s="6">
        <v>0</v>
      </c>
      <c r="F168" s="6">
        <v>0</v>
      </c>
      <c r="G168" s="6">
        <f>SUM(E168:F168)</f>
        <v>0</v>
      </c>
      <c r="H168" s="6">
        <v>39022.000000000007</v>
      </c>
      <c r="I168" s="8">
        <f>IFERROR(G168/H168, "not available")</f>
        <v>0</v>
      </c>
    </row>
    <row r="169" spans="1:9" x14ac:dyDescent="0.3">
      <c r="A169">
        <v>2020</v>
      </c>
      <c r="B169" t="s">
        <v>116</v>
      </c>
      <c r="C169" s="2">
        <v>428</v>
      </c>
      <c r="D169" s="2" t="s">
        <v>117</v>
      </c>
      <c r="E169" s="6">
        <v>0</v>
      </c>
      <c r="F169" s="6">
        <v>0</v>
      </c>
      <c r="G169" s="6">
        <f>SUM(E169:F169)</f>
        <v>0</v>
      </c>
      <c r="H169" s="6">
        <v>116596</v>
      </c>
      <c r="I169" s="8">
        <f>IFERROR(G169/H169, "not available")</f>
        <v>0</v>
      </c>
    </row>
    <row r="170" spans="1:9" x14ac:dyDescent="0.3">
      <c r="A170">
        <v>2020</v>
      </c>
      <c r="B170" t="s">
        <v>118</v>
      </c>
      <c r="C170" s="2">
        <v>528</v>
      </c>
      <c r="D170" s="2" t="s">
        <v>119</v>
      </c>
      <c r="E170" s="6">
        <v>0</v>
      </c>
      <c r="F170" s="6">
        <v>0</v>
      </c>
      <c r="G170" s="6">
        <f>SUM(E170:F170)</f>
        <v>0</v>
      </c>
      <c r="H170" s="6">
        <v>1176145</v>
      </c>
      <c r="I170" s="8">
        <f>IFERROR(G170/H170, "not available")</f>
        <v>0</v>
      </c>
    </row>
    <row r="171" spans="1:9" x14ac:dyDescent="0.3">
      <c r="A171">
        <v>2020</v>
      </c>
      <c r="B171" t="s">
        <v>122</v>
      </c>
      <c r="C171" s="2">
        <v>554</v>
      </c>
      <c r="D171" s="2" t="s">
        <v>123</v>
      </c>
      <c r="E171" s="6">
        <v>0</v>
      </c>
      <c r="F171" s="6">
        <v>0</v>
      </c>
      <c r="G171" s="6">
        <f>SUM(E171:F171)</f>
        <v>0</v>
      </c>
      <c r="H171" s="6">
        <v>373852.00000000006</v>
      </c>
      <c r="I171" s="8">
        <f>IFERROR(G171/H171, "not available")</f>
        <v>0</v>
      </c>
    </row>
    <row r="172" spans="1:9" x14ac:dyDescent="0.3">
      <c r="A172">
        <v>2020</v>
      </c>
      <c r="B172" t="s">
        <v>124</v>
      </c>
      <c r="C172" s="2">
        <v>620</v>
      </c>
      <c r="D172" s="2" t="s">
        <v>125</v>
      </c>
      <c r="E172" s="6">
        <v>0</v>
      </c>
      <c r="F172" s="6">
        <v>0</v>
      </c>
      <c r="G172" s="6">
        <f>SUM(E172:F172)</f>
        <v>0</v>
      </c>
      <c r="H172" s="6">
        <v>611680.00000000012</v>
      </c>
      <c r="I172" s="8">
        <f>IFERROR(G172/H172, "not available")</f>
        <v>0</v>
      </c>
    </row>
    <row r="173" spans="1:9" x14ac:dyDescent="0.3">
      <c r="A173">
        <v>2020</v>
      </c>
      <c r="B173" t="s">
        <v>126</v>
      </c>
      <c r="C173" s="2">
        <v>703</v>
      </c>
      <c r="D173" s="2" t="s">
        <v>127</v>
      </c>
      <c r="E173" s="6">
        <v>0</v>
      </c>
      <c r="F173" s="6">
        <v>0</v>
      </c>
      <c r="G173" s="6">
        <f>SUM(E173:F173)</f>
        <v>0</v>
      </c>
      <c r="H173" s="6">
        <v>325770.00000000006</v>
      </c>
      <c r="I173" s="8">
        <f>IFERROR(G173/H173, "not available")</f>
        <v>0</v>
      </c>
    </row>
    <row r="174" spans="1:9" x14ac:dyDescent="0.3">
      <c r="A174">
        <v>2020</v>
      </c>
      <c r="B174" t="s">
        <v>128</v>
      </c>
      <c r="C174" s="2">
        <v>705</v>
      </c>
      <c r="D174" s="2" t="s">
        <v>129</v>
      </c>
      <c r="E174" s="6">
        <v>0</v>
      </c>
      <c r="F174" s="6">
        <v>0</v>
      </c>
      <c r="G174" s="6">
        <f>SUM(E174:F174)</f>
        <v>0</v>
      </c>
      <c r="H174" s="6">
        <v>117081</v>
      </c>
      <c r="I174" s="8">
        <f>IFERROR(G174/H174, "not available")</f>
        <v>0</v>
      </c>
    </row>
    <row r="175" spans="1:9" x14ac:dyDescent="0.3">
      <c r="A175">
        <v>2020</v>
      </c>
      <c r="B175" t="s">
        <v>130</v>
      </c>
      <c r="C175" s="2">
        <v>752</v>
      </c>
      <c r="D175" s="2" t="s">
        <v>131</v>
      </c>
      <c r="E175" s="6">
        <v>0</v>
      </c>
      <c r="F175" s="6">
        <v>0</v>
      </c>
      <c r="G175" s="6">
        <f>SUM(E175:F175)</f>
        <v>0</v>
      </c>
      <c r="H175" s="6">
        <v>678282</v>
      </c>
      <c r="I175" s="8">
        <f>IFERROR(G175/H175, "not available")</f>
        <v>0</v>
      </c>
    </row>
    <row r="176" spans="1:9" x14ac:dyDescent="0.3">
      <c r="A176">
        <v>2020</v>
      </c>
      <c r="B176" t="s">
        <v>342</v>
      </c>
      <c r="C176" s="2">
        <v>196</v>
      </c>
      <c r="D176" s="2" t="s">
        <v>343</v>
      </c>
      <c r="E176" s="6">
        <v>0</v>
      </c>
      <c r="F176" s="6">
        <v>0</v>
      </c>
      <c r="G176" s="6">
        <f>SUM(E176:F176)</f>
        <v>0</v>
      </c>
      <c r="H176" s="6">
        <v>83226</v>
      </c>
      <c r="I176" s="8">
        <f>IFERROR(G176/H176, "not available")</f>
        <v>0</v>
      </c>
    </row>
    <row r="177" spans="1:9" x14ac:dyDescent="0.3">
      <c r="A177">
        <v>2020</v>
      </c>
      <c r="B177" t="s">
        <v>344</v>
      </c>
      <c r="C177" s="2">
        <v>254</v>
      </c>
      <c r="D177" s="2" t="s">
        <v>345</v>
      </c>
      <c r="E177" s="6">
        <v>0</v>
      </c>
      <c r="F177" s="6">
        <v>0</v>
      </c>
      <c r="G177" s="6">
        <f>SUM(E177:F177)</f>
        <v>0</v>
      </c>
      <c r="H177" s="6">
        <v>34701</v>
      </c>
      <c r="I177" s="8">
        <f>IFERROR(G177/H177, "not available")</f>
        <v>0</v>
      </c>
    </row>
    <row r="178" spans="1:9" x14ac:dyDescent="0.3">
      <c r="A178">
        <v>2020</v>
      </c>
      <c r="B178" t="s">
        <v>346</v>
      </c>
      <c r="C178" s="2">
        <v>242</v>
      </c>
      <c r="D178" s="2" t="s">
        <v>347</v>
      </c>
      <c r="E178" s="6">
        <v>0</v>
      </c>
      <c r="F178" s="6">
        <v>0</v>
      </c>
      <c r="G178" s="6">
        <f>SUM(E178:F178)</f>
        <v>0</v>
      </c>
      <c r="H178" s="6">
        <v>94739</v>
      </c>
      <c r="I178" s="8">
        <f>IFERROR(G178/H178, "not available")</f>
        <v>0</v>
      </c>
    </row>
    <row r="179" spans="1:9" x14ac:dyDescent="0.3">
      <c r="A179">
        <v>2020</v>
      </c>
      <c r="B179" t="s">
        <v>348</v>
      </c>
      <c r="C179" s="2">
        <v>308</v>
      </c>
      <c r="D179" s="2" t="s">
        <v>349</v>
      </c>
      <c r="E179" s="6">
        <v>0</v>
      </c>
      <c r="F179" s="6">
        <v>0</v>
      </c>
      <c r="G179" s="6">
        <f>SUM(E179:F179)</f>
        <v>0</v>
      </c>
      <c r="H179" s="6">
        <v>9536.9999999999982</v>
      </c>
      <c r="I179" s="8">
        <f>IFERROR(G179/H179, "not available")</f>
        <v>0</v>
      </c>
    </row>
    <row r="180" spans="1:9" x14ac:dyDescent="0.3">
      <c r="A180">
        <v>2020</v>
      </c>
      <c r="B180" t="s">
        <v>350</v>
      </c>
      <c r="C180" s="2">
        <v>662</v>
      </c>
      <c r="D180" s="2" t="s">
        <v>351</v>
      </c>
      <c r="E180" s="6">
        <v>0</v>
      </c>
      <c r="F180" s="6">
        <v>0</v>
      </c>
      <c r="G180" s="6">
        <f>SUM(E180:F180)</f>
        <v>0</v>
      </c>
      <c r="H180" s="6">
        <v>14381</v>
      </c>
      <c r="I180" s="8">
        <f>IFERROR(G180/H180, "not available")</f>
        <v>0</v>
      </c>
    </row>
    <row r="181" spans="1:9" x14ac:dyDescent="0.3">
      <c r="A181">
        <v>2020</v>
      </c>
      <c r="B181" t="s">
        <v>352</v>
      </c>
      <c r="C181" s="2">
        <v>446</v>
      </c>
      <c r="D181" s="2" t="s">
        <v>353</v>
      </c>
      <c r="E181" s="6">
        <v>0</v>
      </c>
      <c r="F181" s="6">
        <v>0</v>
      </c>
      <c r="G181" s="6">
        <f>SUM(E181:F181)</f>
        <v>0</v>
      </c>
      <c r="H181" s="6">
        <v>26330.000000000004</v>
      </c>
      <c r="I181" s="8">
        <f>IFERROR(G181/H181, "not available")</f>
        <v>0</v>
      </c>
    </row>
    <row r="182" spans="1:9" x14ac:dyDescent="0.3">
      <c r="A182">
        <v>2020</v>
      </c>
      <c r="B182" t="s">
        <v>354</v>
      </c>
      <c r="C182" s="2">
        <v>474</v>
      </c>
      <c r="D182" s="2" t="s">
        <v>355</v>
      </c>
      <c r="E182" s="6">
        <v>0</v>
      </c>
      <c r="F182" s="6">
        <v>0</v>
      </c>
      <c r="G182" s="6">
        <f>SUM(E182:F182)</f>
        <v>0</v>
      </c>
      <c r="H182" s="6">
        <v>28653.000000000004</v>
      </c>
      <c r="I182" s="8">
        <f>IFERROR(G182/H182, "not available")</f>
        <v>0</v>
      </c>
    </row>
    <row r="183" spans="1:9" x14ac:dyDescent="0.3">
      <c r="A183">
        <v>2020</v>
      </c>
      <c r="B183" t="s">
        <v>356</v>
      </c>
      <c r="C183" s="2">
        <v>598</v>
      </c>
      <c r="D183" s="2" t="s">
        <v>357</v>
      </c>
      <c r="E183" s="6">
        <v>0</v>
      </c>
      <c r="F183" s="6">
        <v>0</v>
      </c>
      <c r="G183" s="6">
        <f>SUM(E183:F183)</f>
        <v>0</v>
      </c>
      <c r="H183" s="6">
        <v>1153449</v>
      </c>
      <c r="I183" s="8">
        <f>IFERROR(G183/H183, "not available")</f>
        <v>0</v>
      </c>
    </row>
    <row r="184" spans="1:9" x14ac:dyDescent="0.3">
      <c r="A184">
        <v>2020</v>
      </c>
      <c r="B184" t="s">
        <v>358</v>
      </c>
      <c r="C184" s="2">
        <v>690</v>
      </c>
      <c r="D184" s="2" t="s">
        <v>359</v>
      </c>
      <c r="E184" s="6">
        <v>0</v>
      </c>
      <c r="F184" s="6">
        <v>0</v>
      </c>
      <c r="G184" s="6">
        <f>SUM(E184:F184)</f>
        <v>0</v>
      </c>
      <c r="H184" s="6">
        <v>8287</v>
      </c>
      <c r="I184" s="8">
        <f>IFERROR(G184/H184, "not available")</f>
        <v>0</v>
      </c>
    </row>
    <row r="185" spans="1:9" x14ac:dyDescent="0.3">
      <c r="A185">
        <v>2020</v>
      </c>
      <c r="B185" t="s">
        <v>360</v>
      </c>
      <c r="C185" s="2">
        <v>740</v>
      </c>
      <c r="D185" s="2" t="s">
        <v>361</v>
      </c>
      <c r="E185" s="6">
        <v>0</v>
      </c>
      <c r="F185" s="6">
        <v>0</v>
      </c>
      <c r="G185" s="6">
        <f>SUM(E185:F185)</f>
        <v>0</v>
      </c>
      <c r="H185" s="6">
        <v>61385</v>
      </c>
      <c r="I185" s="8">
        <f>IFERROR(G185/H185, "not available")</f>
        <v>0</v>
      </c>
    </row>
    <row r="186" spans="1:9" x14ac:dyDescent="0.3">
      <c r="A186">
        <v>2020</v>
      </c>
      <c r="B186" t="s">
        <v>362</v>
      </c>
      <c r="C186" s="2">
        <v>776</v>
      </c>
      <c r="D186" s="2" t="s">
        <v>363</v>
      </c>
      <c r="E186" s="6">
        <v>0</v>
      </c>
      <c r="F186" s="6">
        <v>0</v>
      </c>
      <c r="G186" s="6">
        <f>SUM(E186:F186)</f>
        <v>0</v>
      </c>
      <c r="H186" s="6">
        <v>14207</v>
      </c>
      <c r="I186" s="8">
        <f>IFERROR(G186/H186, "not available")</f>
        <v>0</v>
      </c>
    </row>
    <row r="187" spans="1:9" x14ac:dyDescent="0.3">
      <c r="A187">
        <v>2020</v>
      </c>
      <c r="B187" t="s">
        <v>364</v>
      </c>
      <c r="C187" s="2">
        <v>548</v>
      </c>
      <c r="D187" s="2" t="s">
        <v>365</v>
      </c>
      <c r="E187" s="6">
        <v>0</v>
      </c>
      <c r="F187" s="6">
        <v>0</v>
      </c>
      <c r="G187" s="6">
        <f>SUM(E187:F187)</f>
        <v>0</v>
      </c>
      <c r="H187" s="6">
        <v>40392</v>
      </c>
      <c r="I187" s="8">
        <f>IFERROR(G187/H187, "not available")</f>
        <v>0</v>
      </c>
    </row>
    <row r="188" spans="1:9" x14ac:dyDescent="0.3">
      <c r="A188">
        <v>2020</v>
      </c>
      <c r="B188" t="s">
        <v>366</v>
      </c>
      <c r="C188" s="2">
        <v>882</v>
      </c>
      <c r="D188" s="2" t="s">
        <v>367</v>
      </c>
      <c r="E188" s="6">
        <v>0</v>
      </c>
      <c r="F188" s="6">
        <v>0</v>
      </c>
      <c r="G188" s="6">
        <f>SUM(E188:F188)</f>
        <v>0</v>
      </c>
      <c r="H188" s="6">
        <v>25333.000000000004</v>
      </c>
      <c r="I188" s="8">
        <f>IFERROR(G188/H188, "not available")</f>
        <v>0</v>
      </c>
    </row>
    <row r="189" spans="1:9" x14ac:dyDescent="0.3">
      <c r="A189">
        <v>2020</v>
      </c>
      <c r="B189" t="s">
        <v>368</v>
      </c>
      <c r="C189" s="2">
        <v>312</v>
      </c>
      <c r="D189" s="2" t="s">
        <v>369</v>
      </c>
      <c r="E189" s="6">
        <v>0</v>
      </c>
      <c r="F189" s="6">
        <v>0</v>
      </c>
      <c r="G189" s="6">
        <f>SUM(E189:F189)</f>
        <v>0</v>
      </c>
      <c r="H189" s="6">
        <v>35748.999999999993</v>
      </c>
      <c r="I189" s="8">
        <f>IFERROR(G189/H189, "not available")</f>
        <v>0</v>
      </c>
    </row>
    <row r="190" spans="1:9" x14ac:dyDescent="0.3">
      <c r="A190">
        <v>2020</v>
      </c>
      <c r="B190" t="s">
        <v>370</v>
      </c>
      <c r="C190" s="2">
        <v>52</v>
      </c>
      <c r="D190" s="2" t="s">
        <v>371</v>
      </c>
      <c r="E190" s="6">
        <v>0</v>
      </c>
      <c r="F190" s="6">
        <v>0</v>
      </c>
      <c r="G190" s="6">
        <f>SUM(E190:F190)</f>
        <v>0</v>
      </c>
      <c r="H190" s="6">
        <v>22110.999999999996</v>
      </c>
      <c r="I190" s="8">
        <f>IFERROR(G190/H190, "not available")</f>
        <v>0</v>
      </c>
    </row>
    <row r="191" spans="1:9" x14ac:dyDescent="0.3">
      <c r="A191">
        <v>2020</v>
      </c>
      <c r="B191" t="s">
        <v>372</v>
      </c>
      <c r="C191" s="2">
        <v>68</v>
      </c>
      <c r="D191" s="2" t="s">
        <v>373</v>
      </c>
      <c r="E191" s="6">
        <v>0</v>
      </c>
      <c r="F191" s="6">
        <v>0</v>
      </c>
      <c r="G191" s="6">
        <f>SUM(E191:F191)</f>
        <v>0</v>
      </c>
      <c r="H191" s="6">
        <v>1382359</v>
      </c>
      <c r="I191" s="8">
        <f>IFERROR(G191/H191, "not available")</f>
        <v>0</v>
      </c>
    </row>
    <row r="192" spans="1:9" x14ac:dyDescent="0.3">
      <c r="A192">
        <v>2020</v>
      </c>
      <c r="B192" t="s">
        <v>374</v>
      </c>
      <c r="C192" s="2">
        <v>96</v>
      </c>
      <c r="D192" s="2" t="s">
        <v>375</v>
      </c>
      <c r="E192" s="6">
        <v>0</v>
      </c>
      <c r="F192" s="6">
        <v>0</v>
      </c>
      <c r="G192" s="6">
        <f>SUM(E192:F192)</f>
        <v>0</v>
      </c>
      <c r="H192" s="6">
        <v>38552</v>
      </c>
      <c r="I192" s="8">
        <f>IFERROR(G192/H192, "not available")</f>
        <v>0</v>
      </c>
    </row>
    <row r="193" spans="1:9" x14ac:dyDescent="0.3">
      <c r="A193">
        <v>2020</v>
      </c>
      <c r="B193" t="s">
        <v>376</v>
      </c>
      <c r="C193" s="2">
        <v>84</v>
      </c>
      <c r="D193" s="2" t="s">
        <v>377</v>
      </c>
      <c r="E193" s="6">
        <v>0</v>
      </c>
      <c r="F193" s="6">
        <v>0</v>
      </c>
      <c r="G193" s="6">
        <f>SUM(E193:F193)</f>
        <v>0</v>
      </c>
      <c r="H193" s="6">
        <v>46666.000000000007</v>
      </c>
      <c r="I193" s="8">
        <f>IFERROR(G193/H193, "not available")</f>
        <v>0</v>
      </c>
    </row>
    <row r="194" spans="1:9" x14ac:dyDescent="0.3">
      <c r="A194">
        <v>2020</v>
      </c>
      <c r="B194" t="s">
        <v>378</v>
      </c>
      <c r="C194" s="2">
        <v>132</v>
      </c>
      <c r="D194" s="2" t="s">
        <v>379</v>
      </c>
      <c r="E194" s="6">
        <v>0</v>
      </c>
      <c r="F194" s="6">
        <v>0</v>
      </c>
      <c r="G194" s="6">
        <f>SUM(E194:F194)</f>
        <v>0</v>
      </c>
      <c r="H194" s="6">
        <v>60107</v>
      </c>
      <c r="I194" s="8">
        <f>IFERROR(G194/H194, "not available")</f>
        <v>0</v>
      </c>
    </row>
    <row r="195" spans="1:9" x14ac:dyDescent="0.3">
      <c r="A195">
        <v>2020</v>
      </c>
      <c r="B195" t="s">
        <v>380</v>
      </c>
      <c r="C195" s="2">
        <v>226</v>
      </c>
      <c r="D195" s="2" t="s">
        <v>381</v>
      </c>
      <c r="E195" s="6">
        <v>0</v>
      </c>
      <c r="F195" s="6">
        <v>0</v>
      </c>
      <c r="G195" s="6">
        <f>SUM(E195:F195)</f>
        <v>0</v>
      </c>
      <c r="H195" s="6">
        <v>155552.99999999997</v>
      </c>
      <c r="I195" s="8">
        <f>IFERROR(G195/H195, "not available")</f>
        <v>0</v>
      </c>
    </row>
    <row r="196" spans="1:9" x14ac:dyDescent="0.3">
      <c r="A196">
        <v>2020</v>
      </c>
      <c r="B196" t="s">
        <v>382</v>
      </c>
      <c r="C196" s="2">
        <v>328</v>
      </c>
      <c r="D196" s="2" t="s">
        <v>383</v>
      </c>
      <c r="E196" s="6">
        <v>0</v>
      </c>
      <c r="F196" s="6">
        <v>0</v>
      </c>
      <c r="G196" s="6">
        <f>SUM(E196:F196)</f>
        <v>0</v>
      </c>
      <c r="H196" s="6">
        <v>86536.000000000015</v>
      </c>
      <c r="I196" s="8">
        <f>IFERROR(G196/H196, "not available")</f>
        <v>0</v>
      </c>
    </row>
    <row r="197" spans="1:9" x14ac:dyDescent="0.3">
      <c r="A197">
        <v>2020</v>
      </c>
      <c r="B197" t="s">
        <v>384</v>
      </c>
      <c r="C197" s="2">
        <v>344</v>
      </c>
      <c r="D197" s="2" t="s">
        <v>385</v>
      </c>
      <c r="E197" s="6">
        <v>0</v>
      </c>
      <c r="F197" s="6">
        <v>0</v>
      </c>
      <c r="G197" s="6">
        <f>SUM(E197:F197)</f>
        <v>0</v>
      </c>
      <c r="H197" s="6">
        <v>322742</v>
      </c>
      <c r="I197" s="8">
        <f>IFERROR(G197/H197, "not available")</f>
        <v>0</v>
      </c>
    </row>
    <row r="198" spans="1:9" x14ac:dyDescent="0.3">
      <c r="A198">
        <v>2020</v>
      </c>
      <c r="B198" t="s">
        <v>386</v>
      </c>
      <c r="C198" s="2">
        <v>426</v>
      </c>
      <c r="D198" s="2" t="s">
        <v>387</v>
      </c>
      <c r="E198" s="6">
        <v>0</v>
      </c>
      <c r="F198" s="6">
        <v>0</v>
      </c>
      <c r="G198" s="6">
        <f>SUM(E198:F198)</f>
        <v>0</v>
      </c>
      <c r="H198" s="6">
        <v>257486</v>
      </c>
      <c r="I198" s="8">
        <f>IFERROR(G198/H198, "not available")</f>
        <v>0</v>
      </c>
    </row>
    <row r="199" spans="1:9" x14ac:dyDescent="0.3">
      <c r="A199">
        <v>2020</v>
      </c>
      <c r="B199" t="s">
        <v>388</v>
      </c>
      <c r="C199" s="2">
        <v>450</v>
      </c>
      <c r="D199" s="2" t="s">
        <v>389</v>
      </c>
      <c r="E199" s="6">
        <v>0</v>
      </c>
      <c r="F199" s="6">
        <v>0</v>
      </c>
      <c r="G199" s="6">
        <f>SUM(E199:F199)</f>
        <v>0</v>
      </c>
      <c r="H199" s="6">
        <v>3807072</v>
      </c>
      <c r="I199" s="8">
        <f>IFERROR(G199/H199, "not available")</f>
        <v>0</v>
      </c>
    </row>
    <row r="200" spans="1:9" x14ac:dyDescent="0.3">
      <c r="A200">
        <v>2020</v>
      </c>
      <c r="B200" t="s">
        <v>390</v>
      </c>
      <c r="C200" s="2">
        <v>516</v>
      </c>
      <c r="D200" s="2" t="s">
        <v>391</v>
      </c>
      <c r="E200" s="6">
        <v>0</v>
      </c>
      <c r="F200" s="6">
        <v>0</v>
      </c>
      <c r="G200" s="6">
        <f>SUM(E200:F200)</f>
        <v>0</v>
      </c>
      <c r="H200" s="6">
        <v>312515</v>
      </c>
      <c r="I200" s="8">
        <f>IFERROR(G200/H200, "not available")</f>
        <v>0</v>
      </c>
    </row>
    <row r="201" spans="1:9" x14ac:dyDescent="0.3">
      <c r="A201">
        <v>2020</v>
      </c>
      <c r="B201" t="s">
        <v>394</v>
      </c>
      <c r="C201" s="2">
        <v>634</v>
      </c>
      <c r="D201" s="2" t="s">
        <v>395</v>
      </c>
      <c r="E201" s="6">
        <v>0</v>
      </c>
      <c r="F201" s="6">
        <v>0</v>
      </c>
      <c r="G201" s="6">
        <f>SUM(E201:F201)</f>
        <v>0</v>
      </c>
      <c r="H201" s="6">
        <v>127127.00000000001</v>
      </c>
      <c r="I201" s="8">
        <f>IFERROR(G201/H201, "not available")</f>
        <v>0</v>
      </c>
    </row>
    <row r="202" spans="1:9" x14ac:dyDescent="0.3">
      <c r="A202">
        <v>2020</v>
      </c>
      <c r="B202" t="s">
        <v>396</v>
      </c>
      <c r="C202" s="2">
        <v>90</v>
      </c>
      <c r="D202" s="2" t="s">
        <v>397</v>
      </c>
      <c r="E202" s="6">
        <v>0</v>
      </c>
      <c r="F202" s="6">
        <v>0</v>
      </c>
      <c r="G202" s="6">
        <f>SUM(E202:F202)</f>
        <v>0</v>
      </c>
      <c r="H202" s="6">
        <v>88812.000000000015</v>
      </c>
      <c r="I202" s="8">
        <f>IFERROR(G202/H202, "not available")</f>
        <v>0</v>
      </c>
    </row>
    <row r="203" spans="1:9" x14ac:dyDescent="0.3">
      <c r="A203">
        <v>2020</v>
      </c>
      <c r="B203" t="s">
        <v>398</v>
      </c>
      <c r="C203" s="2">
        <v>678</v>
      </c>
      <c r="D203" s="2" t="s">
        <v>399</v>
      </c>
      <c r="E203" s="6">
        <v>0</v>
      </c>
      <c r="F203" s="6">
        <v>0</v>
      </c>
      <c r="G203" s="6">
        <f>SUM(E203:F203)</f>
        <v>0</v>
      </c>
      <c r="H203" s="6">
        <v>32870.999999999993</v>
      </c>
      <c r="I203" s="8">
        <f>IFERROR(G203/H203, "not available")</f>
        <v>0</v>
      </c>
    </row>
    <row r="204" spans="1:9" x14ac:dyDescent="0.3">
      <c r="A204">
        <v>2020</v>
      </c>
      <c r="B204" t="s">
        <v>400</v>
      </c>
      <c r="C204" s="2">
        <v>626</v>
      </c>
      <c r="D204" s="2" t="s">
        <v>401</v>
      </c>
      <c r="E204" s="6">
        <v>0</v>
      </c>
      <c r="F204" s="6">
        <v>0</v>
      </c>
      <c r="G204" s="6">
        <f>SUM(E204:F204)</f>
        <v>0</v>
      </c>
      <c r="H204" s="6">
        <v>186316</v>
      </c>
      <c r="I204" s="8">
        <f>IFERROR(G204/H204, "not available")</f>
        <v>0</v>
      </c>
    </row>
    <row r="205" spans="1:9" x14ac:dyDescent="0.3">
      <c r="A205">
        <v>2020</v>
      </c>
      <c r="B205" t="s">
        <v>402</v>
      </c>
      <c r="C205" s="2">
        <v>858</v>
      </c>
      <c r="D205" s="2" t="s">
        <v>403</v>
      </c>
      <c r="E205" s="6">
        <v>0</v>
      </c>
      <c r="F205" s="6">
        <v>0</v>
      </c>
      <c r="G205" s="6">
        <f>SUM(E205:F205)</f>
        <v>0</v>
      </c>
      <c r="H205" s="6">
        <v>286338</v>
      </c>
      <c r="I205" s="8">
        <f>IFERROR(G205/H205, "not available")</f>
        <v>0</v>
      </c>
    </row>
    <row r="206" spans="1:9" x14ac:dyDescent="0.3">
      <c r="A206">
        <v>2020</v>
      </c>
      <c r="B206" t="s">
        <v>404</v>
      </c>
      <c r="C206" s="2">
        <v>670</v>
      </c>
      <c r="D206" s="2" t="s">
        <v>405</v>
      </c>
      <c r="E206" s="6">
        <v>0</v>
      </c>
      <c r="F206" s="6">
        <v>0</v>
      </c>
      <c r="G206" s="6">
        <f>SUM(E206:F206)</f>
        <v>0</v>
      </c>
      <c r="H206" s="6">
        <v>10424.999999999998</v>
      </c>
      <c r="I206" s="8">
        <f>IFERROR(G206/H206, "not available")</f>
        <v>0</v>
      </c>
    </row>
    <row r="207" spans="1:9" x14ac:dyDescent="0.3">
      <c r="A207">
        <v>2020</v>
      </c>
      <c r="B207" t="s">
        <v>406</v>
      </c>
      <c r="C207" s="2">
        <v>732</v>
      </c>
      <c r="D207" s="2" t="s">
        <v>407</v>
      </c>
      <c r="E207" s="6">
        <v>0</v>
      </c>
      <c r="F207" s="6">
        <v>0</v>
      </c>
      <c r="G207" s="6">
        <f>SUM(E207:F207)</f>
        <v>0</v>
      </c>
      <c r="H207" s="6">
        <v>58358</v>
      </c>
      <c r="I207" s="8">
        <f>IFERROR(G207/H207, "not available")</f>
        <v>0</v>
      </c>
    </row>
  </sheetData>
  <autoFilter ref="A4:I207" xr:uid="{7C69E1CD-D7F1-4C21-B6D6-2EA3209B3F59}">
    <sortState xmlns:xlrd2="http://schemas.microsoft.com/office/spreadsheetml/2017/richdata2" ref="A5:I207">
      <sortCondition descending="1" ref="I4:I207"/>
    </sortState>
  </autoFilter>
  <mergeCells count="1">
    <mergeCell ref="E3:G3"/>
  </mergeCells>
  <hyperlinks>
    <hyperlink ref="C1" r:id="rId1" xr:uid="{49F6C260-F44B-4DA5-8397-9212AA6DA15C}"/>
    <hyperlink ref="B2" r:id="rId2" xr:uid="{F7EDBAF6-71D5-432A-A7C4-6A67483B1395}"/>
    <hyperlink ref="B1" r:id="rId3" xr:uid="{01B7B9AE-FA48-4F36-8545-B38A1FE9B7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Williamson</dc:creator>
  <cp:lastModifiedBy>Jessica Williamson</cp:lastModifiedBy>
  <dcterms:created xsi:type="dcterms:W3CDTF">2021-07-30T19:59:49Z</dcterms:created>
  <dcterms:modified xsi:type="dcterms:W3CDTF">2021-07-30T20:26:02Z</dcterms:modified>
</cp:coreProperties>
</file>