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Avet\Desktop\Git\STATA\"/>
    </mc:Choice>
  </mc:AlternateContent>
  <xr:revisionPtr revIDLastSave="0" documentId="13_ncr:1_{1D79CEF6-C11E-452D-953B-7E68C0B6D337}" xr6:coauthVersionLast="47" xr6:coauthVersionMax="47" xr10:uidLastSave="{00000000-0000-0000-0000-000000000000}"/>
  <bookViews>
    <workbookView xWindow="-120" yWindow="-120" windowWidth="29040" windowHeight="15840" tabRatio="860" firstSheet="1" activeTab="1" xr2:uid="{00000000-000D-0000-FFFF-FFFF00000000}"/>
  </bookViews>
  <sheets>
    <sheet name="structure_formula" sheetId="2" state="hidden" r:id="rId1"/>
    <sheet name="Crop_use" sheetId="15" r:id="rId2"/>
    <sheet name="Livestock" sheetId="10" r:id="rId3"/>
    <sheet name="Milk" sheetId="13" r:id="rId4"/>
    <sheet name="structure_formula_LE" sheetId="4" state="hidden" r:id="rId5"/>
  </sheets>
  <externalReferences>
    <externalReference r:id="rId6"/>
    <externalReference r:id="rId7"/>
    <externalReference r:id="rId8"/>
    <externalReference r:id="rId9"/>
    <externalReference r:id="rId10"/>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326" i="4" l="1"/>
  <c r="S326" i="4"/>
  <c r="R326" i="4"/>
  <c r="Q326" i="4"/>
  <c r="P326" i="4"/>
  <c r="O326" i="4"/>
  <c r="N326" i="4"/>
  <c r="M326" i="4"/>
  <c r="L326" i="4"/>
  <c r="K326" i="4"/>
  <c r="J326" i="4"/>
  <c r="I326" i="4"/>
  <c r="H326" i="4"/>
  <c r="G326" i="4"/>
  <c r="T325" i="4"/>
  <c r="S325" i="4"/>
  <c r="R325" i="4"/>
  <c r="Q325" i="4"/>
  <c r="P325" i="4"/>
  <c r="O325" i="4"/>
  <c r="N325" i="4"/>
  <c r="M325" i="4"/>
  <c r="L325" i="4"/>
  <c r="K325" i="4"/>
  <c r="J325" i="4"/>
  <c r="I325" i="4"/>
  <c r="H325" i="4"/>
  <c r="G325" i="4"/>
  <c r="T324" i="4"/>
  <c r="S324" i="4"/>
  <c r="R324" i="4"/>
  <c r="Q324" i="4"/>
  <c r="P324" i="4"/>
  <c r="O324" i="4"/>
  <c r="N324" i="4"/>
  <c r="M324" i="4"/>
  <c r="L324" i="4"/>
  <c r="K324" i="4"/>
  <c r="J324" i="4"/>
  <c r="I324" i="4"/>
  <c r="H324" i="4"/>
  <c r="G324" i="4"/>
  <c r="T322" i="4"/>
  <c r="S322" i="4"/>
  <c r="R322" i="4"/>
  <c r="Q322" i="4"/>
  <c r="P322" i="4"/>
  <c r="O322" i="4"/>
  <c r="N322" i="4"/>
  <c r="M322" i="4"/>
  <c r="L322" i="4"/>
  <c r="K322" i="4"/>
  <c r="J322" i="4"/>
  <c r="I322" i="4"/>
  <c r="H322" i="4"/>
  <c r="G322" i="4"/>
  <c r="T321" i="4"/>
  <c r="S321" i="4"/>
  <c r="R321" i="4"/>
  <c r="Q321" i="4"/>
  <c r="P321" i="4"/>
  <c r="O321" i="4"/>
  <c r="N321" i="4"/>
  <c r="M321" i="4"/>
  <c r="L321" i="4"/>
  <c r="K321" i="4"/>
  <c r="J321" i="4"/>
  <c r="I321" i="4"/>
  <c r="H321" i="4"/>
  <c r="G321" i="4"/>
  <c r="T320" i="4"/>
  <c r="S320" i="4"/>
  <c r="R320" i="4"/>
  <c r="Q320" i="4"/>
  <c r="P320" i="4"/>
  <c r="O320" i="4"/>
  <c r="N320" i="4"/>
  <c r="M320" i="4"/>
  <c r="L320" i="4"/>
  <c r="K320" i="4"/>
  <c r="J320" i="4"/>
  <c r="I320" i="4"/>
  <c r="H320" i="4"/>
  <c r="G320" i="4"/>
  <c r="T318" i="4"/>
  <c r="S318" i="4"/>
  <c r="R318" i="4"/>
  <c r="Q318" i="4"/>
  <c r="P318" i="4"/>
  <c r="O318" i="4"/>
  <c r="N318" i="4"/>
  <c r="M318" i="4"/>
  <c r="L318" i="4"/>
  <c r="K318" i="4"/>
  <c r="J318" i="4"/>
  <c r="I318" i="4"/>
  <c r="H318" i="4"/>
  <c r="G318" i="4"/>
  <c r="T317" i="4"/>
  <c r="S317" i="4"/>
  <c r="R317" i="4"/>
  <c r="Q317" i="4"/>
  <c r="P317" i="4"/>
  <c r="O317" i="4"/>
  <c r="N317" i="4"/>
  <c r="M317" i="4"/>
  <c r="L317" i="4"/>
  <c r="K317" i="4"/>
  <c r="J317" i="4"/>
  <c r="I317" i="4"/>
  <c r="H317" i="4"/>
  <c r="G317" i="4"/>
  <c r="T316" i="4"/>
  <c r="S316" i="4"/>
  <c r="R316" i="4"/>
  <c r="Q316" i="4"/>
  <c r="P316" i="4"/>
  <c r="O316" i="4"/>
  <c r="N316" i="4"/>
  <c r="M316" i="4"/>
  <c r="L316" i="4"/>
  <c r="K316" i="4"/>
  <c r="J316" i="4"/>
  <c r="I316" i="4"/>
  <c r="H316" i="4"/>
  <c r="G316" i="4"/>
  <c r="T314" i="4"/>
  <c r="S314" i="4"/>
  <c r="R314" i="4"/>
  <c r="Q314" i="4"/>
  <c r="P314" i="4"/>
  <c r="O314" i="4"/>
  <c r="N314" i="4"/>
  <c r="M314" i="4"/>
  <c r="L314" i="4"/>
  <c r="K314" i="4"/>
  <c r="J314" i="4"/>
  <c r="I314" i="4"/>
  <c r="H314" i="4"/>
  <c r="G314" i="4"/>
  <c r="T313" i="4"/>
  <c r="S313" i="4"/>
  <c r="R313" i="4"/>
  <c r="Q313" i="4"/>
  <c r="P313" i="4"/>
  <c r="O313" i="4"/>
  <c r="N313" i="4"/>
  <c r="M313" i="4"/>
  <c r="L313" i="4"/>
  <c r="K313" i="4"/>
  <c r="J313" i="4"/>
  <c r="I313" i="4"/>
  <c r="H313" i="4"/>
  <c r="G313" i="4"/>
  <c r="T312" i="4"/>
  <c r="S312" i="4"/>
  <c r="R312" i="4"/>
  <c r="Q312" i="4"/>
  <c r="P312" i="4"/>
  <c r="O312" i="4"/>
  <c r="N312" i="4"/>
  <c r="M312" i="4"/>
  <c r="L312" i="4"/>
  <c r="K312" i="4"/>
  <c r="J312" i="4"/>
  <c r="I312" i="4"/>
  <c r="H312" i="4"/>
  <c r="G312" i="4"/>
  <c r="T304" i="4"/>
  <c r="S304" i="4"/>
  <c r="R304" i="4"/>
  <c r="Q304" i="4"/>
  <c r="P304" i="4"/>
  <c r="O304" i="4"/>
  <c r="N304" i="4"/>
  <c r="M304" i="4"/>
  <c r="L304" i="4"/>
  <c r="K304" i="4"/>
  <c r="J304" i="4"/>
  <c r="I304" i="4"/>
  <c r="H304" i="4"/>
  <c r="G304" i="4"/>
  <c r="F304" i="4"/>
  <c r="E304" i="4"/>
  <c r="T303" i="4"/>
  <c r="S303" i="4"/>
  <c r="R303" i="4"/>
  <c r="Q303" i="4"/>
  <c r="P303" i="4"/>
  <c r="O303" i="4"/>
  <c r="N303" i="4"/>
  <c r="M303" i="4"/>
  <c r="L303" i="4"/>
  <c r="K303" i="4"/>
  <c r="J303" i="4"/>
  <c r="I303" i="4"/>
  <c r="H303" i="4"/>
  <c r="G303" i="4"/>
  <c r="F303" i="4"/>
  <c r="E303" i="4"/>
  <c r="T302" i="4"/>
  <c r="S302" i="4"/>
  <c r="R302" i="4"/>
  <c r="Q302" i="4"/>
  <c r="P302" i="4"/>
  <c r="O302" i="4"/>
  <c r="N302" i="4"/>
  <c r="M302" i="4"/>
  <c r="L302" i="4"/>
  <c r="K302" i="4"/>
  <c r="J302" i="4"/>
  <c r="I302" i="4"/>
  <c r="H302" i="4"/>
  <c r="G302" i="4"/>
  <c r="F302" i="4"/>
  <c r="E302" i="4"/>
  <c r="T301" i="4"/>
  <c r="S301" i="4"/>
  <c r="R301" i="4"/>
  <c r="Q301" i="4"/>
  <c r="P301" i="4"/>
  <c r="O301" i="4"/>
  <c r="N301" i="4"/>
  <c r="M301" i="4"/>
  <c r="L301" i="4"/>
  <c r="K301" i="4"/>
  <c r="J301" i="4"/>
  <c r="I301" i="4"/>
  <c r="H301" i="4"/>
  <c r="G301" i="4"/>
  <c r="F301" i="4"/>
  <c r="E301" i="4"/>
  <c r="T300" i="4"/>
  <c r="S300" i="4"/>
  <c r="R300" i="4"/>
  <c r="Q300" i="4"/>
  <c r="P300" i="4"/>
  <c r="O300" i="4"/>
  <c r="N300" i="4"/>
  <c r="M300" i="4"/>
  <c r="L300" i="4"/>
  <c r="K300" i="4"/>
  <c r="J300" i="4"/>
  <c r="I300" i="4"/>
  <c r="H300" i="4"/>
  <c r="G300" i="4"/>
  <c r="F300" i="4"/>
  <c r="E300" i="4"/>
  <c r="T298" i="4"/>
  <c r="S298" i="4"/>
  <c r="R298" i="4"/>
  <c r="Q298" i="4"/>
  <c r="P298" i="4"/>
  <c r="O298" i="4"/>
  <c r="N298" i="4"/>
  <c r="M298" i="4"/>
  <c r="L298" i="4"/>
  <c r="K298" i="4"/>
  <c r="J298" i="4"/>
  <c r="I298" i="4"/>
  <c r="H298" i="4"/>
  <c r="G298" i="4"/>
  <c r="F298" i="4"/>
  <c r="E298" i="4"/>
  <c r="T297" i="4"/>
  <c r="S297" i="4"/>
  <c r="R297" i="4"/>
  <c r="Q297" i="4"/>
  <c r="P297" i="4"/>
  <c r="O297" i="4"/>
  <c r="N297" i="4"/>
  <c r="M297" i="4"/>
  <c r="L297" i="4"/>
  <c r="K297" i="4"/>
  <c r="J297" i="4"/>
  <c r="I297" i="4"/>
  <c r="H297" i="4"/>
  <c r="G297" i="4"/>
  <c r="F297" i="4"/>
  <c r="E297" i="4"/>
  <c r="T296" i="4"/>
  <c r="S296" i="4"/>
  <c r="R296" i="4"/>
  <c r="Q296" i="4"/>
  <c r="P296" i="4"/>
  <c r="O296" i="4"/>
  <c r="N296" i="4"/>
  <c r="M296" i="4"/>
  <c r="L296" i="4"/>
  <c r="K296" i="4"/>
  <c r="J296" i="4"/>
  <c r="I296" i="4"/>
  <c r="H296" i="4"/>
  <c r="G296" i="4"/>
  <c r="F296" i="4"/>
  <c r="E296" i="4"/>
  <c r="T295" i="4"/>
  <c r="S295" i="4"/>
  <c r="R295" i="4"/>
  <c r="Q295" i="4"/>
  <c r="P295" i="4"/>
  <c r="O295" i="4"/>
  <c r="N295" i="4"/>
  <c r="M295" i="4"/>
  <c r="L295" i="4"/>
  <c r="K295" i="4"/>
  <c r="J295" i="4"/>
  <c r="I295" i="4"/>
  <c r="H295" i="4"/>
  <c r="G295" i="4"/>
  <c r="F295" i="4"/>
  <c r="E295" i="4"/>
  <c r="T294" i="4"/>
  <c r="S294" i="4"/>
  <c r="R294" i="4"/>
  <c r="Q294" i="4"/>
  <c r="P294" i="4"/>
  <c r="O294" i="4"/>
  <c r="N294" i="4"/>
  <c r="M294" i="4"/>
  <c r="L294" i="4"/>
  <c r="K294" i="4"/>
  <c r="J294" i="4"/>
  <c r="I294" i="4"/>
  <c r="H294" i="4"/>
  <c r="G294" i="4"/>
  <c r="F294" i="4"/>
  <c r="E294" i="4"/>
  <c r="T292" i="4"/>
  <c r="S292" i="4"/>
  <c r="R292" i="4"/>
  <c r="Q292" i="4"/>
  <c r="P292" i="4"/>
  <c r="O292" i="4"/>
  <c r="N292" i="4"/>
  <c r="M292" i="4"/>
  <c r="L292" i="4"/>
  <c r="K292" i="4"/>
  <c r="J292" i="4"/>
  <c r="I292" i="4"/>
  <c r="H292" i="4"/>
  <c r="G292" i="4"/>
  <c r="F292" i="4"/>
  <c r="E292" i="4"/>
  <c r="T291" i="4"/>
  <c r="S291" i="4"/>
  <c r="R291" i="4"/>
  <c r="Q291" i="4"/>
  <c r="P291" i="4"/>
  <c r="O291" i="4"/>
  <c r="N291" i="4"/>
  <c r="M291" i="4"/>
  <c r="L291" i="4"/>
  <c r="K291" i="4"/>
  <c r="J291" i="4"/>
  <c r="I291" i="4"/>
  <c r="H291" i="4"/>
  <c r="G291" i="4"/>
  <c r="F291" i="4"/>
  <c r="E291" i="4"/>
  <c r="T290" i="4"/>
  <c r="S290" i="4"/>
  <c r="R290" i="4"/>
  <c r="Q290" i="4"/>
  <c r="P290" i="4"/>
  <c r="O290" i="4"/>
  <c r="N290" i="4"/>
  <c r="M290" i="4"/>
  <c r="L290" i="4"/>
  <c r="K290" i="4"/>
  <c r="J290" i="4"/>
  <c r="I290" i="4"/>
  <c r="H290" i="4"/>
  <c r="G290" i="4"/>
  <c r="F290" i="4"/>
  <c r="E290" i="4"/>
  <c r="T289" i="4"/>
  <c r="S289" i="4"/>
  <c r="R289" i="4"/>
  <c r="Q289" i="4"/>
  <c r="P289" i="4"/>
  <c r="O289" i="4"/>
  <c r="N289" i="4"/>
  <c r="M289" i="4"/>
  <c r="L289" i="4"/>
  <c r="K289" i="4"/>
  <c r="J289" i="4"/>
  <c r="I289" i="4"/>
  <c r="H289" i="4"/>
  <c r="G289" i="4"/>
  <c r="F289" i="4"/>
  <c r="E289" i="4"/>
  <c r="T288" i="4"/>
  <c r="S288" i="4"/>
  <c r="R288" i="4"/>
  <c r="Q288" i="4"/>
  <c r="P288" i="4"/>
  <c r="O288" i="4"/>
  <c r="N288" i="4"/>
  <c r="M288" i="4"/>
  <c r="L288" i="4"/>
  <c r="K288" i="4"/>
  <c r="J288" i="4"/>
  <c r="I288" i="4"/>
  <c r="H288" i="4"/>
  <c r="G288" i="4"/>
  <c r="F288" i="4"/>
  <c r="E288" i="4"/>
  <c r="T286" i="4"/>
  <c r="S286" i="4"/>
  <c r="R286" i="4"/>
  <c r="Q286" i="4"/>
  <c r="P286" i="4"/>
  <c r="O286" i="4"/>
  <c r="N286" i="4"/>
  <c r="M286" i="4"/>
  <c r="L286" i="4"/>
  <c r="K286" i="4"/>
  <c r="J286" i="4"/>
  <c r="I286" i="4"/>
  <c r="H286" i="4"/>
  <c r="G286" i="4"/>
  <c r="F286" i="4"/>
  <c r="E286" i="4"/>
  <c r="T285" i="4"/>
  <c r="S285" i="4"/>
  <c r="R285" i="4"/>
  <c r="Q285" i="4"/>
  <c r="P285" i="4"/>
  <c r="O285" i="4"/>
  <c r="N285" i="4"/>
  <c r="M285" i="4"/>
  <c r="L285" i="4"/>
  <c r="K285" i="4"/>
  <c r="J285" i="4"/>
  <c r="I285" i="4"/>
  <c r="H285" i="4"/>
  <c r="G285" i="4"/>
  <c r="F285" i="4"/>
  <c r="E285" i="4"/>
  <c r="T284" i="4"/>
  <c r="S284" i="4"/>
  <c r="R284" i="4"/>
  <c r="Q284" i="4"/>
  <c r="P284" i="4"/>
  <c r="O284" i="4"/>
  <c r="N284" i="4"/>
  <c r="M284" i="4"/>
  <c r="L284" i="4"/>
  <c r="K284" i="4"/>
  <c r="J284" i="4"/>
  <c r="I284" i="4"/>
  <c r="H284" i="4"/>
  <c r="G284" i="4"/>
  <c r="F284" i="4"/>
  <c r="E284" i="4"/>
  <c r="T283" i="4"/>
  <c r="S283" i="4"/>
  <c r="R283" i="4"/>
  <c r="Q283" i="4"/>
  <c r="P283" i="4"/>
  <c r="O283" i="4"/>
  <c r="N283" i="4"/>
  <c r="M283" i="4"/>
  <c r="L283" i="4"/>
  <c r="K283" i="4"/>
  <c r="J283" i="4"/>
  <c r="I283" i="4"/>
  <c r="H283" i="4"/>
  <c r="G283" i="4"/>
  <c r="F283" i="4"/>
  <c r="E283" i="4"/>
  <c r="T282" i="4"/>
  <c r="S282" i="4"/>
  <c r="R282" i="4"/>
  <c r="Q282" i="4"/>
  <c r="P282" i="4"/>
  <c r="O282" i="4"/>
  <c r="N282" i="4"/>
  <c r="M282" i="4"/>
  <c r="L282" i="4"/>
  <c r="K282" i="4"/>
  <c r="J282" i="4"/>
  <c r="I282" i="4"/>
  <c r="H282" i="4"/>
  <c r="G282" i="4"/>
  <c r="F282" i="4"/>
  <c r="E282" i="4"/>
  <c r="U269" i="4"/>
  <c r="T269" i="4"/>
  <c r="S269" i="4"/>
  <c r="R269" i="4"/>
  <c r="Q269" i="4"/>
  <c r="P269" i="4"/>
  <c r="O269" i="4"/>
  <c r="N269" i="4"/>
  <c r="M269" i="4"/>
  <c r="L269" i="4"/>
  <c r="K269" i="4"/>
  <c r="J269" i="4"/>
  <c r="I269" i="4"/>
  <c r="H269" i="4"/>
  <c r="G269" i="4"/>
  <c r="F269" i="4"/>
  <c r="E269" i="4"/>
  <c r="D269" i="4"/>
  <c r="U268" i="4"/>
  <c r="T268" i="4"/>
  <c r="S268" i="4"/>
  <c r="R268" i="4"/>
  <c r="Q268" i="4"/>
  <c r="P268" i="4"/>
  <c r="O268" i="4"/>
  <c r="N268" i="4"/>
  <c r="M268" i="4"/>
  <c r="L268" i="4"/>
  <c r="K268" i="4"/>
  <c r="J268" i="4"/>
  <c r="I268" i="4"/>
  <c r="H268" i="4"/>
  <c r="G268" i="4"/>
  <c r="F268" i="4"/>
  <c r="E268" i="4"/>
  <c r="D268" i="4"/>
  <c r="U267" i="4"/>
  <c r="T267" i="4"/>
  <c r="S267" i="4"/>
  <c r="R267" i="4"/>
  <c r="Q267" i="4"/>
  <c r="P267" i="4"/>
  <c r="O267" i="4"/>
  <c r="N267" i="4"/>
  <c r="M267" i="4"/>
  <c r="L267" i="4"/>
  <c r="K267" i="4"/>
  <c r="J267" i="4"/>
  <c r="I267" i="4"/>
  <c r="H267" i="4"/>
  <c r="G267" i="4"/>
  <c r="F267" i="4"/>
  <c r="E267" i="4"/>
  <c r="D267" i="4"/>
  <c r="U266" i="4"/>
  <c r="T266" i="4"/>
  <c r="S266" i="4"/>
  <c r="R266" i="4"/>
  <c r="Q266" i="4"/>
  <c r="P266" i="4"/>
  <c r="O266" i="4"/>
  <c r="N266" i="4"/>
  <c r="M266" i="4"/>
  <c r="L266" i="4"/>
  <c r="K266" i="4"/>
  <c r="J266" i="4"/>
  <c r="I266" i="4"/>
  <c r="H266" i="4"/>
  <c r="G266" i="4"/>
  <c r="F266" i="4"/>
  <c r="E266" i="4"/>
  <c r="D266" i="4"/>
  <c r="U265" i="4"/>
  <c r="T265" i="4"/>
  <c r="S265" i="4"/>
  <c r="R265" i="4"/>
  <c r="Q265" i="4"/>
  <c r="P265" i="4"/>
  <c r="O265" i="4"/>
  <c r="N265" i="4"/>
  <c r="M265" i="4"/>
  <c r="L265" i="4"/>
  <c r="K265" i="4"/>
  <c r="J265" i="4"/>
  <c r="I265" i="4"/>
  <c r="H265" i="4"/>
  <c r="G265" i="4"/>
  <c r="F265" i="4"/>
  <c r="E265" i="4"/>
  <c r="D265" i="4"/>
  <c r="U264" i="4"/>
  <c r="T264" i="4"/>
  <c r="S264" i="4"/>
  <c r="R264" i="4"/>
  <c r="Q264" i="4"/>
  <c r="P264" i="4"/>
  <c r="O264" i="4"/>
  <c r="N264" i="4"/>
  <c r="M264" i="4"/>
  <c r="L264" i="4"/>
  <c r="K264" i="4"/>
  <c r="J264" i="4"/>
  <c r="I264" i="4"/>
  <c r="H264" i="4"/>
  <c r="G264" i="4"/>
  <c r="F264" i="4"/>
  <c r="E264" i="4"/>
  <c r="D264" i="4"/>
  <c r="U263" i="4"/>
  <c r="T263" i="4"/>
  <c r="S263" i="4"/>
  <c r="R263" i="4"/>
  <c r="Q263" i="4"/>
  <c r="P263" i="4"/>
  <c r="O263" i="4"/>
  <c r="N263" i="4"/>
  <c r="M263" i="4"/>
  <c r="L263" i="4"/>
  <c r="K263" i="4"/>
  <c r="J263" i="4"/>
  <c r="I263" i="4"/>
  <c r="H263" i="4"/>
  <c r="G263" i="4"/>
  <c r="F263" i="4"/>
  <c r="E263" i="4"/>
  <c r="D263" i="4"/>
  <c r="U262" i="4"/>
  <c r="T262" i="4"/>
  <c r="S262" i="4"/>
  <c r="R262" i="4"/>
  <c r="Q262" i="4"/>
  <c r="P262" i="4"/>
  <c r="O262" i="4"/>
  <c r="N262" i="4"/>
  <c r="M262" i="4"/>
  <c r="L262" i="4"/>
  <c r="K262" i="4"/>
  <c r="J262" i="4"/>
  <c r="I262" i="4"/>
  <c r="H262" i="4"/>
  <c r="G262" i="4"/>
  <c r="F262" i="4"/>
  <c r="E262" i="4"/>
  <c r="D262" i="4"/>
  <c r="U260" i="4"/>
  <c r="T260" i="4"/>
  <c r="S260" i="4"/>
  <c r="R260" i="4"/>
  <c r="Q260" i="4"/>
  <c r="P260" i="4"/>
  <c r="O260" i="4"/>
  <c r="N260" i="4"/>
  <c r="M260" i="4"/>
  <c r="L260" i="4"/>
  <c r="K260" i="4"/>
  <c r="J260" i="4"/>
  <c r="I260" i="4"/>
  <c r="H260" i="4"/>
  <c r="G260" i="4"/>
  <c r="F260" i="4"/>
  <c r="E260" i="4"/>
  <c r="D260" i="4"/>
  <c r="U259" i="4"/>
  <c r="T259" i="4"/>
  <c r="S259" i="4"/>
  <c r="R259" i="4"/>
  <c r="Q259" i="4"/>
  <c r="P259" i="4"/>
  <c r="O259" i="4"/>
  <c r="N259" i="4"/>
  <c r="M259" i="4"/>
  <c r="L259" i="4"/>
  <c r="K259" i="4"/>
  <c r="J259" i="4"/>
  <c r="I259" i="4"/>
  <c r="H259" i="4"/>
  <c r="G259" i="4"/>
  <c r="F259" i="4"/>
  <c r="E259" i="4"/>
  <c r="D259" i="4"/>
  <c r="U258" i="4"/>
  <c r="T258" i="4"/>
  <c r="S258" i="4"/>
  <c r="R258" i="4"/>
  <c r="Q258" i="4"/>
  <c r="P258" i="4"/>
  <c r="O258" i="4"/>
  <c r="N258" i="4"/>
  <c r="M258" i="4"/>
  <c r="L258" i="4"/>
  <c r="K258" i="4"/>
  <c r="J258" i="4"/>
  <c r="I258" i="4"/>
  <c r="H258" i="4"/>
  <c r="G258" i="4"/>
  <c r="F258" i="4"/>
  <c r="E258" i="4"/>
  <c r="D258" i="4"/>
  <c r="U257" i="4"/>
  <c r="T257" i="4"/>
  <c r="S257" i="4"/>
  <c r="R257" i="4"/>
  <c r="Q257" i="4"/>
  <c r="P257" i="4"/>
  <c r="O257" i="4"/>
  <c r="N257" i="4"/>
  <c r="M257" i="4"/>
  <c r="L257" i="4"/>
  <c r="K257" i="4"/>
  <c r="J257" i="4"/>
  <c r="I257" i="4"/>
  <c r="H257" i="4"/>
  <c r="G257" i="4"/>
  <c r="F257" i="4"/>
  <c r="E257" i="4"/>
  <c r="D257" i="4"/>
  <c r="U256" i="4"/>
  <c r="T256" i="4"/>
  <c r="S256" i="4"/>
  <c r="R256" i="4"/>
  <c r="Q256" i="4"/>
  <c r="P256" i="4"/>
  <c r="O256" i="4"/>
  <c r="N256" i="4"/>
  <c r="M256" i="4"/>
  <c r="L256" i="4"/>
  <c r="K256" i="4"/>
  <c r="J256" i="4"/>
  <c r="I256" i="4"/>
  <c r="H256" i="4"/>
  <c r="G256" i="4"/>
  <c r="F256" i="4"/>
  <c r="E256" i="4"/>
  <c r="D256" i="4"/>
  <c r="U255" i="4"/>
  <c r="T255" i="4"/>
  <c r="S255" i="4"/>
  <c r="R255" i="4"/>
  <c r="Q255" i="4"/>
  <c r="P255" i="4"/>
  <c r="O255" i="4"/>
  <c r="N255" i="4"/>
  <c r="M255" i="4"/>
  <c r="L255" i="4"/>
  <c r="K255" i="4"/>
  <c r="J255" i="4"/>
  <c r="I255" i="4"/>
  <c r="H255" i="4"/>
  <c r="G255" i="4"/>
  <c r="F255" i="4"/>
  <c r="E255" i="4"/>
  <c r="D255" i="4"/>
  <c r="U254" i="4"/>
  <c r="T254" i="4"/>
  <c r="S254" i="4"/>
  <c r="R254" i="4"/>
  <c r="Q254" i="4"/>
  <c r="P254" i="4"/>
  <c r="O254" i="4"/>
  <c r="N254" i="4"/>
  <c r="M254" i="4"/>
  <c r="L254" i="4"/>
  <c r="K254" i="4"/>
  <c r="J254" i="4"/>
  <c r="I254" i="4"/>
  <c r="H254" i="4"/>
  <c r="G254" i="4"/>
  <c r="F254" i="4"/>
  <c r="E254" i="4"/>
  <c r="D254" i="4"/>
  <c r="U253" i="4"/>
  <c r="T253" i="4"/>
  <c r="S253" i="4"/>
  <c r="R253" i="4"/>
  <c r="Q253" i="4"/>
  <c r="P253" i="4"/>
  <c r="O253" i="4"/>
  <c r="N253" i="4"/>
  <c r="M253" i="4"/>
  <c r="L253" i="4"/>
  <c r="K253" i="4"/>
  <c r="J253" i="4"/>
  <c r="I253" i="4"/>
  <c r="H253" i="4"/>
  <c r="G253" i="4"/>
  <c r="F253" i="4"/>
  <c r="E253" i="4"/>
  <c r="D253" i="4"/>
  <c r="U251" i="4"/>
  <c r="T251" i="4"/>
  <c r="S251" i="4"/>
  <c r="R251" i="4"/>
  <c r="Q251" i="4"/>
  <c r="P251" i="4"/>
  <c r="O251" i="4"/>
  <c r="N251" i="4"/>
  <c r="M251" i="4"/>
  <c r="L251" i="4"/>
  <c r="K251" i="4"/>
  <c r="J251" i="4"/>
  <c r="I251" i="4"/>
  <c r="H251" i="4"/>
  <c r="G251" i="4"/>
  <c r="F251" i="4"/>
  <c r="E251" i="4"/>
  <c r="D251" i="4"/>
  <c r="U250" i="4"/>
  <c r="T250" i="4"/>
  <c r="S250" i="4"/>
  <c r="R250" i="4"/>
  <c r="Q250" i="4"/>
  <c r="P250" i="4"/>
  <c r="O250" i="4"/>
  <c r="N250" i="4"/>
  <c r="M250" i="4"/>
  <c r="L250" i="4"/>
  <c r="K250" i="4"/>
  <c r="J250" i="4"/>
  <c r="I250" i="4"/>
  <c r="H250" i="4"/>
  <c r="G250" i="4"/>
  <c r="F250" i="4"/>
  <c r="E250" i="4"/>
  <c r="D250" i="4"/>
  <c r="U249" i="4"/>
  <c r="T249" i="4"/>
  <c r="S249" i="4"/>
  <c r="R249" i="4"/>
  <c r="Q249" i="4"/>
  <c r="P249" i="4"/>
  <c r="O249" i="4"/>
  <c r="N249" i="4"/>
  <c r="M249" i="4"/>
  <c r="L249" i="4"/>
  <c r="K249" i="4"/>
  <c r="J249" i="4"/>
  <c r="I249" i="4"/>
  <c r="H249" i="4"/>
  <c r="G249" i="4"/>
  <c r="F249" i="4"/>
  <c r="E249" i="4"/>
  <c r="D249" i="4"/>
  <c r="U248" i="4"/>
  <c r="T248" i="4"/>
  <c r="S248" i="4"/>
  <c r="R248" i="4"/>
  <c r="Q248" i="4"/>
  <c r="P248" i="4"/>
  <c r="O248" i="4"/>
  <c r="N248" i="4"/>
  <c r="M248" i="4"/>
  <c r="L248" i="4"/>
  <c r="K248" i="4"/>
  <c r="J248" i="4"/>
  <c r="I248" i="4"/>
  <c r="H248" i="4"/>
  <c r="G248" i="4"/>
  <c r="F248" i="4"/>
  <c r="E248" i="4"/>
  <c r="D248" i="4"/>
  <c r="U247" i="4"/>
  <c r="T247" i="4"/>
  <c r="S247" i="4"/>
  <c r="R247" i="4"/>
  <c r="Q247" i="4"/>
  <c r="P247" i="4"/>
  <c r="O247" i="4"/>
  <c r="N247" i="4"/>
  <c r="M247" i="4"/>
  <c r="L247" i="4"/>
  <c r="K247" i="4"/>
  <c r="J247" i="4"/>
  <c r="I247" i="4"/>
  <c r="H247" i="4"/>
  <c r="G247" i="4"/>
  <c r="F247" i="4"/>
  <c r="E247" i="4"/>
  <c r="D247" i="4"/>
  <c r="U246" i="4"/>
  <c r="T246" i="4"/>
  <c r="S246" i="4"/>
  <c r="R246" i="4"/>
  <c r="Q246" i="4"/>
  <c r="P246" i="4"/>
  <c r="O246" i="4"/>
  <c r="N246" i="4"/>
  <c r="M246" i="4"/>
  <c r="L246" i="4"/>
  <c r="K246" i="4"/>
  <c r="J246" i="4"/>
  <c r="I246" i="4"/>
  <c r="H246" i="4"/>
  <c r="G246" i="4"/>
  <c r="F246" i="4"/>
  <c r="E246" i="4"/>
  <c r="D246" i="4"/>
  <c r="U245" i="4"/>
  <c r="T245" i="4"/>
  <c r="S245" i="4"/>
  <c r="R245" i="4"/>
  <c r="Q245" i="4"/>
  <c r="P245" i="4"/>
  <c r="O245" i="4"/>
  <c r="N245" i="4"/>
  <c r="M245" i="4"/>
  <c r="L245" i="4"/>
  <c r="K245" i="4"/>
  <c r="J245" i="4"/>
  <c r="I245" i="4"/>
  <c r="H245" i="4"/>
  <c r="G245" i="4"/>
  <c r="F245" i="4"/>
  <c r="E245" i="4"/>
  <c r="D245" i="4"/>
  <c r="U244" i="4"/>
  <c r="T244" i="4"/>
  <c r="S244" i="4"/>
  <c r="R244" i="4"/>
  <c r="Q244" i="4"/>
  <c r="P244" i="4"/>
  <c r="O244" i="4"/>
  <c r="N244" i="4"/>
  <c r="M244" i="4"/>
  <c r="L244" i="4"/>
  <c r="K244" i="4"/>
  <c r="J244" i="4"/>
  <c r="I244" i="4"/>
  <c r="H244" i="4"/>
  <c r="G244" i="4"/>
  <c r="F244" i="4"/>
  <c r="E244" i="4"/>
  <c r="D244" i="4"/>
  <c r="U242" i="4"/>
  <c r="T242" i="4"/>
  <c r="S242" i="4"/>
  <c r="R242" i="4"/>
  <c r="Q242" i="4"/>
  <c r="P242" i="4"/>
  <c r="O242" i="4"/>
  <c r="N242" i="4"/>
  <c r="M242" i="4"/>
  <c r="L242" i="4"/>
  <c r="K242" i="4"/>
  <c r="J242" i="4"/>
  <c r="I242" i="4"/>
  <c r="H242" i="4"/>
  <c r="G242" i="4"/>
  <c r="F242" i="4"/>
  <c r="E242" i="4"/>
  <c r="D242" i="4"/>
  <c r="U241" i="4"/>
  <c r="T241" i="4"/>
  <c r="S241" i="4"/>
  <c r="R241" i="4"/>
  <c r="Q241" i="4"/>
  <c r="P241" i="4"/>
  <c r="O241" i="4"/>
  <c r="N241" i="4"/>
  <c r="M241" i="4"/>
  <c r="L241" i="4"/>
  <c r="K241" i="4"/>
  <c r="J241" i="4"/>
  <c r="I241" i="4"/>
  <c r="H241" i="4"/>
  <c r="G241" i="4"/>
  <c r="F241" i="4"/>
  <c r="E241" i="4"/>
  <c r="D241" i="4"/>
  <c r="U240" i="4"/>
  <c r="T240" i="4"/>
  <c r="S240" i="4"/>
  <c r="R240" i="4"/>
  <c r="Q240" i="4"/>
  <c r="P240" i="4"/>
  <c r="O240" i="4"/>
  <c r="N240" i="4"/>
  <c r="M240" i="4"/>
  <c r="L240" i="4"/>
  <c r="K240" i="4"/>
  <c r="J240" i="4"/>
  <c r="I240" i="4"/>
  <c r="H240" i="4"/>
  <c r="G240" i="4"/>
  <c r="F240" i="4"/>
  <c r="E240" i="4"/>
  <c r="D240" i="4"/>
  <c r="U239" i="4"/>
  <c r="T239" i="4"/>
  <c r="S239" i="4"/>
  <c r="R239" i="4"/>
  <c r="Q239" i="4"/>
  <c r="P239" i="4"/>
  <c r="O239" i="4"/>
  <c r="N239" i="4"/>
  <c r="M239" i="4"/>
  <c r="L239" i="4"/>
  <c r="K239" i="4"/>
  <c r="J239" i="4"/>
  <c r="I239" i="4"/>
  <c r="H239" i="4"/>
  <c r="G239" i="4"/>
  <c r="F239" i="4"/>
  <c r="E239" i="4"/>
  <c r="D239" i="4"/>
  <c r="U238" i="4"/>
  <c r="T238" i="4"/>
  <c r="S238" i="4"/>
  <c r="R238" i="4"/>
  <c r="Q238" i="4"/>
  <c r="P238" i="4"/>
  <c r="O238" i="4"/>
  <c r="N238" i="4"/>
  <c r="M238" i="4"/>
  <c r="L238" i="4"/>
  <c r="K238" i="4"/>
  <c r="J238" i="4"/>
  <c r="I238" i="4"/>
  <c r="H238" i="4"/>
  <c r="G238" i="4"/>
  <c r="F238" i="4"/>
  <c r="E238" i="4"/>
  <c r="D238" i="4"/>
  <c r="U237" i="4"/>
  <c r="T237" i="4"/>
  <c r="S237" i="4"/>
  <c r="R237" i="4"/>
  <c r="Q237" i="4"/>
  <c r="P237" i="4"/>
  <c r="O237" i="4"/>
  <c r="N237" i="4"/>
  <c r="M237" i="4"/>
  <c r="L237" i="4"/>
  <c r="K237" i="4"/>
  <c r="J237" i="4"/>
  <c r="I237" i="4"/>
  <c r="H237" i="4"/>
  <c r="G237" i="4"/>
  <c r="F237" i="4"/>
  <c r="E237" i="4"/>
  <c r="D237" i="4"/>
  <c r="U236" i="4"/>
  <c r="T236" i="4"/>
  <c r="S236" i="4"/>
  <c r="R236" i="4"/>
  <c r="Q236" i="4"/>
  <c r="P236" i="4"/>
  <c r="O236" i="4"/>
  <c r="N236" i="4"/>
  <c r="M236" i="4"/>
  <c r="L236" i="4"/>
  <c r="K236" i="4"/>
  <c r="J236" i="4"/>
  <c r="I236" i="4"/>
  <c r="H236" i="4"/>
  <c r="G236" i="4"/>
  <c r="F236" i="4"/>
  <c r="E236" i="4"/>
  <c r="D236" i="4"/>
  <c r="U235" i="4"/>
  <c r="T235" i="4"/>
  <c r="S235" i="4"/>
  <c r="R235" i="4"/>
  <c r="Q235" i="4"/>
  <c r="P235" i="4"/>
  <c r="O235" i="4"/>
  <c r="N235" i="4"/>
  <c r="M235" i="4"/>
  <c r="L235" i="4"/>
  <c r="K235" i="4"/>
  <c r="J235" i="4"/>
  <c r="I235" i="4"/>
  <c r="H235" i="4"/>
  <c r="G235" i="4"/>
  <c r="F235" i="4"/>
  <c r="E235" i="4"/>
  <c r="D235" i="4"/>
  <c r="M226" i="4"/>
  <c r="L226" i="4"/>
  <c r="K226" i="4"/>
  <c r="J226" i="4"/>
  <c r="I226" i="4"/>
  <c r="H226" i="4"/>
  <c r="G226" i="4"/>
  <c r="F226" i="4"/>
  <c r="M225" i="4"/>
  <c r="L225" i="4"/>
  <c r="K225" i="4"/>
  <c r="J225" i="4"/>
  <c r="I225" i="4"/>
  <c r="H225" i="4"/>
  <c r="G225" i="4"/>
  <c r="F225" i="4"/>
  <c r="M224" i="4"/>
  <c r="L224" i="4"/>
  <c r="K224" i="4"/>
  <c r="J224" i="4"/>
  <c r="I224" i="4"/>
  <c r="H224" i="4"/>
  <c r="G224" i="4"/>
  <c r="F224" i="4"/>
  <c r="M223" i="4"/>
  <c r="L223" i="4"/>
  <c r="K223" i="4"/>
  <c r="J223" i="4"/>
  <c r="I223" i="4"/>
  <c r="H223" i="4"/>
  <c r="G223" i="4"/>
  <c r="F223" i="4"/>
  <c r="M222" i="4"/>
  <c r="L222" i="4"/>
  <c r="K222" i="4"/>
  <c r="J222" i="4"/>
  <c r="I222" i="4"/>
  <c r="H222" i="4"/>
  <c r="G222" i="4"/>
  <c r="F222" i="4"/>
  <c r="M221" i="4"/>
  <c r="L221" i="4"/>
  <c r="K221" i="4"/>
  <c r="J221" i="4"/>
  <c r="I221" i="4"/>
  <c r="H221" i="4"/>
  <c r="G221" i="4"/>
  <c r="F221" i="4"/>
  <c r="M220" i="4"/>
  <c r="L220" i="4"/>
  <c r="K220" i="4"/>
  <c r="J220" i="4"/>
  <c r="I220" i="4"/>
  <c r="H220" i="4"/>
  <c r="G220" i="4"/>
  <c r="F220" i="4"/>
  <c r="M219" i="4"/>
  <c r="L219" i="4"/>
  <c r="K219" i="4"/>
  <c r="J219" i="4"/>
  <c r="I219" i="4"/>
  <c r="H219" i="4"/>
  <c r="G219" i="4"/>
  <c r="F219" i="4"/>
  <c r="M218" i="4"/>
  <c r="L218" i="4"/>
  <c r="K218" i="4"/>
  <c r="J218" i="4"/>
  <c r="I218" i="4"/>
  <c r="H218" i="4"/>
  <c r="G218" i="4"/>
  <c r="F218" i="4"/>
  <c r="M217" i="4"/>
  <c r="L217" i="4"/>
  <c r="K217" i="4"/>
  <c r="J217" i="4"/>
  <c r="I217" i="4"/>
  <c r="H217" i="4"/>
  <c r="G217" i="4"/>
  <c r="F217" i="4"/>
  <c r="M216" i="4"/>
  <c r="L216" i="4"/>
  <c r="K216" i="4"/>
  <c r="J216" i="4"/>
  <c r="I216" i="4"/>
  <c r="H216" i="4"/>
  <c r="G216" i="4"/>
  <c r="F216" i="4"/>
  <c r="M215" i="4"/>
  <c r="L215" i="4"/>
  <c r="K215" i="4"/>
  <c r="J215" i="4"/>
  <c r="I215" i="4"/>
  <c r="H215" i="4"/>
  <c r="G215" i="4"/>
  <c r="F215" i="4"/>
  <c r="M214" i="4"/>
  <c r="L214" i="4"/>
  <c r="K214" i="4"/>
  <c r="J214" i="4"/>
  <c r="I214" i="4"/>
  <c r="H214" i="4"/>
  <c r="G214" i="4"/>
  <c r="F214" i="4"/>
  <c r="M213" i="4"/>
  <c r="L213" i="4"/>
  <c r="K213" i="4"/>
  <c r="J213" i="4"/>
  <c r="I213" i="4"/>
  <c r="H213" i="4"/>
  <c r="G213" i="4"/>
  <c r="F213" i="4"/>
  <c r="M212" i="4"/>
  <c r="L212" i="4"/>
  <c r="K212" i="4"/>
  <c r="J212" i="4"/>
  <c r="I212" i="4"/>
  <c r="H212" i="4"/>
  <c r="G212" i="4"/>
  <c r="F212" i="4"/>
  <c r="M211" i="4"/>
  <c r="L211" i="4"/>
  <c r="K211" i="4"/>
  <c r="J211" i="4"/>
  <c r="I211" i="4"/>
  <c r="H211" i="4"/>
  <c r="G211" i="4"/>
  <c r="F211" i="4"/>
  <c r="M210" i="4"/>
  <c r="L210" i="4"/>
  <c r="K210" i="4"/>
  <c r="J210" i="4"/>
  <c r="I210" i="4"/>
  <c r="H210" i="4"/>
  <c r="G210" i="4"/>
  <c r="F210" i="4"/>
  <c r="M209" i="4"/>
  <c r="L209" i="4"/>
  <c r="K209" i="4"/>
  <c r="J209" i="4"/>
  <c r="I209" i="4"/>
  <c r="H209" i="4"/>
  <c r="G209" i="4"/>
  <c r="F209" i="4"/>
  <c r="M208" i="4"/>
  <c r="L208" i="4"/>
  <c r="K208" i="4"/>
  <c r="J208" i="4"/>
  <c r="I208" i="4"/>
  <c r="H208" i="4"/>
  <c r="G208" i="4"/>
  <c r="F208" i="4"/>
  <c r="M207" i="4"/>
  <c r="L207" i="4"/>
  <c r="K207" i="4"/>
  <c r="J207" i="4"/>
  <c r="I207" i="4"/>
  <c r="H207" i="4"/>
  <c r="G207" i="4"/>
  <c r="F207" i="4"/>
  <c r="M206" i="4"/>
  <c r="L206" i="4"/>
  <c r="K206" i="4"/>
  <c r="J206" i="4"/>
  <c r="I206" i="4"/>
  <c r="H206" i="4"/>
  <c r="G206" i="4"/>
  <c r="F206" i="4"/>
  <c r="M205" i="4"/>
  <c r="L205" i="4"/>
  <c r="K205" i="4"/>
  <c r="J205" i="4"/>
  <c r="I205" i="4"/>
  <c r="H205" i="4"/>
  <c r="G205" i="4"/>
  <c r="F205" i="4"/>
  <c r="M204" i="4"/>
  <c r="L204" i="4"/>
  <c r="K204" i="4"/>
  <c r="J204" i="4"/>
  <c r="I204" i="4"/>
  <c r="H204" i="4"/>
  <c r="G204" i="4"/>
  <c r="F204" i="4"/>
  <c r="M203" i="4"/>
  <c r="L203" i="4"/>
  <c r="K203" i="4"/>
  <c r="J203" i="4"/>
  <c r="I203" i="4"/>
  <c r="H203" i="4"/>
  <c r="G203" i="4"/>
  <c r="F203" i="4"/>
  <c r="M202" i="4"/>
  <c r="L202" i="4"/>
  <c r="K202" i="4"/>
  <c r="J202" i="4"/>
  <c r="I202" i="4"/>
  <c r="H202" i="4"/>
  <c r="G202" i="4"/>
  <c r="F202" i="4"/>
  <c r="M201" i="4"/>
  <c r="L201" i="4"/>
  <c r="K201" i="4"/>
  <c r="J201" i="4"/>
  <c r="I201" i="4"/>
  <c r="H201" i="4"/>
  <c r="G201" i="4"/>
  <c r="F201" i="4"/>
  <c r="P187" i="4"/>
  <c r="O187" i="4"/>
  <c r="N187" i="4"/>
  <c r="M187" i="4"/>
  <c r="L187" i="4"/>
  <c r="K187" i="4"/>
  <c r="J187" i="4"/>
  <c r="I187" i="4"/>
  <c r="H187" i="4"/>
  <c r="G187" i="4"/>
  <c r="F187" i="4"/>
  <c r="E187" i="4"/>
  <c r="D187" i="4"/>
  <c r="C187" i="4"/>
  <c r="P186" i="4"/>
  <c r="O186" i="4"/>
  <c r="N186" i="4"/>
  <c r="M186" i="4"/>
  <c r="L186" i="4"/>
  <c r="K186" i="4"/>
  <c r="J186" i="4"/>
  <c r="I186" i="4"/>
  <c r="H186" i="4"/>
  <c r="G186" i="4"/>
  <c r="F186" i="4"/>
  <c r="E186" i="4"/>
  <c r="D186" i="4"/>
  <c r="C186" i="4"/>
  <c r="P185" i="4"/>
  <c r="O185" i="4"/>
  <c r="N185" i="4"/>
  <c r="M185" i="4"/>
  <c r="L185" i="4"/>
  <c r="K185" i="4"/>
  <c r="J185" i="4"/>
  <c r="I185" i="4"/>
  <c r="H185" i="4"/>
  <c r="G185" i="4"/>
  <c r="F185" i="4"/>
  <c r="E185" i="4"/>
  <c r="D185" i="4"/>
  <c r="C185" i="4"/>
  <c r="P184" i="4"/>
  <c r="O184" i="4"/>
  <c r="N184" i="4"/>
  <c r="M184" i="4"/>
  <c r="L184" i="4"/>
  <c r="K184" i="4"/>
  <c r="J184" i="4"/>
  <c r="I184" i="4"/>
  <c r="H184" i="4"/>
  <c r="G184" i="4"/>
  <c r="F184" i="4"/>
  <c r="E184" i="4"/>
  <c r="D184" i="4"/>
  <c r="C184" i="4"/>
  <c r="E164" i="4"/>
  <c r="W163" i="4"/>
  <c r="U163" i="4"/>
  <c r="S163" i="4"/>
  <c r="Q163" i="4"/>
  <c r="O163" i="4"/>
  <c r="M163" i="4"/>
  <c r="K163" i="4"/>
  <c r="I163" i="4"/>
  <c r="G163" i="4"/>
  <c r="E163" i="4"/>
  <c r="X162" i="4"/>
  <c r="W162" i="4"/>
  <c r="V162" i="4"/>
  <c r="U162" i="4"/>
  <c r="T162" i="4"/>
  <c r="S162" i="4"/>
  <c r="R162" i="4"/>
  <c r="Q162" i="4"/>
  <c r="P162" i="4"/>
  <c r="O162" i="4"/>
  <c r="N162" i="4"/>
  <c r="M162" i="4"/>
  <c r="L162" i="4"/>
  <c r="K162" i="4"/>
  <c r="J162" i="4"/>
  <c r="I162" i="4"/>
  <c r="H162" i="4"/>
  <c r="G162" i="4"/>
  <c r="F162" i="4"/>
  <c r="E162" i="4"/>
  <c r="X161" i="4"/>
  <c r="W161" i="4"/>
  <c r="V161" i="4"/>
  <c r="U161" i="4"/>
  <c r="T161" i="4"/>
  <c r="S161" i="4"/>
  <c r="R161" i="4"/>
  <c r="Q161" i="4"/>
  <c r="P161" i="4"/>
  <c r="O161" i="4"/>
  <c r="N161" i="4"/>
  <c r="M161" i="4"/>
  <c r="L161" i="4"/>
  <c r="K161" i="4"/>
  <c r="J161" i="4"/>
  <c r="I161" i="4"/>
  <c r="H161" i="4"/>
  <c r="G161" i="4"/>
  <c r="F161" i="4"/>
  <c r="E161" i="4"/>
  <c r="X160" i="4"/>
  <c r="W160" i="4"/>
  <c r="V160" i="4"/>
  <c r="U160" i="4"/>
  <c r="T160" i="4"/>
  <c r="S160" i="4"/>
  <c r="R160" i="4"/>
  <c r="Q160" i="4"/>
  <c r="P160" i="4"/>
  <c r="O160" i="4"/>
  <c r="N160" i="4"/>
  <c r="M160" i="4"/>
  <c r="L160" i="4"/>
  <c r="K160" i="4"/>
  <c r="J160" i="4"/>
  <c r="I160" i="4"/>
  <c r="H160" i="4"/>
  <c r="G160" i="4"/>
  <c r="F160" i="4"/>
  <c r="E160" i="4"/>
  <c r="X159" i="4"/>
  <c r="W159" i="4"/>
  <c r="W164" i="4" s="1"/>
  <c r="V159" i="4"/>
  <c r="U159" i="4"/>
  <c r="U164" i="4" s="1"/>
  <c r="T159" i="4"/>
  <c r="S159" i="4"/>
  <c r="R159" i="4"/>
  <c r="Q159" i="4"/>
  <c r="P159" i="4"/>
  <c r="O159" i="4"/>
  <c r="O164" i="4" s="1"/>
  <c r="N159" i="4"/>
  <c r="M159" i="4"/>
  <c r="M164" i="4" s="1"/>
  <c r="L159" i="4"/>
  <c r="K159" i="4"/>
  <c r="K164" i="4" s="1"/>
  <c r="J159" i="4"/>
  <c r="I159" i="4"/>
  <c r="I164" i="4" s="1"/>
  <c r="H159" i="4"/>
  <c r="G159" i="4"/>
  <c r="G164" i="4" s="1"/>
  <c r="F159" i="4"/>
  <c r="E159" i="4"/>
  <c r="W150" i="4"/>
  <c r="U150" i="4"/>
  <c r="S150" i="4"/>
  <c r="Q150" i="4"/>
  <c r="O150" i="4"/>
  <c r="M150" i="4"/>
  <c r="K150" i="4"/>
  <c r="I150" i="4"/>
  <c r="G150" i="4"/>
  <c r="E150" i="4"/>
  <c r="X149" i="4"/>
  <c r="W149" i="4"/>
  <c r="V149" i="4"/>
  <c r="U149" i="4"/>
  <c r="T149" i="4"/>
  <c r="S149" i="4"/>
  <c r="R149" i="4"/>
  <c r="Q149" i="4"/>
  <c r="P149" i="4"/>
  <c r="O149" i="4"/>
  <c r="N149" i="4"/>
  <c r="M149" i="4"/>
  <c r="L149" i="4"/>
  <c r="K149" i="4"/>
  <c r="J149" i="4"/>
  <c r="I149" i="4"/>
  <c r="H149" i="4"/>
  <c r="G149" i="4"/>
  <c r="F149" i="4"/>
  <c r="E149" i="4"/>
  <c r="X148" i="4"/>
  <c r="W148" i="4"/>
  <c r="V148" i="4"/>
  <c r="U148" i="4"/>
  <c r="T148" i="4"/>
  <c r="S148" i="4"/>
  <c r="R148" i="4"/>
  <c r="Q148" i="4"/>
  <c r="P148" i="4"/>
  <c r="O148" i="4"/>
  <c r="N148" i="4"/>
  <c r="M148" i="4"/>
  <c r="L148" i="4"/>
  <c r="K148" i="4"/>
  <c r="J148" i="4"/>
  <c r="I148" i="4"/>
  <c r="H148" i="4"/>
  <c r="G148" i="4"/>
  <c r="F148" i="4"/>
  <c r="E148" i="4"/>
  <c r="X147" i="4"/>
  <c r="W147" i="4"/>
  <c r="V147" i="4"/>
  <c r="U147" i="4"/>
  <c r="T147" i="4"/>
  <c r="S147" i="4"/>
  <c r="R147" i="4"/>
  <c r="Q147" i="4"/>
  <c r="P147" i="4"/>
  <c r="O147" i="4"/>
  <c r="N147" i="4"/>
  <c r="M147" i="4"/>
  <c r="L147" i="4"/>
  <c r="K147" i="4"/>
  <c r="J147" i="4"/>
  <c r="I147" i="4"/>
  <c r="H147" i="4"/>
  <c r="G147" i="4"/>
  <c r="F147" i="4"/>
  <c r="E147" i="4"/>
  <c r="X146" i="4"/>
  <c r="W146" i="4"/>
  <c r="V146" i="4"/>
  <c r="U146" i="4"/>
  <c r="T146" i="4"/>
  <c r="S146" i="4"/>
  <c r="S151" i="4" s="1"/>
  <c r="R146" i="4"/>
  <c r="Q146" i="4"/>
  <c r="Q151" i="4" s="1"/>
  <c r="P146" i="4"/>
  <c r="O146" i="4"/>
  <c r="N146" i="4"/>
  <c r="M146" i="4"/>
  <c r="M151" i="4" s="1"/>
  <c r="L146" i="4"/>
  <c r="K146" i="4"/>
  <c r="K151" i="4" s="1"/>
  <c r="J146" i="4"/>
  <c r="I146" i="4"/>
  <c r="I151" i="4" s="1"/>
  <c r="H146" i="4"/>
  <c r="G146" i="4"/>
  <c r="F146" i="4"/>
  <c r="E146" i="4"/>
  <c r="W136" i="4"/>
  <c r="U136" i="4"/>
  <c r="S136" i="4"/>
  <c r="Q136" i="4"/>
  <c r="O136" i="4"/>
  <c r="M136" i="4"/>
  <c r="K136" i="4"/>
  <c r="I136" i="4"/>
  <c r="G136" i="4"/>
  <c r="E136" i="4"/>
  <c r="X135" i="4"/>
  <c r="W135" i="4"/>
  <c r="V135" i="4"/>
  <c r="U135" i="4"/>
  <c r="T135" i="4"/>
  <c r="S135" i="4"/>
  <c r="R135" i="4"/>
  <c r="Q135" i="4"/>
  <c r="P135" i="4"/>
  <c r="O135" i="4"/>
  <c r="N135" i="4"/>
  <c r="M135" i="4"/>
  <c r="L135" i="4"/>
  <c r="K135" i="4"/>
  <c r="J135" i="4"/>
  <c r="I135" i="4"/>
  <c r="H135" i="4"/>
  <c r="G135" i="4"/>
  <c r="F135" i="4"/>
  <c r="E135" i="4"/>
  <c r="X134" i="4"/>
  <c r="W134" i="4"/>
  <c r="V134" i="4"/>
  <c r="U134" i="4"/>
  <c r="T134" i="4"/>
  <c r="S134" i="4"/>
  <c r="R134" i="4"/>
  <c r="Q134" i="4"/>
  <c r="P134" i="4"/>
  <c r="O134" i="4"/>
  <c r="N134" i="4"/>
  <c r="M134" i="4"/>
  <c r="L134" i="4"/>
  <c r="K134" i="4"/>
  <c r="J134" i="4"/>
  <c r="I134" i="4"/>
  <c r="H134" i="4"/>
  <c r="G134" i="4"/>
  <c r="F134" i="4"/>
  <c r="E134" i="4"/>
  <c r="X133" i="4"/>
  <c r="W133" i="4"/>
  <c r="V133" i="4"/>
  <c r="U133" i="4"/>
  <c r="T133" i="4"/>
  <c r="S133" i="4"/>
  <c r="R133" i="4"/>
  <c r="Q133" i="4"/>
  <c r="P133" i="4"/>
  <c r="O133" i="4"/>
  <c r="N133" i="4"/>
  <c r="M133" i="4"/>
  <c r="L133" i="4"/>
  <c r="K133" i="4"/>
  <c r="J133" i="4"/>
  <c r="I133" i="4"/>
  <c r="H133" i="4"/>
  <c r="G133" i="4"/>
  <c r="F133" i="4"/>
  <c r="E133" i="4"/>
  <c r="X132" i="4"/>
  <c r="W132" i="4"/>
  <c r="W137" i="4" s="1"/>
  <c r="V132" i="4"/>
  <c r="U132" i="4"/>
  <c r="U137" i="4" s="1"/>
  <c r="T132" i="4"/>
  <c r="S132" i="4"/>
  <c r="R132" i="4"/>
  <c r="Q132" i="4"/>
  <c r="P132" i="4"/>
  <c r="O132" i="4"/>
  <c r="O137" i="4" s="1"/>
  <c r="N132" i="4"/>
  <c r="M132" i="4"/>
  <c r="M137" i="4" s="1"/>
  <c r="L132" i="4"/>
  <c r="K132" i="4"/>
  <c r="K137" i="4" s="1"/>
  <c r="J132" i="4"/>
  <c r="I132" i="4"/>
  <c r="I137" i="4" s="1"/>
  <c r="H132" i="4"/>
  <c r="G132" i="4"/>
  <c r="G137" i="4" s="1"/>
  <c r="F132" i="4"/>
  <c r="E132" i="4"/>
  <c r="E137" i="4" s="1"/>
  <c r="W123" i="4"/>
  <c r="U123" i="4"/>
  <c r="S123" i="4"/>
  <c r="Q123" i="4"/>
  <c r="O123" i="4"/>
  <c r="M123" i="4"/>
  <c r="K123" i="4"/>
  <c r="I123" i="4"/>
  <c r="G123" i="4"/>
  <c r="E123" i="4"/>
  <c r="X122" i="4"/>
  <c r="W122" i="4"/>
  <c r="V122" i="4"/>
  <c r="U122" i="4"/>
  <c r="T122" i="4"/>
  <c r="S122" i="4"/>
  <c r="R122" i="4"/>
  <c r="Q122" i="4"/>
  <c r="P122" i="4"/>
  <c r="O122" i="4"/>
  <c r="N122" i="4"/>
  <c r="M122" i="4"/>
  <c r="L122" i="4"/>
  <c r="K122" i="4"/>
  <c r="J122" i="4"/>
  <c r="I122" i="4"/>
  <c r="H122" i="4"/>
  <c r="G122" i="4"/>
  <c r="F122" i="4"/>
  <c r="E122" i="4"/>
  <c r="X121" i="4"/>
  <c r="W121" i="4"/>
  <c r="V121" i="4"/>
  <c r="U121" i="4"/>
  <c r="T121" i="4"/>
  <c r="S121" i="4"/>
  <c r="R121" i="4"/>
  <c r="Q121" i="4"/>
  <c r="P121" i="4"/>
  <c r="O121" i="4"/>
  <c r="N121" i="4"/>
  <c r="M121" i="4"/>
  <c r="L121" i="4"/>
  <c r="K121" i="4"/>
  <c r="J121" i="4"/>
  <c r="I121" i="4"/>
  <c r="H121" i="4"/>
  <c r="G121" i="4"/>
  <c r="F121" i="4"/>
  <c r="E121" i="4"/>
  <c r="X120" i="4"/>
  <c r="W120" i="4"/>
  <c r="V120" i="4"/>
  <c r="U120" i="4"/>
  <c r="T120" i="4"/>
  <c r="S120" i="4"/>
  <c r="R120" i="4"/>
  <c r="Q120" i="4"/>
  <c r="P120" i="4"/>
  <c r="O120" i="4"/>
  <c r="N120" i="4"/>
  <c r="M120" i="4"/>
  <c r="L120" i="4"/>
  <c r="K120" i="4"/>
  <c r="J120" i="4"/>
  <c r="I120" i="4"/>
  <c r="H120" i="4"/>
  <c r="G120" i="4"/>
  <c r="F120" i="4"/>
  <c r="E120" i="4"/>
  <c r="X119" i="4"/>
  <c r="W119" i="4"/>
  <c r="V119" i="4"/>
  <c r="U119" i="4"/>
  <c r="T119" i="4"/>
  <c r="S119" i="4"/>
  <c r="S124" i="4" s="1"/>
  <c r="R119" i="4"/>
  <c r="Q119" i="4"/>
  <c r="Q124" i="4" s="1"/>
  <c r="P119" i="4"/>
  <c r="O119" i="4"/>
  <c r="N119" i="4"/>
  <c r="M119" i="4"/>
  <c r="M124" i="4" s="1"/>
  <c r="L119" i="4"/>
  <c r="K119" i="4"/>
  <c r="K124" i="4" s="1"/>
  <c r="J119" i="4"/>
  <c r="I119" i="4"/>
  <c r="I124" i="4" s="1"/>
  <c r="H119" i="4"/>
  <c r="G119" i="4"/>
  <c r="F119" i="4"/>
  <c r="E119" i="4"/>
  <c r="V107" i="4"/>
  <c r="U107" i="4"/>
  <c r="T107" i="4"/>
  <c r="S107" i="4"/>
  <c r="R107" i="4"/>
  <c r="Q107" i="4"/>
  <c r="P107" i="4"/>
  <c r="O107" i="4"/>
  <c r="N107" i="4"/>
  <c r="M107" i="4"/>
  <c r="L107" i="4"/>
  <c r="K107" i="4"/>
  <c r="J107" i="4"/>
  <c r="I107" i="4"/>
  <c r="H107" i="4"/>
  <c r="G107" i="4"/>
  <c r="F107" i="4"/>
  <c r="E107" i="4"/>
  <c r="D107" i="4"/>
  <c r="C107" i="4"/>
  <c r="V106" i="4"/>
  <c r="U106" i="4"/>
  <c r="T106" i="4"/>
  <c r="S106" i="4"/>
  <c r="R106" i="4"/>
  <c r="Q106" i="4"/>
  <c r="P106" i="4"/>
  <c r="O106" i="4"/>
  <c r="N106" i="4"/>
  <c r="M106" i="4"/>
  <c r="L106" i="4"/>
  <c r="K106" i="4"/>
  <c r="J106" i="4"/>
  <c r="I106" i="4"/>
  <c r="H106" i="4"/>
  <c r="G106" i="4"/>
  <c r="F106" i="4"/>
  <c r="E106" i="4"/>
  <c r="D106" i="4"/>
  <c r="C106" i="4"/>
  <c r="V105" i="4"/>
  <c r="U105" i="4"/>
  <c r="T105" i="4"/>
  <c r="S105" i="4"/>
  <c r="R105" i="4"/>
  <c r="Q105" i="4"/>
  <c r="P105" i="4"/>
  <c r="O105" i="4"/>
  <c r="N105" i="4"/>
  <c r="M105" i="4"/>
  <c r="L105" i="4"/>
  <c r="K105" i="4"/>
  <c r="J105" i="4"/>
  <c r="I105" i="4"/>
  <c r="H105" i="4"/>
  <c r="G105" i="4"/>
  <c r="F105" i="4"/>
  <c r="E105" i="4"/>
  <c r="D105" i="4"/>
  <c r="C105" i="4"/>
  <c r="V104" i="4"/>
  <c r="U104" i="4"/>
  <c r="T104" i="4"/>
  <c r="S104" i="4"/>
  <c r="R104" i="4"/>
  <c r="Q104" i="4"/>
  <c r="P104" i="4"/>
  <c r="O104" i="4"/>
  <c r="N104" i="4"/>
  <c r="M104" i="4"/>
  <c r="L104" i="4"/>
  <c r="K104" i="4"/>
  <c r="J104" i="4"/>
  <c r="I104" i="4"/>
  <c r="H104" i="4"/>
  <c r="G104" i="4"/>
  <c r="F104" i="4"/>
  <c r="E104" i="4"/>
  <c r="D104" i="4"/>
  <c r="C104" i="4"/>
  <c r="G93" i="4"/>
  <c r="F93" i="4"/>
  <c r="E93" i="4"/>
  <c r="D93" i="4"/>
  <c r="C93" i="4"/>
  <c r="G92" i="4"/>
  <c r="F92" i="4"/>
  <c r="E92" i="4"/>
  <c r="D92" i="4"/>
  <c r="C92" i="4"/>
  <c r="G91" i="4"/>
  <c r="F91" i="4"/>
  <c r="E91" i="4"/>
  <c r="D91" i="4"/>
  <c r="C91" i="4"/>
  <c r="G90" i="4"/>
  <c r="F90" i="4"/>
  <c r="E90" i="4"/>
  <c r="D90" i="4"/>
  <c r="C90" i="4"/>
  <c r="Q79" i="4"/>
  <c r="P79" i="4"/>
  <c r="O79" i="4"/>
  <c r="M79" i="4"/>
  <c r="L79" i="4"/>
  <c r="N79" i="4" s="1"/>
  <c r="J79" i="4"/>
  <c r="I79" i="4"/>
  <c r="K79" i="4" s="1"/>
  <c r="H79" i="4"/>
  <c r="G79" i="4"/>
  <c r="F79" i="4"/>
  <c r="D79" i="4"/>
  <c r="C79" i="4"/>
  <c r="E79" i="4" s="1"/>
  <c r="P78" i="4"/>
  <c r="O78" i="4"/>
  <c r="Q78" i="4" s="1"/>
  <c r="M78" i="4"/>
  <c r="L78" i="4"/>
  <c r="J78" i="4"/>
  <c r="I78" i="4"/>
  <c r="K78" i="4" s="1"/>
  <c r="G78" i="4"/>
  <c r="F78" i="4"/>
  <c r="H78" i="4" s="1"/>
  <c r="D78" i="4"/>
  <c r="C78" i="4"/>
  <c r="P77" i="4"/>
  <c r="O77" i="4"/>
  <c r="Q77" i="4" s="1"/>
  <c r="M77" i="4"/>
  <c r="L77" i="4"/>
  <c r="N77" i="4" s="1"/>
  <c r="J77" i="4"/>
  <c r="I77" i="4"/>
  <c r="G77" i="4"/>
  <c r="F77" i="4"/>
  <c r="H77" i="4" s="1"/>
  <c r="D77" i="4"/>
  <c r="C77" i="4"/>
  <c r="P76" i="4"/>
  <c r="Q76" i="4" s="1"/>
  <c r="O76" i="4"/>
  <c r="M76" i="4"/>
  <c r="L76" i="4"/>
  <c r="N76" i="4" s="1"/>
  <c r="J76" i="4"/>
  <c r="I76" i="4"/>
  <c r="G76" i="4"/>
  <c r="H76" i="4" s="1"/>
  <c r="F76" i="4"/>
  <c r="D76" i="4"/>
  <c r="C76" i="4"/>
  <c r="E76" i="4" s="1"/>
  <c r="E61" i="4"/>
  <c r="D61" i="4"/>
  <c r="C61" i="4" s="1"/>
  <c r="E60" i="4"/>
  <c r="D60" i="4"/>
  <c r="C60" i="4" s="1"/>
  <c r="E59" i="4"/>
  <c r="D59" i="4"/>
  <c r="C59" i="4"/>
  <c r="E58" i="4"/>
  <c r="D58" i="4"/>
  <c r="S49" i="4"/>
  <c r="R49" i="4"/>
  <c r="Q49" i="4"/>
  <c r="P49" i="4" s="1"/>
  <c r="AF48" i="4"/>
  <c r="AE48" i="4"/>
  <c r="AD48" i="4"/>
  <c r="AC48" i="4" s="1"/>
  <c r="S48" i="4"/>
  <c r="R48" i="4"/>
  <c r="Q48" i="4"/>
  <c r="F48" i="4"/>
  <c r="E48" i="4"/>
  <c r="D48" i="4"/>
  <c r="AF47" i="4"/>
  <c r="AE47" i="4"/>
  <c r="AD47" i="4"/>
  <c r="AC47" i="4" s="1"/>
  <c r="S47" i="4"/>
  <c r="R47" i="4"/>
  <c r="Q47" i="4"/>
  <c r="P47" i="4" s="1"/>
  <c r="F47" i="4"/>
  <c r="E47" i="4"/>
  <c r="D47" i="4"/>
  <c r="AF46" i="4"/>
  <c r="AE46" i="4"/>
  <c r="AD46" i="4"/>
  <c r="S46" i="4"/>
  <c r="R46" i="4"/>
  <c r="Q46" i="4"/>
  <c r="P46" i="4" s="1"/>
  <c r="F46" i="4"/>
  <c r="E46" i="4"/>
  <c r="D46" i="4"/>
  <c r="C46" i="4" s="1"/>
  <c r="AF45" i="4"/>
  <c r="AE45" i="4"/>
  <c r="AD45" i="4"/>
  <c r="F45" i="4"/>
  <c r="E45" i="4"/>
  <c r="D45" i="4"/>
  <c r="T330" i="2"/>
  <c r="S330" i="2"/>
  <c r="R330" i="2"/>
  <c r="Q330" i="2"/>
  <c r="P330" i="2"/>
  <c r="O330" i="2"/>
  <c r="N330" i="2"/>
  <c r="M330" i="2"/>
  <c r="L330" i="2"/>
  <c r="K330" i="2"/>
  <c r="J330" i="2"/>
  <c r="I330" i="2"/>
  <c r="H330" i="2"/>
  <c r="G330" i="2"/>
  <c r="T329" i="2"/>
  <c r="S329" i="2"/>
  <c r="R329" i="2"/>
  <c r="Q329" i="2"/>
  <c r="P329" i="2"/>
  <c r="O329" i="2"/>
  <c r="N329" i="2"/>
  <c r="M329" i="2"/>
  <c r="L329" i="2"/>
  <c r="K329" i="2"/>
  <c r="J329" i="2"/>
  <c r="I329" i="2"/>
  <c r="H329" i="2"/>
  <c r="G329" i="2"/>
  <c r="T328" i="2"/>
  <c r="S328" i="2"/>
  <c r="R328" i="2"/>
  <c r="Q328" i="2"/>
  <c r="P328" i="2"/>
  <c r="O328" i="2"/>
  <c r="N328" i="2"/>
  <c r="M328" i="2"/>
  <c r="L328" i="2"/>
  <c r="K328" i="2"/>
  <c r="J328" i="2"/>
  <c r="I328" i="2"/>
  <c r="H328" i="2"/>
  <c r="G328" i="2"/>
  <c r="T326" i="2"/>
  <c r="S326" i="2"/>
  <c r="R326" i="2"/>
  <c r="Q326" i="2"/>
  <c r="P326" i="2"/>
  <c r="O326" i="2"/>
  <c r="N326" i="2"/>
  <c r="M326" i="2"/>
  <c r="L326" i="2"/>
  <c r="K326" i="2"/>
  <c r="J326" i="2"/>
  <c r="I326" i="2"/>
  <c r="H326" i="2"/>
  <c r="G326" i="2"/>
  <c r="T325" i="2"/>
  <c r="S325" i="2"/>
  <c r="R325" i="2"/>
  <c r="Q325" i="2"/>
  <c r="P325" i="2"/>
  <c r="O325" i="2"/>
  <c r="N325" i="2"/>
  <c r="M325" i="2"/>
  <c r="L325" i="2"/>
  <c r="K325" i="2"/>
  <c r="J325" i="2"/>
  <c r="I325" i="2"/>
  <c r="H325" i="2"/>
  <c r="G325" i="2"/>
  <c r="T324" i="2"/>
  <c r="S324" i="2"/>
  <c r="R324" i="2"/>
  <c r="Q324" i="2"/>
  <c r="P324" i="2"/>
  <c r="O324" i="2"/>
  <c r="N324" i="2"/>
  <c r="M324" i="2"/>
  <c r="L324" i="2"/>
  <c r="K324" i="2"/>
  <c r="J324" i="2"/>
  <c r="I324" i="2"/>
  <c r="H324" i="2"/>
  <c r="G324" i="2"/>
  <c r="T322" i="2"/>
  <c r="S322" i="2"/>
  <c r="R322" i="2"/>
  <c r="Q322" i="2"/>
  <c r="P322" i="2"/>
  <c r="O322" i="2"/>
  <c r="N322" i="2"/>
  <c r="M322" i="2"/>
  <c r="L322" i="2"/>
  <c r="K322" i="2"/>
  <c r="J322" i="2"/>
  <c r="I322" i="2"/>
  <c r="H322" i="2"/>
  <c r="G322" i="2"/>
  <c r="T321" i="2"/>
  <c r="S321" i="2"/>
  <c r="R321" i="2"/>
  <c r="Q321" i="2"/>
  <c r="P321" i="2"/>
  <c r="O321" i="2"/>
  <c r="N321" i="2"/>
  <c r="M321" i="2"/>
  <c r="L321" i="2"/>
  <c r="K321" i="2"/>
  <c r="J321" i="2"/>
  <c r="I321" i="2"/>
  <c r="H321" i="2"/>
  <c r="G321" i="2"/>
  <c r="T320" i="2"/>
  <c r="S320" i="2"/>
  <c r="R320" i="2"/>
  <c r="Q320" i="2"/>
  <c r="P320" i="2"/>
  <c r="O320" i="2"/>
  <c r="N320" i="2"/>
  <c r="M320" i="2"/>
  <c r="L320" i="2"/>
  <c r="K320" i="2"/>
  <c r="J320" i="2"/>
  <c r="I320" i="2"/>
  <c r="H320" i="2"/>
  <c r="G320" i="2"/>
  <c r="T318" i="2"/>
  <c r="S318" i="2"/>
  <c r="R318" i="2"/>
  <c r="Q318" i="2"/>
  <c r="P318" i="2"/>
  <c r="O318" i="2"/>
  <c r="N318" i="2"/>
  <c r="M318" i="2"/>
  <c r="L318" i="2"/>
  <c r="K318" i="2"/>
  <c r="J318" i="2"/>
  <c r="I318" i="2"/>
  <c r="H318" i="2"/>
  <c r="G318" i="2"/>
  <c r="T317" i="2"/>
  <c r="S317" i="2"/>
  <c r="R317" i="2"/>
  <c r="Q317" i="2"/>
  <c r="P317" i="2"/>
  <c r="O317" i="2"/>
  <c r="N317" i="2"/>
  <c r="M317" i="2"/>
  <c r="L317" i="2"/>
  <c r="K317" i="2"/>
  <c r="J317" i="2"/>
  <c r="I317" i="2"/>
  <c r="H317" i="2"/>
  <c r="G317" i="2"/>
  <c r="T316" i="2"/>
  <c r="S316" i="2"/>
  <c r="R316" i="2"/>
  <c r="Q316" i="2"/>
  <c r="P316" i="2"/>
  <c r="O316" i="2"/>
  <c r="N316" i="2"/>
  <c r="M316" i="2"/>
  <c r="L316" i="2"/>
  <c r="K316" i="2"/>
  <c r="J316" i="2"/>
  <c r="I316" i="2"/>
  <c r="H316" i="2"/>
  <c r="G316" i="2"/>
  <c r="T308" i="2"/>
  <c r="S308" i="2"/>
  <c r="R308" i="2"/>
  <c r="Q308" i="2"/>
  <c r="P308" i="2"/>
  <c r="O308" i="2"/>
  <c r="N308" i="2"/>
  <c r="M308" i="2"/>
  <c r="L308" i="2"/>
  <c r="K308" i="2"/>
  <c r="J308" i="2"/>
  <c r="I308" i="2"/>
  <c r="H308" i="2"/>
  <c r="G308" i="2"/>
  <c r="F308" i="2"/>
  <c r="E308" i="2"/>
  <c r="T307" i="2"/>
  <c r="S307" i="2"/>
  <c r="R307" i="2"/>
  <c r="Q307" i="2"/>
  <c r="P307" i="2"/>
  <c r="O307" i="2"/>
  <c r="N307" i="2"/>
  <c r="M307" i="2"/>
  <c r="L307" i="2"/>
  <c r="K307" i="2"/>
  <c r="J307" i="2"/>
  <c r="I307" i="2"/>
  <c r="H307" i="2"/>
  <c r="G307" i="2"/>
  <c r="F307" i="2"/>
  <c r="E307" i="2"/>
  <c r="T306" i="2"/>
  <c r="S306" i="2"/>
  <c r="R306" i="2"/>
  <c r="Q306" i="2"/>
  <c r="P306" i="2"/>
  <c r="O306" i="2"/>
  <c r="N306" i="2"/>
  <c r="M306" i="2"/>
  <c r="L306" i="2"/>
  <c r="K306" i="2"/>
  <c r="J306" i="2"/>
  <c r="I306" i="2"/>
  <c r="H306" i="2"/>
  <c r="G306" i="2"/>
  <c r="F306" i="2"/>
  <c r="E306" i="2"/>
  <c r="T305" i="2"/>
  <c r="S305" i="2"/>
  <c r="R305" i="2"/>
  <c r="Q305" i="2"/>
  <c r="P305" i="2"/>
  <c r="O305" i="2"/>
  <c r="N305" i="2"/>
  <c r="M305" i="2"/>
  <c r="L305" i="2"/>
  <c r="K305" i="2"/>
  <c r="J305" i="2"/>
  <c r="I305" i="2"/>
  <c r="H305" i="2"/>
  <c r="G305" i="2"/>
  <c r="F305" i="2"/>
  <c r="E305" i="2"/>
  <c r="T304" i="2"/>
  <c r="S304" i="2"/>
  <c r="R304" i="2"/>
  <c r="Q304" i="2"/>
  <c r="P304" i="2"/>
  <c r="O304" i="2"/>
  <c r="N304" i="2"/>
  <c r="M304" i="2"/>
  <c r="L304" i="2"/>
  <c r="K304" i="2"/>
  <c r="J304" i="2"/>
  <c r="I304" i="2"/>
  <c r="H304" i="2"/>
  <c r="G304" i="2"/>
  <c r="F304" i="2"/>
  <c r="E304" i="2"/>
  <c r="T302" i="2"/>
  <c r="S302" i="2"/>
  <c r="R302" i="2"/>
  <c r="Q302" i="2"/>
  <c r="P302" i="2"/>
  <c r="O302" i="2"/>
  <c r="N302" i="2"/>
  <c r="M302" i="2"/>
  <c r="L302" i="2"/>
  <c r="K302" i="2"/>
  <c r="J302" i="2"/>
  <c r="I302" i="2"/>
  <c r="H302" i="2"/>
  <c r="G302" i="2"/>
  <c r="F302" i="2"/>
  <c r="E302" i="2"/>
  <c r="T301" i="2"/>
  <c r="S301" i="2"/>
  <c r="R301" i="2"/>
  <c r="Q301" i="2"/>
  <c r="P301" i="2"/>
  <c r="O301" i="2"/>
  <c r="N301" i="2"/>
  <c r="M301" i="2"/>
  <c r="L301" i="2"/>
  <c r="K301" i="2"/>
  <c r="J301" i="2"/>
  <c r="I301" i="2"/>
  <c r="H301" i="2"/>
  <c r="G301" i="2"/>
  <c r="F301" i="2"/>
  <c r="E301" i="2"/>
  <c r="T300" i="2"/>
  <c r="S300" i="2"/>
  <c r="R300" i="2"/>
  <c r="Q300" i="2"/>
  <c r="P300" i="2"/>
  <c r="O300" i="2"/>
  <c r="N300" i="2"/>
  <c r="M300" i="2"/>
  <c r="L300" i="2"/>
  <c r="K300" i="2"/>
  <c r="J300" i="2"/>
  <c r="I300" i="2"/>
  <c r="H300" i="2"/>
  <c r="G300" i="2"/>
  <c r="F300" i="2"/>
  <c r="E300" i="2"/>
  <c r="T299" i="2"/>
  <c r="S299" i="2"/>
  <c r="R299" i="2"/>
  <c r="Q299" i="2"/>
  <c r="P299" i="2"/>
  <c r="O299" i="2"/>
  <c r="N299" i="2"/>
  <c r="M299" i="2"/>
  <c r="L299" i="2"/>
  <c r="K299" i="2"/>
  <c r="J299" i="2"/>
  <c r="I299" i="2"/>
  <c r="H299" i="2"/>
  <c r="G299" i="2"/>
  <c r="F299" i="2"/>
  <c r="E299" i="2"/>
  <c r="T298" i="2"/>
  <c r="S298" i="2"/>
  <c r="R298" i="2"/>
  <c r="Q298" i="2"/>
  <c r="P298" i="2"/>
  <c r="O298" i="2"/>
  <c r="N298" i="2"/>
  <c r="M298" i="2"/>
  <c r="L298" i="2"/>
  <c r="K298" i="2"/>
  <c r="J298" i="2"/>
  <c r="I298" i="2"/>
  <c r="H298" i="2"/>
  <c r="G298" i="2"/>
  <c r="F298" i="2"/>
  <c r="E298" i="2"/>
  <c r="T296" i="2"/>
  <c r="S296" i="2"/>
  <c r="R296" i="2"/>
  <c r="Q296" i="2"/>
  <c r="P296" i="2"/>
  <c r="O296" i="2"/>
  <c r="N296" i="2"/>
  <c r="M296" i="2"/>
  <c r="L296" i="2"/>
  <c r="K296" i="2"/>
  <c r="J296" i="2"/>
  <c r="I296" i="2"/>
  <c r="H296" i="2"/>
  <c r="G296" i="2"/>
  <c r="F296" i="2"/>
  <c r="E296" i="2"/>
  <c r="T295" i="2"/>
  <c r="S295" i="2"/>
  <c r="R295" i="2"/>
  <c r="Q295" i="2"/>
  <c r="P295" i="2"/>
  <c r="O295" i="2"/>
  <c r="N295" i="2"/>
  <c r="M295" i="2"/>
  <c r="L295" i="2"/>
  <c r="K295" i="2"/>
  <c r="J295" i="2"/>
  <c r="I295" i="2"/>
  <c r="H295" i="2"/>
  <c r="G295" i="2"/>
  <c r="F295" i="2"/>
  <c r="E295" i="2"/>
  <c r="T294" i="2"/>
  <c r="S294" i="2"/>
  <c r="R294" i="2"/>
  <c r="Q294" i="2"/>
  <c r="P294" i="2"/>
  <c r="O294" i="2"/>
  <c r="N294" i="2"/>
  <c r="M294" i="2"/>
  <c r="L294" i="2"/>
  <c r="K294" i="2"/>
  <c r="J294" i="2"/>
  <c r="I294" i="2"/>
  <c r="H294" i="2"/>
  <c r="G294" i="2"/>
  <c r="F294" i="2"/>
  <c r="E294" i="2"/>
  <c r="T293" i="2"/>
  <c r="S293" i="2"/>
  <c r="R293" i="2"/>
  <c r="Q293" i="2"/>
  <c r="P293" i="2"/>
  <c r="O293" i="2"/>
  <c r="N293" i="2"/>
  <c r="M293" i="2"/>
  <c r="L293" i="2"/>
  <c r="K293" i="2"/>
  <c r="J293" i="2"/>
  <c r="I293" i="2"/>
  <c r="H293" i="2"/>
  <c r="G293" i="2"/>
  <c r="F293" i="2"/>
  <c r="E293" i="2"/>
  <c r="T292" i="2"/>
  <c r="S292" i="2"/>
  <c r="R292" i="2"/>
  <c r="Q292" i="2"/>
  <c r="P292" i="2"/>
  <c r="O292" i="2"/>
  <c r="N292" i="2"/>
  <c r="M292" i="2"/>
  <c r="L292" i="2"/>
  <c r="K292" i="2"/>
  <c r="J292" i="2"/>
  <c r="I292" i="2"/>
  <c r="H292" i="2"/>
  <c r="G292" i="2"/>
  <c r="F292" i="2"/>
  <c r="E292" i="2"/>
  <c r="T290" i="2"/>
  <c r="S290" i="2"/>
  <c r="R290" i="2"/>
  <c r="Q290" i="2"/>
  <c r="P290" i="2"/>
  <c r="O290" i="2"/>
  <c r="N290" i="2"/>
  <c r="M290" i="2"/>
  <c r="L290" i="2"/>
  <c r="K290" i="2"/>
  <c r="J290" i="2"/>
  <c r="I290" i="2"/>
  <c r="H290" i="2"/>
  <c r="G290" i="2"/>
  <c r="F290" i="2"/>
  <c r="E290" i="2"/>
  <c r="T289" i="2"/>
  <c r="S289" i="2"/>
  <c r="R289" i="2"/>
  <c r="Q289" i="2"/>
  <c r="P289" i="2"/>
  <c r="O289" i="2"/>
  <c r="N289" i="2"/>
  <c r="M289" i="2"/>
  <c r="L289" i="2"/>
  <c r="K289" i="2"/>
  <c r="J289" i="2"/>
  <c r="I289" i="2"/>
  <c r="H289" i="2"/>
  <c r="G289" i="2"/>
  <c r="F289" i="2"/>
  <c r="E289" i="2"/>
  <c r="T288" i="2"/>
  <c r="S288" i="2"/>
  <c r="R288" i="2"/>
  <c r="Q288" i="2"/>
  <c r="P288" i="2"/>
  <c r="O288" i="2"/>
  <c r="N288" i="2"/>
  <c r="M288" i="2"/>
  <c r="L288" i="2"/>
  <c r="K288" i="2"/>
  <c r="J288" i="2"/>
  <c r="I288" i="2"/>
  <c r="H288" i="2"/>
  <c r="G288" i="2"/>
  <c r="F288" i="2"/>
  <c r="E288" i="2"/>
  <c r="T287" i="2"/>
  <c r="S287" i="2"/>
  <c r="R287" i="2"/>
  <c r="Q287" i="2"/>
  <c r="P287" i="2"/>
  <c r="O287" i="2"/>
  <c r="N287" i="2"/>
  <c r="M287" i="2"/>
  <c r="L287" i="2"/>
  <c r="K287" i="2"/>
  <c r="J287" i="2"/>
  <c r="I287" i="2"/>
  <c r="H287" i="2"/>
  <c r="G287" i="2"/>
  <c r="F287" i="2"/>
  <c r="E287" i="2"/>
  <c r="T286" i="2"/>
  <c r="S286" i="2"/>
  <c r="R286" i="2"/>
  <c r="Q286" i="2"/>
  <c r="P286" i="2"/>
  <c r="O286" i="2"/>
  <c r="N286" i="2"/>
  <c r="M286" i="2"/>
  <c r="L286" i="2"/>
  <c r="K286" i="2"/>
  <c r="J286" i="2"/>
  <c r="I286" i="2"/>
  <c r="H286" i="2"/>
  <c r="G286" i="2"/>
  <c r="F286" i="2"/>
  <c r="E286" i="2"/>
  <c r="U273" i="2"/>
  <c r="T273" i="2"/>
  <c r="S273" i="2"/>
  <c r="R273" i="2"/>
  <c r="Q273" i="2"/>
  <c r="P273" i="2"/>
  <c r="O273" i="2"/>
  <c r="N273" i="2"/>
  <c r="M273" i="2"/>
  <c r="L273" i="2"/>
  <c r="K273" i="2"/>
  <c r="J273" i="2"/>
  <c r="I273" i="2"/>
  <c r="H273" i="2"/>
  <c r="G273" i="2"/>
  <c r="F273" i="2"/>
  <c r="E273" i="2"/>
  <c r="D273" i="2"/>
  <c r="U272" i="2"/>
  <c r="T272" i="2"/>
  <c r="S272" i="2"/>
  <c r="R272" i="2"/>
  <c r="Q272" i="2"/>
  <c r="P272" i="2"/>
  <c r="O272" i="2"/>
  <c r="N272" i="2"/>
  <c r="M272" i="2"/>
  <c r="L272" i="2"/>
  <c r="K272" i="2"/>
  <c r="J272" i="2"/>
  <c r="I272" i="2"/>
  <c r="H272" i="2"/>
  <c r="G272" i="2"/>
  <c r="F272" i="2"/>
  <c r="E272" i="2"/>
  <c r="D272" i="2"/>
  <c r="U271" i="2"/>
  <c r="T271" i="2"/>
  <c r="S271" i="2"/>
  <c r="R271" i="2"/>
  <c r="Q271" i="2"/>
  <c r="P271" i="2"/>
  <c r="O271" i="2"/>
  <c r="N271" i="2"/>
  <c r="M271" i="2"/>
  <c r="L271" i="2"/>
  <c r="K271" i="2"/>
  <c r="J271" i="2"/>
  <c r="I271" i="2"/>
  <c r="H271" i="2"/>
  <c r="G271" i="2"/>
  <c r="F271" i="2"/>
  <c r="E271" i="2"/>
  <c r="D271" i="2"/>
  <c r="U270" i="2"/>
  <c r="T270" i="2"/>
  <c r="S270" i="2"/>
  <c r="R270" i="2"/>
  <c r="Q270" i="2"/>
  <c r="P270" i="2"/>
  <c r="O270" i="2"/>
  <c r="N270" i="2"/>
  <c r="M270" i="2"/>
  <c r="L270" i="2"/>
  <c r="K270" i="2"/>
  <c r="J270" i="2"/>
  <c r="I270" i="2"/>
  <c r="H270" i="2"/>
  <c r="G270" i="2"/>
  <c r="F270" i="2"/>
  <c r="E270" i="2"/>
  <c r="D270" i="2"/>
  <c r="U269" i="2"/>
  <c r="T269" i="2"/>
  <c r="S269" i="2"/>
  <c r="R269" i="2"/>
  <c r="Q269" i="2"/>
  <c r="P269" i="2"/>
  <c r="O269" i="2"/>
  <c r="N269" i="2"/>
  <c r="M269" i="2"/>
  <c r="L269" i="2"/>
  <c r="K269" i="2"/>
  <c r="J269" i="2"/>
  <c r="I269" i="2"/>
  <c r="H269" i="2"/>
  <c r="G269" i="2"/>
  <c r="F269" i="2"/>
  <c r="E269" i="2"/>
  <c r="D269" i="2"/>
  <c r="U268" i="2"/>
  <c r="T268" i="2"/>
  <c r="S268" i="2"/>
  <c r="R268" i="2"/>
  <c r="Q268" i="2"/>
  <c r="P268" i="2"/>
  <c r="O268" i="2"/>
  <c r="N268" i="2"/>
  <c r="M268" i="2"/>
  <c r="L268" i="2"/>
  <c r="K268" i="2"/>
  <c r="J268" i="2"/>
  <c r="I268" i="2"/>
  <c r="H268" i="2"/>
  <c r="G268" i="2"/>
  <c r="F268" i="2"/>
  <c r="E268" i="2"/>
  <c r="D268" i="2"/>
  <c r="U267" i="2"/>
  <c r="T267" i="2"/>
  <c r="S267" i="2"/>
  <c r="R267" i="2"/>
  <c r="Q267" i="2"/>
  <c r="P267" i="2"/>
  <c r="O267" i="2"/>
  <c r="N267" i="2"/>
  <c r="M267" i="2"/>
  <c r="L267" i="2"/>
  <c r="K267" i="2"/>
  <c r="J267" i="2"/>
  <c r="I267" i="2"/>
  <c r="H267" i="2"/>
  <c r="G267" i="2"/>
  <c r="F267" i="2"/>
  <c r="E267" i="2"/>
  <c r="D267" i="2"/>
  <c r="U266" i="2"/>
  <c r="T266" i="2"/>
  <c r="S266" i="2"/>
  <c r="R266" i="2"/>
  <c r="Q266" i="2"/>
  <c r="P266" i="2"/>
  <c r="O266" i="2"/>
  <c r="N266" i="2"/>
  <c r="M266" i="2"/>
  <c r="L266" i="2"/>
  <c r="K266" i="2"/>
  <c r="J266" i="2"/>
  <c r="I266" i="2"/>
  <c r="H266" i="2"/>
  <c r="G266" i="2"/>
  <c r="F266" i="2"/>
  <c r="E266" i="2"/>
  <c r="D266" i="2"/>
  <c r="U264" i="2"/>
  <c r="T264" i="2"/>
  <c r="S264" i="2"/>
  <c r="R264" i="2"/>
  <c r="Q264" i="2"/>
  <c r="P264" i="2"/>
  <c r="O264" i="2"/>
  <c r="N264" i="2"/>
  <c r="M264" i="2"/>
  <c r="L264" i="2"/>
  <c r="K264" i="2"/>
  <c r="J264" i="2"/>
  <c r="I264" i="2"/>
  <c r="H264" i="2"/>
  <c r="G264" i="2"/>
  <c r="F264" i="2"/>
  <c r="E264" i="2"/>
  <c r="D264" i="2"/>
  <c r="U263" i="2"/>
  <c r="T263" i="2"/>
  <c r="S263" i="2"/>
  <c r="R263" i="2"/>
  <c r="Q263" i="2"/>
  <c r="P263" i="2"/>
  <c r="O263" i="2"/>
  <c r="N263" i="2"/>
  <c r="M263" i="2"/>
  <c r="L263" i="2"/>
  <c r="K263" i="2"/>
  <c r="J263" i="2"/>
  <c r="I263" i="2"/>
  <c r="H263" i="2"/>
  <c r="G263" i="2"/>
  <c r="F263" i="2"/>
  <c r="E263" i="2"/>
  <c r="D263" i="2"/>
  <c r="U262" i="2"/>
  <c r="T262" i="2"/>
  <c r="S262" i="2"/>
  <c r="R262" i="2"/>
  <c r="Q262" i="2"/>
  <c r="P262" i="2"/>
  <c r="O262" i="2"/>
  <c r="N262" i="2"/>
  <c r="M262" i="2"/>
  <c r="L262" i="2"/>
  <c r="K262" i="2"/>
  <c r="J262" i="2"/>
  <c r="I262" i="2"/>
  <c r="H262" i="2"/>
  <c r="G262" i="2"/>
  <c r="F262" i="2"/>
  <c r="E262" i="2"/>
  <c r="D262" i="2"/>
  <c r="U261" i="2"/>
  <c r="T261" i="2"/>
  <c r="S261" i="2"/>
  <c r="R261" i="2"/>
  <c r="Q261" i="2"/>
  <c r="P261" i="2"/>
  <c r="O261" i="2"/>
  <c r="N261" i="2"/>
  <c r="M261" i="2"/>
  <c r="L261" i="2"/>
  <c r="K261" i="2"/>
  <c r="J261" i="2"/>
  <c r="I261" i="2"/>
  <c r="H261" i="2"/>
  <c r="G261" i="2"/>
  <c r="F261" i="2"/>
  <c r="E261" i="2"/>
  <c r="D261" i="2"/>
  <c r="U260" i="2"/>
  <c r="T260" i="2"/>
  <c r="S260" i="2"/>
  <c r="R260" i="2"/>
  <c r="Q260" i="2"/>
  <c r="P260" i="2"/>
  <c r="O260" i="2"/>
  <c r="N260" i="2"/>
  <c r="M260" i="2"/>
  <c r="L260" i="2"/>
  <c r="K260" i="2"/>
  <c r="J260" i="2"/>
  <c r="I260" i="2"/>
  <c r="H260" i="2"/>
  <c r="G260" i="2"/>
  <c r="F260" i="2"/>
  <c r="E260" i="2"/>
  <c r="D260" i="2"/>
  <c r="U259" i="2"/>
  <c r="T259" i="2"/>
  <c r="S259" i="2"/>
  <c r="R259" i="2"/>
  <c r="Q259" i="2"/>
  <c r="P259" i="2"/>
  <c r="O259" i="2"/>
  <c r="N259" i="2"/>
  <c r="M259" i="2"/>
  <c r="L259" i="2"/>
  <c r="K259" i="2"/>
  <c r="J259" i="2"/>
  <c r="I259" i="2"/>
  <c r="H259" i="2"/>
  <c r="G259" i="2"/>
  <c r="F259" i="2"/>
  <c r="E259" i="2"/>
  <c r="D259" i="2"/>
  <c r="U258" i="2"/>
  <c r="T258" i="2"/>
  <c r="S258" i="2"/>
  <c r="R258" i="2"/>
  <c r="Q258" i="2"/>
  <c r="P258" i="2"/>
  <c r="O258" i="2"/>
  <c r="N258" i="2"/>
  <c r="M258" i="2"/>
  <c r="L258" i="2"/>
  <c r="K258" i="2"/>
  <c r="J258" i="2"/>
  <c r="I258" i="2"/>
  <c r="H258" i="2"/>
  <c r="G258" i="2"/>
  <c r="F258" i="2"/>
  <c r="E258" i="2"/>
  <c r="D258" i="2"/>
  <c r="U257" i="2"/>
  <c r="T257" i="2"/>
  <c r="S257" i="2"/>
  <c r="R257" i="2"/>
  <c r="Q257" i="2"/>
  <c r="P257" i="2"/>
  <c r="O257" i="2"/>
  <c r="N257" i="2"/>
  <c r="M257" i="2"/>
  <c r="L257" i="2"/>
  <c r="K257" i="2"/>
  <c r="J257" i="2"/>
  <c r="I257" i="2"/>
  <c r="H257" i="2"/>
  <c r="G257" i="2"/>
  <c r="F257" i="2"/>
  <c r="E257" i="2"/>
  <c r="D257" i="2"/>
  <c r="U255" i="2"/>
  <c r="T255" i="2"/>
  <c r="S255" i="2"/>
  <c r="R255" i="2"/>
  <c r="Q255" i="2"/>
  <c r="P255" i="2"/>
  <c r="O255" i="2"/>
  <c r="N255" i="2"/>
  <c r="M255" i="2"/>
  <c r="L255" i="2"/>
  <c r="K255" i="2"/>
  <c r="J255" i="2"/>
  <c r="I255" i="2"/>
  <c r="H255" i="2"/>
  <c r="G255" i="2"/>
  <c r="F255" i="2"/>
  <c r="E255" i="2"/>
  <c r="D255" i="2"/>
  <c r="U254" i="2"/>
  <c r="T254" i="2"/>
  <c r="S254" i="2"/>
  <c r="R254" i="2"/>
  <c r="Q254" i="2"/>
  <c r="P254" i="2"/>
  <c r="O254" i="2"/>
  <c r="N254" i="2"/>
  <c r="M254" i="2"/>
  <c r="L254" i="2"/>
  <c r="K254" i="2"/>
  <c r="J254" i="2"/>
  <c r="I254" i="2"/>
  <c r="H254" i="2"/>
  <c r="G254" i="2"/>
  <c r="F254" i="2"/>
  <c r="E254" i="2"/>
  <c r="D254" i="2"/>
  <c r="U253" i="2"/>
  <c r="T253" i="2"/>
  <c r="S253" i="2"/>
  <c r="R253" i="2"/>
  <c r="Q253" i="2"/>
  <c r="P253" i="2"/>
  <c r="O253" i="2"/>
  <c r="N253" i="2"/>
  <c r="M253" i="2"/>
  <c r="L253" i="2"/>
  <c r="K253" i="2"/>
  <c r="J253" i="2"/>
  <c r="I253" i="2"/>
  <c r="H253" i="2"/>
  <c r="G253" i="2"/>
  <c r="F253" i="2"/>
  <c r="E253" i="2"/>
  <c r="D253" i="2"/>
  <c r="U252" i="2"/>
  <c r="T252" i="2"/>
  <c r="S252" i="2"/>
  <c r="R252" i="2"/>
  <c r="Q252" i="2"/>
  <c r="P252" i="2"/>
  <c r="O252" i="2"/>
  <c r="N252" i="2"/>
  <c r="M252" i="2"/>
  <c r="L252" i="2"/>
  <c r="K252" i="2"/>
  <c r="J252" i="2"/>
  <c r="I252" i="2"/>
  <c r="H252" i="2"/>
  <c r="G252" i="2"/>
  <c r="F252" i="2"/>
  <c r="E252" i="2"/>
  <c r="D252" i="2"/>
  <c r="U251" i="2"/>
  <c r="T251" i="2"/>
  <c r="S251" i="2"/>
  <c r="R251" i="2"/>
  <c r="Q251" i="2"/>
  <c r="P251" i="2"/>
  <c r="O251" i="2"/>
  <c r="N251" i="2"/>
  <c r="M251" i="2"/>
  <c r="L251" i="2"/>
  <c r="K251" i="2"/>
  <c r="J251" i="2"/>
  <c r="I251" i="2"/>
  <c r="H251" i="2"/>
  <c r="G251" i="2"/>
  <c r="F251" i="2"/>
  <c r="E251" i="2"/>
  <c r="D251" i="2"/>
  <c r="U250" i="2"/>
  <c r="T250" i="2"/>
  <c r="S250" i="2"/>
  <c r="R250" i="2"/>
  <c r="Q250" i="2"/>
  <c r="P250" i="2"/>
  <c r="O250" i="2"/>
  <c r="N250" i="2"/>
  <c r="M250" i="2"/>
  <c r="L250" i="2"/>
  <c r="K250" i="2"/>
  <c r="J250" i="2"/>
  <c r="I250" i="2"/>
  <c r="H250" i="2"/>
  <c r="G250" i="2"/>
  <c r="F250" i="2"/>
  <c r="E250" i="2"/>
  <c r="D250" i="2"/>
  <c r="U249" i="2"/>
  <c r="T249" i="2"/>
  <c r="S249" i="2"/>
  <c r="R249" i="2"/>
  <c r="Q249" i="2"/>
  <c r="P249" i="2"/>
  <c r="O249" i="2"/>
  <c r="N249" i="2"/>
  <c r="M249" i="2"/>
  <c r="L249" i="2"/>
  <c r="K249" i="2"/>
  <c r="J249" i="2"/>
  <c r="I249" i="2"/>
  <c r="H249" i="2"/>
  <c r="G249" i="2"/>
  <c r="F249" i="2"/>
  <c r="E249" i="2"/>
  <c r="D249" i="2"/>
  <c r="U248" i="2"/>
  <c r="T248" i="2"/>
  <c r="S248" i="2"/>
  <c r="R248" i="2"/>
  <c r="Q248" i="2"/>
  <c r="P248" i="2"/>
  <c r="O248" i="2"/>
  <c r="N248" i="2"/>
  <c r="M248" i="2"/>
  <c r="L248" i="2"/>
  <c r="K248" i="2"/>
  <c r="J248" i="2"/>
  <c r="I248" i="2"/>
  <c r="H248" i="2"/>
  <c r="G248" i="2"/>
  <c r="F248" i="2"/>
  <c r="E248" i="2"/>
  <c r="D248" i="2"/>
  <c r="U246" i="2"/>
  <c r="T246" i="2"/>
  <c r="S246" i="2"/>
  <c r="R246" i="2"/>
  <c r="Q246" i="2"/>
  <c r="P246" i="2"/>
  <c r="O246" i="2"/>
  <c r="N246" i="2"/>
  <c r="M246" i="2"/>
  <c r="L246" i="2"/>
  <c r="K246" i="2"/>
  <c r="J246" i="2"/>
  <c r="I246" i="2"/>
  <c r="H246" i="2"/>
  <c r="G246" i="2"/>
  <c r="F246" i="2"/>
  <c r="E246" i="2"/>
  <c r="D246" i="2"/>
  <c r="U245" i="2"/>
  <c r="T245" i="2"/>
  <c r="S245" i="2"/>
  <c r="R245" i="2"/>
  <c r="Q245" i="2"/>
  <c r="P245" i="2"/>
  <c r="O245" i="2"/>
  <c r="N245" i="2"/>
  <c r="M245" i="2"/>
  <c r="L245" i="2"/>
  <c r="K245" i="2"/>
  <c r="J245" i="2"/>
  <c r="I245" i="2"/>
  <c r="H245" i="2"/>
  <c r="G245" i="2"/>
  <c r="F245" i="2"/>
  <c r="E245" i="2"/>
  <c r="D245" i="2"/>
  <c r="U244" i="2"/>
  <c r="T244" i="2"/>
  <c r="S244" i="2"/>
  <c r="R244" i="2"/>
  <c r="Q244" i="2"/>
  <c r="P244" i="2"/>
  <c r="O244" i="2"/>
  <c r="N244" i="2"/>
  <c r="M244" i="2"/>
  <c r="L244" i="2"/>
  <c r="K244" i="2"/>
  <c r="J244" i="2"/>
  <c r="I244" i="2"/>
  <c r="H244" i="2"/>
  <c r="G244" i="2"/>
  <c r="F244" i="2"/>
  <c r="E244" i="2"/>
  <c r="D244" i="2"/>
  <c r="U243" i="2"/>
  <c r="T243" i="2"/>
  <c r="S243" i="2"/>
  <c r="R243" i="2"/>
  <c r="Q243" i="2"/>
  <c r="P243" i="2"/>
  <c r="O243" i="2"/>
  <c r="N243" i="2"/>
  <c r="M243" i="2"/>
  <c r="L243" i="2"/>
  <c r="K243" i="2"/>
  <c r="J243" i="2"/>
  <c r="I243" i="2"/>
  <c r="H243" i="2"/>
  <c r="G243" i="2"/>
  <c r="F243" i="2"/>
  <c r="E243" i="2"/>
  <c r="D243" i="2"/>
  <c r="U242" i="2"/>
  <c r="T242" i="2"/>
  <c r="S242" i="2"/>
  <c r="R242" i="2"/>
  <c r="Q242" i="2"/>
  <c r="P242" i="2"/>
  <c r="O242" i="2"/>
  <c r="N242" i="2"/>
  <c r="M242" i="2"/>
  <c r="L242" i="2"/>
  <c r="K242" i="2"/>
  <c r="J242" i="2"/>
  <c r="I242" i="2"/>
  <c r="H242" i="2"/>
  <c r="G242" i="2"/>
  <c r="F242" i="2"/>
  <c r="E242" i="2"/>
  <c r="D242" i="2"/>
  <c r="U241" i="2"/>
  <c r="T241" i="2"/>
  <c r="S241" i="2"/>
  <c r="R241" i="2"/>
  <c r="Q241" i="2"/>
  <c r="P241" i="2"/>
  <c r="O241" i="2"/>
  <c r="N241" i="2"/>
  <c r="M241" i="2"/>
  <c r="L241" i="2"/>
  <c r="K241" i="2"/>
  <c r="J241" i="2"/>
  <c r="I241" i="2"/>
  <c r="H241" i="2"/>
  <c r="G241" i="2"/>
  <c r="F241" i="2"/>
  <c r="E241" i="2"/>
  <c r="D241" i="2"/>
  <c r="U240" i="2"/>
  <c r="T240" i="2"/>
  <c r="S240" i="2"/>
  <c r="R240" i="2"/>
  <c r="Q240" i="2"/>
  <c r="P240" i="2"/>
  <c r="O240" i="2"/>
  <c r="N240" i="2"/>
  <c r="M240" i="2"/>
  <c r="L240" i="2"/>
  <c r="K240" i="2"/>
  <c r="J240" i="2"/>
  <c r="I240" i="2"/>
  <c r="H240" i="2"/>
  <c r="G240" i="2"/>
  <c r="F240" i="2"/>
  <c r="E240" i="2"/>
  <c r="D240" i="2"/>
  <c r="U239" i="2"/>
  <c r="T239" i="2"/>
  <c r="S239" i="2"/>
  <c r="R239" i="2"/>
  <c r="Q239" i="2"/>
  <c r="P239" i="2"/>
  <c r="O239" i="2"/>
  <c r="N239" i="2"/>
  <c r="M239" i="2"/>
  <c r="L239" i="2"/>
  <c r="K239" i="2"/>
  <c r="J239" i="2"/>
  <c r="I239" i="2"/>
  <c r="H239" i="2"/>
  <c r="G239" i="2"/>
  <c r="F239" i="2"/>
  <c r="E239" i="2"/>
  <c r="D239" i="2"/>
  <c r="M230" i="2"/>
  <c r="L230" i="2"/>
  <c r="K230" i="2"/>
  <c r="J230" i="2"/>
  <c r="I230" i="2"/>
  <c r="H230" i="2"/>
  <c r="G230" i="2"/>
  <c r="F230" i="2"/>
  <c r="M229" i="2"/>
  <c r="L229" i="2"/>
  <c r="K229" i="2"/>
  <c r="J229" i="2"/>
  <c r="I229" i="2"/>
  <c r="H229" i="2"/>
  <c r="G229" i="2"/>
  <c r="F229" i="2"/>
  <c r="M228" i="2"/>
  <c r="L228" i="2"/>
  <c r="K228" i="2"/>
  <c r="J228" i="2"/>
  <c r="I228" i="2"/>
  <c r="H228" i="2"/>
  <c r="G228" i="2"/>
  <c r="F228" i="2"/>
  <c r="M227" i="2"/>
  <c r="L227" i="2"/>
  <c r="K227" i="2"/>
  <c r="J227" i="2"/>
  <c r="I227" i="2"/>
  <c r="H227" i="2"/>
  <c r="G227" i="2"/>
  <c r="F227" i="2"/>
  <c r="M226" i="2"/>
  <c r="L226" i="2"/>
  <c r="K226" i="2"/>
  <c r="J226" i="2"/>
  <c r="I226" i="2"/>
  <c r="H226" i="2"/>
  <c r="G226" i="2"/>
  <c r="F226" i="2"/>
  <c r="M225" i="2"/>
  <c r="L225" i="2"/>
  <c r="K225" i="2"/>
  <c r="J225" i="2"/>
  <c r="I225" i="2"/>
  <c r="H225" i="2"/>
  <c r="G225" i="2"/>
  <c r="F225" i="2"/>
  <c r="M224" i="2"/>
  <c r="L224" i="2"/>
  <c r="K224" i="2"/>
  <c r="J224" i="2"/>
  <c r="I224" i="2"/>
  <c r="H224" i="2"/>
  <c r="G224" i="2"/>
  <c r="F224" i="2"/>
  <c r="M223" i="2"/>
  <c r="L223" i="2"/>
  <c r="K223" i="2"/>
  <c r="J223" i="2"/>
  <c r="I223" i="2"/>
  <c r="H223" i="2"/>
  <c r="G223" i="2"/>
  <c r="F223" i="2"/>
  <c r="M222" i="2"/>
  <c r="L222" i="2"/>
  <c r="K222" i="2"/>
  <c r="J222" i="2"/>
  <c r="I222" i="2"/>
  <c r="H222" i="2"/>
  <c r="G222" i="2"/>
  <c r="F222" i="2"/>
  <c r="M221" i="2"/>
  <c r="L221" i="2"/>
  <c r="K221" i="2"/>
  <c r="J221" i="2"/>
  <c r="I221" i="2"/>
  <c r="H221" i="2"/>
  <c r="G221" i="2"/>
  <c r="F221" i="2"/>
  <c r="M220" i="2"/>
  <c r="L220" i="2"/>
  <c r="K220" i="2"/>
  <c r="J220" i="2"/>
  <c r="I220" i="2"/>
  <c r="H220" i="2"/>
  <c r="G220" i="2"/>
  <c r="F220" i="2"/>
  <c r="M219" i="2"/>
  <c r="L219" i="2"/>
  <c r="K219" i="2"/>
  <c r="J219" i="2"/>
  <c r="I219" i="2"/>
  <c r="H219" i="2"/>
  <c r="G219" i="2"/>
  <c r="F219" i="2"/>
  <c r="M218" i="2"/>
  <c r="L218" i="2"/>
  <c r="K218" i="2"/>
  <c r="J218" i="2"/>
  <c r="I218" i="2"/>
  <c r="H218" i="2"/>
  <c r="G218" i="2"/>
  <c r="F218" i="2"/>
  <c r="M217" i="2"/>
  <c r="L217" i="2"/>
  <c r="K217" i="2"/>
  <c r="J217" i="2"/>
  <c r="I217" i="2"/>
  <c r="H217" i="2"/>
  <c r="G217" i="2"/>
  <c r="F217" i="2"/>
  <c r="M216" i="2"/>
  <c r="L216" i="2"/>
  <c r="K216" i="2"/>
  <c r="J216" i="2"/>
  <c r="I216" i="2"/>
  <c r="H216" i="2"/>
  <c r="G216" i="2"/>
  <c r="F216" i="2"/>
  <c r="M215" i="2"/>
  <c r="L215" i="2"/>
  <c r="K215" i="2"/>
  <c r="J215" i="2"/>
  <c r="I215" i="2"/>
  <c r="H215" i="2"/>
  <c r="G215" i="2"/>
  <c r="F215" i="2"/>
  <c r="M214" i="2"/>
  <c r="L214" i="2"/>
  <c r="K214" i="2"/>
  <c r="J214" i="2"/>
  <c r="I214" i="2"/>
  <c r="H214" i="2"/>
  <c r="G214" i="2"/>
  <c r="F214" i="2"/>
  <c r="M213" i="2"/>
  <c r="L213" i="2"/>
  <c r="K213" i="2"/>
  <c r="J213" i="2"/>
  <c r="I213" i="2"/>
  <c r="H213" i="2"/>
  <c r="G213" i="2"/>
  <c r="F213" i="2"/>
  <c r="M212" i="2"/>
  <c r="L212" i="2"/>
  <c r="K212" i="2"/>
  <c r="J212" i="2"/>
  <c r="I212" i="2"/>
  <c r="H212" i="2"/>
  <c r="G212" i="2"/>
  <c r="F212" i="2"/>
  <c r="M211" i="2"/>
  <c r="L211" i="2"/>
  <c r="K211" i="2"/>
  <c r="J211" i="2"/>
  <c r="I211" i="2"/>
  <c r="H211" i="2"/>
  <c r="G211" i="2"/>
  <c r="F211" i="2"/>
  <c r="M210" i="2"/>
  <c r="L210" i="2"/>
  <c r="K210" i="2"/>
  <c r="J210" i="2"/>
  <c r="I210" i="2"/>
  <c r="H210" i="2"/>
  <c r="G210" i="2"/>
  <c r="F210" i="2"/>
  <c r="M209" i="2"/>
  <c r="L209" i="2"/>
  <c r="K209" i="2"/>
  <c r="J209" i="2"/>
  <c r="I209" i="2"/>
  <c r="H209" i="2"/>
  <c r="G209" i="2"/>
  <c r="F209" i="2"/>
  <c r="M208" i="2"/>
  <c r="L208" i="2"/>
  <c r="K208" i="2"/>
  <c r="J208" i="2"/>
  <c r="I208" i="2"/>
  <c r="H208" i="2"/>
  <c r="G208" i="2"/>
  <c r="F208" i="2"/>
  <c r="M207" i="2"/>
  <c r="L207" i="2"/>
  <c r="K207" i="2"/>
  <c r="J207" i="2"/>
  <c r="I207" i="2"/>
  <c r="H207" i="2"/>
  <c r="G207" i="2"/>
  <c r="F207" i="2"/>
  <c r="M206" i="2"/>
  <c r="L206" i="2"/>
  <c r="K206" i="2"/>
  <c r="J206" i="2"/>
  <c r="I206" i="2"/>
  <c r="H206" i="2"/>
  <c r="G206" i="2"/>
  <c r="F206" i="2"/>
  <c r="M205" i="2"/>
  <c r="L205" i="2"/>
  <c r="K205" i="2"/>
  <c r="J205" i="2"/>
  <c r="I205" i="2"/>
  <c r="H205" i="2"/>
  <c r="G205" i="2"/>
  <c r="F205" i="2"/>
  <c r="P191" i="2"/>
  <c r="O191" i="2"/>
  <c r="N191" i="2"/>
  <c r="M191" i="2"/>
  <c r="L191" i="2"/>
  <c r="K191" i="2"/>
  <c r="J191" i="2"/>
  <c r="I191" i="2"/>
  <c r="H191" i="2"/>
  <c r="G191" i="2"/>
  <c r="F191" i="2"/>
  <c r="E191" i="2"/>
  <c r="D191" i="2"/>
  <c r="C191" i="2"/>
  <c r="P190" i="2"/>
  <c r="O190" i="2"/>
  <c r="N190" i="2"/>
  <c r="M190" i="2"/>
  <c r="L190" i="2"/>
  <c r="K190" i="2"/>
  <c r="J190" i="2"/>
  <c r="I190" i="2"/>
  <c r="H190" i="2"/>
  <c r="G190" i="2"/>
  <c r="F190" i="2"/>
  <c r="E190" i="2"/>
  <c r="D190" i="2"/>
  <c r="C190" i="2"/>
  <c r="P189" i="2"/>
  <c r="O189" i="2"/>
  <c r="N189" i="2"/>
  <c r="M189" i="2"/>
  <c r="L189" i="2"/>
  <c r="K189" i="2"/>
  <c r="J189" i="2"/>
  <c r="I189" i="2"/>
  <c r="H189" i="2"/>
  <c r="G189" i="2"/>
  <c r="F189" i="2"/>
  <c r="E189" i="2"/>
  <c r="D189" i="2"/>
  <c r="C189" i="2"/>
  <c r="P188" i="2"/>
  <c r="O188" i="2"/>
  <c r="N188" i="2"/>
  <c r="M188" i="2"/>
  <c r="L188" i="2"/>
  <c r="K188" i="2"/>
  <c r="J188" i="2"/>
  <c r="I188" i="2"/>
  <c r="H188" i="2"/>
  <c r="G188" i="2"/>
  <c r="F188" i="2"/>
  <c r="E188" i="2"/>
  <c r="D188" i="2"/>
  <c r="C188" i="2"/>
  <c r="W167" i="2"/>
  <c r="U167" i="2"/>
  <c r="S167" i="2"/>
  <c r="Q167" i="2"/>
  <c r="O167" i="2"/>
  <c r="M167" i="2"/>
  <c r="K167" i="2"/>
  <c r="I167" i="2"/>
  <c r="G167" i="2"/>
  <c r="E167" i="2"/>
  <c r="X166" i="2"/>
  <c r="W166" i="2"/>
  <c r="V166" i="2"/>
  <c r="U166" i="2"/>
  <c r="T166" i="2"/>
  <c r="S166" i="2"/>
  <c r="R166" i="2"/>
  <c r="Q166" i="2"/>
  <c r="P166" i="2"/>
  <c r="O166" i="2"/>
  <c r="N166" i="2"/>
  <c r="M166" i="2"/>
  <c r="L166" i="2"/>
  <c r="K166" i="2"/>
  <c r="J166" i="2"/>
  <c r="I166" i="2"/>
  <c r="H166" i="2"/>
  <c r="G166" i="2"/>
  <c r="F166" i="2"/>
  <c r="E166" i="2"/>
  <c r="X165" i="2"/>
  <c r="W165" i="2"/>
  <c r="V165" i="2"/>
  <c r="U165" i="2"/>
  <c r="T165" i="2"/>
  <c r="S165" i="2"/>
  <c r="R165" i="2"/>
  <c r="Q165" i="2"/>
  <c r="P165" i="2"/>
  <c r="O165" i="2"/>
  <c r="N165" i="2"/>
  <c r="M165" i="2"/>
  <c r="L165" i="2"/>
  <c r="K165" i="2"/>
  <c r="J165" i="2"/>
  <c r="I165" i="2"/>
  <c r="H165" i="2"/>
  <c r="G165" i="2"/>
  <c r="F165" i="2"/>
  <c r="E165" i="2"/>
  <c r="X164" i="2"/>
  <c r="W164" i="2"/>
  <c r="V164" i="2"/>
  <c r="U164" i="2"/>
  <c r="T164" i="2"/>
  <c r="S164" i="2"/>
  <c r="R164" i="2"/>
  <c r="Q164" i="2"/>
  <c r="P164" i="2"/>
  <c r="O164" i="2"/>
  <c r="N164" i="2"/>
  <c r="M164" i="2"/>
  <c r="L164" i="2"/>
  <c r="K164" i="2"/>
  <c r="J164" i="2"/>
  <c r="I164" i="2"/>
  <c r="H164" i="2"/>
  <c r="G164" i="2"/>
  <c r="F164" i="2"/>
  <c r="E164" i="2"/>
  <c r="X163" i="2"/>
  <c r="W163" i="2"/>
  <c r="V163" i="2"/>
  <c r="U163" i="2"/>
  <c r="T163" i="2"/>
  <c r="S163" i="2"/>
  <c r="R163" i="2"/>
  <c r="Q163" i="2"/>
  <c r="P163" i="2"/>
  <c r="O163" i="2"/>
  <c r="N163" i="2"/>
  <c r="M163" i="2"/>
  <c r="L163" i="2"/>
  <c r="K163" i="2"/>
  <c r="J163" i="2"/>
  <c r="I163" i="2"/>
  <c r="H163" i="2"/>
  <c r="G163" i="2"/>
  <c r="F163" i="2"/>
  <c r="E163" i="2"/>
  <c r="X162" i="2"/>
  <c r="W162" i="2"/>
  <c r="W168" i="2" s="1"/>
  <c r="V162" i="2"/>
  <c r="U162" i="2"/>
  <c r="U168" i="2" s="1"/>
  <c r="T162" i="2"/>
  <c r="S162" i="2"/>
  <c r="S168" i="2" s="1"/>
  <c r="R162" i="2"/>
  <c r="Q162" i="2"/>
  <c r="Q168" i="2" s="1"/>
  <c r="P162" i="2"/>
  <c r="O162" i="2"/>
  <c r="O168" i="2" s="1"/>
  <c r="N162" i="2"/>
  <c r="M162" i="2"/>
  <c r="M168" i="2" s="1"/>
  <c r="L162" i="2"/>
  <c r="K162" i="2"/>
  <c r="K168" i="2" s="1"/>
  <c r="J162" i="2"/>
  <c r="I162" i="2"/>
  <c r="H162" i="2"/>
  <c r="G162" i="2"/>
  <c r="G168" i="2" s="1"/>
  <c r="F162" i="2"/>
  <c r="E162" i="2"/>
  <c r="E168" i="2" s="1"/>
  <c r="W153" i="2"/>
  <c r="U153" i="2"/>
  <c r="S153" i="2"/>
  <c r="Q153" i="2"/>
  <c r="O153" i="2"/>
  <c r="M153" i="2"/>
  <c r="K153" i="2"/>
  <c r="I153" i="2"/>
  <c r="G153" i="2"/>
  <c r="E153" i="2"/>
  <c r="X152" i="2"/>
  <c r="W152" i="2"/>
  <c r="V152" i="2"/>
  <c r="U152" i="2"/>
  <c r="T152" i="2"/>
  <c r="S152" i="2"/>
  <c r="R152" i="2"/>
  <c r="Q152" i="2"/>
  <c r="P152" i="2"/>
  <c r="O152" i="2"/>
  <c r="N152" i="2"/>
  <c r="M152" i="2"/>
  <c r="L152" i="2"/>
  <c r="K152" i="2"/>
  <c r="J152" i="2"/>
  <c r="I152" i="2"/>
  <c r="H152" i="2"/>
  <c r="G152" i="2"/>
  <c r="F152" i="2"/>
  <c r="E152" i="2"/>
  <c r="X151" i="2"/>
  <c r="W151" i="2"/>
  <c r="V151" i="2"/>
  <c r="U151" i="2"/>
  <c r="T151" i="2"/>
  <c r="S151" i="2"/>
  <c r="R151" i="2"/>
  <c r="Q151" i="2"/>
  <c r="P151" i="2"/>
  <c r="O151" i="2"/>
  <c r="N151" i="2"/>
  <c r="M151" i="2"/>
  <c r="L151" i="2"/>
  <c r="K151" i="2"/>
  <c r="J151" i="2"/>
  <c r="I151" i="2"/>
  <c r="H151" i="2"/>
  <c r="G151" i="2"/>
  <c r="F151" i="2"/>
  <c r="E151" i="2"/>
  <c r="X150" i="2"/>
  <c r="W150" i="2"/>
  <c r="V150" i="2"/>
  <c r="U150" i="2"/>
  <c r="T150" i="2"/>
  <c r="S150" i="2"/>
  <c r="R150" i="2"/>
  <c r="Q150" i="2"/>
  <c r="P150" i="2"/>
  <c r="O150" i="2"/>
  <c r="N150" i="2"/>
  <c r="M150" i="2"/>
  <c r="L150" i="2"/>
  <c r="K150" i="2"/>
  <c r="J150" i="2"/>
  <c r="I150" i="2"/>
  <c r="H150" i="2"/>
  <c r="G150" i="2"/>
  <c r="F150" i="2"/>
  <c r="E150" i="2"/>
  <c r="X149" i="2"/>
  <c r="W149" i="2"/>
  <c r="V149" i="2"/>
  <c r="U149" i="2"/>
  <c r="T149" i="2"/>
  <c r="S149" i="2"/>
  <c r="R149" i="2"/>
  <c r="Q149" i="2"/>
  <c r="P149" i="2"/>
  <c r="O149" i="2"/>
  <c r="N149" i="2"/>
  <c r="M149" i="2"/>
  <c r="L149" i="2"/>
  <c r="K149" i="2"/>
  <c r="J149" i="2"/>
  <c r="I149" i="2"/>
  <c r="H149" i="2"/>
  <c r="G149" i="2"/>
  <c r="F149" i="2"/>
  <c r="E149" i="2"/>
  <c r="X148" i="2"/>
  <c r="W148" i="2"/>
  <c r="W154" i="2" s="1"/>
  <c r="V148" i="2"/>
  <c r="U148" i="2"/>
  <c r="U154" i="2" s="1"/>
  <c r="T148" i="2"/>
  <c r="S148" i="2"/>
  <c r="S154" i="2" s="1"/>
  <c r="R148" i="2"/>
  <c r="Q148" i="2"/>
  <c r="Q154" i="2" s="1"/>
  <c r="P148" i="2"/>
  <c r="O148" i="2"/>
  <c r="O154" i="2" s="1"/>
  <c r="N148" i="2"/>
  <c r="M148" i="2"/>
  <c r="M154" i="2" s="1"/>
  <c r="L148" i="2"/>
  <c r="K148" i="2"/>
  <c r="K154" i="2" s="1"/>
  <c r="J148" i="2"/>
  <c r="I148" i="2"/>
  <c r="H148" i="2"/>
  <c r="G148" i="2"/>
  <c r="G154" i="2" s="1"/>
  <c r="F148" i="2"/>
  <c r="E148" i="2"/>
  <c r="E154" i="2" s="1"/>
  <c r="W138" i="2"/>
  <c r="U138" i="2"/>
  <c r="S138" i="2"/>
  <c r="Q138" i="2"/>
  <c r="O138" i="2"/>
  <c r="M138" i="2"/>
  <c r="K138" i="2"/>
  <c r="I138" i="2"/>
  <c r="G138" i="2"/>
  <c r="E138" i="2"/>
  <c r="X137" i="2"/>
  <c r="W137" i="2"/>
  <c r="V137" i="2"/>
  <c r="U137" i="2"/>
  <c r="T137" i="2"/>
  <c r="S137" i="2"/>
  <c r="R137" i="2"/>
  <c r="Q137" i="2"/>
  <c r="P137" i="2"/>
  <c r="O137" i="2"/>
  <c r="N137" i="2"/>
  <c r="M137" i="2"/>
  <c r="L137" i="2"/>
  <c r="K137" i="2"/>
  <c r="J137" i="2"/>
  <c r="I137" i="2"/>
  <c r="H137" i="2"/>
  <c r="G137" i="2"/>
  <c r="F137" i="2"/>
  <c r="E137" i="2"/>
  <c r="X136" i="2"/>
  <c r="W136" i="2"/>
  <c r="V136" i="2"/>
  <c r="U136" i="2"/>
  <c r="T136" i="2"/>
  <c r="S136" i="2"/>
  <c r="R136" i="2"/>
  <c r="Q136" i="2"/>
  <c r="P136" i="2"/>
  <c r="O136" i="2"/>
  <c r="N136" i="2"/>
  <c r="M136" i="2"/>
  <c r="L136" i="2"/>
  <c r="K136" i="2"/>
  <c r="J136" i="2"/>
  <c r="I136" i="2"/>
  <c r="H136" i="2"/>
  <c r="G136" i="2"/>
  <c r="F136" i="2"/>
  <c r="E136" i="2"/>
  <c r="X135" i="2"/>
  <c r="W135" i="2"/>
  <c r="V135" i="2"/>
  <c r="U135" i="2"/>
  <c r="T135" i="2"/>
  <c r="S135" i="2"/>
  <c r="R135" i="2"/>
  <c r="Q135" i="2"/>
  <c r="P135" i="2"/>
  <c r="O135" i="2"/>
  <c r="N135" i="2"/>
  <c r="M135" i="2"/>
  <c r="L135" i="2"/>
  <c r="K135" i="2"/>
  <c r="J135" i="2"/>
  <c r="I135" i="2"/>
  <c r="H135" i="2"/>
  <c r="G135" i="2"/>
  <c r="F135" i="2"/>
  <c r="E135" i="2"/>
  <c r="X134" i="2"/>
  <c r="W134" i="2"/>
  <c r="V134" i="2"/>
  <c r="U134" i="2"/>
  <c r="T134" i="2"/>
  <c r="S134" i="2"/>
  <c r="R134" i="2"/>
  <c r="Q134" i="2"/>
  <c r="P134" i="2"/>
  <c r="O134" i="2"/>
  <c r="N134" i="2"/>
  <c r="M134" i="2"/>
  <c r="L134" i="2"/>
  <c r="K134" i="2"/>
  <c r="J134" i="2"/>
  <c r="I134" i="2"/>
  <c r="H134" i="2"/>
  <c r="G134" i="2"/>
  <c r="F134" i="2"/>
  <c r="E134" i="2"/>
  <c r="X133" i="2"/>
  <c r="W133" i="2"/>
  <c r="W139" i="2" s="1"/>
  <c r="V133" i="2"/>
  <c r="U133" i="2"/>
  <c r="U139" i="2" s="1"/>
  <c r="T133" i="2"/>
  <c r="S133" i="2"/>
  <c r="S139" i="2" s="1"/>
  <c r="R133" i="2"/>
  <c r="Q133" i="2"/>
  <c r="Q139" i="2" s="1"/>
  <c r="P133" i="2"/>
  <c r="O133" i="2"/>
  <c r="O139" i="2" s="1"/>
  <c r="N133" i="2"/>
  <c r="M133" i="2"/>
  <c r="M139" i="2" s="1"/>
  <c r="L133" i="2"/>
  <c r="K133" i="2"/>
  <c r="K139" i="2" s="1"/>
  <c r="J133" i="2"/>
  <c r="I133" i="2"/>
  <c r="H133" i="2"/>
  <c r="G133" i="2"/>
  <c r="G139" i="2" s="1"/>
  <c r="F133" i="2"/>
  <c r="E133" i="2"/>
  <c r="E139" i="2" s="1"/>
  <c r="W124" i="2"/>
  <c r="U124" i="2"/>
  <c r="S124" i="2"/>
  <c r="Q124" i="2"/>
  <c r="O124" i="2"/>
  <c r="M124" i="2"/>
  <c r="K124" i="2"/>
  <c r="I124" i="2"/>
  <c r="G124" i="2"/>
  <c r="E124" i="2"/>
  <c r="X123" i="2"/>
  <c r="W123" i="2"/>
  <c r="V123" i="2"/>
  <c r="U123" i="2"/>
  <c r="T123" i="2"/>
  <c r="S123" i="2"/>
  <c r="R123" i="2"/>
  <c r="Q123" i="2"/>
  <c r="P123" i="2"/>
  <c r="O123" i="2"/>
  <c r="N123" i="2"/>
  <c r="M123" i="2"/>
  <c r="L123" i="2"/>
  <c r="K123" i="2"/>
  <c r="J123" i="2"/>
  <c r="I123" i="2"/>
  <c r="H123" i="2"/>
  <c r="G123" i="2"/>
  <c r="F123" i="2"/>
  <c r="E123" i="2"/>
  <c r="X122" i="2"/>
  <c r="W122" i="2"/>
  <c r="V122" i="2"/>
  <c r="U122" i="2"/>
  <c r="T122" i="2"/>
  <c r="S122" i="2"/>
  <c r="R122" i="2"/>
  <c r="Q122" i="2"/>
  <c r="P122" i="2"/>
  <c r="O122" i="2"/>
  <c r="N122" i="2"/>
  <c r="M122" i="2"/>
  <c r="L122" i="2"/>
  <c r="K122" i="2"/>
  <c r="J122" i="2"/>
  <c r="I122" i="2"/>
  <c r="H122" i="2"/>
  <c r="G122" i="2"/>
  <c r="F122" i="2"/>
  <c r="E122" i="2"/>
  <c r="X121" i="2"/>
  <c r="W121" i="2"/>
  <c r="V121" i="2"/>
  <c r="U121" i="2"/>
  <c r="T121" i="2"/>
  <c r="S121" i="2"/>
  <c r="R121" i="2"/>
  <c r="Q121" i="2"/>
  <c r="P121" i="2"/>
  <c r="O121" i="2"/>
  <c r="N121" i="2"/>
  <c r="M121" i="2"/>
  <c r="L121" i="2"/>
  <c r="K121" i="2"/>
  <c r="J121" i="2"/>
  <c r="I121" i="2"/>
  <c r="H121" i="2"/>
  <c r="G121" i="2"/>
  <c r="F121" i="2"/>
  <c r="E121" i="2"/>
  <c r="X120" i="2"/>
  <c r="W120" i="2"/>
  <c r="V120" i="2"/>
  <c r="U120" i="2"/>
  <c r="T120" i="2"/>
  <c r="S120" i="2"/>
  <c r="R120" i="2"/>
  <c r="Q120" i="2"/>
  <c r="P120" i="2"/>
  <c r="O120" i="2"/>
  <c r="N120" i="2"/>
  <c r="M120" i="2"/>
  <c r="L120" i="2"/>
  <c r="K120" i="2"/>
  <c r="J120" i="2"/>
  <c r="I120" i="2"/>
  <c r="H120" i="2"/>
  <c r="G120" i="2"/>
  <c r="F120" i="2"/>
  <c r="E120" i="2"/>
  <c r="X119" i="2"/>
  <c r="W119" i="2"/>
  <c r="W125" i="2" s="1"/>
  <c r="V119" i="2"/>
  <c r="U119" i="2"/>
  <c r="U125" i="2" s="1"/>
  <c r="T119" i="2"/>
  <c r="S119" i="2"/>
  <c r="S125" i="2" s="1"/>
  <c r="R119" i="2"/>
  <c r="Q119" i="2"/>
  <c r="Q125" i="2" s="1"/>
  <c r="P119" i="2"/>
  <c r="O119" i="2"/>
  <c r="O125" i="2" s="1"/>
  <c r="N119" i="2"/>
  <c r="M119" i="2"/>
  <c r="M125" i="2" s="1"/>
  <c r="L119" i="2"/>
  <c r="K119" i="2"/>
  <c r="K125" i="2" s="1"/>
  <c r="J119" i="2"/>
  <c r="I119" i="2"/>
  <c r="H119" i="2"/>
  <c r="G119" i="2"/>
  <c r="G125" i="2" s="1"/>
  <c r="F119" i="2"/>
  <c r="E119" i="2"/>
  <c r="E125" i="2" s="1"/>
  <c r="V107" i="2"/>
  <c r="U107" i="2"/>
  <c r="T107" i="2"/>
  <c r="S107" i="2"/>
  <c r="R107" i="2"/>
  <c r="Q107" i="2"/>
  <c r="P107" i="2"/>
  <c r="O107" i="2"/>
  <c r="N107" i="2"/>
  <c r="M107" i="2"/>
  <c r="L107" i="2"/>
  <c r="K107" i="2"/>
  <c r="J107" i="2"/>
  <c r="I107" i="2"/>
  <c r="H107" i="2"/>
  <c r="G107" i="2"/>
  <c r="F107" i="2"/>
  <c r="E107" i="2"/>
  <c r="D107" i="2"/>
  <c r="C107" i="2"/>
  <c r="V106" i="2"/>
  <c r="U106" i="2"/>
  <c r="T106" i="2"/>
  <c r="S106" i="2"/>
  <c r="R106" i="2"/>
  <c r="Q106" i="2"/>
  <c r="P106" i="2"/>
  <c r="O106" i="2"/>
  <c r="N106" i="2"/>
  <c r="M106" i="2"/>
  <c r="L106" i="2"/>
  <c r="K106" i="2"/>
  <c r="J106" i="2"/>
  <c r="I106" i="2"/>
  <c r="H106" i="2"/>
  <c r="G106" i="2"/>
  <c r="F106" i="2"/>
  <c r="E106" i="2"/>
  <c r="D106" i="2"/>
  <c r="C106" i="2"/>
  <c r="V105" i="2"/>
  <c r="U105" i="2"/>
  <c r="T105" i="2"/>
  <c r="S105" i="2"/>
  <c r="R105" i="2"/>
  <c r="Q105" i="2"/>
  <c r="P105" i="2"/>
  <c r="O105" i="2"/>
  <c r="N105" i="2"/>
  <c r="M105" i="2"/>
  <c r="L105" i="2"/>
  <c r="K105" i="2"/>
  <c r="J105" i="2"/>
  <c r="I105" i="2"/>
  <c r="H105" i="2"/>
  <c r="G105" i="2"/>
  <c r="F105" i="2"/>
  <c r="E105" i="2"/>
  <c r="D105" i="2"/>
  <c r="C105" i="2"/>
  <c r="V104" i="2"/>
  <c r="U104" i="2"/>
  <c r="T104" i="2"/>
  <c r="S104" i="2"/>
  <c r="R104" i="2"/>
  <c r="Q104" i="2"/>
  <c r="P104" i="2"/>
  <c r="O104" i="2"/>
  <c r="N104" i="2"/>
  <c r="M104" i="2"/>
  <c r="L104" i="2"/>
  <c r="K104" i="2"/>
  <c r="J104" i="2"/>
  <c r="I104" i="2"/>
  <c r="H104" i="2"/>
  <c r="G104" i="2"/>
  <c r="F104" i="2"/>
  <c r="E104" i="2"/>
  <c r="D104" i="2"/>
  <c r="C104" i="2"/>
  <c r="G93" i="2"/>
  <c r="F93" i="2"/>
  <c r="E93" i="2"/>
  <c r="D93" i="2"/>
  <c r="C93" i="2"/>
  <c r="G92" i="2"/>
  <c r="F92" i="2"/>
  <c r="E92" i="2"/>
  <c r="D92" i="2"/>
  <c r="C92" i="2"/>
  <c r="G91" i="2"/>
  <c r="F91" i="2"/>
  <c r="E91" i="2"/>
  <c r="D91" i="2"/>
  <c r="C91" i="2"/>
  <c r="G90" i="2"/>
  <c r="F90" i="2"/>
  <c r="E90" i="2"/>
  <c r="D90" i="2"/>
  <c r="C90" i="2"/>
  <c r="S79" i="2"/>
  <c r="R79" i="2"/>
  <c r="T79" i="2" s="1"/>
  <c r="Q79" i="2"/>
  <c r="P79" i="2"/>
  <c r="O79" i="2"/>
  <c r="M79" i="2"/>
  <c r="L79" i="2"/>
  <c r="N79" i="2" s="1"/>
  <c r="J79" i="2"/>
  <c r="I79" i="2"/>
  <c r="G79" i="2"/>
  <c r="H79" i="2" s="1"/>
  <c r="F79" i="2"/>
  <c r="D79" i="2"/>
  <c r="C79" i="2"/>
  <c r="E79" i="2" s="1"/>
  <c r="S78" i="2"/>
  <c r="T78" i="2" s="1"/>
  <c r="R78" i="2"/>
  <c r="P78" i="2"/>
  <c r="O78" i="2"/>
  <c r="M78" i="2"/>
  <c r="L78" i="2"/>
  <c r="J78" i="2"/>
  <c r="I78" i="2"/>
  <c r="K78" i="2" s="1"/>
  <c r="G78" i="2"/>
  <c r="F78" i="2"/>
  <c r="D78" i="2"/>
  <c r="C78" i="2"/>
  <c r="E78" i="2" s="1"/>
  <c r="S77" i="2"/>
  <c r="R77" i="2"/>
  <c r="T77" i="2" s="1"/>
  <c r="P77" i="2"/>
  <c r="O77" i="2"/>
  <c r="M77" i="2"/>
  <c r="L77" i="2"/>
  <c r="J77" i="2"/>
  <c r="K77" i="2" s="1"/>
  <c r="I77" i="2"/>
  <c r="G77" i="2"/>
  <c r="F77" i="2"/>
  <c r="H77" i="2" s="1"/>
  <c r="E77" i="2"/>
  <c r="D77" i="2"/>
  <c r="C77" i="2"/>
  <c r="S76" i="2"/>
  <c r="R76" i="2"/>
  <c r="T76" i="2" s="1"/>
  <c r="P76" i="2"/>
  <c r="O76" i="2"/>
  <c r="M76" i="2"/>
  <c r="N76" i="2" s="1"/>
  <c r="L76" i="2"/>
  <c r="J76" i="2"/>
  <c r="I76" i="2"/>
  <c r="K76" i="2" s="1"/>
  <c r="G76" i="2"/>
  <c r="H76" i="2" s="1"/>
  <c r="F76" i="2"/>
  <c r="D76" i="2"/>
  <c r="C76" i="2"/>
  <c r="E61" i="2"/>
  <c r="C61" i="2" s="1"/>
  <c r="D61" i="2"/>
  <c r="E60" i="2"/>
  <c r="D60" i="2"/>
  <c r="C60" i="2" s="1"/>
  <c r="E59" i="2"/>
  <c r="D59" i="2"/>
  <c r="C59" i="2"/>
  <c r="E58" i="2"/>
  <c r="C58" i="2" s="1"/>
  <c r="D58" i="2"/>
  <c r="F48" i="2"/>
  <c r="E48" i="2"/>
  <c r="D48" i="2"/>
  <c r="F47" i="2"/>
  <c r="E47" i="2"/>
  <c r="D47" i="2"/>
  <c r="C47" i="2" s="1"/>
  <c r="F46" i="2"/>
  <c r="E46" i="2"/>
  <c r="D46" i="2"/>
  <c r="C46" i="2" s="1"/>
  <c r="F45" i="2"/>
  <c r="E45" i="2"/>
  <c r="D45" i="2"/>
  <c r="C45" i="2"/>
  <c r="F33" i="2"/>
  <c r="E33" i="2"/>
  <c r="D33" i="2"/>
  <c r="C33" i="2" s="1"/>
  <c r="F32" i="2"/>
  <c r="C32" i="2" s="1"/>
  <c r="E32" i="2"/>
  <c r="D32" i="2"/>
  <c r="F31" i="2"/>
  <c r="E31" i="2"/>
  <c r="D31" i="2"/>
  <c r="F30" i="2"/>
  <c r="E30" i="2"/>
  <c r="C30" i="2" s="1"/>
  <c r="D30" i="2"/>
  <c r="H22" i="2"/>
  <c r="G22" i="2"/>
  <c r="F22" i="2"/>
  <c r="E22" i="2"/>
  <c r="D22" i="2"/>
  <c r="C22" i="2"/>
  <c r="H21" i="2"/>
  <c r="G21" i="2"/>
  <c r="F21" i="2"/>
  <c r="E21" i="2"/>
  <c r="D21" i="2"/>
  <c r="C21" i="2"/>
  <c r="H20" i="2"/>
  <c r="G20" i="2"/>
  <c r="F20" i="2"/>
  <c r="E20" i="2"/>
  <c r="D20" i="2"/>
  <c r="C20" i="2"/>
  <c r="H19" i="2"/>
  <c r="G19" i="2"/>
  <c r="F19" i="2"/>
  <c r="E19" i="2"/>
  <c r="D19" i="2"/>
  <c r="C19" i="2"/>
  <c r="P11" i="2"/>
  <c r="O11" i="2"/>
  <c r="N11" i="2"/>
  <c r="M11" i="2"/>
  <c r="L11" i="2"/>
  <c r="K11" i="2"/>
  <c r="J11" i="2"/>
  <c r="I11" i="2"/>
  <c r="H11" i="2"/>
  <c r="G11" i="2"/>
  <c r="F11" i="2"/>
  <c r="E11" i="2"/>
  <c r="D11" i="2"/>
  <c r="C11" i="2"/>
  <c r="P10" i="2"/>
  <c r="O10" i="2"/>
  <c r="N10" i="2"/>
  <c r="M10" i="2"/>
  <c r="L10" i="2"/>
  <c r="K10" i="2"/>
  <c r="J10" i="2"/>
  <c r="I10" i="2"/>
  <c r="H10" i="2"/>
  <c r="G10" i="2"/>
  <c r="F10" i="2"/>
  <c r="E10" i="2"/>
  <c r="D10" i="2"/>
  <c r="C10" i="2"/>
  <c r="P9" i="2"/>
  <c r="O9" i="2"/>
  <c r="N9" i="2"/>
  <c r="M9" i="2"/>
  <c r="L9" i="2"/>
  <c r="K9" i="2"/>
  <c r="J9" i="2"/>
  <c r="I9" i="2"/>
  <c r="H9" i="2"/>
  <c r="G9" i="2"/>
  <c r="F9" i="2"/>
  <c r="E9" i="2"/>
  <c r="D9" i="2"/>
  <c r="C9" i="2"/>
  <c r="P8" i="2"/>
  <c r="O8" i="2"/>
  <c r="N8" i="2"/>
  <c r="M8" i="2"/>
  <c r="L8" i="2"/>
  <c r="K8" i="2"/>
  <c r="J8" i="2"/>
  <c r="I8" i="2"/>
  <c r="H8" i="2"/>
  <c r="G8" i="2"/>
  <c r="F8" i="2"/>
  <c r="E8" i="2"/>
  <c r="D8" i="2"/>
  <c r="C8" i="2"/>
  <c r="Q137" i="4" l="1"/>
  <c r="U151" i="4"/>
  <c r="E124" i="4"/>
  <c r="U124" i="4"/>
  <c r="S164" i="4"/>
  <c r="I168" i="2"/>
  <c r="E151" i="4"/>
  <c r="C31" i="2"/>
  <c r="E76" i="2"/>
  <c r="Q76" i="2"/>
  <c r="N77" i="2"/>
  <c r="H78" i="2"/>
  <c r="Q78" i="2"/>
  <c r="K79" i="2"/>
  <c r="I139" i="2"/>
  <c r="AC45" i="4"/>
  <c r="C47" i="4"/>
  <c r="P48" i="4"/>
  <c r="K76" i="4"/>
  <c r="E77" i="4"/>
  <c r="S137" i="4"/>
  <c r="G151" i="4"/>
  <c r="O151" i="4"/>
  <c r="W151" i="4"/>
  <c r="I154" i="2"/>
  <c r="C48" i="2"/>
  <c r="Q77" i="2"/>
  <c r="N78" i="2"/>
  <c r="I125" i="2"/>
  <c r="C45" i="4"/>
  <c r="AC46" i="4"/>
  <c r="C48" i="4"/>
  <c r="C58" i="4"/>
  <c r="K77" i="4"/>
  <c r="E78" i="4"/>
  <c r="N78" i="4"/>
  <c r="G124" i="4"/>
  <c r="O124" i="4"/>
  <c r="W124" i="4"/>
  <c r="Q16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UserPC</author>
  </authors>
  <commentList>
    <comment ref="D338" authorId="0" shapeId="0" xr:uid="{00000000-0006-0000-0800-000001000000}">
      <text>
        <r>
          <rPr>
            <b/>
            <sz val="9"/>
            <color indexed="81"/>
            <rFont val="Tahoma"/>
            <family val="2"/>
            <charset val="204"/>
          </rPr>
          <t>UserPC:</t>
        </r>
        <r>
          <rPr>
            <sz val="9"/>
            <color indexed="81"/>
            <rFont val="Tahoma"/>
            <family val="2"/>
            <charset val="204"/>
          </rPr>
          <t xml:space="preserve">
this table may include larger number of crops and open field vegetables</t>
        </r>
      </text>
    </comment>
    <comment ref="D352" authorId="0" shapeId="0" xr:uid="{00000000-0006-0000-0800-000002000000}">
      <text>
        <r>
          <rPr>
            <b/>
            <sz val="9"/>
            <color indexed="81"/>
            <rFont val="Tahoma"/>
            <family val="2"/>
            <charset val="204"/>
          </rPr>
          <t>UserPC:</t>
        </r>
        <r>
          <rPr>
            <sz val="9"/>
            <color indexed="81"/>
            <rFont val="Tahoma"/>
            <family val="2"/>
            <charset val="204"/>
          </rPr>
          <t xml:space="preserve">
make this table by individual crops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UserPC</author>
  </authors>
  <commentList>
    <comment ref="D334" authorId="0" shapeId="0" xr:uid="{00000000-0006-0000-0E00-000001000000}">
      <text>
        <r>
          <rPr>
            <b/>
            <sz val="9"/>
            <color indexed="81"/>
            <rFont val="Tahoma"/>
            <family val="2"/>
            <charset val="204"/>
          </rPr>
          <t>UserPC:</t>
        </r>
        <r>
          <rPr>
            <sz val="9"/>
            <color indexed="81"/>
            <rFont val="Tahoma"/>
            <family val="2"/>
            <charset val="204"/>
          </rPr>
          <t xml:space="preserve">
this table may include larger number of crops and open field vegetables</t>
        </r>
      </text>
    </comment>
    <comment ref="D348" authorId="0" shapeId="0" xr:uid="{00000000-0006-0000-0E00-000002000000}">
      <text>
        <r>
          <rPr>
            <b/>
            <sz val="9"/>
            <color indexed="81"/>
            <rFont val="Tahoma"/>
            <family val="2"/>
            <charset val="204"/>
          </rPr>
          <t>UserPC:</t>
        </r>
        <r>
          <rPr>
            <sz val="9"/>
            <color indexed="81"/>
            <rFont val="Tahoma"/>
            <family val="2"/>
            <charset val="204"/>
          </rPr>
          <t xml:space="preserve">
make this table by individual crops</t>
        </r>
      </text>
    </comment>
  </commentList>
</comments>
</file>

<file path=xl/sharedStrings.xml><?xml version="1.0" encoding="utf-8"?>
<sst xmlns="http://schemas.openxmlformats.org/spreadsheetml/2006/main" count="3556" uniqueCount="450">
  <si>
    <t>Tavush</t>
  </si>
  <si>
    <t>Տավուշ</t>
  </si>
  <si>
    <t>Shirak</t>
  </si>
  <si>
    <t>Շիրակ</t>
  </si>
  <si>
    <t>Kotayk</t>
  </si>
  <si>
    <t>Կոտայք</t>
  </si>
  <si>
    <t>Armavir</t>
  </si>
  <si>
    <t>Արմավիր</t>
  </si>
  <si>
    <t xml:space="preserve">Female
Իգական </t>
  </si>
  <si>
    <t>Male
Արական</t>
  </si>
  <si>
    <t>Marz</t>
  </si>
  <si>
    <r>
      <t>65 and over
65</t>
    </r>
    <r>
      <rPr>
        <b/>
        <sz val="11"/>
        <color theme="1"/>
        <rFont val="Aksent"/>
        <family val="1"/>
      </rPr>
      <t xml:space="preserve"> և ավելի</t>
    </r>
  </si>
  <si>
    <t>55-64</t>
  </si>
  <si>
    <t>45-54</t>
  </si>
  <si>
    <t>35-44</t>
  </si>
  <si>
    <t>25-34</t>
  </si>
  <si>
    <t>less than 25 year
25 ից փոքր</t>
  </si>
  <si>
    <t>Մարզ</t>
  </si>
  <si>
    <t>Գլխավորի սեռը տարիքային խմբերով ըստ մարզերի</t>
  </si>
  <si>
    <t xml:space="preserve">Distribution of holdings by Sex of the holder by Marzes; age groups
</t>
  </si>
  <si>
    <t>The share of holders that have undertaken formal education or programs on agriculture by Marzes can be: by sex</t>
  </si>
  <si>
    <t>Գյուղատնտեսական կրթություն ստացած կամ որևէ դասընթացի մասնակցած Գլխավորների բաժինը ըստ մարզերի:ըստ սեռի</t>
  </si>
  <si>
    <t>Yes
Այո</t>
  </si>
  <si>
    <t>No
Ոչ</t>
  </si>
  <si>
    <t>Share of existence of manager dealing with day-to-day agricultural activities by Marzes</t>
  </si>
  <si>
    <t>Ամենօրյա գյուղատնտեսական աշխատանքներով զբաղվող կառավարչի առկայության  մասնաբաժինը ըստ մարզերի</t>
  </si>
  <si>
    <t>Distribution of holdings by main agricultural activity by Marzes</t>
  </si>
  <si>
    <t>Գյուղացիական տնտեսություններն ըստ հիմնական գործունեության ըստ մարզերի</t>
  </si>
  <si>
    <t>Livestock
Անասնապահություն</t>
  </si>
  <si>
    <t>Crop
Բուսաբուծություն</t>
  </si>
  <si>
    <t>Mixed
Խառը գյուղատնտեսություն</t>
  </si>
  <si>
    <t>Share of holdings perform record keeping of agricultural production and expenses by Marzes</t>
  </si>
  <si>
    <t>Գյուղատնտեսական արտադրանքի արտադրության և ծախսերի վերաբերյալ ներտնտեսային հաշվառում կատարող տնտեսությունների մասնաբաժինը ըստ մարզերի</t>
  </si>
  <si>
    <t>Table 1.1</t>
  </si>
  <si>
    <t>Աղյուսակ 1.1</t>
  </si>
  <si>
    <t>Table 1.4</t>
  </si>
  <si>
    <t>Աղյուսակ 1.4</t>
  </si>
  <si>
    <t>Table 1.6</t>
  </si>
  <si>
    <t>Աղյուսակ 1.6</t>
  </si>
  <si>
    <t>Table 1.8</t>
  </si>
  <si>
    <t>Աղյուսակ 1.8</t>
  </si>
  <si>
    <t>Table 1.9</t>
  </si>
  <si>
    <t>Աղյուսակ 1.9</t>
  </si>
  <si>
    <t>attn: table title: manager who is not the holder</t>
  </si>
  <si>
    <t>Total</t>
  </si>
  <si>
    <t>of which</t>
  </si>
  <si>
    <t>Գյուղացիական տնտեսությունների օգտագործվող գյուղատնտեսական տարածքներն ըստ սեփականության ձևի ըստ մարզերի 2020 թվականի հունվարի 1-ի դրությամբ, հեկտար</t>
  </si>
  <si>
    <t>Distribution of holdings having scaterred trees and scattered trees by main type of trees of January 1st 2020 by Marzes, number of holdings/number of trees</t>
  </si>
  <si>
    <t>Ցրված ծառեր ունեցող գյուղացիական տնտեսությունների բաշխվածությունն ըստ ծառերի տեսակների 2020  թվականի հունվարի 1-ի դրությամբ,միավոր</t>
  </si>
  <si>
    <r>
      <t xml:space="preserve">Գյուղացիական տնտեսությունների բաշխվածությունն ըստ գյուղատնտեսական չշահագործվող հողերի ըստ մարզերի 2020 թվականի հունվարի 1-ի դրությամբ, </t>
    </r>
    <r>
      <rPr>
        <sz val="11"/>
        <color rgb="FFFF0000"/>
        <rFont val="Calibri"/>
        <family val="2"/>
        <charset val="204"/>
        <scheme val="minor"/>
      </rPr>
      <t>միավոր</t>
    </r>
  </si>
  <si>
    <t>Ընդհանուր</t>
  </si>
  <si>
    <t>Hectare
Հեկտար</t>
  </si>
  <si>
    <t>Number of holdings
Տնտեսությունների քանակ</t>
  </si>
  <si>
    <t>Inception section 2</t>
  </si>
  <si>
    <t>Average Agricultural Area Utilized</t>
  </si>
  <si>
    <t>Arable land</t>
  </si>
  <si>
    <t xml:space="preserve">Land under perennial crops in plantation </t>
  </si>
  <si>
    <t>Hayfields  and pastures</t>
  </si>
  <si>
    <t>Land under greenhouses</t>
  </si>
  <si>
    <t>Backyards, without greenhouses</t>
  </si>
  <si>
    <t>Միջին Օգտագործվող գյուղատնտեսական տարածք</t>
  </si>
  <si>
    <t>Վարելահողեր</t>
  </si>
  <si>
    <t>Բազմամյա տնկարկներ</t>
  </si>
  <si>
    <t>Խոտհարք և արոտավայր</t>
  </si>
  <si>
    <t>Ջերմոց/ջերմատներ</t>
  </si>
  <si>
    <t>Տանը կից տարածք,առանց ջերմոց/ջերմատների</t>
  </si>
  <si>
    <t>Average area among those holdings which have these land under the specific category</t>
  </si>
  <si>
    <t xml:space="preserve">Միջին տարածքը այն տնտեսությունների, որոնք ունեն տվյալ կատեգորիայի հողեր </t>
  </si>
  <si>
    <r>
      <t xml:space="preserve">Disctribution of Agricultural area utilized  by land tenure as of January 1st 2020: by Marzes , </t>
    </r>
    <r>
      <rPr>
        <sz val="11"/>
        <color rgb="FFFF0000"/>
        <rFont val="Calibri"/>
        <family val="2"/>
        <charset val="204"/>
        <scheme val="minor"/>
      </rPr>
      <t>hectare</t>
    </r>
  </si>
  <si>
    <t>Owned</t>
  </si>
  <si>
    <t>Rented from state/municipality (with or without documentation)</t>
  </si>
  <si>
    <t>Rented from a private person (with or without documentation)</t>
  </si>
  <si>
    <t xml:space="preserve">Other </t>
  </si>
  <si>
    <t>Սեփական</t>
  </si>
  <si>
    <t>Վարձակալած պետությունից</t>
  </si>
  <si>
    <t>Վարձակալած անհատից</t>
  </si>
  <si>
    <t>Այլ</t>
  </si>
  <si>
    <r>
      <t xml:space="preserve">Distribution of holdings and agricultural area utilized by the size (hectare) of </t>
    </r>
    <r>
      <rPr>
        <b/>
        <i/>
        <u/>
        <sz val="11"/>
        <color theme="1"/>
        <rFont val="Calibri"/>
        <family val="2"/>
        <charset val="204"/>
        <scheme val="minor"/>
      </rPr>
      <t>agricultural area utilized</t>
    </r>
    <r>
      <rPr>
        <sz val="11"/>
        <color theme="1"/>
        <rFont val="Calibri"/>
        <family val="2"/>
        <scheme val="minor"/>
      </rPr>
      <t xml:space="preserve"> as of January 1st 2020: by Marzes , </t>
    </r>
    <r>
      <rPr>
        <sz val="11"/>
        <color rgb="FFFF0000"/>
        <rFont val="Calibri"/>
        <family val="2"/>
        <charset val="204"/>
        <scheme val="minor"/>
      </rPr>
      <t>number of holding</t>
    </r>
    <r>
      <rPr>
        <sz val="11"/>
        <color theme="1"/>
        <rFont val="Calibri"/>
        <family val="2"/>
        <scheme val="minor"/>
      </rPr>
      <t xml:space="preserve">s / </t>
    </r>
    <r>
      <rPr>
        <sz val="11"/>
        <color rgb="FFFF0000"/>
        <rFont val="Calibri"/>
        <family val="2"/>
        <charset val="204"/>
        <scheme val="minor"/>
      </rPr>
      <t>hectare</t>
    </r>
  </si>
  <si>
    <r>
      <t xml:space="preserve">Գյուղացիական տնտեսությունների և գյուղատնտեսական հողերի հողերի բաշխվածությունն ըստ գյուղատնտեսական օգտագործվող հողերի չափերի ըստ մարզերի 2020 թվականի հունվարի 1-ի դրությամբ, </t>
    </r>
    <r>
      <rPr>
        <sz val="11"/>
        <color rgb="FFFF0000"/>
        <rFont val="Calibri"/>
        <family val="2"/>
        <charset val="204"/>
        <scheme val="minor"/>
      </rPr>
      <t>միավոր / հեկտար</t>
    </r>
  </si>
  <si>
    <t>up to 0.1</t>
  </si>
  <si>
    <t>0.1-0.19</t>
  </si>
  <si>
    <t>0.2-0.49</t>
  </si>
  <si>
    <t>0.5-0.99</t>
  </si>
  <si>
    <t>1-4.99</t>
  </si>
  <si>
    <t>5-9.99</t>
  </si>
  <si>
    <t>10-49.99</t>
  </si>
  <si>
    <t>50 -199</t>
  </si>
  <si>
    <t>200 and over</t>
  </si>
  <si>
    <t>Ընդամենը</t>
  </si>
  <si>
    <t>Մինչև 0.1</t>
  </si>
  <si>
    <t>200 և ավելի</t>
  </si>
  <si>
    <r>
      <t xml:space="preserve">Distribution of holdings by the sizes (hectare) of components of agricultural area utilized as of January 1st, 2020: by each  Marze, </t>
    </r>
    <r>
      <rPr>
        <sz val="11"/>
        <color rgb="FFFF0000"/>
        <rFont val="Calibri"/>
        <family val="2"/>
        <charset val="204"/>
        <scheme val="minor"/>
      </rPr>
      <t>number of holding / hectare</t>
    </r>
  </si>
  <si>
    <r>
      <t xml:space="preserve">Գյուղացիական տնտեսությունների բաշխվածությունն ըստ օգտագործվող գյուղատնտեսական տարածքի բաղադրիչների չափերի 2020 թվականի հունվարի 1-ի դրությամբ. ըստ մարզի, </t>
    </r>
    <r>
      <rPr>
        <sz val="11"/>
        <color rgb="FFFF0000"/>
        <rFont val="Calibri"/>
        <family val="2"/>
        <charset val="204"/>
        <scheme val="minor"/>
      </rPr>
      <t xml:space="preserve">միավոր / հեկտար </t>
    </r>
  </si>
  <si>
    <t>by Sizes (hectare)
Ըստ չափերի (հեկտար)</t>
  </si>
  <si>
    <t>Խոտհարքներ և Արոտավայրեր</t>
  </si>
  <si>
    <t>Տանը կից տարածքներ</t>
  </si>
  <si>
    <t>Ընդհանուր Գյուղատնտեսական օգտագործվող տարածք</t>
  </si>
  <si>
    <t>Total Agricultural Area Utilized</t>
  </si>
  <si>
    <r>
      <t xml:space="preserve">Average number of parcels per agricultural holdings, </t>
    </r>
    <r>
      <rPr>
        <sz val="11"/>
        <color rgb="FFFF0000"/>
        <rFont val="Calibri"/>
        <family val="2"/>
        <charset val="204"/>
        <scheme val="minor"/>
      </rPr>
      <t>number</t>
    </r>
  </si>
  <si>
    <r>
      <t>Գյուղացիական տնտեսությունների հողակտորների միջին  քանակը  ըստ մարզերի 2020  թվականի հունվարի 1-ի դրությամբ,</t>
    </r>
    <r>
      <rPr>
        <sz val="11"/>
        <color rgb="FFFF0000"/>
        <rFont val="Calibri"/>
        <family val="2"/>
        <charset val="204"/>
        <scheme val="minor"/>
      </rPr>
      <t>միավոր</t>
    </r>
  </si>
  <si>
    <t>Average area of parcels per holding, hectare</t>
  </si>
  <si>
    <t xml:space="preserve">Average number of parcels per holding, number </t>
  </si>
  <si>
    <t>Գյուղացիական տնտեսությունների հողակտորների միջին տարածքը, հեկտար</t>
  </si>
  <si>
    <t>Գյուղացիական տնտեսությունների հողակտորների միջին քանակը, միավոր</t>
  </si>
  <si>
    <t xml:space="preserve"> Pomaceous fruits</t>
  </si>
  <si>
    <t xml:space="preserve"> Stone Fruits</t>
  </si>
  <si>
    <t>Nuts</t>
  </si>
  <si>
    <t>Subtropical</t>
  </si>
  <si>
    <t>Grape</t>
  </si>
  <si>
    <t>Other</t>
  </si>
  <si>
    <t>Հնդավոր</t>
  </si>
  <si>
    <t>Կորիզավոր</t>
  </si>
  <si>
    <t>Ընկուզապտուղ</t>
  </si>
  <si>
    <t>Մերձարևադարձային</t>
  </si>
  <si>
    <t>Խաղող</t>
  </si>
  <si>
    <t>Number of trees
Ծառերի քանակ</t>
  </si>
  <si>
    <t xml:space="preserve">Distribution of holdings having livestock and/or poultry by the livestock and poultry categories  by Marzes as of January 1st 2020, number of holding </t>
  </si>
  <si>
    <t>Գյուղատնտեսական կենդանիներ ունեցող տնտեսությունների բաշխվածությունն ըստ կենդանիների  կատեգորիաների   ըստ մարզերի 2020  թվականի հունվարի 1-ի դրությամբ, միավոր</t>
  </si>
  <si>
    <t>Distribution of holdings by number of maint type of livestock heads  as of January 1st , 2020</t>
  </si>
  <si>
    <t>Գյուղացիական տնտեսությունների բաշխվածությունն ըստ հիմնական տեսակի անասունների գլխաքանակի 2020  թվականի հունվարի 1-ի դրությամբ, միավոր</t>
  </si>
  <si>
    <t>Distribution of holdings by number of poultry as of January 1st, 2020</t>
  </si>
  <si>
    <t>Գյուղացիական տնտեսությունների բաշխվածությունն ըստ դրանց պատկանող թռչունների քանակի 2020  թվականի հունվարի 1-ի դրությամբ, միավոր</t>
  </si>
  <si>
    <t>Distribution of holdings by number of Rabbits, Fur-bearing animals and Beehives bby Marzes as of January 1st 2020</t>
  </si>
  <si>
    <t>Գյուղացիական տնտեսությունների բաշխվածությունն ըստ Ճագարների,Մորթատու գազանների և Մեղվաընտանիքների քանակի</t>
  </si>
  <si>
    <t>Կենդանիներ</t>
  </si>
  <si>
    <t>Animal</t>
  </si>
  <si>
    <t>Head
Գլուխ</t>
  </si>
  <si>
    <t>Խոշոր եղջերավոր կենդանիներ ընդամենը(բացառությամբ գոմեշների)</t>
  </si>
  <si>
    <t>Cattle (except buffaloes)</t>
  </si>
  <si>
    <t xml:space="preserve">     որից՝ կովեր</t>
  </si>
  <si>
    <t>of which COWS</t>
  </si>
  <si>
    <t xml:space="preserve">     2 տարեկանից բարձր ցուլեր</t>
  </si>
  <si>
    <t xml:space="preserve">Number of bulls over 2 years </t>
  </si>
  <si>
    <t xml:space="preserve">     2 տարեկանից բարձր երինջներ</t>
  </si>
  <si>
    <t>Heifers above 2 years</t>
  </si>
  <si>
    <t xml:space="preserve">     1-2 տարեկան ցլիկներ</t>
  </si>
  <si>
    <t>Bull-calves between 1-2 years</t>
  </si>
  <si>
    <t xml:space="preserve">     Այլ խեշոր եղջերավոր կենդանիներ, ներառյալ մատղաշ</t>
  </si>
  <si>
    <t>Other cattle including young animal</t>
  </si>
  <si>
    <t>Գոմեշներ ընդամենը</t>
  </si>
  <si>
    <t>Buffaloes</t>
  </si>
  <si>
    <t xml:space="preserve">     որից՝  գոմշակովեր / կաթնատու գոմեշներ (մատակներ)</t>
  </si>
  <si>
    <t>Buffalo cows</t>
  </si>
  <si>
    <t xml:space="preserve">     Գոմշացուլեր</t>
  </si>
  <si>
    <t>Buffalo bulls</t>
  </si>
  <si>
    <t xml:space="preserve">     Այլ գոմեշներ, ներառյալ մատղաշ</t>
  </si>
  <si>
    <t xml:space="preserve">Other buffaloes including young buffaloes </t>
  </si>
  <si>
    <t>Ոչխարներ ընդամենը</t>
  </si>
  <si>
    <t>Sheep</t>
  </si>
  <si>
    <t>որից՝ մայր ոչխար (մաքիներ)</t>
  </si>
  <si>
    <t>of which mother sheep</t>
  </si>
  <si>
    <t>Այծեր ընդամենը</t>
  </si>
  <si>
    <t>Goats</t>
  </si>
  <si>
    <t>որից՝ մայր այծեր (ներիներ)</t>
  </si>
  <si>
    <t>of which mother goats</t>
  </si>
  <si>
    <t>Խոզեր</t>
  </si>
  <si>
    <t>Pigs</t>
  </si>
  <si>
    <t>որից՝ մայր խոզեր</t>
  </si>
  <si>
    <t>of which sows</t>
  </si>
  <si>
    <t xml:space="preserve">Ձիեր </t>
  </si>
  <si>
    <t>Horses</t>
  </si>
  <si>
    <t>Ավանակներ և ջորիներ</t>
  </si>
  <si>
    <t>Donkey and mules</t>
  </si>
  <si>
    <t>Ճագարներ</t>
  </si>
  <si>
    <t>Rabbit</t>
  </si>
  <si>
    <t>Հավեր, ընդամենը</t>
  </si>
  <si>
    <t>Chicken</t>
  </si>
  <si>
    <t xml:space="preserve">     որոնցից՝ ածան</t>
  </si>
  <si>
    <t>of which layers</t>
  </si>
  <si>
    <t>Հնդկահավեր</t>
  </si>
  <si>
    <t>Turkey</t>
  </si>
  <si>
    <t>Բադեր և սագեր</t>
  </si>
  <si>
    <t>Duck and goose</t>
  </si>
  <si>
    <t>Այլ (թռչուններ)</t>
  </si>
  <si>
    <t>Other (poultry)</t>
  </si>
  <si>
    <t>Մեղվաընտանիքներ (Փեթակներ)</t>
  </si>
  <si>
    <t>Beehives</t>
  </si>
  <si>
    <t>Մորթատու գազաններ</t>
  </si>
  <si>
    <t>Fur-bearing animals</t>
  </si>
  <si>
    <t>Section4</t>
  </si>
  <si>
    <t>Armavir
Արմավիր</t>
  </si>
  <si>
    <t>1-2</t>
  </si>
  <si>
    <t>3-4</t>
  </si>
  <si>
    <t>5-9</t>
  </si>
  <si>
    <t>10-19</t>
  </si>
  <si>
    <t>20-49</t>
  </si>
  <si>
    <t>50-99</t>
  </si>
  <si>
    <t>100-199</t>
  </si>
  <si>
    <t>200-499</t>
  </si>
  <si>
    <t>500 և ավելի
500 and more</t>
  </si>
  <si>
    <t>Կենդանի</t>
  </si>
  <si>
    <t xml:space="preserve">Գոմեշներ </t>
  </si>
  <si>
    <t xml:space="preserve">Ոչխարներ </t>
  </si>
  <si>
    <t xml:space="preserve">Այծեր </t>
  </si>
  <si>
    <t>Kotayk
Կոտայք</t>
  </si>
  <si>
    <t>Shirak
Շիրակ</t>
  </si>
  <si>
    <t>Tavush
Տավուշ</t>
  </si>
  <si>
    <t>Թռչուններ</t>
  </si>
  <si>
    <t>1 – 9</t>
  </si>
  <si>
    <t>10 – 49</t>
  </si>
  <si>
    <t>50 – 99</t>
  </si>
  <si>
    <t>200 – 499</t>
  </si>
  <si>
    <t>500 – 999</t>
  </si>
  <si>
    <t>1 000 – 4 999</t>
  </si>
  <si>
    <t>5000 և ավելի
5000 and more</t>
  </si>
  <si>
    <t>Poultry</t>
  </si>
  <si>
    <t>1-4</t>
  </si>
  <si>
    <t>5-10</t>
  </si>
  <si>
    <t>11-20</t>
  </si>
  <si>
    <t>21-50</t>
  </si>
  <si>
    <t>51-70</t>
  </si>
  <si>
    <t>71-100</t>
  </si>
  <si>
    <t>101 և ավելի
101 and more</t>
  </si>
  <si>
    <t xml:space="preserve"> Ըստ մարզերի Հացահիտիկի և հատիկաընդեղենի, Կարտոֆիլի,  Բանջարեղենի, Բոստանի ցանքային տարածությունները 2020 թվականի առաջին եռամյակում ( հունվարի 1-ից մարտի 31-ը) , հեկտար</t>
  </si>
  <si>
    <t xml:space="preserve"> Ըստ մարզերի Հացահիտիկի և հատիկաընդեղենի, Կարտոֆիլի,  Բանջարեղենի, Բոստանի համախառն բերքը 2020 թվականի առաջին և երկրորդ եռամյակներում ( հունվարի 1 -ից հունիսի 30-ը) , ցենտներ</t>
  </si>
  <si>
    <t xml:space="preserve"> Ըստ մարզերի պտղի, հատապտղի, խաղողի, սնկի համախառն բերքը  2020 թվականի առաջին և երկրորդ եռամյակներում (հունվարի 1 -ից հունիսի 30-ը), ցենտներ</t>
  </si>
  <si>
    <t xml:space="preserve"> Ըստ մարզերի կուտակված խոտը (միամյա և բազմամյա), կերի արմատապտղի և սիլոսային մշակաբույսերի համախառն բերքը 2020 թվականի առաջին և երկրորդ եռամսյակներում (հունվարի 1 -ից հունիսի 30-ը), ցենտներ</t>
  </si>
  <si>
    <t>Ըստ մարզերի ջերմոցներում աճեցված մշակաբույսերի համախառն բերքը 2020 թվականի առաջին եռամսյակում (հունվարի 1 -ից մարտի 31-ը), ցենտներ</t>
  </si>
  <si>
    <t>Հացահատիկ, ընդամենը</t>
  </si>
  <si>
    <r>
      <t xml:space="preserve">որից՝ </t>
    </r>
    <r>
      <rPr>
        <b/>
        <sz val="9"/>
        <color rgb="FF000000"/>
        <rFont val="Times New Roman"/>
        <family val="1"/>
        <charset val="204"/>
      </rPr>
      <t>ցորեն</t>
    </r>
  </si>
  <si>
    <t xml:space="preserve">Հատիկաընդեղեն, ընդամենը </t>
  </si>
  <si>
    <t xml:space="preserve">Կարտոֆիլ </t>
  </si>
  <si>
    <t>Բոստանային մշակաբույսեր</t>
  </si>
  <si>
    <t xml:space="preserve">Բանջարեղեն </t>
  </si>
  <si>
    <t>Cereal, Total</t>
  </si>
  <si>
    <r>
      <t xml:space="preserve">From which: ՝ </t>
    </r>
    <r>
      <rPr>
        <b/>
        <i/>
        <sz val="9"/>
        <color rgb="FF000000"/>
        <rFont val="Times New Roman"/>
        <family val="1"/>
        <charset val="204"/>
      </rPr>
      <t>wheat</t>
    </r>
  </si>
  <si>
    <t>Leguminous crops, Total</t>
  </si>
  <si>
    <t>Potato</t>
  </si>
  <si>
    <t>Melons</t>
  </si>
  <si>
    <t>Vegetable crops</t>
  </si>
  <si>
    <t>Տնտեսությունների քանակ</t>
  </si>
  <si>
    <t xml:space="preserve">ցանքային տա-րածությունը </t>
  </si>
  <si>
    <t>Number of holdings</t>
  </si>
  <si>
    <t>Sown area</t>
  </si>
  <si>
    <r>
      <t xml:space="preserve">Sown area of Cereal, Grain and Leguminous , Potato , Melon , and Vegetable by marzes in </t>
    </r>
    <r>
      <rPr>
        <b/>
        <sz val="12"/>
        <color rgb="FFFF0000"/>
        <rFont val="Times New Roman"/>
        <family val="1"/>
      </rPr>
      <t xml:space="preserve">ag year 2020 </t>
    </r>
  </si>
  <si>
    <t>Հատապտուղներ</t>
  </si>
  <si>
    <t>Berries</t>
  </si>
  <si>
    <t>համախառն բերքը</t>
  </si>
  <si>
    <t>Harvested area,hectare</t>
  </si>
  <si>
    <t>by main crops</t>
  </si>
  <si>
    <t>Կուտակվել է խոտ (միամյա և բազմամյա)</t>
  </si>
  <si>
    <t>Կերային արմատապտուղներ
(ներառյալ անասնակերի համար
շաքարի ճակնդեղը</t>
  </si>
  <si>
    <t>Սիլոսային մշակաբույսեր, ներառյալ եգիպտացորեն սիլոսի համար</t>
  </si>
  <si>
    <t>Forage crops (annual and perennial)</t>
  </si>
  <si>
    <t>Fodder root crops( including sugar beet for forage)</t>
  </si>
  <si>
    <t>Silage crops , including corn for silage</t>
  </si>
  <si>
    <t>Cucumber</t>
  </si>
  <si>
    <t>Tomato</t>
  </si>
  <si>
    <t>Eggplant</t>
  </si>
  <si>
    <t>Pepper</t>
  </si>
  <si>
    <t>Strawberries</t>
  </si>
  <si>
    <t>Flowers</t>
  </si>
  <si>
    <t>Վարունգ</t>
  </si>
  <si>
    <t>Լոլիկ</t>
  </si>
  <si>
    <t>Սմբուկ</t>
  </si>
  <si>
    <t>Բիբար</t>
  </si>
  <si>
    <t>Այլ բանջարեղեն (կանաչի)</t>
  </si>
  <si>
    <t>Ելակ</t>
  </si>
  <si>
    <t>Ծաղիկ</t>
  </si>
  <si>
    <r>
      <t>համախառն բերքը,</t>
    </r>
    <r>
      <rPr>
        <i/>
        <sz val="9"/>
        <color rgb="FF000000"/>
        <rFont val="Times New Roman"/>
        <family val="1"/>
        <charset val="204"/>
      </rPr>
      <t xml:space="preserve"> հատ</t>
    </r>
  </si>
  <si>
    <t xml:space="preserve">Տնտեսությունների բաշխվածությունն ըստ 2020 թվականի առաջին և երկրորդ եռամսյակների ընթացքում հանքային և օրգանական պարարտանյութերի, և թունաքիմիկատների օգտագործման </t>
  </si>
  <si>
    <t>section 3</t>
  </si>
  <si>
    <t xml:space="preserve">Distribution of holdings by the area under temporary  and perennial crops applied with manure in 2020 </t>
  </si>
  <si>
    <r>
      <t xml:space="preserve">Տնտեսությունների բաշխվածությունն ըստ 2020 թվականի առաջին և երկրորդ եռամսյակների ընթացքում դրանց վրա  կիրառված </t>
    </r>
    <r>
      <rPr>
        <b/>
        <u/>
        <sz val="12"/>
        <color theme="1"/>
        <rFont val="Times New Roman"/>
        <family val="1"/>
        <charset val="204"/>
      </rPr>
      <t>հանքային պարարտանյութի</t>
    </r>
    <r>
      <rPr>
        <b/>
        <sz val="12"/>
        <color theme="1"/>
        <rFont val="Times New Roman"/>
        <family val="1"/>
        <charset val="204"/>
      </rPr>
      <t xml:space="preserve"> տեսակների և ըստ մարզերի</t>
    </r>
  </si>
  <si>
    <t>Ազոտական (N)</t>
  </si>
  <si>
    <t>Ֆոսֆորական (P)</t>
  </si>
  <si>
    <t>Կալիումական (K)</t>
  </si>
  <si>
    <t>Խառնուրդ</t>
  </si>
  <si>
    <t>Nitrogen (N)</t>
  </si>
  <si>
    <t>Phosphourus (P)</t>
  </si>
  <si>
    <t>Potassium  (K)</t>
  </si>
  <si>
    <t xml:space="preserve">Mix of mineral fertilizers </t>
  </si>
  <si>
    <t>կիլոգրամ</t>
  </si>
  <si>
    <t>հեկտար</t>
  </si>
  <si>
    <t>kilogram</t>
  </si>
  <si>
    <t>Number of Holdings</t>
  </si>
  <si>
    <t>hectare</t>
  </si>
  <si>
    <r>
      <t xml:space="preserve">Տնտեսությունների բաշխվածությունն ըստ  2020 թվականի առաջին և երկրորդ եռամյակներում ( հունվարի 1 -ից հունիսի 30-ը)  կիրառված </t>
    </r>
    <r>
      <rPr>
        <b/>
        <u/>
        <sz val="12"/>
        <color theme="1"/>
        <rFont val="Times New Roman"/>
        <family val="1"/>
        <charset val="204"/>
      </rPr>
      <t xml:space="preserve"> Գոմաղբի</t>
    </r>
    <r>
      <rPr>
        <b/>
        <sz val="12"/>
        <color theme="1"/>
        <rFont val="Times New Roman"/>
        <family val="1"/>
        <charset val="204"/>
      </rPr>
      <t xml:space="preserve"> տեսակների  և ըստ մարզերի</t>
    </r>
  </si>
  <si>
    <t>Արտադրված տնտեսության կողմից</t>
  </si>
  <si>
    <t>Գնված</t>
  </si>
  <si>
    <t>Produced in Holding</t>
  </si>
  <si>
    <t>Bought</t>
  </si>
  <si>
    <t>Kg</t>
  </si>
  <si>
    <r>
      <t xml:space="preserve">Տնտեսությունների բաշխվածությունն ըստ 2020 թվականի առաջին և երկրորդ եռամսյակներում  ( հունվարի 1 -ից հունիսի 30-ը) </t>
    </r>
    <r>
      <rPr>
        <b/>
        <u/>
        <sz val="12"/>
        <color theme="1"/>
        <rFont val="Times New Roman"/>
        <family val="1"/>
        <charset val="204"/>
      </rPr>
      <t>գոմաղբով</t>
    </r>
    <r>
      <rPr>
        <b/>
        <sz val="12"/>
        <color theme="1"/>
        <rFont val="Times New Roman"/>
        <family val="1"/>
        <charset val="204"/>
      </rPr>
      <t xml:space="preserve"> մշակված  միամյա և բազմամյա  մշակաբույսերի տարածքի</t>
    </r>
  </si>
  <si>
    <t>Միամյա</t>
  </si>
  <si>
    <t>Բազմամյա</t>
  </si>
  <si>
    <t>Annual</t>
  </si>
  <si>
    <t>Perennial</t>
  </si>
  <si>
    <t>Հեկտար</t>
  </si>
  <si>
    <t>Hectare</t>
  </si>
  <si>
    <t>Area applied with fertilisers</t>
  </si>
  <si>
    <t xml:space="preserve">the same comment as for table 1 </t>
  </si>
  <si>
    <r>
      <t xml:space="preserve">Distribution of holdings by type of applied manure in  2020 and </t>
    </r>
    <r>
      <rPr>
        <b/>
        <sz val="11"/>
        <color theme="1"/>
        <rFont val="Times New Roman"/>
        <family val="1"/>
        <charset val="204"/>
      </rPr>
      <t xml:space="preserve"> by marzes</t>
    </r>
  </si>
  <si>
    <t xml:space="preserve">Կիրառված քանակը </t>
  </si>
  <si>
    <t>Անվճար ստացված</t>
  </si>
  <si>
    <t>Մշակված տարածքը</t>
  </si>
  <si>
    <t>Կգ</t>
  </si>
  <si>
    <t>Դրամ</t>
  </si>
  <si>
    <t>AMD</t>
  </si>
  <si>
    <t xml:space="preserve">Հանքային </t>
  </si>
  <si>
    <t>Օրգանական</t>
  </si>
  <si>
    <t>Թունաքիմիկատներ</t>
  </si>
  <si>
    <t>x</t>
  </si>
  <si>
    <t xml:space="preserve">Distribution of holdings by the usage of Plant protection products in 2020 </t>
  </si>
  <si>
    <t>Անասնաբուծական մթերքների արտադրության և իրացման (օգտագործման) ծավալները 2020 թվականի առաջին և երկրորդ եռամսյակներում ( հունվարի 1-ից հունիսի 30-ը) ըստ մթերքների</t>
  </si>
  <si>
    <t xml:space="preserve">Կաթի արտադրության և իրացման (օգտագործման) ծավալները 2020 թվականի առաջին և երկրորդ եռամսյակներում (հունվարի 1-ից հունիսի 30-ը)  </t>
  </si>
  <si>
    <t>Վերամշակված մթերք</t>
  </si>
  <si>
    <t>Առկա մնացորդը 2020 թվականի հունվարի 1ի դրությամբ մնացորդը</t>
  </si>
  <si>
    <t xml:space="preserve"> Արտադրված ընդհանուր քանակ</t>
  </si>
  <si>
    <t>Վաճառված ընդհանուր քանակ</t>
  </si>
  <si>
    <t xml:space="preserve">Օգտագործումը տնտեսությունում 2020 թվականի առաջին և երկրորդ  եռամսյակներում ( հունվարի 1-ից հունիսի 30-ը) </t>
  </si>
  <si>
    <t>Կոուստի ընդհանուր քանակ</t>
  </si>
  <si>
    <t>2020թվականի հունիսի վերջին առկա մնացորդ</t>
  </si>
  <si>
    <t>Stock as of 1st of January 2020</t>
  </si>
  <si>
    <t>Total quantity of produced</t>
  </si>
  <si>
    <t>Total quantity sold</t>
  </si>
  <si>
    <t>Սեփական սպառման համար օգտագործված ընդհանուր քանակ</t>
  </si>
  <si>
    <t>Վերամշակման համար օգտագործված ընդհանուր քանակ</t>
  </si>
  <si>
    <t>Կերի/բազմացման  նպատակով օգտագործված ընդհանուր քանակ (միայն ձվի դեպքում)</t>
  </si>
  <si>
    <t>Total quantity of lost/wasted</t>
  </si>
  <si>
    <t>Stock as of 3oth of June 2020</t>
  </si>
  <si>
    <t>Total quantity used for own-consumption</t>
  </si>
  <si>
    <t>Total quantity  used for processing</t>
  </si>
  <si>
    <t>Total quantity used for feed/breeding (only for eggs)</t>
  </si>
  <si>
    <t>Տնտեսությանների քանակը</t>
  </si>
  <si>
    <t>ՀՀ Դրամ</t>
  </si>
  <si>
    <t xml:space="preserve">Kg </t>
  </si>
  <si>
    <t>Խուզված բուրդ (Ֆիզիկական քաշ)</t>
  </si>
  <si>
    <t>Wool sheared (physical weight)</t>
  </si>
  <si>
    <t>Ձու</t>
  </si>
  <si>
    <t>Eggs</t>
  </si>
  <si>
    <t xml:space="preserve">Use in the holding </t>
  </si>
  <si>
    <t xml:space="preserve">Կաթի կատեգորիաներ </t>
  </si>
  <si>
    <t>Կորուստի ընդհանուր քանակը</t>
  </si>
  <si>
    <t>Milk</t>
  </si>
  <si>
    <t xml:space="preserve">Total quantity lost/wasted </t>
  </si>
  <si>
    <t>Լիտր</t>
  </si>
  <si>
    <t>Liter</t>
  </si>
  <si>
    <t>Կովի կաթ</t>
  </si>
  <si>
    <t>Milk from cows</t>
  </si>
  <si>
    <t>Գոմեշի կաթ</t>
  </si>
  <si>
    <t>Milk from dairy buffaloes</t>
  </si>
  <si>
    <t>Այծի կաթ</t>
  </si>
  <si>
    <t>Milk from goats</t>
  </si>
  <si>
    <t>Ոչխարի կաթ</t>
  </si>
  <si>
    <t>Milk from sheep</t>
  </si>
  <si>
    <t>Use in the holding in 2020</t>
  </si>
  <si>
    <t>crops</t>
  </si>
  <si>
    <t>main crops</t>
  </si>
  <si>
    <t>only for households</t>
  </si>
  <si>
    <t>all farms</t>
  </si>
  <si>
    <t>keep only the number of farms and area; make simuilar table for second half year</t>
  </si>
  <si>
    <r>
      <t xml:space="preserve">Distribution of holdings by type of applied  mineral fertilizer </t>
    </r>
    <r>
      <rPr>
        <b/>
        <sz val="12"/>
        <color rgb="FFFF0000"/>
        <rFont val="Times New Roman"/>
        <family val="1"/>
        <charset val="204"/>
      </rPr>
      <t xml:space="preserve">per half year 2020  </t>
    </r>
    <r>
      <rPr>
        <b/>
        <sz val="12"/>
        <color theme="1"/>
        <rFont val="Times New Roman"/>
        <family val="1"/>
        <charset val="204"/>
      </rPr>
      <t>and by marzes</t>
    </r>
  </si>
  <si>
    <t>drop the kg; area can be added; make a similar table for second half year</t>
  </si>
  <si>
    <t>drop the kg; area treated or number of treatments can be added; make a similar table for second half year</t>
  </si>
  <si>
    <t>Total quantity used for feed/seed</t>
  </si>
  <si>
    <t>kg</t>
  </si>
  <si>
    <t>Greenery</t>
  </si>
  <si>
    <t>MT</t>
  </si>
  <si>
    <t>WHEAT</t>
  </si>
  <si>
    <t>BARLEY</t>
  </si>
  <si>
    <t>MAIZE</t>
  </si>
  <si>
    <t>CUCUMBER</t>
  </si>
  <si>
    <t>TOMATOE</t>
  </si>
  <si>
    <t>POTATOE</t>
  </si>
  <si>
    <t>APPLES</t>
  </si>
  <si>
    <t>APPRICOT</t>
  </si>
  <si>
    <t>GRAPE</t>
  </si>
  <si>
    <r>
      <t xml:space="preserve">Total quantity </t>
    </r>
    <r>
      <rPr>
        <b/>
        <sz val="11"/>
        <color rgb="FFFF0000"/>
        <rFont val="Calibri"/>
        <family val="2"/>
        <charset val="204"/>
        <scheme val="minor"/>
      </rPr>
      <t>other use (for payment and given as gift</t>
    </r>
  </si>
  <si>
    <t>Production and Realization(use) of crops  in 2020 (1 January 2020 - 31 December 2020)</t>
  </si>
  <si>
    <t xml:space="preserve">Production and Realization(use) of milk  by half year (1 January 2020 - 30 June 2020 and 1 July 2020 to 31 December 2020) </t>
  </si>
  <si>
    <t>2 tables</t>
  </si>
  <si>
    <t xml:space="preserve">Production and Realization (use) of livestock products by half year (1 January 2020 - 30 June 2020 and 1 July 2020 to 31 December 2020) </t>
  </si>
  <si>
    <t xml:space="preserve">Slaughtered animals  by half year (1 January 2020 - 30 June 2020 and 1 July 2020 to 31 December 2020) </t>
  </si>
  <si>
    <t>BOBINES (EXCLUDING BUFFALOES)</t>
  </si>
  <si>
    <t>SHEEP</t>
  </si>
  <si>
    <t>GOATS</t>
  </si>
  <si>
    <t>PIGS</t>
  </si>
  <si>
    <t>CHICKEN</t>
  </si>
  <si>
    <t xml:space="preserve"> Animals slaughtered on the holding</t>
  </si>
  <si>
    <t>Number of heads</t>
  </si>
  <si>
    <t>Animals presented for slaughteringat the slaughterhouse</t>
  </si>
  <si>
    <t>Animals sold ALIVE</t>
  </si>
  <si>
    <t>Animals</t>
  </si>
  <si>
    <t>4 tables</t>
  </si>
  <si>
    <t>Milk production during 1st quarter</t>
  </si>
  <si>
    <t>Milk production during 2nd quarter</t>
  </si>
  <si>
    <t>Milk production during 3rd quarter</t>
  </si>
  <si>
    <t>Milk production during 4th quarter</t>
  </si>
  <si>
    <t xml:space="preserve">Milk production per quarter (1 January 2020 - 31 March 2020; 1 April 2020 - 30 June 2020; 1 July 2020 - 30 September 2020; 1 October 2020 - 31 December 2020) </t>
  </si>
  <si>
    <t>Number of holdinge, harvested area and gross harvest of greenhouse crops by marzes in the first quarter of 2020 (1st of January - 31st of March)</t>
  </si>
  <si>
    <r>
      <t xml:space="preserve"> Gross production</t>
    </r>
    <r>
      <rPr>
        <sz val="9"/>
        <color rgb="FFFF0000"/>
        <rFont val="Times New Roman"/>
        <family val="1"/>
        <charset val="204"/>
      </rPr>
      <t xml:space="preserve"> (centner)</t>
    </r>
  </si>
  <si>
    <t xml:space="preserve">Number of holdings, harvested area and gross harvest of Forage crops (annual and perennial), Fodder root crops( including sugar beet for forage), and Silage crops (including corn for silage) by marzes by half year  (1 January 2020 - 30 June 2020 and 1 July 2020 - 31 December 2020) </t>
  </si>
  <si>
    <t>Apples</t>
  </si>
  <si>
    <t>Cherries</t>
  </si>
  <si>
    <t>Pears</t>
  </si>
  <si>
    <t>Appricots</t>
  </si>
  <si>
    <t>other main fruits may be added in separate columns</t>
  </si>
  <si>
    <t xml:space="preserve">Number of holdings and gross harvest of main Fruits, Berries, Grapes by marzes by half year  (1 January 2020 - 30 June 2020 and 1 July 2020 - 31 December 2020) </t>
  </si>
  <si>
    <r>
      <t xml:space="preserve"> Gross production</t>
    </r>
    <r>
      <rPr>
        <sz val="9"/>
        <color rgb="FFFF0000"/>
        <rFont val="Times New Roman"/>
        <family val="1"/>
        <charset val="204"/>
      </rPr>
      <t xml:space="preserve"> total (centner)</t>
    </r>
  </si>
  <si>
    <r>
      <t xml:space="preserve"> Gross production</t>
    </r>
    <r>
      <rPr>
        <sz val="9"/>
        <color rgb="FFFF0000"/>
        <rFont val="Times New Roman"/>
        <family val="1"/>
        <charset val="204"/>
      </rPr>
      <t xml:space="preserve"> from main area (centner)</t>
    </r>
  </si>
  <si>
    <t>Potatoe</t>
  </si>
  <si>
    <r>
      <t xml:space="preserve">of which: ՝ </t>
    </r>
    <r>
      <rPr>
        <b/>
        <i/>
        <sz val="9"/>
        <color rgb="FF000000"/>
        <rFont val="Times New Roman"/>
        <family val="1"/>
        <charset val="204"/>
      </rPr>
      <t>wheat</t>
    </r>
  </si>
  <si>
    <r>
      <rPr>
        <b/>
        <i/>
        <sz val="9"/>
        <color rgb="FF000000"/>
        <rFont val="Times New Roman"/>
        <family val="1"/>
        <charset val="204"/>
      </rPr>
      <t>of which</t>
    </r>
    <r>
      <rPr>
        <b/>
        <sz val="9"/>
        <color rgb="FF000000"/>
        <rFont val="Times New Roman"/>
        <family val="1"/>
        <charset val="204"/>
      </rPr>
      <t xml:space="preserve"> Beans</t>
    </r>
  </si>
  <si>
    <t xml:space="preserve">Number of holdings, harvested area and gross harvest of open field vegetables by marzes by marzes by half year  (1 January 2020 - 30 June 2020 and 1 July 2020 - 31 December 2020) </t>
  </si>
  <si>
    <r>
      <t xml:space="preserve">Number of holdings, harvested area and gross harvest of Cereal, Grain and Leguminous , Beans , Melon , </t>
    </r>
    <r>
      <rPr>
        <b/>
        <sz val="12"/>
        <color rgb="FFFF0000"/>
        <rFont val="Times New Roman"/>
        <family val="1"/>
        <charset val="204"/>
      </rPr>
      <t xml:space="preserve">and others </t>
    </r>
    <r>
      <rPr>
        <b/>
        <sz val="12"/>
        <color theme="1"/>
        <rFont val="Times New Roman"/>
        <family val="1"/>
        <charset val="204"/>
      </rPr>
      <t xml:space="preserve">by marzes by half year  (1 January 2020 - 30 June 2020 and 1 July 2020 - 31 December 2020) </t>
    </r>
  </si>
  <si>
    <t>Semi-annual and annual rounds</t>
  </si>
  <si>
    <t>Total area,hectare</t>
  </si>
  <si>
    <t>Average area,hectare/holding</t>
  </si>
  <si>
    <t>Distribution of holdings, total and average area by type of Agricultural area utilized (AAU) by Marz as of January 1st 2020</t>
  </si>
  <si>
    <t>LE</t>
  </si>
  <si>
    <t>1 January 2020 - 30 June 2020</t>
  </si>
  <si>
    <t>Legal entities</t>
  </si>
  <si>
    <t>Agricultural holdings</t>
  </si>
  <si>
    <t>Խոշոր եղջրավոր</t>
  </si>
  <si>
    <t>Ոչխարներ</t>
  </si>
  <si>
    <t>Այծեր</t>
  </si>
  <si>
    <t>Հավ</t>
  </si>
  <si>
    <t xml:space="preserve">Գլխաքանակ </t>
  </si>
  <si>
    <t>Մորթված տնտեսությունում</t>
  </si>
  <si>
    <t>Ներկայացված Սպանդանոց</t>
  </si>
  <si>
    <t>Վաճառված կենդանի</t>
  </si>
  <si>
    <t xml:space="preserve">Legal entities </t>
  </si>
  <si>
    <t>Հազար ՀՀ Դրամ</t>
  </si>
  <si>
    <t xml:space="preserve">thousand  AMD </t>
  </si>
  <si>
    <t>1 July 2020 to 31 December 2020</t>
  </si>
  <si>
    <t>Agricultural Holdings</t>
  </si>
  <si>
    <t>Օգտագործված այլ նպատակով</t>
  </si>
  <si>
    <t>Total quantity other use (for payment and given as gift</t>
  </si>
  <si>
    <t>Ցորեն</t>
  </si>
  <si>
    <t>Գարի</t>
  </si>
  <si>
    <t>Եգիպտացորեն</t>
  </si>
  <si>
    <t>Կարտոֆիլ</t>
  </si>
  <si>
    <t>Խնձոր</t>
  </si>
  <si>
    <t>Ծիրան</t>
  </si>
  <si>
    <t xml:space="preserve"> Thousand AMD</t>
  </si>
  <si>
    <t>Առկա մնացորդը 2021 թվականի հունվարի 1ի դրությամբ մնացորդը</t>
  </si>
  <si>
    <t>Stock as of 1st of January 2021</t>
  </si>
  <si>
    <t>BOVINES (EXCLUDING BUFFALOES)</t>
  </si>
  <si>
    <t>Marz 1</t>
  </si>
  <si>
    <t>Marz 2</t>
  </si>
  <si>
    <t>Marz 3</t>
  </si>
  <si>
    <t>Marz 4</t>
  </si>
  <si>
    <t xml:space="preserve">Marz 1 </t>
  </si>
  <si>
    <t>Milk category</t>
  </si>
  <si>
    <t>կգ</t>
  </si>
  <si>
    <t>Մշակաբույսեր</t>
  </si>
  <si>
    <t>Region 1</t>
  </si>
  <si>
    <t>Region 2</t>
  </si>
  <si>
    <t>Crops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</si>
</sst>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sz val="10"/>
      <color theme="1"/>
      <name val="Calibri"/>
      <family val="2"/>
      <scheme val="minor"/>
    </font>
    <font>
      <b/>
      <sz val="11"/>
      <color theme="1"/>
      <name val="Aksent"/>
      <family val="1"/>
    </font>
    <font>
      <sz val="12"/>
      <color theme="1"/>
      <name val="Times New Roman"/>
      <family val="1"/>
    </font>
    <font>
      <sz val="11"/>
      <color theme="1"/>
      <name val="Calibri"/>
      <family val="2"/>
      <scheme val="minor"/>
    </font>
    <font>
      <sz val="11"/>
      <color rgb="FFFF0000"/>
      <name val="Calibri"/>
      <family val="2"/>
      <scheme val="minor"/>
    </font>
    <font>
      <b/>
      <sz val="11"/>
      <color theme="1"/>
      <name val="Calibri"/>
      <family val="2"/>
      <scheme val="minor"/>
    </font>
    <font>
      <sz val="11"/>
      <color rgb="FFFF0000"/>
      <name val="Calibri"/>
      <family val="2"/>
      <charset val="204"/>
      <scheme val="minor"/>
    </font>
    <font>
      <b/>
      <i/>
      <u/>
      <sz val="11"/>
      <color theme="1"/>
      <name val="Calibri"/>
      <family val="2"/>
      <charset val="204"/>
      <scheme val="minor"/>
    </font>
    <font>
      <b/>
      <sz val="9"/>
      <color rgb="FF222222"/>
      <name val="Inherit"/>
    </font>
    <font>
      <b/>
      <sz val="16"/>
      <color theme="1"/>
      <name val="Calibri"/>
      <family val="2"/>
      <charset val="204"/>
      <scheme val="minor"/>
    </font>
    <font>
      <b/>
      <sz val="12"/>
      <color theme="1"/>
      <name val="Calibri"/>
      <family val="2"/>
      <charset val="204"/>
      <scheme val="minor"/>
    </font>
    <font>
      <b/>
      <sz val="9"/>
      <color theme="1"/>
      <name val="GHEA Grapalat"/>
      <family val="3"/>
    </font>
    <font>
      <b/>
      <sz val="16"/>
      <color rgb="FFFF0000"/>
      <name val="Calibri"/>
      <family val="2"/>
      <charset val="204"/>
      <scheme val="minor"/>
    </font>
    <font>
      <b/>
      <sz val="11"/>
      <color theme="1"/>
      <name val="Times New Roman"/>
      <family val="1"/>
      <charset val="204"/>
    </font>
    <font>
      <b/>
      <sz val="11"/>
      <name val="Times New Roman"/>
      <family val="1"/>
      <charset val="204"/>
    </font>
    <font>
      <sz val="11"/>
      <color theme="1"/>
      <name val="Times New Roman"/>
      <family val="1"/>
      <charset val="204"/>
    </font>
    <font>
      <sz val="10"/>
      <name val="Times New Roman"/>
      <family val="1"/>
      <charset val="204"/>
    </font>
    <font>
      <sz val="9"/>
      <name val="Sylfaen"/>
      <family val="1"/>
      <charset val="204"/>
    </font>
    <font>
      <sz val="11"/>
      <color theme="8" tint="-0.24994659260841701"/>
      <name val="Times New Roman"/>
      <family val="1"/>
      <charset val="204"/>
    </font>
    <font>
      <sz val="11"/>
      <name val="Times New Roman"/>
      <family val="1"/>
      <charset val="204"/>
    </font>
    <font>
      <b/>
      <sz val="12"/>
      <color theme="1"/>
      <name val="Times New Roman"/>
      <family val="1"/>
      <charset val="204"/>
    </font>
    <font>
      <b/>
      <sz val="9"/>
      <color rgb="FF000000"/>
      <name val="Times New Roman"/>
      <family val="1"/>
      <charset val="204"/>
    </font>
    <font>
      <i/>
      <sz val="9"/>
      <color rgb="FF000000"/>
      <name val="Times New Roman"/>
      <family val="1"/>
      <charset val="204"/>
    </font>
    <font>
      <b/>
      <i/>
      <sz val="9"/>
      <color rgb="FF000000"/>
      <name val="Times New Roman"/>
      <family val="1"/>
      <charset val="204"/>
    </font>
    <font>
      <sz val="9"/>
      <color rgb="FF000000"/>
      <name val="Times New Roman"/>
      <family val="1"/>
      <charset val="204"/>
    </font>
    <font>
      <b/>
      <sz val="12"/>
      <color rgb="FFFF0000"/>
      <name val="Times New Roman"/>
      <family val="1"/>
    </font>
    <font>
      <b/>
      <sz val="9"/>
      <color theme="1"/>
      <name val="Times New Roman"/>
      <family val="1"/>
      <charset val="204"/>
    </font>
    <font>
      <b/>
      <sz val="10"/>
      <color theme="1"/>
      <name val="Times New Roman"/>
      <family val="1"/>
      <charset val="204"/>
    </font>
    <font>
      <b/>
      <u/>
      <sz val="12"/>
      <color theme="1"/>
      <name val="Times New Roman"/>
      <family val="1"/>
      <charset val="204"/>
    </font>
    <font>
      <sz val="11"/>
      <color rgb="FFFF0000"/>
      <name val="Times New Roman"/>
      <family val="1"/>
      <charset val="204"/>
    </font>
    <font>
      <b/>
      <sz val="14"/>
      <color theme="1"/>
      <name val="Times New Roman"/>
      <family val="1"/>
      <charset val="204"/>
    </font>
    <font>
      <sz val="9"/>
      <color indexed="81"/>
      <name val="Tahoma"/>
      <family val="2"/>
      <charset val="204"/>
    </font>
    <font>
      <b/>
      <sz val="9"/>
      <color indexed="81"/>
      <name val="Tahoma"/>
      <family val="2"/>
      <charset val="204"/>
    </font>
    <font>
      <b/>
      <sz val="12"/>
      <color rgb="FFFF0000"/>
      <name val="Times New Roman"/>
      <family val="1"/>
      <charset val="204"/>
    </font>
    <font>
      <b/>
      <sz val="11"/>
      <color rgb="FFFF0000"/>
      <name val="Calibri"/>
      <family val="2"/>
      <charset val="204"/>
      <scheme val="minor"/>
    </font>
    <font>
      <sz val="9"/>
      <color rgb="FFFF0000"/>
      <name val="Times New Roman"/>
      <family val="1"/>
      <charset val="204"/>
    </font>
    <font>
      <b/>
      <sz val="14"/>
      <color theme="1"/>
      <name val="Calibri"/>
      <family val="2"/>
      <scheme val="minor"/>
    </font>
    <font>
      <sz val="9"/>
      <color theme="1"/>
      <name val="Calibri"/>
      <family val="2"/>
      <scheme val="minor"/>
    </font>
    <font>
      <sz val="8"/>
      <color theme="1"/>
      <name val="Calibri"/>
      <family val="2"/>
      <scheme val="minor"/>
    </font>
    <font>
      <sz val="9"/>
      <name val="Calibri"/>
      <family val="2"/>
      <scheme val="minor"/>
    </font>
    <font>
      <b/>
      <sz val="16"/>
      <color theme="1"/>
      <name val="Times New Roman"/>
      <family val="1"/>
      <charset val="204"/>
    </font>
    <font>
      <sz val="14"/>
      <color theme="1"/>
      <name val="Calibri"/>
      <family val="2"/>
      <scheme val="minor"/>
    </font>
    <font>
      <sz val="16"/>
      <color theme="1"/>
      <name val="Calibri"/>
      <family val="2"/>
      <scheme val="minor"/>
    </font>
  </fonts>
  <fills count="14">
    <fill>
      <patternFill patternType="none"/>
    </fill>
    <fill>
      <patternFill patternType="gray125"/>
    </fill>
    <fill>
      <patternFill patternType="solid">
        <fgColor theme="2"/>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bgColor indexed="64"/>
      </patternFill>
    </fill>
    <fill>
      <patternFill patternType="solid">
        <fgColor theme="0" tint="-4.925687429425947E-2"/>
        <bgColor indexed="64"/>
      </patternFill>
    </fill>
    <fill>
      <patternFill patternType="solid">
        <fgColor theme="6" tint="-0.24994659260841701"/>
        <bgColor indexed="64"/>
      </patternFill>
    </fill>
    <fill>
      <patternFill patternType="solid">
        <fgColor rgb="FF92D050"/>
        <bgColor indexed="64"/>
      </patternFill>
    </fill>
    <fill>
      <patternFill patternType="solid">
        <fgColor theme="0" tint="-0.14999847407452621"/>
        <bgColor indexed="64"/>
      </patternFill>
    </fill>
    <fill>
      <patternFill patternType="lightDown">
        <bgColor theme="0" tint="-0.14999847407452621"/>
      </patternFill>
    </fill>
    <fill>
      <patternFill patternType="solid">
        <fgColor theme="9"/>
        <bgColor indexed="64"/>
      </patternFill>
    </fill>
    <fill>
      <patternFill patternType="solid">
        <fgColor theme="5" tint="0.59996337778862885"/>
        <bgColor indexed="64"/>
      </patternFill>
    </fill>
    <fill>
      <patternFill patternType="solid">
        <fgColor theme="9" tint="0.59999389629810485"/>
        <bgColor indexed="64"/>
      </patternFill>
    </fill>
  </fills>
  <borders count="97">
    <border>
      <left/>
      <right/>
      <top/>
      <bottom/>
      <diagonal/>
    </border>
    <border>
      <left/>
      <right style="medium">
        <color indexed="64"/>
      </right>
      <top style="thin">
        <color indexed="64"/>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thin">
        <color auto="1"/>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auto="1"/>
      </left>
      <right style="medium">
        <color indexed="64"/>
      </right>
      <top/>
      <bottom style="thin">
        <color auto="1"/>
      </bottom>
      <diagonal/>
    </border>
    <border>
      <left style="medium">
        <color indexed="64"/>
      </left>
      <right style="thin">
        <color auto="1"/>
      </right>
      <top/>
      <bottom style="thin">
        <color auto="1"/>
      </bottom>
      <diagonal/>
    </border>
    <border>
      <left style="medium">
        <color auto="1"/>
      </left>
      <right style="medium">
        <color auto="1"/>
      </right>
      <top/>
      <bottom style="medium">
        <color auto="1"/>
      </bottom>
      <diagonal/>
    </border>
    <border>
      <left style="thin">
        <color auto="1"/>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style="medium">
        <color indexed="64"/>
      </left>
      <right/>
      <top/>
      <bottom style="thin">
        <color indexed="64"/>
      </bottom>
      <diagonal/>
    </border>
    <border>
      <left/>
      <right/>
      <top style="medium">
        <color indexed="64"/>
      </top>
      <bottom/>
      <diagonal/>
    </border>
    <border>
      <left style="medium">
        <color indexed="64"/>
      </left>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medium">
        <color auto="1"/>
      </right>
      <top/>
      <bottom/>
      <diagonal/>
    </border>
    <border>
      <left/>
      <right style="thin">
        <color auto="1"/>
      </right>
      <top style="medium">
        <color indexed="64"/>
      </top>
      <bottom/>
      <diagonal/>
    </border>
    <border>
      <left/>
      <right style="thin">
        <color auto="1"/>
      </right>
      <top style="medium">
        <color indexed="64"/>
      </top>
      <bottom style="medium">
        <color indexed="64"/>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medium">
        <color indexed="64"/>
      </top>
      <bottom/>
      <diagonal/>
    </border>
    <border>
      <left style="thin">
        <color auto="1"/>
      </left>
      <right/>
      <top style="medium">
        <color indexed="64"/>
      </top>
      <bottom style="medium">
        <color indexed="64"/>
      </bottom>
      <diagonal/>
    </border>
    <border>
      <left style="thin">
        <color auto="1"/>
      </left>
      <right/>
      <top/>
      <bottom style="thin">
        <color auto="1"/>
      </bottom>
      <diagonal/>
    </border>
    <border>
      <left style="thin">
        <color auto="1"/>
      </left>
      <right/>
      <top style="thin">
        <color auto="1"/>
      </top>
      <bottom style="thin">
        <color auto="1"/>
      </bottom>
      <diagonal/>
    </border>
    <border>
      <left/>
      <right/>
      <top/>
      <bottom style="medium">
        <color indexed="64"/>
      </bottom>
      <diagonal/>
    </border>
    <border>
      <left style="medium">
        <color indexed="64"/>
      </left>
      <right style="double">
        <color indexed="64"/>
      </right>
      <top/>
      <bottom style="medium">
        <color indexed="64"/>
      </bottom>
      <diagonal/>
    </border>
    <border>
      <left style="medium">
        <color indexed="64"/>
      </left>
      <right style="double">
        <color indexed="64"/>
      </right>
      <top/>
      <bottom style="thin">
        <color indexed="64"/>
      </bottom>
      <diagonal/>
    </border>
    <border>
      <left/>
      <right style="medium">
        <color indexed="64"/>
      </right>
      <top/>
      <bottom style="thin">
        <color auto="1"/>
      </bottom>
      <diagonal/>
    </border>
    <border>
      <left style="medium">
        <color indexed="64"/>
      </left>
      <right style="double">
        <color indexed="64"/>
      </right>
      <top style="thin">
        <color indexed="64"/>
      </top>
      <bottom style="thin">
        <color indexed="64"/>
      </bottom>
      <diagonal/>
    </border>
    <border>
      <left/>
      <right style="double">
        <color indexed="64"/>
      </right>
      <top style="thin">
        <color indexed="64"/>
      </top>
      <bottom style="thin">
        <color indexed="64"/>
      </bottom>
      <diagonal/>
    </border>
    <border>
      <left style="medium">
        <color indexed="64"/>
      </left>
      <right style="double">
        <color indexed="64"/>
      </right>
      <top style="thin">
        <color indexed="64"/>
      </top>
      <bottom style="medium">
        <color indexed="64"/>
      </bottom>
      <diagonal/>
    </border>
    <border>
      <left/>
      <right style="double">
        <color indexed="64"/>
      </right>
      <top style="thin">
        <color indexed="64"/>
      </top>
      <bottom style="medium">
        <color indexed="64"/>
      </bottom>
      <diagonal/>
    </border>
    <border>
      <left style="thin">
        <color auto="1"/>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double">
        <color indexed="64"/>
      </right>
      <top style="medium">
        <color indexed="64"/>
      </top>
      <bottom style="thin">
        <color indexed="64"/>
      </bottom>
      <diagonal/>
    </border>
    <border>
      <left/>
      <right style="medium">
        <color indexed="64"/>
      </right>
      <top style="medium">
        <color indexed="64"/>
      </top>
      <bottom style="thin">
        <color auto="1"/>
      </bottom>
      <diagonal/>
    </border>
    <border>
      <left style="thin">
        <color indexed="64"/>
      </left>
      <right style="thin">
        <color indexed="64"/>
      </right>
      <top/>
      <bottom style="thin">
        <color indexed="64"/>
      </bottom>
      <diagonal/>
    </border>
    <border>
      <left/>
      <right/>
      <top style="thin">
        <color auto="1"/>
      </top>
      <bottom style="thin">
        <color auto="1"/>
      </bottom>
      <diagonal/>
    </border>
    <border>
      <left/>
      <right/>
      <top style="thin">
        <color auto="1"/>
      </top>
      <bottom style="medium">
        <color indexed="64"/>
      </bottom>
      <diagonal/>
    </border>
    <border>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top style="medium">
        <color indexed="64"/>
      </top>
      <bottom style="thin">
        <color indexed="64"/>
      </bottom>
      <diagonal/>
    </border>
    <border>
      <left style="medium">
        <color indexed="64"/>
      </left>
      <right style="double">
        <color indexed="64"/>
      </right>
      <top style="medium">
        <color indexed="64"/>
      </top>
      <bottom/>
      <diagonal/>
    </border>
    <border>
      <left style="medium">
        <color indexed="64"/>
      </left>
      <right style="double">
        <color indexed="64"/>
      </right>
      <top/>
      <bottom/>
      <diagonal/>
    </border>
    <border>
      <left style="medium">
        <color indexed="64"/>
      </left>
      <right/>
      <top style="thin">
        <color auto="1"/>
      </top>
      <bottom/>
      <diagonal/>
    </border>
    <border>
      <left/>
      <right/>
      <top style="thin">
        <color auto="1"/>
      </top>
      <bottom/>
      <diagonal/>
    </border>
    <border>
      <left/>
      <right style="double">
        <color indexed="64"/>
      </right>
      <top style="medium">
        <color indexed="64"/>
      </top>
      <bottom style="thin">
        <color auto="1"/>
      </bottom>
      <diagonal/>
    </border>
    <border>
      <left/>
      <right style="thin">
        <color indexed="64"/>
      </right>
      <top/>
      <bottom style="medium">
        <color indexed="64"/>
      </bottom>
      <diagonal/>
    </border>
    <border>
      <left style="double">
        <color indexed="64"/>
      </left>
      <right style="double">
        <color indexed="64"/>
      </right>
      <top style="medium">
        <color indexed="64"/>
      </top>
      <bottom/>
      <diagonal/>
    </border>
    <border>
      <left style="double">
        <color indexed="64"/>
      </left>
      <right style="double">
        <color indexed="64"/>
      </right>
      <top/>
      <bottom style="medium">
        <color indexed="64"/>
      </bottom>
      <diagonal/>
    </border>
    <border>
      <left style="double">
        <color indexed="64"/>
      </left>
      <right style="double">
        <color indexed="64"/>
      </right>
      <top/>
      <bottom style="thin">
        <color indexed="64"/>
      </bottom>
      <diagonal/>
    </border>
    <border>
      <left style="double">
        <color indexed="64"/>
      </left>
      <right style="double">
        <color indexed="64"/>
      </right>
      <top style="thin">
        <color auto="1"/>
      </top>
      <bottom style="thin">
        <color auto="1"/>
      </bottom>
      <diagonal/>
    </border>
    <border>
      <left style="double">
        <color indexed="64"/>
      </left>
      <right style="double">
        <color indexed="64"/>
      </right>
      <top style="thin">
        <color indexed="64"/>
      </top>
      <bottom style="medium">
        <color indexed="64"/>
      </bottom>
      <diagonal/>
    </border>
    <border>
      <left style="double">
        <color indexed="64"/>
      </left>
      <right style="double">
        <color indexed="64"/>
      </right>
      <top style="medium">
        <color indexed="64"/>
      </top>
      <bottom style="thin">
        <color indexed="64"/>
      </bottom>
      <diagonal/>
    </border>
    <border>
      <left style="medium">
        <color indexed="64"/>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indexed="64"/>
      </right>
      <top style="thin">
        <color auto="1"/>
      </top>
      <bottom/>
      <diagonal/>
    </border>
    <border>
      <left/>
      <right style="double">
        <color indexed="64"/>
      </right>
      <top style="thin">
        <color indexed="64"/>
      </top>
      <bottom/>
      <diagonal/>
    </border>
    <border>
      <left style="medium">
        <color indexed="64"/>
      </left>
      <right style="double">
        <color indexed="64"/>
      </right>
      <top style="thin">
        <color indexed="64"/>
      </top>
      <bottom/>
      <diagonal/>
    </border>
    <border>
      <left style="double">
        <color indexed="64"/>
      </left>
      <right style="double">
        <color indexed="64"/>
      </right>
      <top style="thin">
        <color auto="1"/>
      </top>
      <bottom/>
      <diagonal/>
    </border>
    <border>
      <left style="double">
        <color indexed="64"/>
      </left>
      <right style="medium">
        <color indexed="64"/>
      </right>
      <top style="medium">
        <color indexed="64"/>
      </top>
      <bottom style="thin">
        <color indexed="64"/>
      </bottom>
      <diagonal/>
    </border>
    <border>
      <left style="double">
        <color indexed="64"/>
      </left>
      <right style="medium">
        <color indexed="64"/>
      </right>
      <top style="medium">
        <color indexed="64"/>
      </top>
      <bottom/>
      <diagonal/>
    </border>
    <border>
      <left style="double">
        <color indexed="64"/>
      </left>
      <right style="medium">
        <color indexed="64"/>
      </right>
      <top/>
      <bottom style="medium">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medium">
        <color indexed="64"/>
      </bottom>
      <diagonal/>
    </border>
    <border>
      <left style="double">
        <color indexed="64"/>
      </left>
      <right/>
      <top style="medium">
        <color indexed="64"/>
      </top>
      <bottom/>
      <diagonal/>
    </border>
    <border>
      <left style="double">
        <color indexed="64"/>
      </left>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auto="1"/>
      </left>
      <right style="medium">
        <color indexed="64"/>
      </right>
      <top/>
      <bottom style="medium">
        <color indexed="64"/>
      </bottom>
      <diagonal/>
    </border>
    <border>
      <left/>
      <right style="double">
        <color indexed="64"/>
      </right>
      <top/>
      <bottom style="thin">
        <color auto="1"/>
      </bottom>
      <diagonal/>
    </border>
    <border>
      <left style="double">
        <color indexed="64"/>
      </left>
      <right style="double">
        <color indexed="64"/>
      </right>
      <top/>
      <bottom/>
      <diagonal/>
    </border>
  </borders>
  <cellStyleXfs count="4">
    <xf numFmtId="0" fontId="0" fillId="0" borderId="0"/>
    <xf numFmtId="0" fontId="3" fillId="0" borderId="0"/>
    <xf numFmtId="0" fontId="3" fillId="0" borderId="0"/>
    <xf numFmtId="0" fontId="8" fillId="0" borderId="0"/>
  </cellStyleXfs>
  <cellXfs count="683">
    <xf numFmtId="0" fontId="0" fillId="0" borderId="0" xfId="0"/>
    <xf numFmtId="0" fontId="4" fillId="0" borderId="1" xfId="1" applyFont="1" applyBorder="1"/>
    <xf numFmtId="0" fontId="4" fillId="0" borderId="4" xfId="1" applyFont="1" applyBorder="1"/>
    <xf numFmtId="0" fontId="5" fillId="0" borderId="0" xfId="1" applyFont="1"/>
    <xf numFmtId="0" fontId="4" fillId="0" borderId="5" xfId="1" applyFont="1" applyBorder="1"/>
    <xf numFmtId="0" fontId="4" fillId="0" borderId="6" xfId="1" applyFont="1" applyBorder="1"/>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3" borderId="0" xfId="0" applyFill="1"/>
    <xf numFmtId="0" fontId="7" fillId="3" borderId="16" xfId="0" applyFont="1" applyFill="1" applyBorder="1" applyAlignment="1">
      <alignment horizontal="left" vertical="center"/>
    </xf>
    <xf numFmtId="0" fontId="0" fillId="0" borderId="15" xfId="0" applyBorder="1" applyAlignment="1">
      <alignment horizontal="center" wrapText="1"/>
    </xf>
    <xf numFmtId="0" fontId="0" fillId="0" borderId="14" xfId="0" applyBorder="1" applyAlignment="1">
      <alignment horizontal="center" wrapText="1"/>
    </xf>
    <xf numFmtId="1" fontId="0" fillId="0" borderId="8" xfId="0" applyNumberFormat="1" applyBorder="1" applyAlignment="1">
      <alignment horizontal="center" vertical="center"/>
    </xf>
    <xf numFmtId="1" fontId="0" fillId="0" borderId="3" xfId="0" applyNumberFormat="1" applyBorder="1" applyAlignment="1">
      <alignment horizontal="center" vertical="center"/>
    </xf>
    <xf numFmtId="1" fontId="0" fillId="0" borderId="29" xfId="0" applyNumberFormat="1" applyBorder="1" applyAlignment="1">
      <alignment horizontal="center" vertical="center"/>
    </xf>
    <xf numFmtId="1" fontId="0" fillId="0" borderId="32" xfId="0" applyNumberFormat="1" applyBorder="1" applyAlignment="1">
      <alignment horizontal="center" vertical="center"/>
    </xf>
    <xf numFmtId="0" fontId="0" fillId="4" borderId="0" xfId="0" applyFill="1"/>
    <xf numFmtId="0" fontId="0" fillId="0" borderId="13" xfId="0" applyBorder="1" applyAlignment="1">
      <alignment horizontal="center" vertical="center" wrapText="1"/>
    </xf>
    <xf numFmtId="0" fontId="4" fillId="0" borderId="25" xfId="1" applyFont="1" applyBorder="1"/>
    <xf numFmtId="0" fontId="4" fillId="0" borderId="12" xfId="1" applyFont="1" applyBorder="1"/>
    <xf numFmtId="0" fontId="4" fillId="0" borderId="29" xfId="1" applyFont="1" applyBorder="1"/>
    <xf numFmtId="0" fontId="4" fillId="0" borderId="33" xfId="1" applyFont="1" applyBorder="1"/>
    <xf numFmtId="0" fontId="0" fillId="0" borderId="37" xfId="0" applyBorder="1" applyAlignment="1">
      <alignment horizontal="center" vertical="center" wrapText="1"/>
    </xf>
    <xf numFmtId="0" fontId="0" fillId="0" borderId="34" xfId="0" applyBorder="1"/>
    <xf numFmtId="0" fontId="0" fillId="0" borderId="35" xfId="0" applyBorder="1"/>
    <xf numFmtId="0" fontId="0" fillId="0" borderId="41" xfId="0" applyBorder="1" applyAlignment="1">
      <alignment horizontal="center" vertical="center" wrapText="1"/>
    </xf>
    <xf numFmtId="0" fontId="4" fillId="0" borderId="13" xfId="1" applyFont="1" applyBorder="1" applyAlignment="1">
      <alignment horizontal="center"/>
    </xf>
    <xf numFmtId="0" fontId="4" fillId="0" borderId="9" xfId="1" applyFont="1" applyBorder="1" applyAlignment="1">
      <alignment horizontal="center"/>
    </xf>
    <xf numFmtId="0" fontId="0" fillId="0" borderId="12" xfId="0" applyBorder="1" applyAlignment="1">
      <alignment horizontal="center" vertical="center" wrapText="1"/>
    </xf>
    <xf numFmtId="0" fontId="0" fillId="0" borderId="30" xfId="0" applyBorder="1" applyAlignment="1">
      <alignment horizontal="center" wrapText="1"/>
    </xf>
    <xf numFmtId="0" fontId="0" fillId="0" borderId="31" xfId="0" applyBorder="1" applyAlignment="1">
      <alignment horizontal="center" wrapText="1"/>
    </xf>
    <xf numFmtId="0" fontId="0" fillId="0" borderId="0" xfId="0" applyFill="1"/>
    <xf numFmtId="0" fontId="0" fillId="0" borderId="0" xfId="0" applyBorder="1"/>
    <xf numFmtId="0" fontId="3" fillId="0" borderId="45" xfId="0" applyFont="1" applyBorder="1" applyAlignment="1">
      <alignment horizontal="center" vertical="center" wrapText="1"/>
    </xf>
    <xf numFmtId="0" fontId="3" fillId="0" borderId="31" xfId="0" applyFont="1" applyBorder="1" applyAlignment="1">
      <alignment horizontal="center" vertical="center" wrapText="1"/>
    </xf>
    <xf numFmtId="2" fontId="0" fillId="0" borderId="46" xfId="0" applyNumberFormat="1" applyBorder="1" applyAlignment="1">
      <alignment horizontal="center" vertical="center"/>
    </xf>
    <xf numFmtId="0" fontId="0" fillId="0" borderId="9" xfId="0" applyBorder="1" applyAlignment="1">
      <alignment horizontal="center" vertical="center" wrapText="1"/>
    </xf>
    <xf numFmtId="0" fontId="4" fillId="0" borderId="24" xfId="0" applyFont="1" applyBorder="1" applyAlignment="1">
      <alignment horizontal="center" vertical="center"/>
    </xf>
    <xf numFmtId="0" fontId="0" fillId="0" borderId="24" xfId="0" applyBorder="1" applyAlignment="1">
      <alignment horizontal="center" vertical="center" wrapText="1"/>
    </xf>
    <xf numFmtId="0" fontId="4" fillId="0" borderId="27" xfId="0" applyFont="1" applyBorder="1" applyAlignment="1">
      <alignment horizontal="center" vertical="center"/>
    </xf>
    <xf numFmtId="0" fontId="0" fillId="0" borderId="27" xfId="0" applyBorder="1" applyAlignment="1">
      <alignment horizontal="center" vertical="center"/>
    </xf>
    <xf numFmtId="0" fontId="0" fillId="0" borderId="27" xfId="0" applyBorder="1" applyAlignment="1">
      <alignment horizontal="center" vertical="center" wrapText="1"/>
    </xf>
    <xf numFmtId="2" fontId="0" fillId="0" borderId="32" xfId="0" applyNumberFormat="1" applyBorder="1" applyAlignment="1">
      <alignment vertical="center"/>
    </xf>
    <xf numFmtId="0" fontId="4" fillId="0" borderId="47" xfId="1" applyFont="1" applyBorder="1"/>
    <xf numFmtId="1" fontId="3" fillId="0" borderId="31" xfId="0" applyNumberFormat="1" applyFont="1" applyBorder="1" applyAlignment="1">
      <alignment horizontal="center" vertical="center" wrapText="1"/>
    </xf>
    <xf numFmtId="2" fontId="4" fillId="0" borderId="24" xfId="1" applyNumberFormat="1" applyFont="1" applyBorder="1" applyAlignment="1">
      <alignment horizontal="center" vertical="center"/>
    </xf>
    <xf numFmtId="2" fontId="4" fillId="0" borderId="13" xfId="1" applyNumberFormat="1" applyFont="1" applyBorder="1" applyAlignment="1">
      <alignment horizontal="center" vertical="center"/>
    </xf>
    <xf numFmtId="2" fontId="4" fillId="0" borderId="17" xfId="1" applyNumberFormat="1" applyFont="1" applyBorder="1" applyAlignment="1">
      <alignment horizontal="center" vertical="center"/>
    </xf>
    <xf numFmtId="2" fontId="4" fillId="0" borderId="53" xfId="1" applyNumberFormat="1" applyFont="1" applyBorder="1" applyAlignment="1">
      <alignment horizontal="center" vertical="center"/>
    </xf>
    <xf numFmtId="0" fontId="3" fillId="0" borderId="53" xfId="0" applyFont="1" applyBorder="1" applyAlignment="1">
      <alignment horizontal="center" vertical="center" wrapText="1"/>
    </xf>
    <xf numFmtId="0" fontId="3" fillId="0" borderId="19" xfId="0" applyFont="1" applyBorder="1" applyAlignment="1">
      <alignment horizontal="center" vertical="center" wrapText="1"/>
    </xf>
    <xf numFmtId="1" fontId="0" fillId="0" borderId="54" xfId="0" applyNumberFormat="1" applyBorder="1" applyAlignment="1">
      <alignment horizontal="center" vertical="center"/>
    </xf>
    <xf numFmtId="0" fontId="17" fillId="0" borderId="0" xfId="0" applyFont="1"/>
    <xf numFmtId="1" fontId="10" fillId="5" borderId="54" xfId="0" applyNumberFormat="1" applyFont="1" applyFill="1" applyBorder="1" applyAlignment="1">
      <alignment horizontal="center" vertical="center"/>
    </xf>
    <xf numFmtId="0" fontId="20" fillId="0" borderId="0" xfId="0" applyFont="1" applyAlignment="1">
      <alignment horizontal="left" vertical="center" wrapText="1"/>
    </xf>
    <xf numFmtId="0" fontId="20" fillId="0" borderId="0" xfId="0" applyFont="1"/>
    <xf numFmtId="0" fontId="20" fillId="0" borderId="0" xfId="0" applyFont="1" applyAlignment="1">
      <alignment horizontal="right" vertical="center" wrapText="1"/>
    </xf>
    <xf numFmtId="0" fontId="20" fillId="6" borderId="24" xfId="0" applyFont="1" applyFill="1" applyBorder="1" applyAlignment="1">
      <alignment horizontal="center" vertical="center" wrapText="1"/>
    </xf>
    <xf numFmtId="0" fontId="20" fillId="6" borderId="30" xfId="0" applyFont="1" applyFill="1" applyBorder="1" applyAlignment="1">
      <alignment horizontal="center" vertical="center" wrapText="1"/>
    </xf>
    <xf numFmtId="0" fontId="18" fillId="0" borderId="13" xfId="0" applyFont="1" applyFill="1" applyBorder="1" applyAlignment="1">
      <alignment horizontal="left" wrapText="1"/>
    </xf>
    <xf numFmtId="0" fontId="18" fillId="0" borderId="13" xfId="0" applyFont="1" applyFill="1" applyBorder="1" applyAlignment="1">
      <alignment horizontal="right" wrapText="1"/>
    </xf>
    <xf numFmtId="0" fontId="20" fillId="0" borderId="16" xfId="0" applyFont="1" applyFill="1" applyBorder="1" applyAlignment="1">
      <alignment horizontal="left" vertical="center" wrapText="1"/>
    </xf>
    <xf numFmtId="1" fontId="18" fillId="0" borderId="55" xfId="0" applyNumberFormat="1" applyFont="1" applyFill="1" applyBorder="1" applyAlignment="1">
      <alignment horizontal="center" vertical="center" wrapText="1"/>
    </xf>
    <xf numFmtId="0" fontId="20" fillId="0" borderId="16" xfId="0" applyFont="1" applyFill="1" applyBorder="1" applyAlignment="1">
      <alignment horizontal="right" vertical="center" wrapText="1"/>
    </xf>
    <xf numFmtId="0" fontId="20" fillId="0" borderId="29" xfId="0" applyFont="1" applyFill="1" applyBorder="1" applyAlignment="1">
      <alignment horizontal="left" vertical="center" wrapText="1"/>
    </xf>
    <xf numFmtId="0" fontId="20" fillId="0" borderId="29" xfId="0" applyFont="1" applyFill="1" applyBorder="1" applyAlignment="1">
      <alignment horizontal="right" vertical="center" wrapText="1"/>
    </xf>
    <xf numFmtId="0" fontId="20" fillId="0" borderId="33" xfId="0" applyFont="1" applyFill="1" applyBorder="1" applyAlignment="1">
      <alignment horizontal="left" vertical="center" wrapText="1"/>
    </xf>
    <xf numFmtId="0" fontId="20" fillId="0" borderId="33" xfId="0" applyFont="1" applyFill="1" applyBorder="1" applyAlignment="1">
      <alignment horizontal="right" vertical="center" wrapText="1"/>
    </xf>
    <xf numFmtId="0" fontId="20" fillId="0" borderId="29" xfId="0" applyFont="1" applyFill="1" applyBorder="1" applyAlignment="1">
      <alignment vertical="center" wrapText="1"/>
    </xf>
    <xf numFmtId="0" fontId="20" fillId="0" borderId="33" xfId="0" applyFont="1" applyFill="1" applyBorder="1" applyAlignment="1">
      <alignment vertical="center" wrapText="1"/>
    </xf>
    <xf numFmtId="0" fontId="0" fillId="0" borderId="0" xfId="0" applyFont="1"/>
    <xf numFmtId="0" fontId="3" fillId="0" borderId="0" xfId="0" applyFont="1"/>
    <xf numFmtId="1" fontId="18" fillId="0" borderId="55" xfId="0" applyNumberFormat="1" applyFont="1" applyFill="1" applyBorder="1" applyAlignment="1">
      <alignment horizontal="center" vertical="center"/>
    </xf>
    <xf numFmtId="0" fontId="20" fillId="0" borderId="12" xfId="0" applyFont="1" applyFill="1" applyBorder="1" applyAlignment="1">
      <alignment horizontal="left" vertical="center" wrapText="1"/>
    </xf>
    <xf numFmtId="0" fontId="20" fillId="0" borderId="12" xfId="0" applyFont="1" applyFill="1" applyBorder="1" applyAlignment="1">
      <alignment horizontal="right" vertical="center" wrapText="1"/>
    </xf>
    <xf numFmtId="0" fontId="4" fillId="0" borderId="13" xfId="0" applyFont="1" applyBorder="1" applyAlignment="1">
      <alignment wrapText="1"/>
    </xf>
    <xf numFmtId="0" fontId="4" fillId="0" borderId="53" xfId="0" applyFont="1" applyBorder="1"/>
    <xf numFmtId="0" fontId="4" fillId="0" borderId="13" xfId="0" applyFont="1" applyBorder="1"/>
    <xf numFmtId="0" fontId="20" fillId="5" borderId="16" xfId="0" applyFont="1" applyFill="1" applyBorder="1" applyAlignment="1">
      <alignment vertical="center"/>
    </xf>
    <xf numFmtId="1" fontId="0" fillId="0" borderId="38" xfId="0" applyNumberFormat="1" applyFont="1" applyBorder="1" applyAlignment="1">
      <alignment horizontal="center" vertical="center"/>
    </xf>
    <xf numFmtId="0" fontId="24" fillId="5" borderId="29" xfId="0" applyFont="1" applyFill="1" applyBorder="1" applyAlignment="1">
      <alignment vertical="center"/>
    </xf>
    <xf numFmtId="1" fontId="0" fillId="0" borderId="39" xfId="0" applyNumberFormat="1" applyFont="1" applyBorder="1" applyAlignment="1">
      <alignment horizontal="center" vertical="center"/>
    </xf>
    <xf numFmtId="0" fontId="0" fillId="0" borderId="29" xfId="0" applyFont="1" applyBorder="1" applyAlignment="1">
      <alignment vertical="center"/>
    </xf>
    <xf numFmtId="0" fontId="24" fillId="5" borderId="33" xfId="0" applyFont="1" applyFill="1" applyBorder="1" applyAlignment="1">
      <alignment vertical="center"/>
    </xf>
    <xf numFmtId="0" fontId="0" fillId="0" borderId="33" xfId="0" applyFont="1" applyBorder="1" applyAlignment="1">
      <alignment vertical="center"/>
    </xf>
    <xf numFmtId="0" fontId="18" fillId="0" borderId="0" xfId="0" applyFont="1"/>
    <xf numFmtId="0" fontId="25" fillId="0" borderId="0" xfId="0" applyFont="1"/>
    <xf numFmtId="0" fontId="4" fillId="0" borderId="0" xfId="1" applyFont="1" applyBorder="1"/>
    <xf numFmtId="0" fontId="29" fillId="0" borderId="28" xfId="0" applyFont="1" applyBorder="1" applyAlignment="1">
      <alignment horizontal="center" vertical="center" wrapText="1"/>
    </xf>
    <xf numFmtId="0" fontId="29" fillId="0" borderId="9" xfId="0" applyFont="1" applyBorder="1" applyAlignment="1">
      <alignment horizontal="center" vertical="center" wrapText="1"/>
    </xf>
    <xf numFmtId="0" fontId="0" fillId="0" borderId="16" xfId="0" applyBorder="1"/>
    <xf numFmtId="0" fontId="0" fillId="0" borderId="29" xfId="0" applyBorder="1"/>
    <xf numFmtId="0" fontId="0" fillId="0" borderId="33" xfId="0" applyBorder="1"/>
    <xf numFmtId="0" fontId="29" fillId="0" borderId="35" xfId="0" applyFont="1" applyBorder="1" applyAlignment="1">
      <alignment horizontal="center" vertical="center" wrapText="1"/>
    </xf>
    <xf numFmtId="0" fontId="29" fillId="0" borderId="31" xfId="0" applyFont="1" applyBorder="1" applyAlignment="1">
      <alignment horizontal="center" vertical="center" wrapText="1"/>
    </xf>
    <xf numFmtId="0" fontId="29" fillId="0" borderId="0" xfId="0" applyFont="1" applyBorder="1" applyAlignment="1">
      <alignment horizontal="center" vertical="center" wrapText="1"/>
    </xf>
    <xf numFmtId="0" fontId="0" fillId="0" borderId="54" xfId="0" applyBorder="1"/>
    <xf numFmtId="0" fontId="0" fillId="0" borderId="55" xfId="0" applyBorder="1"/>
    <xf numFmtId="0" fontId="0" fillId="0" borderId="48" xfId="0" applyBorder="1"/>
    <xf numFmtId="0" fontId="0" fillId="0" borderId="5" xfId="0" applyBorder="1"/>
    <xf numFmtId="0" fontId="0" fillId="0" borderId="50" xfId="0" applyBorder="1"/>
    <xf numFmtId="0" fontId="0" fillId="0" borderId="1" xfId="0" applyBorder="1"/>
    <xf numFmtId="0" fontId="9" fillId="0" borderId="0" xfId="0" applyFont="1" applyFill="1"/>
    <xf numFmtId="0" fontId="3" fillId="0" borderId="0" xfId="2" applyBorder="1" applyAlignment="1">
      <alignment horizontal="center"/>
    </xf>
    <xf numFmtId="0" fontId="20" fillId="0" borderId="67" xfId="1" applyFont="1" applyBorder="1" applyAlignment="1">
      <alignment horizontal="center" vertical="center" wrapText="1"/>
    </xf>
    <xf numFmtId="0" fontId="20" fillId="0" borderId="30" xfId="1" applyFont="1" applyBorder="1" applyAlignment="1">
      <alignment horizontal="center" vertical="center" wrapText="1"/>
    </xf>
    <xf numFmtId="0" fontId="20" fillId="0" borderId="68" xfId="1" applyFont="1" applyBorder="1" applyAlignment="1">
      <alignment horizontal="center" vertical="center" wrapText="1"/>
    </xf>
    <xf numFmtId="0" fontId="20" fillId="0" borderId="35" xfId="1" applyFont="1" applyBorder="1" applyAlignment="1">
      <alignment horizontal="center" vertical="center" wrapText="1"/>
    </xf>
    <xf numFmtId="0" fontId="20" fillId="0" borderId="45" xfId="1" applyFont="1" applyBorder="1" applyAlignment="1">
      <alignment horizontal="center" vertical="center" wrapText="1"/>
    </xf>
    <xf numFmtId="0" fontId="20" fillId="0" borderId="31" xfId="1" applyFont="1" applyBorder="1" applyAlignment="1">
      <alignment horizontal="center" vertical="center" wrapText="1"/>
    </xf>
    <xf numFmtId="0" fontId="20" fillId="0" borderId="48" xfId="1" applyFont="1" applyBorder="1" applyAlignment="1"/>
    <xf numFmtId="0" fontId="20" fillId="0" borderId="5" xfId="1" applyFont="1" applyBorder="1" applyAlignment="1"/>
    <xf numFmtId="0" fontId="20" fillId="7" borderId="48" xfId="0" applyFont="1" applyFill="1" applyBorder="1" applyAlignment="1">
      <alignment horizontal="center" vertical="center" wrapText="1"/>
    </xf>
    <xf numFmtId="0" fontId="20" fillId="0" borderId="48" xfId="0" applyFont="1" applyFill="1" applyBorder="1" applyAlignment="1">
      <alignment horizontal="center" vertical="center" wrapText="1"/>
    </xf>
    <xf numFmtId="0" fontId="8" fillId="0" borderId="67" xfId="1" applyFont="1" applyBorder="1" applyAlignment="1">
      <alignment horizontal="center" vertical="center" wrapText="1"/>
    </xf>
    <xf numFmtId="0" fontId="8" fillId="0" borderId="30" xfId="1" applyFont="1" applyBorder="1" applyAlignment="1">
      <alignment horizontal="center" vertical="center" wrapText="1"/>
    </xf>
    <xf numFmtId="0" fontId="8" fillId="0" borderId="24" xfId="1" applyFont="1" applyBorder="1" applyAlignment="1">
      <alignment horizontal="center" vertical="center" wrapText="1"/>
    </xf>
    <xf numFmtId="0" fontId="8" fillId="0" borderId="45" xfId="1" applyFont="1" applyBorder="1" applyAlignment="1">
      <alignment horizontal="center" vertical="center" wrapText="1"/>
    </xf>
    <xf numFmtId="0" fontId="8" fillId="0" borderId="31" xfId="1" applyFont="1" applyBorder="1" applyAlignment="1">
      <alignment horizontal="center" vertical="center" wrapText="1"/>
    </xf>
    <xf numFmtId="0" fontId="8" fillId="0" borderId="34" xfId="1" applyFont="1" applyBorder="1" applyAlignment="1">
      <alignment horizontal="center" vertical="center" wrapText="1"/>
    </xf>
    <xf numFmtId="0" fontId="8" fillId="0" borderId="35" xfId="1" applyFont="1" applyBorder="1" applyAlignment="1">
      <alignment horizontal="center" vertical="center" wrapText="1"/>
    </xf>
    <xf numFmtId="0" fontId="3" fillId="0" borderId="71" xfId="1" applyBorder="1" applyAlignment="1"/>
    <xf numFmtId="0" fontId="3" fillId="0" borderId="55" xfId="1" applyBorder="1" applyAlignment="1"/>
    <xf numFmtId="0" fontId="3" fillId="0" borderId="54" xfId="1" applyBorder="1" applyAlignment="1"/>
    <xf numFmtId="0" fontId="3" fillId="0" borderId="32" xfId="1" applyBorder="1" applyAlignment="1"/>
    <xf numFmtId="0" fontId="3" fillId="0" borderId="49" xfId="1" applyBorder="1" applyAlignment="1"/>
    <xf numFmtId="0" fontId="3" fillId="0" borderId="5" xfId="1" applyBorder="1" applyAlignment="1"/>
    <xf numFmtId="0" fontId="3" fillId="0" borderId="48" xfId="1" applyBorder="1" applyAlignment="1"/>
    <xf numFmtId="0" fontId="3" fillId="0" borderId="6" xfId="1" applyBorder="1" applyAlignment="1"/>
    <xf numFmtId="0" fontId="3" fillId="0" borderId="51" xfId="1" applyBorder="1" applyAlignment="1"/>
    <xf numFmtId="0" fontId="3" fillId="0" borderId="1" xfId="1" applyBorder="1" applyAlignment="1"/>
    <xf numFmtId="0" fontId="3" fillId="0" borderId="50" xfId="1" applyBorder="1" applyAlignment="1"/>
    <xf numFmtId="0" fontId="3" fillId="0" borderId="4" xfId="1" applyBorder="1" applyAlignment="1"/>
    <xf numFmtId="0" fontId="8" fillId="0" borderId="4" xfId="1" applyFont="1" applyBorder="1" applyAlignment="1">
      <alignment horizontal="left"/>
    </xf>
    <xf numFmtId="0" fontId="8" fillId="0" borderId="58" xfId="1" applyFont="1" applyBorder="1" applyAlignment="1">
      <alignment horizontal="left"/>
    </xf>
    <xf numFmtId="0" fontId="8" fillId="0" borderId="1" xfId="1" applyFont="1" applyBorder="1" applyAlignment="1">
      <alignment horizontal="left"/>
    </xf>
    <xf numFmtId="0" fontId="0" fillId="8" borderId="0" xfId="0" applyFill="1"/>
    <xf numFmtId="0" fontId="25" fillId="8" borderId="0" xfId="0" applyFont="1" applyFill="1"/>
    <xf numFmtId="0" fontId="8" fillId="0" borderId="70" xfId="1" applyFont="1" applyBorder="1" applyAlignment="1">
      <alignment horizontal="left"/>
    </xf>
    <xf numFmtId="0" fontId="8" fillId="0" borderId="59" xfId="1" applyFont="1" applyBorder="1" applyAlignment="1">
      <alignment horizontal="left"/>
    </xf>
    <xf numFmtId="0" fontId="0" fillId="6" borderId="15" xfId="0" applyFill="1" applyBorder="1" applyAlignment="1">
      <alignment horizontal="center" wrapText="1"/>
    </xf>
    <xf numFmtId="0" fontId="0" fillId="6" borderId="14" xfId="0" applyFill="1" applyBorder="1" applyAlignment="1">
      <alignment horizontal="center" wrapText="1"/>
    </xf>
    <xf numFmtId="1" fontId="0" fillId="6" borderId="3" xfId="0" applyNumberFormat="1" applyFill="1" applyBorder="1" applyAlignment="1">
      <alignment horizontal="center" vertical="center"/>
    </xf>
    <xf numFmtId="0" fontId="4" fillId="0" borderId="13" xfId="0" applyFont="1" applyBorder="1" applyAlignment="1">
      <alignment horizontal="center" vertical="center" wrapText="1"/>
    </xf>
    <xf numFmtId="0" fontId="0" fillId="4" borderId="0" xfId="0" applyFont="1" applyFill="1"/>
    <xf numFmtId="0" fontId="0" fillId="0" borderId="0" xfId="0" applyFont="1" applyFill="1"/>
    <xf numFmtId="0" fontId="3" fillId="0" borderId="0" xfId="0" applyFont="1" applyFill="1"/>
    <xf numFmtId="0" fontId="4" fillId="3" borderId="0" xfId="0" applyFont="1" applyFill="1"/>
    <xf numFmtId="0" fontId="29" fillId="4" borderId="36" xfId="0" applyFont="1" applyFill="1" applyBorder="1" applyAlignment="1">
      <alignment horizontal="center" vertical="center" wrapText="1"/>
    </xf>
    <xf numFmtId="0" fontId="29" fillId="4" borderId="72" xfId="0" applyFont="1" applyFill="1" applyBorder="1" applyAlignment="1">
      <alignment horizontal="center" vertical="center" wrapText="1"/>
    </xf>
    <xf numFmtId="0" fontId="0" fillId="4" borderId="63" xfId="0" applyFill="1" applyBorder="1"/>
    <xf numFmtId="0" fontId="0" fillId="4" borderId="39" xfId="0" applyFill="1" applyBorder="1"/>
    <xf numFmtId="0" fontId="0" fillId="4" borderId="60" xfId="0" applyFill="1" applyBorder="1"/>
    <xf numFmtId="0" fontId="8" fillId="4" borderId="30" xfId="1" applyFont="1" applyFill="1" applyBorder="1" applyAlignment="1">
      <alignment horizontal="center" vertical="center" wrapText="1"/>
    </xf>
    <xf numFmtId="0" fontId="0" fillId="4" borderId="31" xfId="1" applyFont="1" applyFill="1" applyBorder="1" applyAlignment="1">
      <alignment horizontal="center" vertical="center" wrapText="1"/>
    </xf>
    <xf numFmtId="0" fontId="25" fillId="4" borderId="0" xfId="0" applyFont="1" applyFill="1"/>
    <xf numFmtId="0" fontId="8" fillId="4" borderId="73" xfId="1" applyFont="1" applyFill="1" applyBorder="1" applyAlignment="1">
      <alignment horizontal="center" vertical="center" wrapText="1"/>
    </xf>
    <xf numFmtId="0" fontId="0" fillId="4" borderId="74" xfId="1" applyFont="1" applyFill="1" applyBorder="1" applyAlignment="1">
      <alignment horizontal="center" vertical="center" wrapText="1"/>
    </xf>
    <xf numFmtId="0" fontId="3" fillId="0" borderId="75" xfId="1" applyBorder="1" applyAlignment="1"/>
    <xf numFmtId="0" fontId="3" fillId="0" borderId="76" xfId="1" applyBorder="1" applyAlignment="1"/>
    <xf numFmtId="0" fontId="3" fillId="0" borderId="77" xfId="1" applyBorder="1" applyAlignment="1"/>
    <xf numFmtId="0" fontId="8" fillId="0" borderId="78" xfId="1" applyFont="1" applyBorder="1" applyAlignment="1">
      <alignment horizontal="center" vertical="center" wrapText="1"/>
    </xf>
    <xf numFmtId="0" fontId="8" fillId="0" borderId="77" xfId="1" applyFont="1" applyBorder="1" applyAlignment="1">
      <alignment horizontal="center" vertical="center" wrapText="1"/>
    </xf>
    <xf numFmtId="0" fontId="20" fillId="0" borderId="0" xfId="0" applyFont="1" applyFill="1"/>
    <xf numFmtId="0" fontId="20" fillId="8" borderId="0" xfId="0" applyFont="1" applyFill="1"/>
    <xf numFmtId="0" fontId="8" fillId="0" borderId="0" xfId="1" applyFont="1" applyBorder="1" applyAlignment="1">
      <alignment horizontal="left"/>
    </xf>
    <xf numFmtId="0" fontId="3" fillId="0" borderId="0" xfId="1" applyBorder="1" applyAlignment="1"/>
    <xf numFmtId="0" fontId="0" fillId="0" borderId="4" xfId="1" applyFont="1" applyBorder="1" applyAlignment="1">
      <alignment horizontal="left"/>
    </xf>
    <xf numFmtId="0" fontId="8" fillId="0" borderId="79" xfId="1" applyFont="1" applyBorder="1" applyAlignment="1">
      <alignment horizontal="left"/>
    </xf>
    <xf numFmtId="0" fontId="8" fillId="0" borderId="80" xfId="1" applyFont="1" applyBorder="1" applyAlignment="1">
      <alignment horizontal="left"/>
    </xf>
    <xf numFmtId="0" fontId="8" fillId="0" borderId="81" xfId="1" applyFont="1" applyBorder="1" applyAlignment="1">
      <alignment horizontal="left"/>
    </xf>
    <xf numFmtId="0" fontId="3" fillId="0" borderId="82" xfId="1" applyBorder="1" applyAlignment="1"/>
    <xf numFmtId="0" fontId="3" fillId="0" borderId="59" xfId="1" applyBorder="1" applyAlignment="1"/>
    <xf numFmtId="0" fontId="3" fillId="0" borderId="83" xfId="1" applyBorder="1" applyAlignment="1"/>
    <xf numFmtId="0" fontId="3" fillId="0" borderId="69" xfId="1" applyBorder="1" applyAlignment="1"/>
    <xf numFmtId="0" fontId="3" fillId="0" borderId="84" xfId="1" applyBorder="1" applyAlignment="1"/>
    <xf numFmtId="0" fontId="0" fillId="0" borderId="69" xfId="1" applyFont="1" applyBorder="1" applyAlignment="1">
      <alignment horizontal="left"/>
    </xf>
    <xf numFmtId="0" fontId="0" fillId="0" borderId="31" xfId="1" applyFont="1" applyBorder="1" applyAlignment="1">
      <alignment horizontal="center" vertical="center" wrapText="1"/>
    </xf>
    <xf numFmtId="0" fontId="8" fillId="0" borderId="85" xfId="1" applyFont="1" applyBorder="1" applyAlignment="1">
      <alignment horizontal="center" vertical="center" wrapText="1"/>
    </xf>
    <xf numFmtId="0" fontId="8" fillId="4" borderId="78" xfId="1" applyFont="1" applyFill="1" applyBorder="1" applyAlignment="1">
      <alignment horizontal="center" vertical="center" wrapText="1"/>
    </xf>
    <xf numFmtId="0" fontId="34" fillId="0" borderId="0" xfId="0" applyFont="1" applyFill="1"/>
    <xf numFmtId="0" fontId="0" fillId="9" borderId="0" xfId="0" applyFill="1"/>
    <xf numFmtId="0" fontId="25" fillId="9" borderId="0" xfId="0" applyFont="1" applyFill="1"/>
    <xf numFmtId="0" fontId="20" fillId="9" borderId="0" xfId="0" applyFont="1" applyFill="1"/>
    <xf numFmtId="0" fontId="20" fillId="9" borderId="24" xfId="3" applyFont="1" applyFill="1" applyBorder="1" applyAlignment="1">
      <alignment horizontal="center" vertical="center" wrapText="1"/>
    </xf>
    <xf numFmtId="0" fontId="20" fillId="9" borderId="30" xfId="3" applyFont="1" applyFill="1" applyBorder="1" applyAlignment="1">
      <alignment horizontal="center" vertical="center"/>
    </xf>
    <xf numFmtId="0" fontId="20" fillId="9" borderId="26" xfId="3" applyFont="1" applyFill="1" applyBorder="1" applyAlignment="1">
      <alignment horizontal="center" vertical="center" wrapText="1"/>
    </xf>
    <xf numFmtId="0" fontId="20" fillId="9" borderId="27" xfId="3" applyFont="1" applyFill="1" applyBorder="1" applyAlignment="1">
      <alignment horizontal="center" vertical="center" wrapText="1"/>
    </xf>
    <xf numFmtId="0" fontId="20" fillId="9" borderId="31" xfId="3" applyFont="1" applyFill="1" applyBorder="1" applyAlignment="1">
      <alignment horizontal="center" vertical="center"/>
    </xf>
    <xf numFmtId="0" fontId="20" fillId="9" borderId="16" xfId="3" applyFont="1" applyFill="1" applyBorder="1"/>
    <xf numFmtId="2" fontId="20" fillId="9" borderId="8" xfId="3" applyNumberFormat="1" applyFont="1" applyFill="1" applyBorder="1" applyAlignment="1">
      <alignment horizontal="center" vertical="center"/>
    </xf>
    <xf numFmtId="2" fontId="20" fillId="9" borderId="47" xfId="3" applyNumberFormat="1" applyFont="1" applyFill="1" applyBorder="1" applyAlignment="1">
      <alignment horizontal="center" vertical="center"/>
    </xf>
    <xf numFmtId="2" fontId="20" fillId="9" borderId="38" xfId="3" applyNumberFormat="1" applyFont="1" applyFill="1" applyBorder="1" applyAlignment="1">
      <alignment horizontal="center" vertical="center"/>
    </xf>
    <xf numFmtId="2" fontId="20" fillId="9" borderId="42" xfId="3" applyNumberFormat="1" applyFont="1" applyFill="1" applyBorder="1" applyAlignment="1">
      <alignment horizontal="center" vertical="center"/>
    </xf>
    <xf numFmtId="0" fontId="20" fillId="9" borderId="29" xfId="3" applyFont="1" applyFill="1" applyBorder="1"/>
    <xf numFmtId="2" fontId="20" fillId="9" borderId="3" xfId="3" applyNumberFormat="1" applyFont="1" applyFill="1" applyBorder="1" applyAlignment="1">
      <alignment horizontal="center" vertical="center"/>
    </xf>
    <xf numFmtId="2" fontId="20" fillId="9" borderId="5" xfId="3" applyNumberFormat="1" applyFont="1" applyFill="1" applyBorder="1" applyAlignment="1">
      <alignment horizontal="center" vertical="center"/>
    </xf>
    <xf numFmtId="2" fontId="20" fillId="9" borderId="39" xfId="3" applyNumberFormat="1" applyFont="1" applyFill="1" applyBorder="1" applyAlignment="1">
      <alignment horizontal="center" vertical="center"/>
    </xf>
    <xf numFmtId="2" fontId="20" fillId="9" borderId="43" xfId="3" applyNumberFormat="1" applyFont="1" applyFill="1" applyBorder="1" applyAlignment="1">
      <alignment horizontal="center" vertical="center"/>
    </xf>
    <xf numFmtId="0" fontId="20" fillId="9" borderId="33" xfId="3" applyFont="1" applyFill="1" applyBorder="1"/>
    <xf numFmtId="2" fontId="20" fillId="9" borderId="64" xfId="3" applyNumberFormat="1" applyFont="1" applyFill="1" applyBorder="1" applyAlignment="1">
      <alignment horizontal="center" vertical="center"/>
    </xf>
    <xf numFmtId="2" fontId="20" fillId="9" borderId="1" xfId="3" applyNumberFormat="1" applyFont="1" applyFill="1" applyBorder="1" applyAlignment="1">
      <alignment horizontal="center" vertical="center"/>
    </xf>
    <xf numFmtId="2" fontId="20" fillId="9" borderId="60" xfId="3" applyNumberFormat="1" applyFont="1" applyFill="1" applyBorder="1" applyAlignment="1">
      <alignment horizontal="center" vertical="center"/>
    </xf>
    <xf numFmtId="2" fontId="20" fillId="9" borderId="62" xfId="3" applyNumberFormat="1" applyFont="1" applyFill="1" applyBorder="1" applyAlignment="1">
      <alignment horizontal="center" vertical="center"/>
    </xf>
    <xf numFmtId="0" fontId="34" fillId="9" borderId="0" xfId="0" applyFont="1" applyFill="1"/>
    <xf numFmtId="0" fontId="18" fillId="9" borderId="0" xfId="0" applyFont="1" applyFill="1"/>
    <xf numFmtId="0" fontId="20" fillId="9" borderId="30" xfId="3" applyFont="1" applyFill="1" applyBorder="1" applyAlignment="1">
      <alignment horizontal="center" vertical="center" wrapText="1"/>
    </xf>
    <xf numFmtId="0" fontId="20" fillId="9" borderId="13" xfId="3" applyFont="1" applyFill="1" applyBorder="1" applyAlignment="1">
      <alignment horizontal="center" vertical="center" wrapText="1"/>
    </xf>
    <xf numFmtId="0" fontId="20" fillId="9" borderId="35" xfId="3" applyFont="1" applyFill="1" applyBorder="1" applyAlignment="1">
      <alignment horizontal="center" vertical="center" wrapText="1"/>
    </xf>
    <xf numFmtId="0" fontId="20" fillId="9" borderId="35" xfId="3" applyFont="1" applyFill="1" applyBorder="1" applyAlignment="1">
      <alignment horizontal="center" vertical="center"/>
    </xf>
    <xf numFmtId="0" fontId="20" fillId="9" borderId="28" xfId="3" applyFont="1" applyFill="1" applyBorder="1" applyAlignment="1">
      <alignment horizontal="center" vertical="center" wrapText="1"/>
    </xf>
    <xf numFmtId="0" fontId="18" fillId="9" borderId="13" xfId="3" applyFont="1" applyFill="1" applyBorder="1" applyAlignment="1">
      <alignment horizontal="left" wrapText="1"/>
    </xf>
    <xf numFmtId="0" fontId="20" fillId="9" borderId="16" xfId="0" applyFont="1" applyFill="1" applyBorder="1"/>
    <xf numFmtId="0" fontId="20" fillId="9" borderId="55" xfId="0" applyFont="1" applyFill="1" applyBorder="1"/>
    <xf numFmtId="0" fontId="18" fillId="9" borderId="53" xfId="3" applyFont="1" applyFill="1" applyBorder="1" applyAlignment="1">
      <alignment horizontal="left" wrapText="1"/>
    </xf>
    <xf numFmtId="0" fontId="20" fillId="9" borderId="33" xfId="0" applyFont="1" applyFill="1" applyBorder="1"/>
    <xf numFmtId="0" fontId="20" fillId="9" borderId="1" xfId="0" applyFont="1" applyFill="1" applyBorder="1"/>
    <xf numFmtId="0" fontId="20" fillId="9" borderId="1" xfId="0" applyFont="1" applyFill="1" applyBorder="1" applyAlignment="1">
      <alignment horizontal="center"/>
    </xf>
    <xf numFmtId="0" fontId="20" fillId="9" borderId="26" xfId="3" applyFont="1" applyFill="1" applyBorder="1" applyAlignment="1">
      <alignment horizontal="center" vertical="center"/>
    </xf>
    <xf numFmtId="2" fontId="20" fillId="9" borderId="7" xfId="3" applyNumberFormat="1" applyFont="1" applyFill="1" applyBorder="1" applyAlignment="1">
      <alignment horizontal="center" vertical="center"/>
    </xf>
    <xf numFmtId="2" fontId="20" fillId="9" borderId="2" xfId="3" applyNumberFormat="1" applyFont="1" applyFill="1" applyBorder="1" applyAlignment="1">
      <alignment horizontal="center" vertical="center"/>
    </xf>
    <xf numFmtId="2" fontId="20" fillId="9" borderId="65" xfId="3" applyNumberFormat="1" applyFont="1" applyFill="1" applyBorder="1" applyAlignment="1">
      <alignment horizontal="center" vertical="center"/>
    </xf>
    <xf numFmtId="0" fontId="20" fillId="9" borderId="0" xfId="0" applyFont="1" applyFill="1" applyAlignment="1">
      <alignment wrapText="1"/>
    </xf>
    <xf numFmtId="0" fontId="0" fillId="9" borderId="0" xfId="0" applyFill="1" applyAlignment="1">
      <alignment wrapText="1"/>
    </xf>
    <xf numFmtId="0" fontId="20" fillId="10" borderId="13" xfId="3" applyFont="1" applyFill="1" applyBorder="1" applyAlignment="1">
      <alignment horizontal="center" vertical="center"/>
    </xf>
    <xf numFmtId="0" fontId="20" fillId="10" borderId="9" xfId="3" applyFont="1" applyFill="1" applyBorder="1" applyAlignment="1">
      <alignment horizontal="center" vertical="center"/>
    </xf>
    <xf numFmtId="2" fontId="20" fillId="10" borderId="38" xfId="3" applyNumberFormat="1" applyFont="1" applyFill="1" applyBorder="1" applyAlignment="1">
      <alignment horizontal="center" vertical="center"/>
    </xf>
    <xf numFmtId="2" fontId="20" fillId="9" borderId="56" xfId="3" applyNumberFormat="1" applyFont="1" applyFill="1" applyBorder="1" applyAlignment="1">
      <alignment horizontal="center" vertical="center"/>
    </xf>
    <xf numFmtId="2" fontId="20" fillId="10" borderId="39" xfId="3" applyNumberFormat="1" applyFont="1" applyFill="1" applyBorder="1" applyAlignment="1">
      <alignment horizontal="center" vertical="center"/>
    </xf>
    <xf numFmtId="2" fontId="20" fillId="9" borderId="23" xfId="3" applyNumberFormat="1" applyFont="1" applyFill="1" applyBorder="1" applyAlignment="1">
      <alignment horizontal="center" vertical="center"/>
    </xf>
    <xf numFmtId="2" fontId="20" fillId="10" borderId="60" xfId="3" applyNumberFormat="1" applyFont="1" applyFill="1" applyBorder="1" applyAlignment="1">
      <alignment horizontal="center" vertical="center"/>
    </xf>
    <xf numFmtId="2" fontId="20" fillId="9" borderId="61" xfId="3" applyNumberFormat="1" applyFont="1" applyFill="1" applyBorder="1" applyAlignment="1">
      <alignment horizontal="center" vertical="center"/>
    </xf>
    <xf numFmtId="0" fontId="2" fillId="9" borderId="0" xfId="0" applyFont="1" applyFill="1"/>
    <xf numFmtId="0" fontId="18" fillId="8" borderId="0" xfId="0" applyFont="1" applyFill="1"/>
    <xf numFmtId="0" fontId="0" fillId="0" borderId="0" xfId="0" applyBorder="1" applyAlignment="1">
      <alignment vertical="center" wrapText="1"/>
    </xf>
    <xf numFmtId="0" fontId="29" fillId="0" borderId="34" xfId="0" applyFont="1" applyFill="1" applyBorder="1" applyAlignment="1">
      <alignment horizontal="center" vertical="center" wrapText="1"/>
    </xf>
    <xf numFmtId="0" fontId="29" fillId="0" borderId="27" xfId="0" applyFont="1" applyFill="1" applyBorder="1" applyAlignment="1">
      <alignment horizontal="center" vertical="center" wrapText="1"/>
    </xf>
    <xf numFmtId="0" fontId="0" fillId="0" borderId="32" xfId="0" applyBorder="1"/>
    <xf numFmtId="0" fontId="0" fillId="0" borderId="6" xfId="0" applyBorder="1"/>
    <xf numFmtId="0" fontId="0" fillId="0" borderId="4" xfId="0" applyBorder="1"/>
    <xf numFmtId="0" fontId="29" fillId="0" borderId="86" xfId="0" applyFont="1" applyBorder="1" applyAlignment="1">
      <alignment horizontal="center" vertical="center" wrapText="1"/>
    </xf>
    <xf numFmtId="0" fontId="29" fillId="0" borderId="87" xfId="0" applyFont="1" applyBorder="1" applyAlignment="1">
      <alignment horizontal="center" vertical="center" wrapText="1"/>
    </xf>
    <xf numFmtId="0" fontId="0" fillId="0" borderId="85" xfId="0" applyBorder="1"/>
    <xf numFmtId="0" fontId="0" fillId="0" borderId="88" xfId="0" applyBorder="1"/>
    <xf numFmtId="0" fontId="0" fillId="0" borderId="89" xfId="0" applyBorder="1"/>
    <xf numFmtId="0" fontId="29" fillId="4" borderId="35" xfId="0" applyFont="1" applyFill="1" applyBorder="1" applyAlignment="1">
      <alignment horizontal="center" vertical="center" wrapText="1"/>
    </xf>
    <xf numFmtId="0" fontId="29" fillId="4" borderId="31" xfId="0" applyFont="1" applyFill="1" applyBorder="1" applyAlignment="1">
      <alignment horizontal="center" vertical="center" wrapText="1"/>
    </xf>
    <xf numFmtId="0" fontId="0" fillId="4" borderId="55" xfId="0" applyFill="1" applyBorder="1"/>
    <xf numFmtId="0" fontId="0" fillId="4" borderId="5" xfId="0" applyFill="1" applyBorder="1"/>
    <xf numFmtId="0" fontId="0" fillId="4" borderId="1" xfId="0" applyFill="1" applyBorder="1"/>
    <xf numFmtId="0" fontId="29" fillId="4" borderId="73" xfId="0" applyFont="1" applyFill="1" applyBorder="1" applyAlignment="1">
      <alignment horizontal="center" vertical="center" wrapText="1"/>
    </xf>
    <xf numFmtId="0" fontId="29" fillId="4" borderId="74" xfId="0" applyFont="1" applyFill="1" applyBorder="1" applyAlignment="1">
      <alignment horizontal="center" vertical="center" wrapText="1"/>
    </xf>
    <xf numFmtId="0" fontId="0" fillId="4" borderId="78" xfId="0" applyFill="1" applyBorder="1"/>
    <xf numFmtId="0" fontId="0" fillId="4" borderId="76" xfId="0" applyFill="1" applyBorder="1"/>
    <xf numFmtId="0" fontId="0" fillId="4" borderId="77" xfId="0" applyFill="1" applyBorder="1"/>
    <xf numFmtId="0" fontId="29" fillId="0" borderId="34" xfId="0" applyFont="1" applyBorder="1" applyAlignment="1">
      <alignment horizontal="center" vertical="center" wrapText="1"/>
    </xf>
    <xf numFmtId="0" fontId="29" fillId="0" borderId="27" xfId="0" applyFont="1" applyBorder="1" applyAlignment="1">
      <alignment horizontal="center" vertical="center" wrapText="1"/>
    </xf>
    <xf numFmtId="0" fontId="4" fillId="4" borderId="0" xfId="0" applyFont="1" applyFill="1"/>
    <xf numFmtId="0" fontId="23" fillId="0" borderId="0" xfId="0" applyFont="1" applyFill="1"/>
    <xf numFmtId="0" fontId="0" fillId="8" borderId="0" xfId="0" applyFont="1" applyFill="1"/>
    <xf numFmtId="0" fontId="20" fillId="8" borderId="0" xfId="0" applyFont="1" applyFill="1" applyAlignment="1">
      <alignment horizontal="left" vertical="center" wrapText="1"/>
    </xf>
    <xf numFmtId="0" fontId="29" fillId="0" borderId="73" xfId="0" applyFont="1" applyFill="1" applyBorder="1" applyAlignment="1">
      <alignment horizontal="center" vertical="center" wrapText="1"/>
    </xf>
    <xf numFmtId="0" fontId="29" fillId="0" borderId="74" xfId="0" applyFont="1" applyFill="1" applyBorder="1" applyAlignment="1">
      <alignment horizontal="center" vertical="center" wrapText="1"/>
    </xf>
    <xf numFmtId="0" fontId="0" fillId="0" borderId="32" xfId="0" applyFill="1" applyBorder="1"/>
    <xf numFmtId="0" fontId="0" fillId="0" borderId="78" xfId="0" applyFill="1" applyBorder="1"/>
    <xf numFmtId="0" fontId="29" fillId="0" borderId="90" xfId="0" applyFont="1" applyFill="1" applyBorder="1" applyAlignment="1">
      <alignment horizontal="center" vertical="center" wrapText="1"/>
    </xf>
    <xf numFmtId="0" fontId="29" fillId="0" borderId="91" xfId="0" applyFont="1" applyFill="1" applyBorder="1" applyAlignment="1">
      <alignment horizontal="center" vertical="center" wrapText="1"/>
    </xf>
    <xf numFmtId="1" fontId="0" fillId="0" borderId="0" xfId="0" applyNumberFormat="1"/>
    <xf numFmtId="0" fontId="0" fillId="0" borderId="13" xfId="0" applyBorder="1" applyAlignment="1">
      <alignment horizontal="center" vertical="center" wrapText="1"/>
    </xf>
    <xf numFmtId="0" fontId="4" fillId="0" borderId="13" xfId="1" applyFont="1" applyBorder="1" applyAlignment="1">
      <alignment horizontal="center"/>
    </xf>
    <xf numFmtId="0" fontId="8" fillId="0" borderId="70" xfId="1" applyFont="1" applyBorder="1" applyAlignment="1">
      <alignment horizontal="left"/>
    </xf>
    <xf numFmtId="0" fontId="8" fillId="0" borderId="59" xfId="1" applyFont="1" applyBorder="1" applyAlignment="1">
      <alignment horizontal="left"/>
    </xf>
    <xf numFmtId="0" fontId="0" fillId="0" borderId="69" xfId="1" applyFont="1" applyBorder="1" applyAlignment="1">
      <alignment horizontal="left"/>
    </xf>
    <xf numFmtId="0" fontId="20" fillId="9" borderId="1" xfId="0" applyFont="1" applyFill="1" applyBorder="1" applyAlignment="1">
      <alignment horizontal="center"/>
    </xf>
    <xf numFmtId="0" fontId="20" fillId="9" borderId="24" xfId="3" applyFont="1" applyFill="1" applyBorder="1" applyAlignment="1">
      <alignment horizontal="center" vertical="center" wrapText="1"/>
    </xf>
    <xf numFmtId="0" fontId="20" fillId="9" borderId="30" xfId="3" applyFont="1" applyFill="1" applyBorder="1" applyAlignment="1">
      <alignment horizontal="center" vertical="center" wrapText="1"/>
    </xf>
    <xf numFmtId="0" fontId="20" fillId="9" borderId="27" xfId="3" applyFont="1" applyFill="1" applyBorder="1" applyAlignment="1">
      <alignment horizontal="center" vertical="center" wrapText="1"/>
    </xf>
    <xf numFmtId="0" fontId="20" fillId="9" borderId="35" xfId="3" applyFont="1" applyFill="1" applyBorder="1" applyAlignment="1">
      <alignment horizontal="center" vertical="center" wrapText="1"/>
    </xf>
    <xf numFmtId="0" fontId="20" fillId="9" borderId="26" xfId="3" applyFont="1" applyFill="1" applyBorder="1" applyAlignment="1">
      <alignment horizontal="center" vertical="center" wrapText="1"/>
    </xf>
    <xf numFmtId="0" fontId="4" fillId="0" borderId="9" xfId="1" applyFont="1" applyBorder="1" applyAlignment="1">
      <alignment horizontal="center"/>
    </xf>
    <xf numFmtId="0" fontId="0" fillId="0" borderId="30" xfId="0" applyBorder="1" applyAlignment="1">
      <alignment horizontal="center" wrapText="1"/>
    </xf>
    <xf numFmtId="0" fontId="0" fillId="0" borderId="31" xfId="0" applyBorder="1" applyAlignment="1">
      <alignment horizontal="center" wrapText="1"/>
    </xf>
    <xf numFmtId="0" fontId="0" fillId="12" borderId="0" xfId="0" applyFill="1"/>
    <xf numFmtId="1" fontId="25" fillId="0" borderId="55" xfId="0" applyNumberFormat="1" applyFont="1" applyFill="1" applyBorder="1" applyAlignment="1">
      <alignment horizontal="center" vertical="center" wrapText="1"/>
    </xf>
    <xf numFmtId="0" fontId="0" fillId="11" borderId="0" xfId="0" applyFill="1"/>
    <xf numFmtId="0" fontId="8" fillId="0" borderId="68" xfId="1" applyFont="1" applyBorder="1" applyAlignment="1">
      <alignment horizontal="center" vertical="center" wrapText="1"/>
    </xf>
    <xf numFmtId="0" fontId="0" fillId="0" borderId="35" xfId="1" applyFont="1" applyBorder="1" applyAlignment="1">
      <alignment horizontal="center" vertical="center" wrapText="1"/>
    </xf>
    <xf numFmtId="0" fontId="3" fillId="0" borderId="71" xfId="1" applyBorder="1"/>
    <xf numFmtId="0" fontId="3" fillId="0" borderId="55" xfId="1" applyBorder="1"/>
    <xf numFmtId="0" fontId="3" fillId="0" borderId="54" xfId="1" applyBorder="1"/>
    <xf numFmtId="0" fontId="3" fillId="0" borderId="32" xfId="1" applyBorder="1"/>
    <xf numFmtId="0" fontId="3" fillId="0" borderId="78" xfId="1" applyBorder="1"/>
    <xf numFmtId="0" fontId="3" fillId="0" borderId="49" xfId="1" applyBorder="1"/>
    <xf numFmtId="0" fontId="3" fillId="0" borderId="5" xfId="1" applyBorder="1"/>
    <xf numFmtId="0" fontId="3" fillId="0" borderId="48" xfId="1" applyBorder="1"/>
    <xf numFmtId="0" fontId="3" fillId="0" borderId="6" xfId="1" applyBorder="1"/>
    <xf numFmtId="0" fontId="3" fillId="0" borderId="76" xfId="1" applyBorder="1"/>
    <xf numFmtId="0" fontId="3" fillId="0" borderId="82" xfId="1" applyBorder="1"/>
    <xf numFmtId="0" fontId="3" fillId="0" borderId="59" xfId="1" applyBorder="1"/>
    <xf numFmtId="0" fontId="3" fillId="0" borderId="83" xfId="1" applyBorder="1"/>
    <xf numFmtId="0" fontId="3" fillId="0" borderId="69" xfId="1" applyBorder="1"/>
    <xf numFmtId="0" fontId="3" fillId="0" borderId="84" xfId="1" applyBorder="1"/>
    <xf numFmtId="0" fontId="3" fillId="0" borderId="51" xfId="1" applyBorder="1"/>
    <xf numFmtId="0" fontId="3" fillId="0" borderId="1" xfId="1" applyBorder="1"/>
    <xf numFmtId="0" fontId="3" fillId="0" borderId="50" xfId="1" applyBorder="1"/>
    <xf numFmtId="0" fontId="3" fillId="0" borderId="4" xfId="1" applyBorder="1"/>
    <xf numFmtId="0" fontId="3" fillId="0" borderId="77" xfId="1" applyBorder="1"/>
    <xf numFmtId="0" fontId="3" fillId="0" borderId="95" xfId="1" applyBorder="1"/>
    <xf numFmtId="0" fontId="3" fillId="0" borderId="47" xfId="1" applyBorder="1"/>
    <xf numFmtId="0" fontId="3" fillId="0" borderId="46" xfId="1" applyBorder="1"/>
    <xf numFmtId="0" fontId="3" fillId="0" borderId="25" xfId="1" applyBorder="1"/>
    <xf numFmtId="0" fontId="3" fillId="0" borderId="75" xfId="1" applyBorder="1"/>
    <xf numFmtId="0" fontId="3" fillId="0" borderId="95" xfId="1" applyBorder="1" applyAlignment="1"/>
    <xf numFmtId="0" fontId="3" fillId="0" borderId="47" xfId="1" applyBorder="1" applyAlignment="1"/>
    <xf numFmtId="0" fontId="3" fillId="0" borderId="46" xfId="1" applyBorder="1" applyAlignment="1"/>
    <xf numFmtId="0" fontId="3" fillId="0" borderId="78" xfId="1" applyBorder="1" applyAlignment="1"/>
    <xf numFmtId="0" fontId="0" fillId="0" borderId="17" xfId="0" applyBorder="1" applyAlignment="1">
      <alignment horizontal="center" wrapText="1"/>
    </xf>
    <xf numFmtId="0" fontId="0" fillId="0" borderId="19" xfId="0" applyBorder="1" applyAlignment="1">
      <alignment horizontal="center" wrapText="1"/>
    </xf>
    <xf numFmtId="0" fontId="4" fillId="0" borderId="24" xfId="0" applyFont="1" applyBorder="1" applyAlignment="1">
      <alignment horizontal="center"/>
    </xf>
    <xf numFmtId="0" fontId="4" fillId="0" borderId="25" xfId="0" applyFont="1" applyBorder="1" applyAlignment="1">
      <alignment horizontal="center"/>
    </xf>
    <xf numFmtId="0" fontId="0" fillId="0" borderId="13" xfId="0" applyBorder="1" applyAlignment="1">
      <alignment horizontal="center" vertical="center" wrapText="1"/>
    </xf>
    <xf numFmtId="0" fontId="0" fillId="0" borderId="12" xfId="0" applyBorder="1" applyAlignment="1">
      <alignment horizontal="center" vertical="center" wrapText="1"/>
    </xf>
    <xf numFmtId="0" fontId="4" fillId="0" borderId="34" xfId="0" applyFont="1" applyBorder="1" applyAlignment="1">
      <alignment horizontal="center"/>
    </xf>
    <xf numFmtId="0" fontId="4" fillId="0" borderId="27" xfId="0" applyFont="1" applyBorder="1" applyAlignment="1">
      <alignment horizontal="center"/>
    </xf>
    <xf numFmtId="0" fontId="4" fillId="0" borderId="30" xfId="0" applyFont="1" applyBorder="1" applyAlignment="1">
      <alignment horizontal="center"/>
    </xf>
    <xf numFmtId="0" fontId="4" fillId="0" borderId="18" xfId="0" applyFont="1" applyBorder="1" applyAlignment="1">
      <alignment horizontal="center"/>
    </xf>
    <xf numFmtId="0" fontId="4" fillId="0" borderId="13" xfId="0" applyFont="1" applyBorder="1" applyAlignment="1">
      <alignment horizontal="center"/>
    </xf>
    <xf numFmtId="0" fontId="4" fillId="0" borderId="28" xfId="0" applyFont="1" applyBorder="1" applyAlignment="1">
      <alignment horizontal="center"/>
    </xf>
    <xf numFmtId="0" fontId="4" fillId="0" borderId="9" xfId="0" applyFont="1" applyBorder="1" applyAlignment="1">
      <alignment horizontal="center"/>
    </xf>
    <xf numFmtId="0" fontId="4" fillId="2" borderId="36" xfId="0" applyFont="1" applyFill="1" applyBorder="1" applyAlignment="1">
      <alignment horizontal="center" wrapText="1"/>
    </xf>
    <xf numFmtId="0" fontId="4" fillId="2" borderId="14" xfId="0" applyFont="1" applyFill="1" applyBorder="1" applyAlignment="1">
      <alignment horizontal="center"/>
    </xf>
    <xf numFmtId="0" fontId="4" fillId="2" borderId="15" xfId="0" applyFont="1" applyFill="1" applyBorder="1" applyAlignment="1">
      <alignment horizontal="center" wrapText="1"/>
    </xf>
    <xf numFmtId="0" fontId="4" fillId="2" borderId="40" xfId="0" applyFont="1" applyFill="1" applyBorder="1" applyAlignment="1">
      <alignment horizontal="center"/>
    </xf>
    <xf numFmtId="0" fontId="4" fillId="0" borderId="13" xfId="0" applyFont="1" applyBorder="1" applyAlignment="1">
      <alignment horizontal="center" vertical="top" wrapText="1"/>
    </xf>
    <xf numFmtId="0" fontId="4" fillId="0" borderId="12" xfId="0" applyFont="1" applyBorder="1" applyAlignment="1">
      <alignment horizontal="center" vertical="top"/>
    </xf>
    <xf numFmtId="0" fontId="0" fillId="0" borderId="13" xfId="0" applyBorder="1" applyAlignment="1">
      <alignment horizontal="center" wrapText="1"/>
    </xf>
    <xf numFmtId="0" fontId="0" fillId="0" borderId="28" xfId="0" applyBorder="1" applyAlignment="1">
      <alignment horizontal="center"/>
    </xf>
    <xf numFmtId="0" fontId="0" fillId="0" borderId="12" xfId="0" applyBorder="1" applyAlignment="1">
      <alignment horizontal="center" wrapText="1"/>
    </xf>
    <xf numFmtId="0" fontId="0" fillId="0" borderId="9" xfId="0" applyBorder="1" applyAlignment="1">
      <alignment horizontal="center" wrapText="1"/>
    </xf>
    <xf numFmtId="0" fontId="4" fillId="0" borderId="9" xfId="0" applyFont="1" applyBorder="1" applyAlignment="1">
      <alignment horizontal="center" vertical="top" wrapText="1"/>
    </xf>
    <xf numFmtId="0" fontId="0" fillId="0" borderId="30" xfId="0" applyBorder="1" applyAlignment="1">
      <alignment horizontal="center" wrapText="1"/>
    </xf>
    <xf numFmtId="0" fontId="0" fillId="0" borderId="31" xfId="0" applyBorder="1" applyAlignment="1">
      <alignment horizontal="center" wrapText="1"/>
    </xf>
    <xf numFmtId="0" fontId="4" fillId="0" borderId="12" xfId="0" applyFont="1" applyBorder="1" applyAlignment="1">
      <alignment horizontal="center"/>
    </xf>
    <xf numFmtId="0" fontId="4" fillId="6" borderId="17" xfId="0" applyFont="1" applyFill="1" applyBorder="1" applyAlignment="1">
      <alignment horizontal="center" vertical="top" wrapText="1"/>
    </xf>
    <xf numFmtId="0" fontId="4" fillId="6" borderId="19" xfId="0" applyFont="1" applyFill="1" applyBorder="1" applyAlignment="1">
      <alignment horizontal="center" vertical="top" wrapText="1"/>
    </xf>
    <xf numFmtId="0" fontId="4" fillId="0" borderId="30" xfId="1" applyFont="1" applyBorder="1" applyAlignment="1">
      <alignment horizontal="center"/>
    </xf>
    <xf numFmtId="0" fontId="4" fillId="0" borderId="31" xfId="1" applyFont="1" applyBorder="1" applyAlignment="1">
      <alignment horizontal="center"/>
    </xf>
    <xf numFmtId="0" fontId="0" fillId="0" borderId="13" xfId="0" applyBorder="1" applyAlignment="1">
      <alignment horizontal="center"/>
    </xf>
    <xf numFmtId="0" fontId="0" fillId="0" borderId="24" xfId="0" applyBorder="1" applyAlignment="1">
      <alignment horizontal="center"/>
    </xf>
    <xf numFmtId="0" fontId="0" fillId="0" borderId="30" xfId="0" applyBorder="1" applyAlignment="1">
      <alignment horizontal="center"/>
    </xf>
    <xf numFmtId="0" fontId="13" fillId="0" borderId="24" xfId="0" applyFont="1" applyBorder="1" applyAlignment="1">
      <alignment horizontal="center" vertical="center" wrapText="1"/>
    </xf>
    <xf numFmtId="0" fontId="13" fillId="0" borderId="30" xfId="0" applyFont="1" applyBorder="1" applyAlignment="1">
      <alignment horizontal="center" vertical="center" wrapText="1"/>
    </xf>
    <xf numFmtId="0" fontId="13" fillId="0" borderId="27" xfId="0" applyFont="1" applyBorder="1" applyAlignment="1">
      <alignment horizontal="center" vertical="center" wrapText="1"/>
    </xf>
    <xf numFmtId="0" fontId="13" fillId="0" borderId="31" xfId="0" applyFont="1" applyBorder="1" applyAlignment="1">
      <alignment horizontal="center" vertical="center" wrapText="1"/>
    </xf>
    <xf numFmtId="0" fontId="31" fillId="0" borderId="24" xfId="0" applyFont="1" applyBorder="1" applyAlignment="1">
      <alignment horizontal="center" vertical="center" wrapText="1"/>
    </xf>
    <xf numFmtId="0" fontId="31" fillId="0" borderId="26" xfId="0" applyFont="1" applyBorder="1" applyAlignment="1">
      <alignment horizontal="center" vertical="center" wrapText="1"/>
    </xf>
    <xf numFmtId="0" fontId="32" fillId="0" borderId="27" xfId="0" applyFont="1" applyBorder="1" applyAlignment="1">
      <alignment horizontal="center" vertical="center" wrapText="1"/>
    </xf>
    <xf numFmtId="0" fontId="32" fillId="0" borderId="44" xfId="0" applyFont="1" applyBorder="1" applyAlignment="1">
      <alignment horizontal="center" vertical="center" wrapText="1"/>
    </xf>
    <xf numFmtId="0" fontId="32" fillId="0" borderId="31" xfId="0" applyFont="1" applyBorder="1" applyAlignment="1">
      <alignment horizontal="center" vertical="center" wrapText="1"/>
    </xf>
    <xf numFmtId="0" fontId="4" fillId="0" borderId="13" xfId="0" applyFont="1" applyBorder="1" applyAlignment="1">
      <alignment horizontal="center" wrapText="1"/>
    </xf>
    <xf numFmtId="0" fontId="4" fillId="0" borderId="28" xfId="0" applyFont="1" applyBorder="1" applyAlignment="1">
      <alignment horizontal="center" wrapText="1"/>
    </xf>
    <xf numFmtId="0" fontId="4" fillId="0" borderId="12" xfId="0" applyFont="1" applyBorder="1" applyAlignment="1">
      <alignment horizontal="center" wrapText="1"/>
    </xf>
    <xf numFmtId="0" fontId="31" fillId="0" borderId="30" xfId="0" applyFont="1" applyBorder="1" applyAlignment="1">
      <alignment horizontal="center" vertical="center" wrapText="1"/>
    </xf>
    <xf numFmtId="0" fontId="0" fillId="0" borderId="40" xfId="0" applyBorder="1" applyAlignment="1">
      <alignment horizontal="center"/>
    </xf>
    <xf numFmtId="0" fontId="4" fillId="0" borderId="13" xfId="1" applyFont="1" applyBorder="1" applyAlignment="1">
      <alignment horizontal="center"/>
    </xf>
    <xf numFmtId="0" fontId="4" fillId="0" borderId="28" xfId="1" applyFont="1" applyBorder="1" applyAlignment="1">
      <alignment horizontal="center"/>
    </xf>
    <xf numFmtId="0" fontId="4" fillId="0" borderId="9" xfId="1" applyFont="1" applyBorder="1" applyAlignment="1">
      <alignment horizontal="center"/>
    </xf>
    <xf numFmtId="0" fontId="13" fillId="0" borderId="52" xfId="0" applyFont="1" applyBorder="1" applyAlignment="1">
      <alignment horizontal="center" vertical="center" wrapText="1"/>
    </xf>
    <xf numFmtId="0" fontId="14" fillId="0" borderId="24" xfId="0" applyFont="1" applyBorder="1" applyAlignment="1">
      <alignment horizontal="center"/>
    </xf>
    <xf numFmtId="0" fontId="14" fillId="0" borderId="26" xfId="0" applyFont="1" applyBorder="1" applyAlignment="1">
      <alignment horizontal="center"/>
    </xf>
    <xf numFmtId="0" fontId="14" fillId="0" borderId="30" xfId="0" applyFont="1" applyBorder="1" applyAlignment="1">
      <alignment horizontal="center"/>
    </xf>
    <xf numFmtId="0" fontId="14" fillId="0" borderId="27" xfId="0" applyFont="1" applyBorder="1" applyAlignment="1">
      <alignment horizontal="center"/>
    </xf>
    <xf numFmtId="0" fontId="14" fillId="0" borderId="44" xfId="0" applyFont="1" applyBorder="1" applyAlignment="1">
      <alignment horizontal="center"/>
    </xf>
    <xf numFmtId="0" fontId="14" fillId="0" borderId="31" xfId="0" applyFont="1" applyBorder="1" applyAlignment="1">
      <alignment horizontal="center"/>
    </xf>
    <xf numFmtId="0" fontId="0" fillId="0" borderId="26" xfId="0" applyBorder="1" applyAlignment="1">
      <alignment horizontal="center"/>
    </xf>
    <xf numFmtId="0" fontId="0" fillId="0" borderId="34" xfId="0" applyBorder="1" applyAlignment="1">
      <alignment horizontal="center"/>
    </xf>
    <xf numFmtId="0" fontId="0" fillId="0" borderId="0" xfId="0" applyBorder="1" applyAlignment="1">
      <alignment horizontal="center"/>
    </xf>
    <xf numFmtId="0" fontId="0" fillId="0" borderId="35" xfId="0" applyBorder="1" applyAlignment="1">
      <alignment horizontal="center"/>
    </xf>
    <xf numFmtId="0" fontId="0" fillId="0" borderId="27" xfId="0" applyBorder="1" applyAlignment="1">
      <alignment horizontal="center"/>
    </xf>
    <xf numFmtId="0" fontId="0" fillId="0" borderId="44" xfId="0" applyBorder="1" applyAlignment="1">
      <alignment horizontal="center"/>
    </xf>
    <xf numFmtId="0" fontId="0" fillId="0" borderId="31" xfId="0" applyBorder="1" applyAlignment="1">
      <alignment horizontal="center"/>
    </xf>
    <xf numFmtId="0" fontId="15" fillId="0" borderId="17" xfId="0" applyFont="1" applyBorder="1" applyAlignment="1">
      <alignment horizontal="center" wrapText="1"/>
    </xf>
    <xf numFmtId="0" fontId="15" fillId="0" borderId="18" xfId="0" applyFont="1" applyBorder="1" applyAlignment="1">
      <alignment horizontal="center" wrapText="1"/>
    </xf>
    <xf numFmtId="0" fontId="15" fillId="0" borderId="19" xfId="0" applyFont="1" applyBorder="1" applyAlignment="1">
      <alignment horizontal="center" wrapText="1"/>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2" fontId="0" fillId="0" borderId="4" xfId="0" applyNumberFormat="1" applyBorder="1" applyAlignment="1">
      <alignment horizontal="left" vertical="center"/>
    </xf>
    <xf numFmtId="2" fontId="0" fillId="0" borderId="1" xfId="0" applyNumberFormat="1" applyBorder="1" applyAlignment="1">
      <alignment horizontal="left" vertical="center"/>
    </xf>
    <xf numFmtId="2" fontId="0" fillId="12" borderId="26" xfId="0" applyNumberFormat="1" applyFill="1" applyBorder="1" applyAlignment="1">
      <alignment horizontal="center"/>
    </xf>
    <xf numFmtId="2" fontId="0" fillId="12" borderId="26" xfId="0" applyNumberFormat="1" applyFill="1" applyBorder="1" applyAlignment="1">
      <alignment horizontal="left"/>
    </xf>
    <xf numFmtId="0" fontId="16" fillId="0" borderId="24" xfId="0" applyFont="1" applyBorder="1" applyAlignment="1">
      <alignment horizontal="center" wrapText="1"/>
    </xf>
    <xf numFmtId="0" fontId="16" fillId="0" borderId="30" xfId="0" applyFont="1" applyBorder="1" applyAlignment="1">
      <alignment horizontal="center" wrapText="1"/>
    </xf>
    <xf numFmtId="0" fontId="4" fillId="0" borderId="12" xfId="1" applyFont="1" applyBorder="1" applyAlignment="1">
      <alignment horizontal="center"/>
    </xf>
    <xf numFmtId="0" fontId="16" fillId="0" borderId="27" xfId="0" applyFont="1" applyBorder="1" applyAlignment="1">
      <alignment horizontal="center" wrapText="1"/>
    </xf>
    <xf numFmtId="0" fontId="16" fillId="0" borderId="31" xfId="0" applyFont="1" applyBorder="1" applyAlignment="1">
      <alignment horizontal="center" wrapText="1"/>
    </xf>
    <xf numFmtId="0" fontId="10" fillId="5" borderId="20" xfId="0" applyFont="1" applyFill="1" applyBorder="1" applyAlignment="1">
      <alignment horizontal="left" vertical="center" wrapText="1"/>
    </xf>
    <xf numFmtId="0" fontId="10" fillId="5" borderId="21" xfId="0" applyFont="1" applyFill="1" applyBorder="1" applyAlignment="1">
      <alignment horizontal="left" vertical="center" wrapText="1"/>
    </xf>
    <xf numFmtId="0" fontId="10" fillId="5" borderId="22" xfId="0" applyFont="1" applyFill="1" applyBorder="1" applyAlignment="1">
      <alignment horizontal="left" vertical="center" wrapText="1"/>
    </xf>
    <xf numFmtId="0" fontId="10" fillId="0" borderId="8" xfId="0" applyFont="1" applyBorder="1" applyAlignment="1">
      <alignment horizontal="left" vertical="center"/>
    </xf>
    <xf numFmtId="0" fontId="10" fillId="0" borderId="56" xfId="0" applyFont="1" applyBorder="1" applyAlignment="1">
      <alignment horizontal="left" vertical="center"/>
    </xf>
    <xf numFmtId="0" fontId="10" fillId="0" borderId="7" xfId="0" applyFont="1" applyBorder="1" applyAlignment="1">
      <alignment horizontal="left" vertical="center"/>
    </xf>
    <xf numFmtId="0" fontId="10" fillId="5" borderId="3" xfId="0" applyFont="1" applyFill="1" applyBorder="1" applyAlignment="1">
      <alignment horizontal="left" vertical="center" wrapText="1"/>
    </xf>
    <xf numFmtId="0" fontId="10" fillId="5" borderId="23" xfId="0" applyFont="1" applyFill="1" applyBorder="1" applyAlignment="1">
      <alignment horizontal="left" vertical="center" wrapText="1"/>
    </xf>
    <xf numFmtId="0" fontId="10" fillId="5" borderId="2" xfId="0" applyFont="1" applyFill="1" applyBorder="1" applyAlignment="1">
      <alignment horizontal="left" vertical="center" wrapText="1"/>
    </xf>
    <xf numFmtId="0" fontId="10" fillId="0" borderId="3" xfId="0" applyFont="1" applyFill="1" applyBorder="1" applyAlignment="1">
      <alignment horizontal="left" vertical="center"/>
    </xf>
    <xf numFmtId="0" fontId="10" fillId="0" borderId="23" xfId="0" applyFont="1" applyFill="1" applyBorder="1" applyAlignment="1">
      <alignment horizontal="left" vertical="center"/>
    </xf>
    <xf numFmtId="0" fontId="10" fillId="0" borderId="2" xfId="0" applyFont="1" applyFill="1" applyBorder="1" applyAlignment="1">
      <alignment horizontal="left" vertical="center"/>
    </xf>
    <xf numFmtId="0" fontId="10" fillId="0" borderId="6" xfId="0" applyFont="1" applyFill="1" applyBorder="1" applyAlignment="1">
      <alignment horizontal="left" vertical="center"/>
    </xf>
    <xf numFmtId="0" fontId="10" fillId="0" borderId="57" xfId="0" applyFont="1" applyFill="1" applyBorder="1" applyAlignment="1">
      <alignment horizontal="left" vertical="center"/>
    </xf>
    <xf numFmtId="0" fontId="10" fillId="0" borderId="5" xfId="0" applyFont="1" applyFill="1" applyBorder="1" applyAlignment="1">
      <alignment horizontal="left" vertical="center"/>
    </xf>
    <xf numFmtId="0" fontId="10" fillId="0" borderId="24" xfId="0" applyFont="1" applyBorder="1" applyAlignment="1">
      <alignment horizontal="center"/>
    </xf>
    <xf numFmtId="0" fontId="10" fillId="0" borderId="26" xfId="0" applyFont="1" applyBorder="1" applyAlignment="1">
      <alignment horizontal="center"/>
    </xf>
    <xf numFmtId="0" fontId="10" fillId="0" borderId="30" xfId="0" applyFont="1" applyBorder="1" applyAlignment="1">
      <alignment horizontal="center"/>
    </xf>
    <xf numFmtId="0" fontId="10" fillId="0" borderId="34" xfId="0" applyFont="1" applyBorder="1" applyAlignment="1">
      <alignment horizontal="center"/>
    </xf>
    <xf numFmtId="0" fontId="10" fillId="0" borderId="0" xfId="0" applyFont="1" applyBorder="1" applyAlignment="1">
      <alignment horizontal="center"/>
    </xf>
    <xf numFmtId="0" fontId="10" fillId="0" borderId="35" xfId="0" applyFont="1" applyBorder="1" applyAlignment="1">
      <alignment horizontal="center"/>
    </xf>
    <xf numFmtId="0" fontId="18" fillId="5" borderId="3" xfId="0" applyFont="1" applyFill="1" applyBorder="1" applyAlignment="1">
      <alignment horizontal="left" vertical="center" wrapText="1"/>
    </xf>
    <xf numFmtId="0" fontId="18" fillId="5" borderId="23" xfId="0" applyFont="1" applyFill="1" applyBorder="1" applyAlignment="1">
      <alignment horizontal="left" vertical="center" wrapText="1"/>
    </xf>
    <xf numFmtId="0" fontId="18" fillId="5" borderId="2" xfId="0" applyFont="1" applyFill="1" applyBorder="1" applyAlignment="1">
      <alignment horizontal="left" vertical="center" wrapText="1"/>
    </xf>
    <xf numFmtId="0" fontId="10" fillId="0" borderId="6" xfId="0" applyFont="1" applyBorder="1" applyAlignment="1">
      <alignment horizontal="left" vertical="center"/>
    </xf>
    <xf numFmtId="0" fontId="10" fillId="0" borderId="57" xfId="0" applyFont="1" applyBorder="1" applyAlignment="1">
      <alignment horizontal="left" vertical="center"/>
    </xf>
    <xf numFmtId="0" fontId="10" fillId="0" borderId="5" xfId="0" applyFont="1" applyBorder="1" applyAlignment="1">
      <alignment horizontal="left" vertical="center"/>
    </xf>
    <xf numFmtId="49" fontId="20" fillId="0" borderId="17" xfId="0" applyNumberFormat="1" applyFont="1" applyFill="1" applyBorder="1" applyAlignment="1">
      <alignment horizontal="center" vertical="center" wrapText="1"/>
    </xf>
    <xf numFmtId="49" fontId="20" fillId="0" borderId="19" xfId="0" applyNumberFormat="1" applyFont="1" applyFill="1" applyBorder="1" applyAlignment="1">
      <alignment horizontal="center" vertical="center" wrapText="1"/>
    </xf>
    <xf numFmtId="0" fontId="20" fillId="6" borderId="17" xfId="0" applyFont="1" applyFill="1" applyBorder="1" applyAlignment="1">
      <alignment horizontal="center" vertical="center" wrapText="1"/>
    </xf>
    <xf numFmtId="0" fontId="20" fillId="6" borderId="18" xfId="0" applyFont="1" applyFill="1" applyBorder="1" applyAlignment="1">
      <alignment horizontal="center" vertical="center" wrapText="1"/>
    </xf>
    <xf numFmtId="0" fontId="20" fillId="6" borderId="19" xfId="0" applyFont="1" applyFill="1" applyBorder="1" applyAlignment="1">
      <alignment horizontal="center" vertical="center" wrapText="1"/>
    </xf>
    <xf numFmtId="49" fontId="22" fillId="0" borderId="17" xfId="0" applyNumberFormat="1" applyFont="1" applyBorder="1" applyAlignment="1">
      <alignment horizontal="center" vertical="center" wrapText="1"/>
    </xf>
    <xf numFmtId="49" fontId="22" fillId="0" borderId="37" xfId="0" applyNumberFormat="1" applyFont="1" applyBorder="1" applyAlignment="1">
      <alignment horizontal="center" vertical="center" wrapText="1"/>
    </xf>
    <xf numFmtId="49" fontId="21" fillId="0" borderId="24" xfId="0" applyNumberFormat="1" applyFont="1" applyFill="1" applyBorder="1" applyAlignment="1">
      <alignment horizontal="center" vertical="center" wrapText="1"/>
    </xf>
    <xf numFmtId="49" fontId="21" fillId="0" borderId="30" xfId="0" applyNumberFormat="1" applyFont="1" applyFill="1" applyBorder="1" applyAlignment="1">
      <alignment horizontal="center" vertical="center" wrapText="1"/>
    </xf>
    <xf numFmtId="0" fontId="18" fillId="0" borderId="13" xfId="0" applyFont="1" applyFill="1" applyBorder="1" applyAlignment="1">
      <alignment horizontal="center" wrapText="1"/>
    </xf>
    <xf numFmtId="0" fontId="18" fillId="0" borderId="9" xfId="0" applyFont="1" applyFill="1" applyBorder="1" applyAlignment="1">
      <alignment horizontal="center" wrapText="1"/>
    </xf>
    <xf numFmtId="0" fontId="20" fillId="6" borderId="34" xfId="0" applyFont="1" applyFill="1" applyBorder="1" applyAlignment="1">
      <alignment horizontal="center" vertical="center" wrapText="1"/>
    </xf>
    <xf numFmtId="0" fontId="20" fillId="6" borderId="35" xfId="0" applyFont="1" applyFill="1" applyBorder="1" applyAlignment="1">
      <alignment horizontal="center" vertical="center" wrapText="1"/>
    </xf>
    <xf numFmtId="0" fontId="20" fillId="6" borderId="27" xfId="0" applyFont="1" applyFill="1" applyBorder="1" applyAlignment="1">
      <alignment horizontal="center" vertical="center" wrapText="1"/>
    </xf>
    <xf numFmtId="0" fontId="20" fillId="6" borderId="31" xfId="0" applyFont="1" applyFill="1" applyBorder="1" applyAlignment="1">
      <alignment horizontal="center" vertical="center" wrapText="1"/>
    </xf>
    <xf numFmtId="0" fontId="21" fillId="0" borderId="24" xfId="0" applyFont="1" applyBorder="1" applyAlignment="1">
      <alignment horizontal="center" vertical="center"/>
    </xf>
    <xf numFmtId="0" fontId="21" fillId="0" borderId="30" xfId="0" applyFont="1" applyBorder="1" applyAlignment="1">
      <alignment horizontal="center" vertical="center"/>
    </xf>
    <xf numFmtId="0" fontId="19" fillId="5" borderId="6" xfId="0" applyFont="1" applyFill="1" applyBorder="1" applyAlignment="1">
      <alignment horizontal="left" vertical="center" wrapText="1"/>
    </xf>
    <xf numFmtId="0" fontId="19" fillId="5" borderId="57" xfId="0" applyFont="1" applyFill="1" applyBorder="1" applyAlignment="1">
      <alignment horizontal="left" vertical="center" wrapText="1"/>
    </xf>
    <xf numFmtId="0" fontId="19" fillId="5" borderId="5" xfId="0" applyFont="1" applyFill="1" applyBorder="1" applyAlignment="1">
      <alignment horizontal="left" vertical="center" wrapText="1"/>
    </xf>
    <xf numFmtId="0" fontId="19" fillId="5" borderId="4" xfId="0" applyFont="1" applyFill="1" applyBorder="1" applyAlignment="1">
      <alignment horizontal="left" vertical="center" wrapText="1"/>
    </xf>
    <xf numFmtId="0" fontId="19" fillId="5" borderId="58" xfId="0" applyFont="1" applyFill="1" applyBorder="1" applyAlignment="1">
      <alignment horizontal="left" vertical="center" wrapText="1"/>
    </xf>
    <xf numFmtId="0" fontId="19" fillId="5" borderId="1" xfId="0" applyFont="1" applyFill="1" applyBorder="1" applyAlignment="1">
      <alignment horizontal="left" vertical="center" wrapText="1"/>
    </xf>
    <xf numFmtId="0" fontId="10" fillId="0" borderId="4" xfId="0" applyFont="1" applyBorder="1" applyAlignment="1">
      <alignment horizontal="left" vertical="center"/>
    </xf>
    <xf numFmtId="0" fontId="10" fillId="0" borderId="58" xfId="0" applyFont="1" applyBorder="1" applyAlignment="1">
      <alignment horizontal="left" vertical="center"/>
    </xf>
    <xf numFmtId="0" fontId="10" fillId="0" borderId="1" xfId="0" applyFont="1" applyBorder="1" applyAlignment="1">
      <alignment horizontal="left" vertical="center"/>
    </xf>
    <xf numFmtId="0" fontId="0" fillId="0" borderId="13" xfId="0" applyBorder="1" applyAlignment="1">
      <alignment horizontal="center" vertical="center" textRotation="90"/>
    </xf>
    <xf numFmtId="0" fontId="0" fillId="0" borderId="28" xfId="0" applyBorder="1" applyAlignment="1">
      <alignment horizontal="center" vertical="center" textRotation="90"/>
    </xf>
    <xf numFmtId="0" fontId="0" fillId="0" borderId="9" xfId="0" applyBorder="1" applyAlignment="1">
      <alignment horizontal="center" vertical="center" textRotation="90"/>
    </xf>
    <xf numFmtId="0" fontId="18" fillId="0" borderId="13" xfId="0" applyFont="1" applyBorder="1" applyAlignment="1">
      <alignment horizontal="center"/>
    </xf>
    <xf numFmtId="0" fontId="18" fillId="0" borderId="28" xfId="0" applyFont="1" applyBorder="1" applyAlignment="1">
      <alignment horizontal="center"/>
    </xf>
    <xf numFmtId="0" fontId="18" fillId="0" borderId="9" xfId="0" applyFont="1" applyBorder="1" applyAlignment="1">
      <alignment horizontal="center"/>
    </xf>
    <xf numFmtId="0" fontId="26" fillId="0" borderId="24" xfId="0" applyFont="1" applyBorder="1" applyAlignment="1">
      <alignment horizontal="center" vertical="center" wrapText="1"/>
    </xf>
    <xf numFmtId="0" fontId="26" fillId="0" borderId="30" xfId="0" applyFont="1" applyBorder="1" applyAlignment="1">
      <alignment horizontal="center" vertical="center" wrapText="1"/>
    </xf>
    <xf numFmtId="0" fontId="27" fillId="0" borderId="24" xfId="0" applyFont="1" applyBorder="1" applyAlignment="1">
      <alignment horizontal="center" vertical="center" wrapText="1"/>
    </xf>
    <xf numFmtId="0" fontId="27" fillId="0" borderId="30" xfId="0" applyFont="1" applyBorder="1" applyAlignment="1">
      <alignment horizontal="center" vertical="center" wrapText="1"/>
    </xf>
    <xf numFmtId="0" fontId="26" fillId="0" borderId="27" xfId="0" applyFont="1" applyBorder="1" applyAlignment="1">
      <alignment horizontal="center" vertical="center" wrapText="1"/>
    </xf>
    <xf numFmtId="0" fontId="26" fillId="0" borderId="31" xfId="0" applyFont="1" applyBorder="1" applyAlignment="1">
      <alignment horizontal="center" vertical="center" wrapText="1"/>
    </xf>
    <xf numFmtId="0" fontId="27" fillId="0" borderId="27" xfId="0" applyFont="1" applyBorder="1" applyAlignment="1">
      <alignment horizontal="center" vertical="center" wrapText="1"/>
    </xf>
    <xf numFmtId="0" fontId="27" fillId="0" borderId="31" xfId="0" applyFont="1" applyBorder="1" applyAlignment="1">
      <alignment horizontal="center" vertical="center" wrapText="1"/>
    </xf>
    <xf numFmtId="0" fontId="4" fillId="8" borderId="0" xfId="0" applyFont="1" applyFill="1" applyBorder="1" applyAlignment="1">
      <alignment horizontal="left" vertical="center" wrapText="1"/>
    </xf>
    <xf numFmtId="0" fontId="16" fillId="4" borderId="24" xfId="0" applyFont="1" applyFill="1" applyBorder="1" applyAlignment="1">
      <alignment horizontal="center" wrapText="1"/>
    </xf>
    <xf numFmtId="0" fontId="16" fillId="4" borderId="30" xfId="0" applyFont="1" applyFill="1" applyBorder="1" applyAlignment="1">
      <alignment horizontal="center" wrapText="1"/>
    </xf>
    <xf numFmtId="0" fontId="18" fillId="0" borderId="24" xfId="0" applyFont="1" applyBorder="1" applyAlignment="1">
      <alignment horizontal="center"/>
    </xf>
    <xf numFmtId="0" fontId="18" fillId="0" borderId="34" xfId="0" applyFont="1" applyBorder="1" applyAlignment="1">
      <alignment horizontal="center"/>
    </xf>
    <xf numFmtId="0" fontId="16" fillId="4" borderId="26" xfId="0" applyFont="1" applyFill="1" applyBorder="1" applyAlignment="1">
      <alignment horizontal="center" wrapText="1"/>
    </xf>
    <xf numFmtId="0" fontId="16" fillId="0" borderId="26" xfId="0" applyFont="1" applyBorder="1" applyAlignment="1">
      <alignment horizontal="center" wrapText="1"/>
    </xf>
    <xf numFmtId="0" fontId="4" fillId="0" borderId="35" xfId="1" applyFont="1" applyBorder="1" applyAlignment="1">
      <alignment horizontal="center"/>
    </xf>
    <xf numFmtId="0" fontId="16" fillId="0" borderId="44" xfId="0" applyFont="1" applyBorder="1" applyAlignment="1">
      <alignment horizontal="center" wrapText="1"/>
    </xf>
    <xf numFmtId="0" fontId="1" fillId="0" borderId="24" xfId="2" applyFont="1" applyBorder="1" applyAlignment="1">
      <alignment horizontal="center"/>
    </xf>
    <xf numFmtId="0" fontId="3" fillId="0" borderId="26" xfId="2" applyBorder="1" applyAlignment="1">
      <alignment horizontal="center"/>
    </xf>
    <xf numFmtId="0" fontId="3" fillId="0" borderId="30" xfId="2" applyBorder="1" applyAlignment="1">
      <alignment horizontal="center"/>
    </xf>
    <xf numFmtId="0" fontId="3" fillId="0" borderId="24" xfId="2" applyBorder="1" applyAlignment="1">
      <alignment horizontal="center"/>
    </xf>
    <xf numFmtId="0" fontId="3" fillId="0" borderId="27" xfId="2" applyBorder="1" applyAlignment="1">
      <alignment horizontal="center"/>
    </xf>
    <xf numFmtId="0" fontId="3" fillId="0" borderId="44" xfId="2" applyBorder="1" applyAlignment="1">
      <alignment horizontal="center"/>
    </xf>
    <xf numFmtId="0" fontId="3" fillId="0" borderId="31" xfId="2" applyBorder="1" applyAlignment="1">
      <alignment horizontal="center"/>
    </xf>
    <xf numFmtId="0" fontId="18" fillId="9" borderId="24" xfId="3" applyFont="1" applyFill="1" applyBorder="1" applyAlignment="1">
      <alignment horizontal="center" wrapText="1"/>
    </xf>
    <xf numFmtId="0" fontId="18" fillId="9" borderId="26" xfId="3" applyFont="1" applyFill="1" applyBorder="1" applyAlignment="1">
      <alignment horizontal="center" wrapText="1"/>
    </xf>
    <xf numFmtId="0" fontId="18" fillId="9" borderId="30" xfId="3" applyFont="1" applyFill="1" applyBorder="1" applyAlignment="1">
      <alignment horizontal="center" wrapText="1"/>
    </xf>
    <xf numFmtId="0" fontId="20" fillId="9" borderId="13" xfId="3" applyFont="1" applyFill="1" applyBorder="1" applyAlignment="1">
      <alignment horizontal="center"/>
    </xf>
    <xf numFmtId="0" fontId="20" fillId="9" borderId="28" xfId="3" applyFont="1" applyFill="1" applyBorder="1" applyAlignment="1">
      <alignment horizontal="center"/>
    </xf>
    <xf numFmtId="0" fontId="20" fillId="9" borderId="35" xfId="3" applyFont="1" applyFill="1" applyBorder="1" applyAlignment="1">
      <alignment horizontal="center"/>
    </xf>
    <xf numFmtId="0" fontId="18" fillId="9" borderId="27" xfId="3" applyFont="1" applyFill="1" applyBorder="1" applyAlignment="1">
      <alignment horizontal="center" wrapText="1"/>
    </xf>
    <xf numFmtId="0" fontId="18" fillId="9" borderId="44" xfId="3" applyFont="1" applyFill="1" applyBorder="1" applyAlignment="1">
      <alignment horizontal="center" wrapText="1"/>
    </xf>
    <xf numFmtId="0" fontId="18" fillId="9" borderId="31" xfId="3" applyFont="1" applyFill="1" applyBorder="1" applyAlignment="1">
      <alignment horizontal="center" wrapText="1"/>
    </xf>
    <xf numFmtId="0" fontId="20" fillId="9" borderId="24" xfId="3" applyFont="1" applyFill="1" applyBorder="1" applyAlignment="1">
      <alignment horizontal="center"/>
    </xf>
    <xf numFmtId="0" fontId="20" fillId="9" borderId="34" xfId="3" applyFont="1" applyFill="1" applyBorder="1" applyAlignment="1">
      <alignment horizontal="center"/>
    </xf>
    <xf numFmtId="0" fontId="20" fillId="9" borderId="13" xfId="3" applyFont="1" applyFill="1" applyBorder="1" applyAlignment="1">
      <alignment horizontal="center" vertical="center"/>
    </xf>
    <xf numFmtId="0" fontId="20" fillId="9" borderId="28" xfId="3" applyFont="1" applyFill="1" applyBorder="1" applyAlignment="1">
      <alignment horizontal="center" vertical="center"/>
    </xf>
    <xf numFmtId="0" fontId="20" fillId="9" borderId="9" xfId="3" applyFont="1" applyFill="1" applyBorder="1" applyAlignment="1">
      <alignment horizontal="center" vertical="center"/>
    </xf>
    <xf numFmtId="0" fontId="20" fillId="9" borderId="24" xfId="3" applyFont="1" applyFill="1" applyBorder="1" applyAlignment="1">
      <alignment horizontal="center" vertical="center" wrapText="1"/>
    </xf>
    <xf numFmtId="0" fontId="20" fillId="9" borderId="30" xfId="3" applyFont="1" applyFill="1" applyBorder="1" applyAlignment="1">
      <alignment horizontal="center" vertical="center" wrapText="1"/>
    </xf>
    <xf numFmtId="0" fontId="20" fillId="9" borderId="27" xfId="3" applyFont="1" applyFill="1" applyBorder="1" applyAlignment="1">
      <alignment horizontal="center" vertical="center" wrapText="1"/>
    </xf>
    <xf numFmtId="0" fontId="20" fillId="9" borderId="31" xfId="3" applyFont="1" applyFill="1" applyBorder="1" applyAlignment="1">
      <alignment horizontal="center" vertical="center" wrapText="1"/>
    </xf>
    <xf numFmtId="0" fontId="20" fillId="9" borderId="34" xfId="3" applyFont="1" applyFill="1" applyBorder="1" applyAlignment="1">
      <alignment horizontal="center" vertical="center" wrapText="1"/>
    </xf>
    <xf numFmtId="0" fontId="20" fillId="9" borderId="35" xfId="3" applyFont="1" applyFill="1" applyBorder="1" applyAlignment="1">
      <alignment horizontal="center" vertical="center" wrapText="1"/>
    </xf>
    <xf numFmtId="0" fontId="20" fillId="9" borderId="0" xfId="3" applyFont="1" applyFill="1" applyBorder="1" applyAlignment="1">
      <alignment horizontal="center" vertical="center" wrapText="1"/>
    </xf>
    <xf numFmtId="0" fontId="20" fillId="9" borderId="26" xfId="3" applyFont="1" applyFill="1" applyBorder="1" applyAlignment="1">
      <alignment horizontal="center" vertical="center" wrapText="1"/>
    </xf>
    <xf numFmtId="0" fontId="18" fillId="5" borderId="24" xfId="1" applyFont="1" applyFill="1" applyBorder="1" applyAlignment="1">
      <alignment horizontal="center" wrapText="1"/>
    </xf>
    <xf numFmtId="0" fontId="18" fillId="5" borderId="26" xfId="1" applyFont="1" applyFill="1" applyBorder="1" applyAlignment="1">
      <alignment horizontal="center" wrapText="1"/>
    </xf>
    <xf numFmtId="0" fontId="18" fillId="5" borderId="30" xfId="1" applyFont="1" applyFill="1" applyBorder="1" applyAlignment="1">
      <alignment horizontal="center" wrapText="1"/>
    </xf>
    <xf numFmtId="0" fontId="18" fillId="5" borderId="34" xfId="1" applyFont="1" applyFill="1" applyBorder="1" applyAlignment="1">
      <alignment horizontal="center" wrapText="1"/>
    </xf>
    <xf numFmtId="0" fontId="18" fillId="5" borderId="0" xfId="1" applyFont="1" applyFill="1" applyBorder="1" applyAlignment="1">
      <alignment horizontal="center" wrapText="1"/>
    </xf>
    <xf numFmtId="0" fontId="18" fillId="5" borderId="35" xfId="1" applyFont="1" applyFill="1" applyBorder="1" applyAlignment="1">
      <alignment horizontal="center" wrapText="1"/>
    </xf>
    <xf numFmtId="0" fontId="18" fillId="5" borderId="27" xfId="1" applyFont="1" applyFill="1" applyBorder="1" applyAlignment="1">
      <alignment horizontal="center" wrapText="1"/>
    </xf>
    <xf numFmtId="0" fontId="18" fillId="5" borderId="44" xfId="1" applyFont="1" applyFill="1" applyBorder="1" applyAlignment="1">
      <alignment horizontal="center" wrapText="1"/>
    </xf>
    <xf numFmtId="0" fontId="18" fillId="5" borderId="31" xfId="1" applyFont="1" applyFill="1" applyBorder="1" applyAlignment="1">
      <alignment horizontal="center" wrapText="1"/>
    </xf>
    <xf numFmtId="0" fontId="18" fillId="0" borderId="24" xfId="1" applyFont="1" applyBorder="1" applyAlignment="1">
      <alignment horizontal="center" vertical="center" wrapText="1"/>
    </xf>
    <xf numFmtId="0" fontId="18" fillId="0" borderId="30" xfId="1" applyFont="1" applyBorder="1" applyAlignment="1">
      <alignment horizontal="center" vertical="center" wrapText="1"/>
    </xf>
    <xf numFmtId="0" fontId="18" fillId="0" borderId="34" xfId="1" applyFont="1" applyBorder="1" applyAlignment="1">
      <alignment horizontal="center" vertical="center" wrapText="1"/>
    </xf>
    <xf numFmtId="0" fontId="18" fillId="0" borderId="35" xfId="1" applyFont="1" applyBorder="1" applyAlignment="1">
      <alignment horizontal="center" vertical="center" wrapText="1"/>
    </xf>
    <xf numFmtId="0" fontId="18" fillId="0" borderId="26" xfId="1" applyFont="1" applyBorder="1" applyAlignment="1">
      <alignment horizontal="center" vertical="center" wrapText="1"/>
    </xf>
    <xf numFmtId="0" fontId="18" fillId="0" borderId="0" xfId="1" applyFont="1" applyBorder="1" applyAlignment="1">
      <alignment horizontal="center" vertical="center" wrapText="1"/>
    </xf>
    <xf numFmtId="0" fontId="18" fillId="0" borderId="34" xfId="0" applyFont="1" applyBorder="1" applyAlignment="1">
      <alignment horizontal="center" vertical="center" wrapText="1"/>
    </xf>
    <xf numFmtId="0" fontId="18" fillId="0" borderId="35" xfId="0" applyFont="1" applyBorder="1" applyAlignment="1">
      <alignment horizontal="center" vertical="center" wrapText="1"/>
    </xf>
    <xf numFmtId="0" fontId="18" fillId="0" borderId="27" xfId="0" applyFont="1" applyBorder="1" applyAlignment="1">
      <alignment horizontal="center" vertical="center" wrapText="1"/>
    </xf>
    <xf numFmtId="0" fontId="18" fillId="0" borderId="31" xfId="0" applyFont="1" applyBorder="1" applyAlignment="1">
      <alignment horizontal="center" vertical="center" wrapText="1"/>
    </xf>
    <xf numFmtId="0" fontId="18" fillId="0" borderId="0" xfId="0" applyFont="1" applyBorder="1" applyAlignment="1">
      <alignment horizontal="center" vertical="center" wrapText="1"/>
    </xf>
    <xf numFmtId="0" fontId="18" fillId="0" borderId="44" xfId="0" applyFont="1" applyBorder="1" applyAlignment="1">
      <alignment horizontal="center" vertical="center" wrapText="1"/>
    </xf>
    <xf numFmtId="0" fontId="20" fillId="9" borderId="24" xfId="0" applyFont="1" applyFill="1" applyBorder="1" applyAlignment="1">
      <alignment horizontal="center"/>
    </xf>
    <xf numFmtId="0" fontId="20" fillId="9" borderId="26" xfId="0" applyFont="1" applyFill="1" applyBorder="1" applyAlignment="1">
      <alignment horizontal="center"/>
    </xf>
    <xf numFmtId="0" fontId="20" fillId="9" borderId="30" xfId="0" applyFont="1" applyFill="1" applyBorder="1" applyAlignment="1">
      <alignment horizontal="center"/>
    </xf>
    <xf numFmtId="0" fontId="20" fillId="9" borderId="27" xfId="0" applyFont="1" applyFill="1" applyBorder="1" applyAlignment="1">
      <alignment horizontal="center"/>
    </xf>
    <xf numFmtId="0" fontId="20" fillId="9" borderId="44" xfId="0" applyFont="1" applyFill="1" applyBorder="1" applyAlignment="1">
      <alignment horizontal="center"/>
    </xf>
    <xf numFmtId="0" fontId="20" fillId="9" borderId="31" xfId="0" applyFont="1" applyFill="1" applyBorder="1" applyAlignment="1">
      <alignment horizontal="center"/>
    </xf>
    <xf numFmtId="0" fontId="35" fillId="9" borderId="13" xfId="0" applyFont="1" applyFill="1" applyBorder="1" applyAlignment="1">
      <alignment horizontal="center"/>
    </xf>
    <xf numFmtId="0" fontId="35" fillId="9" borderId="28" xfId="0" applyFont="1" applyFill="1" applyBorder="1" applyAlignment="1">
      <alignment horizontal="center"/>
    </xf>
    <xf numFmtId="0" fontId="35" fillId="9" borderId="9" xfId="0" applyFont="1" applyFill="1" applyBorder="1" applyAlignment="1">
      <alignment horizontal="center"/>
    </xf>
    <xf numFmtId="0" fontId="20" fillId="9" borderId="66" xfId="0" applyFont="1" applyFill="1" applyBorder="1" applyAlignment="1">
      <alignment horizontal="center"/>
    </xf>
    <xf numFmtId="0" fontId="20" fillId="9" borderId="55" xfId="0" applyFont="1" applyFill="1" applyBorder="1" applyAlignment="1">
      <alignment horizontal="center"/>
    </xf>
    <xf numFmtId="0" fontId="20" fillId="9" borderId="32" xfId="0" applyFont="1" applyFill="1" applyBorder="1" applyAlignment="1">
      <alignment horizontal="center"/>
    </xf>
    <xf numFmtId="0" fontId="20" fillId="9" borderId="4" xfId="0" applyFont="1" applyFill="1" applyBorder="1" applyAlignment="1">
      <alignment horizontal="center"/>
    </xf>
    <xf numFmtId="0" fontId="20" fillId="9" borderId="1" xfId="0" applyFont="1" applyFill="1" applyBorder="1" applyAlignment="1">
      <alignment horizontal="center"/>
    </xf>
    <xf numFmtId="0" fontId="20" fillId="9" borderId="58" xfId="0" applyFont="1" applyFill="1" applyBorder="1" applyAlignment="1">
      <alignment horizontal="center"/>
    </xf>
    <xf numFmtId="0" fontId="18" fillId="0" borderId="24" xfId="0" applyFont="1" applyBorder="1" applyAlignment="1">
      <alignment horizontal="center" vertical="center" wrapText="1"/>
    </xf>
    <xf numFmtId="0" fontId="18" fillId="0" borderId="26" xfId="0" applyFont="1" applyBorder="1" applyAlignment="1">
      <alignment horizontal="center" vertical="center" wrapText="1"/>
    </xf>
    <xf numFmtId="0" fontId="18" fillId="0" borderId="30" xfId="0" applyFont="1" applyBorder="1" applyAlignment="1">
      <alignment horizontal="center" vertical="center" wrapText="1"/>
    </xf>
    <xf numFmtId="0" fontId="8" fillId="0" borderId="20" xfId="1" applyFont="1" applyBorder="1" applyAlignment="1">
      <alignment horizontal="left"/>
    </xf>
    <xf numFmtId="0" fontId="8" fillId="0" borderId="21" xfId="1" applyFont="1" applyBorder="1" applyAlignment="1">
      <alignment horizontal="left"/>
    </xf>
    <xf numFmtId="0" fontId="8" fillId="0" borderId="22" xfId="1" applyFont="1" applyBorder="1" applyAlignment="1">
      <alignment horizontal="left"/>
    </xf>
    <xf numFmtId="0" fontId="0" fillId="0" borderId="24" xfId="1" applyFont="1" applyBorder="1" applyAlignment="1">
      <alignment horizontal="left"/>
    </xf>
    <xf numFmtId="0" fontId="8" fillId="0" borderId="26" xfId="1" applyFont="1" applyBorder="1" applyAlignment="1">
      <alignment horizontal="left"/>
    </xf>
    <xf numFmtId="0" fontId="8" fillId="0" borderId="30" xfId="1" applyFont="1" applyBorder="1" applyAlignment="1">
      <alignment horizontal="left"/>
    </xf>
    <xf numFmtId="0" fontId="8" fillId="0" borderId="3" xfId="1" applyFont="1" applyBorder="1" applyAlignment="1">
      <alignment horizontal="left"/>
    </xf>
    <xf numFmtId="0" fontId="8" fillId="0" borderId="23" xfId="1" applyFont="1" applyBorder="1" applyAlignment="1">
      <alignment horizontal="left"/>
    </xf>
    <xf numFmtId="0" fontId="8" fillId="0" borderId="2" xfId="1" applyFont="1" applyBorder="1" applyAlignment="1">
      <alignment horizontal="left"/>
    </xf>
    <xf numFmtId="0" fontId="0" fillId="0" borderId="69" xfId="1" applyFont="1" applyBorder="1" applyAlignment="1">
      <alignment horizontal="left"/>
    </xf>
    <xf numFmtId="0" fontId="8" fillId="0" borderId="70" xfId="1" applyFont="1" applyBorder="1" applyAlignment="1">
      <alignment horizontal="left"/>
    </xf>
    <xf numFmtId="0" fontId="8" fillId="0" borderId="59" xfId="1" applyFont="1" applyBorder="1" applyAlignment="1">
      <alignment horizontal="left"/>
    </xf>
    <xf numFmtId="0" fontId="8" fillId="0" borderId="64" xfId="1" applyFont="1" applyBorder="1" applyAlignment="1">
      <alignment horizontal="left"/>
    </xf>
    <xf numFmtId="0" fontId="8" fillId="0" borderId="61" xfId="1" applyFont="1" applyBorder="1" applyAlignment="1">
      <alignment horizontal="left"/>
    </xf>
    <xf numFmtId="0" fontId="8" fillId="0" borderId="65" xfId="1" applyFont="1" applyBorder="1" applyAlignment="1">
      <alignment horizontal="left"/>
    </xf>
    <xf numFmtId="0" fontId="20" fillId="0" borderId="6" xfId="1" applyFont="1" applyBorder="1" applyAlignment="1">
      <alignment horizontal="left"/>
    </xf>
    <xf numFmtId="0" fontId="20" fillId="0" borderId="57" xfId="1" applyFont="1" applyBorder="1" applyAlignment="1">
      <alignment horizontal="left"/>
    </xf>
    <xf numFmtId="0" fontId="20" fillId="0" borderId="5" xfId="1" applyFont="1" applyBorder="1" applyAlignment="1">
      <alignment horizontal="left"/>
    </xf>
    <xf numFmtId="0" fontId="20" fillId="0" borderId="17" xfId="0" applyFont="1" applyBorder="1" applyAlignment="1">
      <alignment horizontal="left"/>
    </xf>
    <xf numFmtId="0" fontId="20" fillId="0" borderId="18" xfId="0" applyFont="1" applyBorder="1" applyAlignment="1">
      <alignment horizontal="left"/>
    </xf>
    <xf numFmtId="0" fontId="20" fillId="0" borderId="19" xfId="0" applyFont="1" applyBorder="1" applyAlignment="1">
      <alignment horizontal="left"/>
    </xf>
    <xf numFmtId="0" fontId="8" fillId="0" borderId="24" xfId="1" applyFont="1" applyBorder="1" applyAlignment="1">
      <alignment horizontal="left"/>
    </xf>
    <xf numFmtId="0" fontId="8" fillId="0" borderId="69" xfId="1" applyFont="1" applyBorder="1" applyAlignment="1">
      <alignment horizontal="left"/>
    </xf>
    <xf numFmtId="0" fontId="10" fillId="0" borderId="34" xfId="0" applyFont="1" applyBorder="1" applyAlignment="1">
      <alignment horizontal="center" vertical="center" wrapText="1"/>
    </xf>
    <xf numFmtId="0" fontId="10" fillId="0" borderId="35" xfId="0" applyFont="1" applyBorder="1" applyAlignment="1">
      <alignment horizontal="center" vertical="center" wrapText="1"/>
    </xf>
    <xf numFmtId="0" fontId="10" fillId="5" borderId="24" xfId="1" applyFont="1" applyFill="1" applyBorder="1" applyAlignment="1">
      <alignment horizontal="center"/>
    </xf>
    <xf numFmtId="0" fontId="10" fillId="5" borderId="26" xfId="1" applyFont="1" applyFill="1" applyBorder="1" applyAlignment="1">
      <alignment horizontal="center"/>
    </xf>
    <xf numFmtId="0" fontId="10" fillId="5" borderId="30" xfId="1" applyFont="1" applyFill="1" applyBorder="1" applyAlignment="1">
      <alignment horizontal="center"/>
    </xf>
    <xf numFmtId="0" fontId="10" fillId="5" borderId="34" xfId="1" applyFont="1" applyFill="1" applyBorder="1" applyAlignment="1">
      <alignment horizontal="center"/>
    </xf>
    <xf numFmtId="0" fontId="10" fillId="5" borderId="0" xfId="1" applyFont="1" applyFill="1" applyBorder="1" applyAlignment="1">
      <alignment horizontal="center"/>
    </xf>
    <xf numFmtId="0" fontId="10" fillId="5" borderId="35" xfId="1" applyFont="1" applyFill="1" applyBorder="1" applyAlignment="1">
      <alignment horizontal="center"/>
    </xf>
    <xf numFmtId="0" fontId="10" fillId="0" borderId="24" xfId="1" applyFont="1" applyBorder="1" applyAlignment="1">
      <alignment horizontal="center" vertical="center" wrapText="1"/>
    </xf>
    <xf numFmtId="0" fontId="10" fillId="0" borderId="30" xfId="1" applyFont="1" applyBorder="1" applyAlignment="1">
      <alignment horizontal="center" vertical="center" wrapText="1"/>
    </xf>
    <xf numFmtId="0" fontId="10" fillId="0" borderId="34" xfId="1" applyFont="1" applyBorder="1" applyAlignment="1">
      <alignment horizontal="center" vertical="center" wrapText="1"/>
    </xf>
    <xf numFmtId="0" fontId="10" fillId="0" borderId="35" xfId="1" applyFont="1" applyBorder="1" applyAlignment="1">
      <alignment horizontal="center" vertical="center" wrapText="1"/>
    </xf>
    <xf numFmtId="0" fontId="18" fillId="4" borderId="44" xfId="0" applyFont="1" applyFill="1" applyBorder="1" applyAlignment="1">
      <alignment horizontal="center" vertical="center" wrapText="1"/>
    </xf>
    <xf numFmtId="0" fontId="18" fillId="4" borderId="31" xfId="0" applyFont="1" applyFill="1" applyBorder="1" applyAlignment="1">
      <alignment horizontal="center" vertical="center" wrapText="1"/>
    </xf>
    <xf numFmtId="0" fontId="10" fillId="4" borderId="24" xfId="1" applyFont="1" applyFill="1" applyBorder="1" applyAlignment="1">
      <alignment horizontal="center" vertical="center" wrapText="1"/>
    </xf>
    <xf numFmtId="0" fontId="10" fillId="4" borderId="30" xfId="1" applyFont="1" applyFill="1" applyBorder="1" applyAlignment="1">
      <alignment horizontal="center" vertical="center" wrapText="1"/>
    </xf>
    <xf numFmtId="0" fontId="10" fillId="4" borderId="34" xfId="1" applyFont="1" applyFill="1" applyBorder="1" applyAlignment="1">
      <alignment horizontal="center" vertical="center" wrapText="1"/>
    </xf>
    <xf numFmtId="0" fontId="10" fillId="4" borderId="35" xfId="1" applyFont="1" applyFill="1" applyBorder="1" applyAlignment="1">
      <alignment horizontal="center" vertical="center" wrapText="1"/>
    </xf>
    <xf numFmtId="0" fontId="10" fillId="4" borderId="34" xfId="0" applyFont="1" applyFill="1" applyBorder="1" applyAlignment="1">
      <alignment horizontal="center" vertical="center" wrapText="1"/>
    </xf>
    <xf numFmtId="0" fontId="10" fillId="4" borderId="35" xfId="0" applyFont="1" applyFill="1" applyBorder="1" applyAlignment="1">
      <alignment horizontal="center" vertical="center" wrapText="1"/>
    </xf>
    <xf numFmtId="0" fontId="0" fillId="0" borderId="3" xfId="1" applyFont="1" applyBorder="1" applyAlignment="1">
      <alignment horizontal="left"/>
    </xf>
    <xf numFmtId="0" fontId="0" fillId="0" borderId="64" xfId="1" applyFont="1" applyBorder="1" applyAlignment="1">
      <alignment horizontal="left"/>
    </xf>
    <xf numFmtId="0" fontId="18" fillId="4" borderId="24" xfId="1" applyFont="1" applyFill="1" applyBorder="1" applyAlignment="1">
      <alignment horizontal="center" vertical="center" wrapText="1"/>
    </xf>
    <xf numFmtId="0" fontId="18" fillId="4" borderId="30" xfId="1" applyFont="1" applyFill="1" applyBorder="1" applyAlignment="1">
      <alignment horizontal="center" vertical="center" wrapText="1"/>
    </xf>
    <xf numFmtId="0" fontId="18" fillId="4" borderId="34" xfId="1" applyFont="1" applyFill="1" applyBorder="1" applyAlignment="1">
      <alignment horizontal="center" vertical="center" wrapText="1"/>
    </xf>
    <xf numFmtId="0" fontId="18" fillId="4" borderId="35" xfId="1" applyFont="1" applyFill="1" applyBorder="1" applyAlignment="1">
      <alignment horizontal="center" vertical="center" wrapText="1"/>
    </xf>
    <xf numFmtId="0" fontId="18" fillId="4" borderId="26" xfId="1" applyFont="1" applyFill="1" applyBorder="1" applyAlignment="1">
      <alignment horizontal="center" vertical="center" wrapText="1"/>
    </xf>
    <xf numFmtId="0" fontId="18" fillId="4" borderId="0" xfId="1" applyFont="1" applyFill="1" applyBorder="1" applyAlignment="1">
      <alignment horizontal="center" vertical="center" wrapText="1"/>
    </xf>
    <xf numFmtId="0" fontId="0" fillId="0" borderId="20" xfId="1" applyFont="1" applyBorder="1" applyAlignment="1">
      <alignment horizontal="left"/>
    </xf>
    <xf numFmtId="0" fontId="1" fillId="4" borderId="24" xfId="2" applyFont="1" applyFill="1" applyBorder="1" applyAlignment="1">
      <alignment horizontal="center"/>
    </xf>
    <xf numFmtId="0" fontId="3" fillId="4" borderId="26" xfId="2" applyFill="1" applyBorder="1" applyAlignment="1">
      <alignment horizontal="center"/>
    </xf>
    <xf numFmtId="0" fontId="3" fillId="4" borderId="30" xfId="2" applyFill="1" applyBorder="1" applyAlignment="1">
      <alignment horizontal="center"/>
    </xf>
    <xf numFmtId="0" fontId="26" fillId="0" borderId="26" xfId="0" applyFont="1" applyBorder="1" applyAlignment="1">
      <alignment horizontal="center" vertical="center" wrapText="1"/>
    </xf>
    <xf numFmtId="0" fontId="26" fillId="0" borderId="44" xfId="0" applyFont="1" applyBorder="1" applyAlignment="1">
      <alignment horizontal="center" vertical="center" wrapText="1"/>
    </xf>
    <xf numFmtId="0" fontId="27" fillId="0" borderId="44" xfId="0" applyFont="1" applyBorder="1" applyAlignment="1">
      <alignment horizontal="center" vertical="center" wrapText="1"/>
    </xf>
    <xf numFmtId="0" fontId="8" fillId="0" borderId="60" xfId="1" applyFont="1" applyBorder="1" applyAlignment="1">
      <alignment horizontal="left"/>
    </xf>
    <xf numFmtId="0" fontId="10" fillId="0" borderId="17" xfId="0" applyFont="1" applyBorder="1" applyAlignment="1">
      <alignment horizontal="center"/>
    </xf>
    <xf numFmtId="0" fontId="10" fillId="0" borderId="18" xfId="0" applyFont="1" applyBorder="1" applyAlignment="1">
      <alignment horizontal="center"/>
    </xf>
    <xf numFmtId="0" fontId="10" fillId="0" borderId="19" xfId="0" applyFont="1" applyBorder="1" applyAlignment="1">
      <alignment horizontal="center"/>
    </xf>
    <xf numFmtId="0" fontId="10" fillId="5" borderId="17" xfId="1" applyFont="1" applyFill="1" applyBorder="1" applyAlignment="1">
      <alignment horizontal="center"/>
    </xf>
    <xf numFmtId="0" fontId="10" fillId="5" borderId="18" xfId="1" applyFont="1" applyFill="1" applyBorder="1" applyAlignment="1">
      <alignment horizontal="center"/>
    </xf>
    <xf numFmtId="0" fontId="10" fillId="5" borderId="19" xfId="1" applyFont="1" applyFill="1" applyBorder="1" applyAlignment="1">
      <alignment horizontal="center"/>
    </xf>
    <xf numFmtId="0" fontId="8" fillId="0" borderId="37" xfId="1" applyFont="1" applyBorder="1" applyAlignment="1">
      <alignment horizontal="left"/>
    </xf>
    <xf numFmtId="0" fontId="8" fillId="0" borderId="92" xfId="1" applyFont="1" applyBorder="1" applyAlignment="1">
      <alignment horizontal="left"/>
    </xf>
    <xf numFmtId="0" fontId="8" fillId="0" borderId="10" xfId="1" applyFont="1" applyBorder="1" applyAlignment="1">
      <alignment horizontal="left"/>
    </xf>
    <xf numFmtId="0" fontId="8" fillId="0" borderId="72" xfId="1" applyFont="1" applyBorder="1" applyAlignment="1">
      <alignment horizontal="left"/>
    </xf>
    <xf numFmtId="0" fontId="8" fillId="0" borderId="93" xfId="1" applyFont="1" applyBorder="1" applyAlignment="1">
      <alignment horizontal="left"/>
    </xf>
    <xf numFmtId="0" fontId="8" fillId="0" borderId="94" xfId="1" applyFont="1" applyBorder="1" applyAlignment="1">
      <alignment horizontal="left"/>
    </xf>
    <xf numFmtId="0" fontId="10" fillId="5" borderId="0" xfId="1" applyFont="1" applyFill="1" applyAlignment="1">
      <alignment horizontal="center"/>
    </xf>
    <xf numFmtId="0" fontId="18" fillId="0" borderId="0" xfId="1" applyFont="1" applyAlignment="1">
      <alignment horizontal="center" vertical="center" wrapText="1"/>
    </xf>
    <xf numFmtId="0" fontId="18" fillId="0" borderId="0" xfId="0" applyFont="1" applyAlignment="1">
      <alignment horizontal="center" vertical="center" wrapText="1"/>
    </xf>
    <xf numFmtId="0" fontId="0" fillId="0" borderId="35" xfId="0" applyBorder="1" applyAlignment="1">
      <alignment horizontal="center" vertical="center" textRotation="90"/>
    </xf>
    <xf numFmtId="0" fontId="0" fillId="0" borderId="31" xfId="0" applyBorder="1" applyAlignment="1">
      <alignment horizontal="center" vertical="center" textRotation="90"/>
    </xf>
    <xf numFmtId="0" fontId="8" fillId="0" borderId="56" xfId="1" applyFont="1" applyBorder="1" applyAlignment="1">
      <alignment horizontal="left"/>
    </xf>
    <xf numFmtId="0" fontId="8" fillId="0" borderId="7" xfId="1" applyFont="1" applyBorder="1" applyAlignment="1">
      <alignment horizontal="left"/>
    </xf>
    <xf numFmtId="0" fontId="10" fillId="0" borderId="34" xfId="0" applyFont="1" applyFill="1" applyBorder="1" applyAlignment="1">
      <alignment horizontal="center" vertical="center" wrapText="1"/>
    </xf>
    <xf numFmtId="0" fontId="10" fillId="0" borderId="35" xfId="0" applyFont="1" applyFill="1" applyBorder="1" applyAlignment="1">
      <alignment horizontal="center" vertical="center" wrapText="1"/>
    </xf>
    <xf numFmtId="0" fontId="10" fillId="0" borderId="24" xfId="1" applyFont="1" applyFill="1" applyBorder="1" applyAlignment="1">
      <alignment horizontal="center" vertical="center" wrapText="1"/>
    </xf>
    <xf numFmtId="0" fontId="10" fillId="0" borderId="30" xfId="1" applyFont="1" applyFill="1" applyBorder="1" applyAlignment="1">
      <alignment horizontal="center" vertical="center" wrapText="1"/>
    </xf>
    <xf numFmtId="0" fontId="10" fillId="0" borderId="34" xfId="1" applyFont="1" applyFill="1" applyBorder="1" applyAlignment="1">
      <alignment horizontal="center" vertical="center" wrapText="1"/>
    </xf>
    <xf numFmtId="0" fontId="10" fillId="0" borderId="35" xfId="1" applyFont="1" applyFill="1" applyBorder="1" applyAlignment="1">
      <alignment horizontal="center" vertical="center" wrapText="1"/>
    </xf>
    <xf numFmtId="0" fontId="8" fillId="0" borderId="69" xfId="1" applyFont="1" applyBorder="1" applyAlignment="1">
      <alignment horizontal="right"/>
    </xf>
    <xf numFmtId="0" fontId="8" fillId="0" borderId="70" xfId="1" applyFont="1" applyBorder="1" applyAlignment="1">
      <alignment horizontal="right"/>
    </xf>
    <xf numFmtId="0" fontId="8" fillId="0" borderId="59" xfId="1" applyFont="1" applyBorder="1" applyAlignment="1">
      <alignment horizontal="right"/>
    </xf>
    <xf numFmtId="0" fontId="18" fillId="0" borderId="24" xfId="0" applyFont="1" applyFill="1" applyBorder="1" applyAlignment="1">
      <alignment horizontal="center" vertical="center" wrapText="1"/>
    </xf>
    <xf numFmtId="0" fontId="18" fillId="0" borderId="26" xfId="0" applyFont="1" applyFill="1" applyBorder="1" applyAlignment="1">
      <alignment horizontal="center" vertical="center" wrapText="1"/>
    </xf>
    <xf numFmtId="0" fontId="18" fillId="0" borderId="30" xfId="0" applyFont="1" applyFill="1" applyBorder="1" applyAlignment="1">
      <alignment horizontal="center" vertical="center" wrapText="1"/>
    </xf>
    <xf numFmtId="0" fontId="0" fillId="0" borderId="8" xfId="1" applyFont="1" applyBorder="1" applyAlignment="1">
      <alignment horizontal="left"/>
    </xf>
    <xf numFmtId="0" fontId="8" fillId="0" borderId="32" xfId="1" applyFont="1" applyBorder="1" applyAlignment="1">
      <alignment horizontal="right"/>
    </xf>
    <xf numFmtId="0" fontId="8" fillId="0" borderId="66" xfId="1" applyFont="1" applyBorder="1" applyAlignment="1">
      <alignment horizontal="right"/>
    </xf>
    <xf numFmtId="0" fontId="8" fillId="0" borderId="55" xfId="1" applyFont="1" applyBorder="1" applyAlignment="1">
      <alignment horizontal="right"/>
    </xf>
    <xf numFmtId="0" fontId="8" fillId="0" borderId="24" xfId="1" applyFont="1" applyBorder="1" applyAlignment="1">
      <alignment horizontal="right"/>
    </xf>
    <xf numFmtId="0" fontId="8" fillId="0" borderId="26" xfId="1" applyFont="1" applyBorder="1" applyAlignment="1">
      <alignment horizontal="right"/>
    </xf>
    <xf numFmtId="0" fontId="8" fillId="0" borderId="30" xfId="1" applyFont="1" applyBorder="1" applyAlignment="1">
      <alignment horizontal="right"/>
    </xf>
    <xf numFmtId="0" fontId="18" fillId="0" borderId="27" xfId="0" applyFont="1" applyFill="1" applyBorder="1" applyAlignment="1">
      <alignment horizontal="center" vertical="center" wrapText="1"/>
    </xf>
    <xf numFmtId="0" fontId="18" fillId="0" borderId="44" xfId="0" applyFont="1" applyFill="1" applyBorder="1" applyAlignment="1">
      <alignment horizontal="center" vertical="center" wrapText="1"/>
    </xf>
    <xf numFmtId="0" fontId="18" fillId="0" borderId="31" xfId="0" applyFont="1" applyFill="1" applyBorder="1" applyAlignment="1">
      <alignment horizontal="center" vertical="center" wrapText="1"/>
    </xf>
    <xf numFmtId="0" fontId="8" fillId="0" borderId="6" xfId="1" applyFont="1" applyBorder="1" applyAlignment="1">
      <alignment horizontal="right"/>
    </xf>
    <xf numFmtId="0" fontId="8" fillId="0" borderId="57" xfId="1" applyFont="1" applyBorder="1" applyAlignment="1">
      <alignment horizontal="right"/>
    </xf>
    <xf numFmtId="0" fontId="8" fillId="0" borderId="5" xfId="1" applyFont="1" applyBorder="1" applyAlignment="1">
      <alignment horizontal="right"/>
    </xf>
    <xf numFmtId="0" fontId="8" fillId="0" borderId="34" xfId="1" applyFont="1" applyBorder="1" applyAlignment="1">
      <alignment horizontal="right"/>
    </xf>
    <xf numFmtId="0" fontId="8" fillId="0" borderId="0" xfId="1" applyFont="1" applyBorder="1" applyAlignment="1">
      <alignment horizontal="right"/>
    </xf>
    <xf numFmtId="0" fontId="8" fillId="0" borderId="35" xfId="1" applyFont="1" applyBorder="1" applyAlignment="1">
      <alignment horizontal="right"/>
    </xf>
    <xf numFmtId="0" fontId="8" fillId="0" borderId="4" xfId="1" applyFont="1" applyBorder="1" applyAlignment="1">
      <alignment horizontal="right"/>
    </xf>
    <xf numFmtId="0" fontId="8" fillId="0" borderId="58" xfId="1" applyFont="1" applyBorder="1" applyAlignment="1">
      <alignment horizontal="right"/>
    </xf>
    <xf numFmtId="0" fontId="8" fillId="0" borderId="1" xfId="1" applyFont="1" applyBorder="1" applyAlignment="1">
      <alignment horizontal="right"/>
    </xf>
    <xf numFmtId="0" fontId="0" fillId="0" borderId="4" xfId="1" applyFont="1" applyBorder="1" applyAlignment="1">
      <alignment horizontal="left"/>
    </xf>
    <xf numFmtId="0" fontId="8" fillId="0" borderId="58" xfId="1" applyFont="1" applyBorder="1" applyAlignment="1">
      <alignment horizontal="left"/>
    </xf>
    <xf numFmtId="0" fontId="8" fillId="0" borderId="1" xfId="1" applyFont="1" applyBorder="1" applyAlignment="1">
      <alignment horizontal="left"/>
    </xf>
    <xf numFmtId="0" fontId="42" fillId="0" borderId="67" xfId="1" applyFont="1" applyBorder="1" applyAlignment="1">
      <alignment horizontal="center" vertical="center" wrapText="1"/>
    </xf>
    <xf numFmtId="0" fontId="42" fillId="0" borderId="68" xfId="1" applyFont="1" applyBorder="1" applyAlignment="1">
      <alignment horizontal="center" vertical="center" wrapText="1"/>
    </xf>
    <xf numFmtId="0" fontId="43" fillId="0" borderId="67" xfId="1" applyFont="1" applyBorder="1" applyAlignment="1">
      <alignment horizontal="center" vertical="center" wrapText="1"/>
    </xf>
    <xf numFmtId="0" fontId="43" fillId="0" borderId="30" xfId="1" applyFont="1" applyBorder="1" applyAlignment="1">
      <alignment horizontal="center" vertical="center" wrapText="1"/>
    </xf>
    <xf numFmtId="0" fontId="43" fillId="0" borderId="68" xfId="1" applyFont="1" applyBorder="1" applyAlignment="1">
      <alignment horizontal="center" vertical="center" wrapText="1"/>
    </xf>
    <xf numFmtId="0" fontId="43" fillId="0" borderId="35" xfId="1" applyFont="1" applyBorder="1" applyAlignment="1">
      <alignment horizontal="center" vertical="center" wrapText="1"/>
    </xf>
    <xf numFmtId="0" fontId="42" fillId="0" borderId="30" xfId="1" applyFont="1" applyFill="1" applyBorder="1" applyAlignment="1">
      <alignment horizontal="center" vertical="center" wrapText="1"/>
    </xf>
    <xf numFmtId="0" fontId="42" fillId="0" borderId="67" xfId="1" applyFont="1" applyFill="1" applyBorder="1" applyAlignment="1">
      <alignment horizontal="center" vertical="center" wrapText="1"/>
    </xf>
    <xf numFmtId="0" fontId="44" fillId="0" borderId="30" xfId="1" applyFont="1" applyFill="1" applyBorder="1" applyAlignment="1">
      <alignment horizontal="center" vertical="center" wrapText="1"/>
    </xf>
    <xf numFmtId="0" fontId="42" fillId="0" borderId="35" xfId="1" applyFont="1" applyFill="1" applyBorder="1" applyAlignment="1">
      <alignment horizontal="center" vertical="center" wrapText="1"/>
    </xf>
    <xf numFmtId="0" fontId="42" fillId="0" borderId="68" xfId="1" applyFont="1" applyFill="1" applyBorder="1" applyAlignment="1">
      <alignment horizontal="center" vertical="center" wrapText="1"/>
    </xf>
    <xf numFmtId="0" fontId="42" fillId="0" borderId="96" xfId="1" applyFont="1" applyFill="1" applyBorder="1" applyAlignment="1">
      <alignment horizontal="center" vertical="center" wrapText="1"/>
    </xf>
    <xf numFmtId="0" fontId="44" fillId="0" borderId="35" xfId="1" applyFont="1" applyFill="1" applyBorder="1" applyAlignment="1">
      <alignment horizontal="center" vertical="center" wrapText="1"/>
    </xf>
    <xf numFmtId="0" fontId="0" fillId="9" borderId="0" xfId="0" applyFill="1" applyBorder="1" applyAlignment="1">
      <alignment horizontal="center" vertical="center" textRotation="90"/>
    </xf>
    <xf numFmtId="0" fontId="0" fillId="9" borderId="27" xfId="1" applyFont="1" applyFill="1" applyBorder="1" applyAlignment="1">
      <alignment horizontal="left"/>
    </xf>
    <xf numFmtId="0" fontId="8" fillId="9" borderId="44" xfId="1" applyFont="1" applyFill="1" applyBorder="1" applyAlignment="1">
      <alignment horizontal="left"/>
    </xf>
    <xf numFmtId="0" fontId="3" fillId="9" borderId="44" xfId="1" applyFill="1" applyBorder="1" applyAlignment="1"/>
    <xf numFmtId="0" fontId="8" fillId="9" borderId="0" xfId="1" applyFont="1" applyFill="1" applyBorder="1" applyAlignment="1">
      <alignment horizontal="right"/>
    </xf>
    <xf numFmtId="0" fontId="8" fillId="9" borderId="35" xfId="1" applyFont="1" applyFill="1" applyBorder="1" applyAlignment="1">
      <alignment horizontal="right"/>
    </xf>
    <xf numFmtId="0" fontId="41" fillId="5" borderId="24" xfId="1" applyFont="1" applyFill="1" applyBorder="1" applyAlignment="1">
      <alignment horizontal="center"/>
    </xf>
    <xf numFmtId="0" fontId="41" fillId="5" borderId="26" xfId="1" applyFont="1" applyFill="1" applyBorder="1" applyAlignment="1">
      <alignment horizontal="center"/>
    </xf>
    <xf numFmtId="0" fontId="41" fillId="5" borderId="30" xfId="1" applyFont="1" applyFill="1" applyBorder="1" applyAlignment="1">
      <alignment horizontal="center"/>
    </xf>
    <xf numFmtId="0" fontId="41" fillId="5" borderId="34" xfId="1" applyFont="1" applyFill="1" applyBorder="1" applyAlignment="1">
      <alignment horizontal="center"/>
    </xf>
    <xf numFmtId="0" fontId="41" fillId="5" borderId="0" xfId="1" applyFont="1" applyFill="1" applyBorder="1" applyAlignment="1">
      <alignment horizontal="center"/>
    </xf>
    <xf numFmtId="0" fontId="41" fillId="5" borderId="35" xfId="1" applyFont="1" applyFill="1" applyBorder="1" applyAlignment="1">
      <alignment horizontal="center"/>
    </xf>
    <xf numFmtId="0" fontId="45" fillId="13" borderId="0" xfId="0" applyFont="1" applyFill="1"/>
    <xf numFmtId="0" fontId="0" fillId="13" borderId="0" xfId="0" applyFill="1"/>
    <xf numFmtId="0" fontId="25" fillId="0" borderId="0" xfId="0" applyFont="1" applyFill="1"/>
    <xf numFmtId="0" fontId="35" fillId="13" borderId="0" xfId="0" applyFont="1" applyFill="1"/>
    <xf numFmtId="0" fontId="46" fillId="13" borderId="0" xfId="0" applyFont="1" applyFill="1"/>
    <xf numFmtId="0" fontId="47" fillId="13" borderId="0" xfId="0" applyFont="1" applyFill="1"/>
  </cellXfs>
  <cellStyles count="4">
    <cellStyle name="Normal" xfId="0" builtinId="0"/>
    <cellStyle name="Normal 2" xfId="3" xr:uid="{00000000-0005-0000-0000-000001000000}"/>
    <cellStyle name="Normal 3" xfId="2" xr:uid="{00000000-0005-0000-0000-000002000000}"/>
    <cellStyle name="Normal 5" xfId="1"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vet/Desktop/INCEPTION/Tables/Section_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vet/Desktop/INCEPTION/Tables/Section_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vet/Desktop/INCEPTION/Tables/Section_3_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avet/Desktop/INCEPTION/Tables/Section_2_L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avet/Desktop/INCEPTION/Tables/Section_3_4_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tn"/>
      <sheetName val="Table 1"/>
      <sheetName val="Table 2"/>
      <sheetName val="Table 3"/>
      <sheetName val="Table 4"/>
      <sheetName val="Table 5"/>
      <sheetName val="Table 6"/>
      <sheetName val="Table 7"/>
      <sheetName val="Table 8"/>
      <sheetName val="Table 9"/>
    </sheetNames>
    <sheetDataSet>
      <sheetData sheetId="0"/>
      <sheetData sheetId="1">
        <row r="6">
          <cell r="C6">
            <v>31415.489752292633</v>
          </cell>
          <cell r="D6">
            <v>6682.8299412727356</v>
          </cell>
          <cell r="E6">
            <v>186.51999545097351</v>
          </cell>
          <cell r="F6">
            <v>56.270000457763672</v>
          </cell>
          <cell r="G6">
            <v>2349.3599810600281</v>
          </cell>
          <cell r="H6">
            <v>290.97998809814453</v>
          </cell>
          <cell r="I6">
            <v>4176.5599660873413</v>
          </cell>
          <cell r="J6">
            <v>734.18998599052429</v>
          </cell>
          <cell r="K6">
            <v>7212.6599404811859</v>
          </cell>
          <cell r="L6">
            <v>968.68998718261719</v>
          </cell>
          <cell r="M6">
            <v>11131.209921836853</v>
          </cell>
          <cell r="N6">
            <v>2185.1699945926666</v>
          </cell>
          <cell r="O6">
            <v>6359.1799473762512</v>
          </cell>
          <cell r="P6">
            <v>2447.5299849510193</v>
          </cell>
        </row>
        <row r="7">
          <cell r="C7">
            <v>22048.450396180153</v>
          </cell>
          <cell r="D7">
            <v>5304.5701117515564</v>
          </cell>
          <cell r="E7">
            <v>84.090002059936523</v>
          </cell>
          <cell r="F7">
            <v>0</v>
          </cell>
          <cell r="G7">
            <v>1014.3300242424011</v>
          </cell>
          <cell r="H7">
            <v>31.540000915527344</v>
          </cell>
          <cell r="I7">
            <v>2320.080037355423</v>
          </cell>
          <cell r="J7">
            <v>63.080001831054688</v>
          </cell>
          <cell r="K7">
            <v>4067.7800697088242</v>
          </cell>
          <cell r="L7">
            <v>659.00001323223114</v>
          </cell>
          <cell r="M7">
            <v>8367.6501495838165</v>
          </cell>
          <cell r="N7">
            <v>2144.9800394773483</v>
          </cell>
          <cell r="O7">
            <v>6194.5201132297516</v>
          </cell>
          <cell r="P7">
            <v>2405.9700562953949</v>
          </cell>
        </row>
        <row r="8">
          <cell r="C8">
            <v>20138.110013008118</v>
          </cell>
          <cell r="D8">
            <v>7465.6899905204773</v>
          </cell>
          <cell r="E8">
            <v>0</v>
          </cell>
          <cell r="F8">
            <v>0</v>
          </cell>
          <cell r="G8">
            <v>556.87000417709351</v>
          </cell>
          <cell r="H8">
            <v>59.220001220703125</v>
          </cell>
          <cell r="I8">
            <v>2409.9500179290771</v>
          </cell>
          <cell r="J8">
            <v>543.36000442504883</v>
          </cell>
          <cell r="K8">
            <v>4960.3699927330017</v>
          </cell>
          <cell r="L8">
            <v>1492.2099914550781</v>
          </cell>
          <cell r="M8">
            <v>6914.6299953460693</v>
          </cell>
          <cell r="N8">
            <v>2771.1299991607666</v>
          </cell>
          <cell r="O8">
            <v>5296.290002822876</v>
          </cell>
          <cell r="P8">
            <v>2599.7699942588806</v>
          </cell>
        </row>
        <row r="9">
          <cell r="C9">
            <v>21322.780591011047</v>
          </cell>
          <cell r="D9">
            <v>7555.840217590332</v>
          </cell>
          <cell r="E9">
            <v>0</v>
          </cell>
          <cell r="F9">
            <v>0</v>
          </cell>
          <cell r="G9">
            <v>824.56002521514893</v>
          </cell>
          <cell r="H9">
            <v>26.040000915527344</v>
          </cell>
          <cell r="I9">
            <v>2151.6000556945801</v>
          </cell>
          <cell r="J9">
            <v>190.36000442504883</v>
          </cell>
          <cell r="K9">
            <v>4155.4601240158081</v>
          </cell>
          <cell r="L9">
            <v>721.52002048492432</v>
          </cell>
          <cell r="M9">
            <v>7354.180193901062</v>
          </cell>
          <cell r="N9">
            <v>1732.3300476074219</v>
          </cell>
          <cell r="O9">
            <v>6836.9801921844482</v>
          </cell>
          <cell r="P9">
            <v>4885.5901441574097</v>
          </cell>
        </row>
      </sheetData>
      <sheetData sheetId="2"/>
      <sheetData sheetId="3"/>
      <sheetData sheetId="4">
        <row r="6">
          <cell r="C6">
            <v>31415.489752292633</v>
          </cell>
          <cell r="D6">
            <v>6682.8299412727356</v>
          </cell>
          <cell r="E6">
            <v>4311.7999703884125</v>
          </cell>
          <cell r="F6">
            <v>359.94999694824219</v>
          </cell>
          <cell r="G6">
            <v>27103.689781904221</v>
          </cell>
          <cell r="H6">
            <v>6322.8799443244934</v>
          </cell>
        </row>
        <row r="7">
          <cell r="C7">
            <v>22048.450396180153</v>
          </cell>
          <cell r="D7">
            <v>5304.5701117515564</v>
          </cell>
          <cell r="E7">
            <v>3125.7300666570663</v>
          </cell>
          <cell r="F7">
            <v>563.23000884056091</v>
          </cell>
          <cell r="G7">
            <v>18922.720329523087</v>
          </cell>
          <cell r="H7">
            <v>4741.3401029109955</v>
          </cell>
        </row>
        <row r="8">
          <cell r="C8">
            <v>20138.110013008118</v>
          </cell>
          <cell r="D8">
            <v>7465.6899905204773</v>
          </cell>
          <cell r="E8">
            <v>3401.3700089454651</v>
          </cell>
          <cell r="F8">
            <v>487.57999753952026</v>
          </cell>
          <cell r="G8">
            <v>16736.740004062653</v>
          </cell>
          <cell r="H8">
            <v>6978.109992980957</v>
          </cell>
        </row>
        <row r="9">
          <cell r="C9">
            <v>21322.780591011047</v>
          </cell>
          <cell r="D9">
            <v>7555.840217590332</v>
          </cell>
          <cell r="E9">
            <v>4406.9101104736328</v>
          </cell>
          <cell r="F9">
            <v>570.67001438140869</v>
          </cell>
          <cell r="G9">
            <v>16915.870480537415</v>
          </cell>
          <cell r="H9">
            <v>6985.1702032089233</v>
          </cell>
        </row>
      </sheetData>
      <sheetData sheetId="5"/>
      <sheetData sheetId="6">
        <row r="6">
          <cell r="C6">
            <v>2979.6399652957916</v>
          </cell>
          <cell r="D6">
            <v>2494.1699922084808</v>
          </cell>
          <cell r="E6">
            <v>32624.509736061096</v>
          </cell>
        </row>
        <row r="7">
          <cell r="C7">
            <v>1092.6300196647644</v>
          </cell>
          <cell r="D7">
            <v>873.69002318382263</v>
          </cell>
          <cell r="E7">
            <v>25386.700465083122</v>
          </cell>
        </row>
        <row r="8">
          <cell r="C8">
            <v>4045.2400069236755</v>
          </cell>
          <cell r="D8">
            <v>6569.9399995803833</v>
          </cell>
          <cell r="E8">
            <v>16988.619997024536</v>
          </cell>
        </row>
        <row r="9">
          <cell r="C9">
            <v>3673.5900964736938</v>
          </cell>
          <cell r="D9">
            <v>8795.6202373504639</v>
          </cell>
          <cell r="E9">
            <v>16409.410474777222</v>
          </cell>
        </row>
      </sheetData>
      <sheetData sheetId="7"/>
      <sheetData sheetId="8">
        <row r="6">
          <cell r="C6">
            <v>2653.2799682617188</v>
          </cell>
          <cell r="D6">
            <v>21031.309809446335</v>
          </cell>
          <cell r="E6">
            <v>14413.729915857315</v>
          </cell>
        </row>
        <row r="7">
          <cell r="C7">
            <v>1270.4500138759613</v>
          </cell>
          <cell r="D7">
            <v>13670.310242414474</v>
          </cell>
          <cell r="E7">
            <v>12412.260251641273</v>
          </cell>
        </row>
        <row r="8">
          <cell r="C8">
            <v>4356.6500263214111</v>
          </cell>
          <cell r="D8">
            <v>7415.8600053787231</v>
          </cell>
          <cell r="E8">
            <v>15831.289971828461</v>
          </cell>
        </row>
        <row r="9">
          <cell r="C9">
            <v>848.46001720428467</v>
          </cell>
          <cell r="D9">
            <v>9063.6202354431152</v>
          </cell>
          <cell r="E9">
            <v>18966.540555953979</v>
          </cell>
        </row>
        <row r="11">
          <cell r="C11">
            <v>9</v>
          </cell>
          <cell r="D11">
            <v>15</v>
          </cell>
          <cell r="E11">
            <v>1</v>
          </cell>
        </row>
        <row r="12">
          <cell r="C12">
            <v>7</v>
          </cell>
          <cell r="D12">
            <v>24</v>
          </cell>
          <cell r="E12">
            <v>2</v>
          </cell>
        </row>
        <row r="13">
          <cell r="C13">
            <v>7</v>
          </cell>
          <cell r="D13">
            <v>9</v>
          </cell>
          <cell r="E13">
            <v>1</v>
          </cell>
        </row>
        <row r="14">
          <cell r="C14">
            <v>11</v>
          </cell>
          <cell r="D14">
            <v>18</v>
          </cell>
          <cell r="E14">
            <v>0</v>
          </cell>
        </row>
      </sheetData>
      <sheetData sheetId="9">
        <row r="6">
          <cell r="C6">
            <v>4272.6499662399292</v>
          </cell>
          <cell r="D6">
            <v>33825.669727325439</v>
          </cell>
        </row>
        <row r="7">
          <cell r="C7">
            <v>1651.9500321149826</v>
          </cell>
          <cell r="D7">
            <v>25701.070475816727</v>
          </cell>
        </row>
        <row r="8">
          <cell r="C8">
            <v>5438.1899766921997</v>
          </cell>
          <cell r="D8">
            <v>22165.610026836395</v>
          </cell>
        </row>
        <row r="9">
          <cell r="C9">
            <v>1826.4000492095947</v>
          </cell>
          <cell r="D9">
            <v>27052.220759391785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
      <sheetName val="T 2.1"/>
      <sheetName val="T 2.2"/>
      <sheetName val="T 2.3"/>
      <sheetName val="T 2.4"/>
      <sheetName val="T 2.5"/>
      <sheetName val="T 2.6"/>
      <sheetName val="T 2.7"/>
      <sheetName val="T 2.8"/>
      <sheetName val="T 2.9"/>
      <sheetName val="T 2.10"/>
      <sheetName val="T 2.11"/>
      <sheetName val="T 2.12"/>
      <sheetName val="T 2.13"/>
      <sheetName val="T 2.14"/>
      <sheetName val="T 2.15"/>
      <sheetName val="T 2.16"/>
      <sheetName val="T 2.17"/>
    </sheetNames>
    <sheetDataSet>
      <sheetData sheetId="0"/>
      <sheetData sheetId="1">
        <row r="8">
          <cell r="C8">
            <v>29698.850797165152</v>
          </cell>
          <cell r="D8">
            <v>37787.408854007721</v>
          </cell>
          <cell r="E8">
            <v>12845.656521422659</v>
          </cell>
          <cell r="F8">
            <v>17370.872701883316</v>
          </cell>
          <cell r="G8">
            <v>12071.039053585384</v>
          </cell>
          <cell r="H8">
            <v>14939.754958152771</v>
          </cell>
          <cell r="I8">
            <v>1090.5636238461805</v>
          </cell>
          <cell r="J8">
            <v>917.37439811229706</v>
          </cell>
          <cell r="K8">
            <v>651.0165070606871</v>
          </cell>
          <cell r="L8">
            <v>6887.6571455001831</v>
          </cell>
          <cell r="M8">
            <v>3061.9662152189362</v>
          </cell>
          <cell r="N8">
            <v>37387.558694124222</v>
          </cell>
        </row>
        <row r="9">
          <cell r="C9">
            <v>19574.801448741411</v>
          </cell>
          <cell r="D9">
            <v>27280.37145960331</v>
          </cell>
          <cell r="E9">
            <v>8043.3173802601887</v>
          </cell>
          <cell r="F9">
            <v>8028.7448706626892</v>
          </cell>
          <cell r="G9">
            <v>2441.3104970613385</v>
          </cell>
          <cell r="H9">
            <v>5487.3932183980942</v>
          </cell>
          <cell r="I9">
            <v>5833.0067671760517</v>
          </cell>
          <cell r="J9">
            <v>5489.7319709062576</v>
          </cell>
          <cell r="K9">
            <v>6.7627278368165307</v>
          </cell>
          <cell r="L9">
            <v>84.796895980834961</v>
          </cell>
          <cell r="M9">
            <v>3251.6089709145213</v>
          </cell>
          <cell r="N9">
            <v>26267.965257167816</v>
          </cell>
        </row>
        <row r="10">
          <cell r="C10">
            <v>86439.909381865058</v>
          </cell>
          <cell r="D10">
            <v>27602.225100278854</v>
          </cell>
          <cell r="E10">
            <v>58202.783588622005</v>
          </cell>
          <cell r="F10">
            <v>21651.995975732803</v>
          </cell>
          <cell r="G10">
            <v>64.700011365594577</v>
          </cell>
          <cell r="H10">
            <v>363.77893829345703</v>
          </cell>
          <cell r="I10">
            <v>24192.09377848342</v>
          </cell>
          <cell r="J10">
            <v>10415.78123998642</v>
          </cell>
          <cell r="K10">
            <v>6.5329808110077465</v>
          </cell>
          <cell r="L10">
            <v>390.09886169433594</v>
          </cell>
          <cell r="M10">
            <v>3978.8845938823856</v>
          </cell>
          <cell r="N10">
            <v>26405.819298267365</v>
          </cell>
        </row>
        <row r="11">
          <cell r="C11">
            <v>21240.336553108475</v>
          </cell>
          <cell r="D11">
            <v>28831.132170319557</v>
          </cell>
          <cell r="E11">
            <v>6888.4215849010798</v>
          </cell>
          <cell r="F11">
            <v>11626.77238714695</v>
          </cell>
          <cell r="G11">
            <v>3308.2999602327864</v>
          </cell>
          <cell r="H11">
            <v>7942.9977374076843</v>
          </cell>
          <cell r="I11">
            <v>8105.4487380179535</v>
          </cell>
          <cell r="J11">
            <v>9377.554753780365</v>
          </cell>
          <cell r="K11">
            <v>10.454980740440808</v>
          </cell>
          <cell r="L11">
            <v>607.80765759944916</v>
          </cell>
          <cell r="M11">
            <v>2934.5552644571703</v>
          </cell>
          <cell r="N11">
            <v>28318.184736847878</v>
          </cell>
        </row>
      </sheetData>
      <sheetData sheetId="2"/>
      <sheetData sheetId="3"/>
      <sheetData sheetId="4">
        <row r="7">
          <cell r="C7">
            <v>12845.656521422659</v>
          </cell>
          <cell r="D7">
            <v>25769.304436559847</v>
          </cell>
          <cell r="E7">
            <v>959.43414264091882</v>
          </cell>
          <cell r="F7">
            <v>2823.8196361209425</v>
          </cell>
          <cell r="G7">
            <v>146.29256300965105</v>
          </cell>
        </row>
        <row r="8">
          <cell r="C8">
            <v>8043.3173802601887</v>
          </cell>
          <cell r="D8">
            <v>17700.851305410062</v>
          </cell>
          <cell r="E8">
            <v>1199.1282966545482</v>
          </cell>
          <cell r="F8">
            <v>674.82184827617561</v>
          </cell>
          <cell r="G8">
            <v>0</v>
          </cell>
        </row>
        <row r="9">
          <cell r="C9">
            <v>58202.783588622005</v>
          </cell>
          <cell r="D9">
            <v>65919.761561285763</v>
          </cell>
          <cell r="E9">
            <v>14897.686027483693</v>
          </cell>
          <cell r="F9">
            <v>5107.1177264562348</v>
          </cell>
          <cell r="G9">
            <v>515.34410324908708</v>
          </cell>
        </row>
        <row r="10">
          <cell r="C10">
            <v>6888.4215849010798</v>
          </cell>
          <cell r="D10">
            <v>16619.150275798991</v>
          </cell>
          <cell r="E10">
            <v>2334.8034785939626</v>
          </cell>
          <cell r="F10">
            <v>1898.9433567832236</v>
          </cell>
          <cell r="G10">
            <v>388.24762240923013</v>
          </cell>
        </row>
      </sheetData>
      <sheetData sheetId="5"/>
      <sheetData sheetId="6">
        <row r="8">
          <cell r="C8">
            <v>29698.850797165152</v>
          </cell>
          <cell r="D8">
            <v>37787.408854007721</v>
          </cell>
          <cell r="E8">
            <v>427.12641548604887</v>
          </cell>
          <cell r="F8">
            <v>7584.9081773757935</v>
          </cell>
          <cell r="G8">
            <v>1171.5246039047629</v>
          </cell>
          <cell r="H8">
            <v>9262.7817299365997</v>
          </cell>
          <cell r="I8">
            <v>1543.2047826590979</v>
          </cell>
          <cell r="J8">
            <v>4966.2296090126038</v>
          </cell>
          <cell r="K8">
            <v>4865.1556138161877</v>
          </cell>
          <cell r="L8">
            <v>6998.4737771749496</v>
          </cell>
          <cell r="M8">
            <v>15957.232796875285</v>
          </cell>
          <cell r="N8">
            <v>8364.8225879669189</v>
          </cell>
          <cell r="O8">
            <v>2584.6862556860724</v>
          </cell>
          <cell r="P8">
            <v>382.10253143310547</v>
          </cell>
          <cell r="Q8">
            <v>2761.6871802687747</v>
          </cell>
          <cell r="R8">
            <v>226.61595129966736</v>
          </cell>
          <cell r="S8">
            <v>0</v>
          </cell>
          <cell r="T8">
            <v>0</v>
          </cell>
          <cell r="U8">
            <v>388.2331484690003</v>
          </cell>
          <cell r="V8">
            <v>1.4744898080825806</v>
          </cell>
        </row>
        <row r="9">
          <cell r="C9">
            <v>19574.801448741411</v>
          </cell>
          <cell r="D9">
            <v>27280.37145960331</v>
          </cell>
          <cell r="E9">
            <v>411.80177683575869</v>
          </cell>
          <cell r="F9">
            <v>6938.2685338258743</v>
          </cell>
          <cell r="G9">
            <v>843.19053262056286</v>
          </cell>
          <cell r="H9">
            <v>6574.9298411607742</v>
          </cell>
          <cell r="I9">
            <v>1264.0347953283242</v>
          </cell>
          <cell r="J9">
            <v>4205.7562557458878</v>
          </cell>
          <cell r="K9">
            <v>2523.6478272894879</v>
          </cell>
          <cell r="L9">
            <v>3515.8576307296753</v>
          </cell>
          <cell r="M9">
            <v>12512.188784997663</v>
          </cell>
          <cell r="N9">
            <v>5901.2285373210907</v>
          </cell>
          <cell r="O9">
            <v>730.25312933572252</v>
          </cell>
          <cell r="P9">
            <v>120.17876124382019</v>
          </cell>
          <cell r="Q9">
            <v>442.26153010644475</v>
          </cell>
          <cell r="R9">
            <v>18.784810781478882</v>
          </cell>
          <cell r="S9">
            <v>231.12025610366936</v>
          </cell>
          <cell r="T9">
            <v>4.025316596031189</v>
          </cell>
          <cell r="U9">
            <v>616.30281612378167</v>
          </cell>
          <cell r="V9">
            <v>1.341772198677063</v>
          </cell>
        </row>
        <row r="10">
          <cell r="C10">
            <v>86439.909381865058</v>
          </cell>
          <cell r="D10">
            <v>27602.225100278854</v>
          </cell>
          <cell r="E10">
            <v>115.33982691623028</v>
          </cell>
          <cell r="F10">
            <v>2065.9231539964676</v>
          </cell>
          <cell r="G10">
            <v>217.71377384405548</v>
          </cell>
          <cell r="H10">
            <v>1794.84224152565</v>
          </cell>
          <cell r="I10">
            <v>627.98405304145649</v>
          </cell>
          <cell r="J10">
            <v>1984.9267790317535</v>
          </cell>
          <cell r="K10">
            <v>1942.4402334776557</v>
          </cell>
          <cell r="L10">
            <v>2696.5786666870117</v>
          </cell>
          <cell r="M10">
            <v>34748.009983955606</v>
          </cell>
          <cell r="N10">
            <v>14022.249787926674</v>
          </cell>
          <cell r="O10">
            <v>27260.061568523764</v>
          </cell>
          <cell r="P10">
            <v>3849.3632919788361</v>
          </cell>
          <cell r="Q10">
            <v>18871.07324988471</v>
          </cell>
          <cell r="R10">
            <v>1159.9468138217926</v>
          </cell>
          <cell r="S10">
            <v>2292.8627491058933</v>
          </cell>
          <cell r="T10">
            <v>26.619717478752136</v>
          </cell>
          <cell r="U10">
            <v>364.42394311570752</v>
          </cell>
          <cell r="V10">
            <v>1.7746478319168091</v>
          </cell>
        </row>
        <row r="11">
          <cell r="C11">
            <v>21240.336553108475</v>
          </cell>
          <cell r="D11">
            <v>28831.132170319557</v>
          </cell>
          <cell r="E11">
            <v>409.13855662921327</v>
          </cell>
          <cell r="F11">
            <v>6662.5764484405518</v>
          </cell>
          <cell r="G11">
            <v>728.26906749004866</v>
          </cell>
          <cell r="H11">
            <v>5586.0398007631302</v>
          </cell>
          <cell r="I11">
            <v>1659.2789635241054</v>
          </cell>
          <cell r="J11">
            <v>5322.2243391275406</v>
          </cell>
          <cell r="K11">
            <v>2842.4702184731068</v>
          </cell>
          <cell r="L11">
            <v>3893.821148276329</v>
          </cell>
          <cell r="M11">
            <v>12798.729343490313</v>
          </cell>
          <cell r="N11">
            <v>6999.101676940918</v>
          </cell>
          <cell r="O11">
            <v>1800.9386654448665</v>
          </cell>
          <cell r="P11">
            <v>300.69828057289124</v>
          </cell>
          <cell r="Q11">
            <v>1001.5117380567747</v>
          </cell>
          <cell r="R11">
            <v>66.670476198196411</v>
          </cell>
          <cell r="S11">
            <v>0</v>
          </cell>
          <cell r="T11">
            <v>0</v>
          </cell>
          <cell r="U11">
            <v>0</v>
          </cell>
          <cell r="V11">
            <v>0</v>
          </cell>
        </row>
      </sheetData>
      <sheetData sheetId="7">
        <row r="11">
          <cell r="E11">
            <v>12845.656521422659</v>
          </cell>
          <cell r="F11">
            <v>17370.872701883316</v>
          </cell>
          <cell r="G11">
            <v>244.49600081976664</v>
          </cell>
          <cell r="H11">
            <v>4835.4981889724731</v>
          </cell>
          <cell r="I11">
            <v>290.35689714352833</v>
          </cell>
          <cell r="J11">
            <v>2196.7110071182251</v>
          </cell>
          <cell r="K11">
            <v>987.36109283407779</v>
          </cell>
          <cell r="L11">
            <v>3160.2004126310349</v>
          </cell>
          <cell r="M11">
            <v>2187.2209162076656</v>
          </cell>
          <cell r="N11">
            <v>3247.54314494133</v>
          </cell>
          <cell r="O11">
            <v>7256.6865260703344</v>
          </cell>
          <cell r="P11">
            <v>3684.4700268507004</v>
          </cell>
          <cell r="Q11">
            <v>931.63134823429345</v>
          </cell>
          <cell r="R11">
            <v>169.89455556869507</v>
          </cell>
          <cell r="S11">
            <v>947.90374011300048</v>
          </cell>
          <cell r="T11">
            <v>76.555365800857544</v>
          </cell>
          <cell r="U11">
            <v>0</v>
          </cell>
          <cell r="V11">
            <v>0</v>
          </cell>
          <cell r="W11">
            <v>0</v>
          </cell>
          <cell r="X11">
            <v>0</v>
          </cell>
        </row>
        <row r="12">
          <cell r="E12">
            <v>12071.039053585384</v>
          </cell>
          <cell r="F12">
            <v>14939.754958152771</v>
          </cell>
          <cell r="G12">
            <v>110.46734206760071</v>
          </cell>
          <cell r="H12">
            <v>2442.7384388446808</v>
          </cell>
          <cell r="I12">
            <v>287.43646480220997</v>
          </cell>
          <cell r="J12">
            <v>2131.1528404951096</v>
          </cell>
          <cell r="K12">
            <v>931.52900527550219</v>
          </cell>
          <cell r="L12">
            <v>2791.6989299058914</v>
          </cell>
          <cell r="M12">
            <v>2167.9563820123963</v>
          </cell>
          <cell r="N12">
            <v>3278.7369148731232</v>
          </cell>
          <cell r="O12">
            <v>6660.9395473206669</v>
          </cell>
          <cell r="P12">
            <v>4042.3891704082489</v>
          </cell>
          <cell r="Q12">
            <v>1740.90275899425</v>
          </cell>
          <cell r="R12">
            <v>242.7172349691391</v>
          </cell>
          <cell r="S12">
            <v>171.80755311275016</v>
          </cell>
          <cell r="T12">
            <v>10.321428656578064</v>
          </cell>
          <cell r="U12">
            <v>0</v>
          </cell>
          <cell r="V12">
            <v>0</v>
          </cell>
          <cell r="W12">
            <v>0</v>
          </cell>
          <cell r="X12">
            <v>0</v>
          </cell>
        </row>
        <row r="13">
          <cell r="E13">
            <v>1090.5636238461805</v>
          </cell>
          <cell r="F13">
            <v>917.37439811229706</v>
          </cell>
          <cell r="G13">
            <v>7.3724491502709544E-2</v>
          </cell>
          <cell r="H13">
            <v>1.4744898080825806</v>
          </cell>
          <cell r="I13">
            <v>37.26084011241187</v>
          </cell>
          <cell r="J13">
            <v>253.64521789550781</v>
          </cell>
          <cell r="K13">
            <v>64.947552991621407</v>
          </cell>
          <cell r="L13">
            <v>159.24444699287415</v>
          </cell>
          <cell r="M13">
            <v>339.15291038173575</v>
          </cell>
          <cell r="N13">
            <v>442.67426550388336</v>
          </cell>
          <cell r="O13">
            <v>11.058673560619354</v>
          </cell>
          <cell r="P13">
            <v>5.8979592323303223</v>
          </cell>
          <cell r="Q13">
            <v>285.84379678478047</v>
          </cell>
          <cell r="R13">
            <v>51.489039063453674</v>
          </cell>
          <cell r="S13">
            <v>16.042449280680444</v>
          </cell>
          <cell r="T13">
            <v>1.4744898080825806</v>
          </cell>
          <cell r="U13">
            <v>0</v>
          </cell>
          <cell r="V13">
            <v>0</v>
          </cell>
          <cell r="W13">
            <v>336.18367624282837</v>
          </cell>
          <cell r="X13">
            <v>1.4744898080825806</v>
          </cell>
        </row>
        <row r="14">
          <cell r="E14">
            <v>651.0165070606871</v>
          </cell>
          <cell r="F14">
            <v>6887.6571455001831</v>
          </cell>
          <cell r="G14">
            <v>235.48618295501268</v>
          </cell>
          <cell r="H14">
            <v>4920.8378239870071</v>
          </cell>
          <cell r="I14">
            <v>166.9265051118897</v>
          </cell>
          <cell r="J14">
            <v>1388.8327469825745</v>
          </cell>
          <cell r="K14">
            <v>85.914385943148218</v>
          </cell>
          <cell r="L14">
            <v>378.73048508167267</v>
          </cell>
          <cell r="M14">
            <v>45.971514195811991</v>
          </cell>
          <cell r="N14">
            <v>91.500681519508362</v>
          </cell>
          <cell r="O14">
            <v>116.71791885482459</v>
          </cell>
          <cell r="P14">
            <v>107.75540792942047</v>
          </cell>
          <cell r="Q14">
            <v>0</v>
          </cell>
          <cell r="R14">
            <v>0</v>
          </cell>
          <cell r="S14">
            <v>0</v>
          </cell>
          <cell r="T14">
            <v>0</v>
          </cell>
          <cell r="U14">
            <v>0</v>
          </cell>
          <cell r="V14">
            <v>0</v>
          </cell>
          <cell r="W14">
            <v>0</v>
          </cell>
          <cell r="X14">
            <v>0</v>
          </cell>
        </row>
        <row r="15">
          <cell r="E15">
            <v>3061.9662152189362</v>
          </cell>
          <cell r="F15">
            <v>37387.558694124222</v>
          </cell>
          <cell r="G15">
            <v>1052.3182057473643</v>
          </cell>
          <cell r="H15">
            <v>24844.652688980103</v>
          </cell>
          <cell r="I15">
            <v>1170.9179916642179</v>
          </cell>
          <cell r="J15">
            <v>9428.4658361673355</v>
          </cell>
          <cell r="K15">
            <v>684.7607879232221</v>
          </cell>
          <cell r="L15">
            <v>2864.2730244398117</v>
          </cell>
          <cell r="M15">
            <v>148.52836240794241</v>
          </cell>
          <cell r="N15">
            <v>247.21816492080688</v>
          </cell>
          <cell r="O15">
            <v>5.4408674761957059</v>
          </cell>
          <cell r="P15">
            <v>2.9489796161651611</v>
          </cell>
          <cell r="Q15">
            <v>0</v>
          </cell>
          <cell r="R15">
            <v>0</v>
          </cell>
          <cell r="S15">
            <v>0</v>
          </cell>
          <cell r="T15">
            <v>0</v>
          </cell>
          <cell r="U15">
            <v>0</v>
          </cell>
          <cell r="V15">
            <v>0</v>
          </cell>
          <cell r="W15">
            <v>0</v>
          </cell>
          <cell r="X15">
            <v>0</v>
          </cell>
        </row>
        <row r="16">
          <cell r="E16">
            <v>29698.850797165152</v>
          </cell>
          <cell r="F16">
            <v>37787.408854007721</v>
          </cell>
          <cell r="G16">
            <v>427.12641548604887</v>
          </cell>
          <cell r="H16">
            <v>7584.9081773757935</v>
          </cell>
          <cell r="I16">
            <v>1171.5246039047629</v>
          </cell>
          <cell r="J16">
            <v>9262.7817299365997</v>
          </cell>
          <cell r="K16">
            <v>1543.2047826590979</v>
          </cell>
          <cell r="L16">
            <v>4966.2296090126038</v>
          </cell>
          <cell r="M16">
            <v>4865.1556138161877</v>
          </cell>
          <cell r="N16">
            <v>6998.4737771749496</v>
          </cell>
          <cell r="O16">
            <v>15957.232796875285</v>
          </cell>
          <cell r="P16">
            <v>8364.8225879669189</v>
          </cell>
          <cell r="Q16">
            <v>2584.6862556860724</v>
          </cell>
          <cell r="R16">
            <v>382.10253143310547</v>
          </cell>
          <cell r="S16">
            <v>2761.6871802687747</v>
          </cell>
          <cell r="T16">
            <v>226.61595129966736</v>
          </cell>
          <cell r="U16">
            <v>0</v>
          </cell>
          <cell r="V16">
            <v>0</v>
          </cell>
          <cell r="W16">
            <v>388.2331484690003</v>
          </cell>
          <cell r="X16">
            <v>1.4744898080825806</v>
          </cell>
        </row>
        <row r="36">
          <cell r="E36">
            <v>8043.3173802601887</v>
          </cell>
          <cell r="F36">
            <v>8028.7448706626892</v>
          </cell>
          <cell r="G36">
            <v>55.343897591487888</v>
          </cell>
          <cell r="H36">
            <v>1208.6017707586288</v>
          </cell>
          <cell r="I36">
            <v>123.33593627239348</v>
          </cell>
          <cell r="J36">
            <v>908.53817558288574</v>
          </cell>
          <cell r="K36">
            <v>409.94129384469142</v>
          </cell>
          <cell r="L36">
            <v>1269.752127289772</v>
          </cell>
          <cell r="M36">
            <v>1267.6253070418134</v>
          </cell>
          <cell r="N36">
            <v>1802.6830135583878</v>
          </cell>
          <cell r="O36">
            <v>5232.9614115859476</v>
          </cell>
          <cell r="P36">
            <v>2797.7200294733047</v>
          </cell>
          <cell r="Q36">
            <v>200.15430901267018</v>
          </cell>
          <cell r="R36">
            <v>33.399120807647705</v>
          </cell>
          <cell r="S36">
            <v>139.28937250769593</v>
          </cell>
          <cell r="T36">
            <v>6.7088609933853149</v>
          </cell>
          <cell r="U36">
            <v>0</v>
          </cell>
          <cell r="V36">
            <v>0</v>
          </cell>
          <cell r="W36">
            <v>614.66585240349013</v>
          </cell>
          <cell r="X36">
            <v>1.341772198677063</v>
          </cell>
        </row>
        <row r="37">
          <cell r="E37">
            <v>2441.3104970613385</v>
          </cell>
          <cell r="F37">
            <v>5487.3932183980942</v>
          </cell>
          <cell r="G37">
            <v>38.257740581116678</v>
          </cell>
          <cell r="H37">
            <v>706.98834824562073</v>
          </cell>
          <cell r="I37">
            <v>145.85979068561059</v>
          </cell>
          <cell r="J37">
            <v>1092.6069432497025</v>
          </cell>
          <cell r="K37">
            <v>679.95913212580922</v>
          </cell>
          <cell r="L37">
            <v>2216.5638437271118</v>
          </cell>
          <cell r="M37">
            <v>651.99739736229867</v>
          </cell>
          <cell r="N37">
            <v>1011.5857356786728</v>
          </cell>
          <cell r="O37">
            <v>821.08807711913039</v>
          </cell>
          <cell r="P37">
            <v>451.59771430492401</v>
          </cell>
          <cell r="Q37">
            <v>14.088608086109161</v>
          </cell>
          <cell r="R37">
            <v>2.683544397354126</v>
          </cell>
          <cell r="S37">
            <v>90.05975110126451</v>
          </cell>
          <cell r="T37">
            <v>5.367088794708252</v>
          </cell>
          <cell r="U37">
            <v>0</v>
          </cell>
          <cell r="V37">
            <v>0</v>
          </cell>
          <cell r="W37">
            <v>0</v>
          </cell>
          <cell r="X37">
            <v>0</v>
          </cell>
        </row>
        <row r="38">
          <cell r="E38">
            <v>5833.0067671760517</v>
          </cell>
          <cell r="F38">
            <v>5489.7319709062576</v>
          </cell>
          <cell r="G38">
            <v>14.912039620624434</v>
          </cell>
          <cell r="H38">
            <v>303.34663009643555</v>
          </cell>
          <cell r="I38">
            <v>59.084234643789372</v>
          </cell>
          <cell r="J38">
            <v>395.31268548965454</v>
          </cell>
          <cell r="K38">
            <v>298.59162860146216</v>
          </cell>
          <cell r="L38">
            <v>874.34964442253113</v>
          </cell>
          <cell r="M38">
            <v>1109.3961131797673</v>
          </cell>
          <cell r="N38">
            <v>1660.4583401679993</v>
          </cell>
          <cell r="O38">
            <v>3967.9467884081046</v>
          </cell>
          <cell r="P38">
            <v>2242.8469487428665</v>
          </cell>
          <cell r="Q38">
            <v>10.734177589416504</v>
          </cell>
          <cell r="R38">
            <v>1.341772198677063</v>
          </cell>
          <cell r="S38">
            <v>291.8354532122612</v>
          </cell>
          <cell r="T38">
            <v>10.734177589416504</v>
          </cell>
          <cell r="U38">
            <v>80.506331920623779</v>
          </cell>
          <cell r="V38">
            <v>1.341772198677063</v>
          </cell>
          <cell r="W38">
            <v>0</v>
          </cell>
          <cell r="X38">
            <v>0</v>
          </cell>
        </row>
        <row r="39">
          <cell r="E39">
            <v>6.7627278368165307</v>
          </cell>
          <cell r="F39">
            <v>84.796895980834961</v>
          </cell>
          <cell r="G39">
            <v>2.9784034219146278</v>
          </cell>
          <cell r="H39">
            <v>59.56806755065918</v>
          </cell>
          <cell r="I39">
            <v>3.7843244149019029</v>
          </cell>
          <cell r="J39">
            <v>25.228828430175781</v>
          </cell>
          <cell r="K39">
            <v>0</v>
          </cell>
          <cell r="L39">
            <v>0</v>
          </cell>
          <cell r="M39">
            <v>0</v>
          </cell>
          <cell r="N39">
            <v>0</v>
          </cell>
          <cell r="O39">
            <v>0</v>
          </cell>
          <cell r="P39">
            <v>0</v>
          </cell>
          <cell r="Q39">
            <v>0</v>
          </cell>
          <cell r="R39">
            <v>0</v>
          </cell>
          <cell r="S39">
            <v>0</v>
          </cell>
          <cell r="T39">
            <v>0</v>
          </cell>
          <cell r="U39">
            <v>0</v>
          </cell>
          <cell r="V39">
            <v>0</v>
          </cell>
          <cell r="W39">
            <v>0</v>
          </cell>
          <cell r="X39">
            <v>0</v>
          </cell>
        </row>
        <row r="40">
          <cell r="E40">
            <v>3251.6089709145213</v>
          </cell>
          <cell r="F40">
            <v>26267.965257167816</v>
          </cell>
          <cell r="G40">
            <v>637.70202090919463</v>
          </cell>
          <cell r="H40">
            <v>11516.192846536636</v>
          </cell>
          <cell r="I40">
            <v>1315.7452124278363</v>
          </cell>
          <cell r="J40">
            <v>10289.952155470848</v>
          </cell>
          <cell r="K40">
            <v>1066.034298140763</v>
          </cell>
          <cell r="L40">
            <v>4093.959666967392</v>
          </cell>
          <cell r="M40">
            <v>232.12743943673271</v>
          </cell>
          <cell r="N40">
            <v>367.86058819293976</v>
          </cell>
          <cell r="O40">
            <v>0</v>
          </cell>
          <cell r="P40">
            <v>0</v>
          </cell>
          <cell r="Q40">
            <v>0</v>
          </cell>
          <cell r="R40">
            <v>0</v>
          </cell>
          <cell r="S40">
            <v>0</v>
          </cell>
          <cell r="T40">
            <v>0</v>
          </cell>
          <cell r="U40">
            <v>0</v>
          </cell>
          <cell r="V40">
            <v>0</v>
          </cell>
          <cell r="W40">
            <v>0</v>
          </cell>
          <cell r="X40">
            <v>0</v>
          </cell>
        </row>
        <row r="41">
          <cell r="E41">
            <v>19574.801448741411</v>
          </cell>
          <cell r="F41">
            <v>27280.37145960331</v>
          </cell>
          <cell r="G41">
            <v>411.80177683575869</v>
          </cell>
          <cell r="H41">
            <v>6938.2685338258743</v>
          </cell>
          <cell r="I41">
            <v>843.19053262056286</v>
          </cell>
          <cell r="J41">
            <v>6574.9298411607742</v>
          </cell>
          <cell r="K41">
            <v>1264.0347953283242</v>
          </cell>
          <cell r="L41">
            <v>4205.7562557458878</v>
          </cell>
          <cell r="M41">
            <v>2523.6478272894879</v>
          </cell>
          <cell r="N41">
            <v>3515.8576307296753</v>
          </cell>
          <cell r="O41">
            <v>12512.188784997663</v>
          </cell>
          <cell r="P41">
            <v>5901.2285373210907</v>
          </cell>
          <cell r="Q41">
            <v>730.25312933572252</v>
          </cell>
          <cell r="R41">
            <v>120.17876124382019</v>
          </cell>
          <cell r="S41">
            <v>442.26153010644475</v>
          </cell>
          <cell r="T41">
            <v>18.784810781478882</v>
          </cell>
          <cell r="U41">
            <v>231.12025610366936</v>
          </cell>
          <cell r="V41">
            <v>4.025316596031189</v>
          </cell>
          <cell r="W41">
            <v>616.30281612378167</v>
          </cell>
          <cell r="X41">
            <v>1.341772198677063</v>
          </cell>
        </row>
        <row r="61">
          <cell r="E61">
            <v>58202.783588622005</v>
          </cell>
          <cell r="F61">
            <v>21651.995975732803</v>
          </cell>
          <cell r="G61">
            <v>38.190379837835913</v>
          </cell>
          <cell r="H61">
            <v>1083.4579277038574</v>
          </cell>
          <cell r="I61">
            <v>187.30898204448249</v>
          </cell>
          <cell r="J61">
            <v>1315.6543350219727</v>
          </cell>
          <cell r="K61">
            <v>605.85643408330634</v>
          </cell>
          <cell r="L61">
            <v>1891.6846542358398</v>
          </cell>
          <cell r="M61">
            <v>1848.6774237540678</v>
          </cell>
          <cell r="N61">
            <v>2550.9617587327957</v>
          </cell>
          <cell r="O61">
            <v>29573.079949866882</v>
          </cell>
          <cell r="P61">
            <v>12124.885637879372</v>
          </cell>
          <cell r="Q61">
            <v>14325.710455296885</v>
          </cell>
          <cell r="R61">
            <v>2109.465634226799</v>
          </cell>
          <cell r="S61">
            <v>10932.415196055606</v>
          </cell>
          <cell r="T61">
            <v>567.01278877258301</v>
          </cell>
          <cell r="U61">
            <v>691.5447676829217</v>
          </cell>
          <cell r="V61">
            <v>8.8732391595840454</v>
          </cell>
          <cell r="W61">
            <v>0</v>
          </cell>
          <cell r="X61">
            <v>0</v>
          </cell>
        </row>
        <row r="62">
          <cell r="E62">
            <v>64.700011365594577</v>
          </cell>
          <cell r="F62">
            <v>363.77893829345703</v>
          </cell>
          <cell r="G62">
            <v>7.1721789813668977</v>
          </cell>
          <cell r="H62">
            <v>111.85967254638672</v>
          </cell>
          <cell r="I62">
            <v>13.159961896538164</v>
          </cell>
          <cell r="J62">
            <v>131.59961700439453</v>
          </cell>
          <cell r="K62">
            <v>10.527969517230531</v>
          </cell>
          <cell r="L62">
            <v>52.639846801757813</v>
          </cell>
          <cell r="M62">
            <v>33.839900970458984</v>
          </cell>
          <cell r="N62">
            <v>67.679801940917969</v>
          </cell>
          <cell r="O62">
            <v>0</v>
          </cell>
          <cell r="P62">
            <v>0</v>
          </cell>
          <cell r="Q62">
            <v>0</v>
          </cell>
          <cell r="R62">
            <v>0</v>
          </cell>
          <cell r="S62">
            <v>0</v>
          </cell>
          <cell r="T62">
            <v>0</v>
          </cell>
          <cell r="U62">
            <v>0</v>
          </cell>
          <cell r="V62">
            <v>0</v>
          </cell>
          <cell r="W62">
            <v>0</v>
          </cell>
          <cell r="X62">
            <v>0</v>
          </cell>
        </row>
        <row r="63">
          <cell r="E63">
            <v>24192.09377848342</v>
          </cell>
          <cell r="F63">
            <v>10415.78123998642</v>
          </cell>
          <cell r="G63">
            <v>3.8762068454278946</v>
          </cell>
          <cell r="H63">
            <v>86.137931823730469</v>
          </cell>
          <cell r="I63">
            <v>91.407214751844492</v>
          </cell>
          <cell r="J63">
            <v>681.53219604492188</v>
          </cell>
          <cell r="K63">
            <v>396.73524521884144</v>
          </cell>
          <cell r="L63">
            <v>1213.5706405639648</v>
          </cell>
          <cell r="M63">
            <v>1556.7176890880191</v>
          </cell>
          <cell r="N63">
            <v>2308.6475459337234</v>
          </cell>
          <cell r="O63">
            <v>10481.859683804245</v>
          </cell>
          <cell r="P63">
            <v>4895.6343137025833</v>
          </cell>
          <cell r="Q63">
            <v>6551.3431025150667</v>
          </cell>
          <cell r="R63">
            <v>966.24909853935242</v>
          </cell>
          <cell r="S63">
            <v>3396.7321545442974</v>
          </cell>
          <cell r="T63">
            <v>246.26303505897522</v>
          </cell>
          <cell r="U63">
            <v>1354.9436196684837</v>
          </cell>
          <cell r="V63">
            <v>15.971830487251282</v>
          </cell>
          <cell r="W63">
            <v>358.47886204719543</v>
          </cell>
          <cell r="X63">
            <v>1.7746478319168091</v>
          </cell>
        </row>
        <row r="64">
          <cell r="E64">
            <v>6.5329808110077465</v>
          </cell>
          <cell r="F64">
            <v>390.09886169433594</v>
          </cell>
          <cell r="G64">
            <v>6.5329808110077465</v>
          </cell>
          <cell r="H64">
            <v>390.09886169433594</v>
          </cell>
          <cell r="I64">
            <v>0</v>
          </cell>
          <cell r="J64">
            <v>0</v>
          </cell>
          <cell r="K64">
            <v>0</v>
          </cell>
          <cell r="L64">
            <v>0</v>
          </cell>
          <cell r="M64">
            <v>0</v>
          </cell>
          <cell r="N64">
            <v>0</v>
          </cell>
          <cell r="O64">
            <v>0</v>
          </cell>
          <cell r="P64">
            <v>0</v>
          </cell>
          <cell r="Q64">
            <v>0</v>
          </cell>
          <cell r="R64">
            <v>0</v>
          </cell>
          <cell r="S64">
            <v>0</v>
          </cell>
          <cell r="T64">
            <v>0</v>
          </cell>
          <cell r="U64">
            <v>0</v>
          </cell>
          <cell r="V64">
            <v>0</v>
          </cell>
          <cell r="W64">
            <v>0</v>
          </cell>
          <cell r="X64">
            <v>0</v>
          </cell>
        </row>
        <row r="65">
          <cell r="E65">
            <v>3978.8845938823856</v>
          </cell>
          <cell r="F65">
            <v>26405.819298267365</v>
          </cell>
          <cell r="G65">
            <v>431.68194684897054</v>
          </cell>
          <cell r="H65">
            <v>9927.9520334005356</v>
          </cell>
          <cell r="I65">
            <v>1196.5320859131625</v>
          </cell>
          <cell r="J65">
            <v>9579.6896750926971</v>
          </cell>
          <cell r="K65">
            <v>1617.9210312338375</v>
          </cell>
          <cell r="L65">
            <v>5868.8343626260757</v>
          </cell>
          <cell r="M65">
            <v>584.65669624995655</v>
          </cell>
          <cell r="N65">
            <v>890.43432760238647</v>
          </cell>
          <cell r="O65">
            <v>148.09283363646506</v>
          </cell>
          <cell r="P65">
            <v>138.90889954566956</v>
          </cell>
          <cell r="Q65">
            <v>0</v>
          </cell>
          <cell r="R65">
            <v>0</v>
          </cell>
          <cell r="S65">
            <v>0</v>
          </cell>
          <cell r="T65">
            <v>0</v>
          </cell>
          <cell r="U65">
            <v>0</v>
          </cell>
          <cell r="V65">
            <v>0</v>
          </cell>
          <cell r="W65">
            <v>0</v>
          </cell>
          <cell r="X65">
            <v>0</v>
          </cell>
        </row>
        <row r="66">
          <cell r="E66">
            <v>86439.909381865058</v>
          </cell>
          <cell r="F66">
            <v>27602.225100278854</v>
          </cell>
          <cell r="G66">
            <v>115.33982691623028</v>
          </cell>
          <cell r="H66">
            <v>2065.9231539964676</v>
          </cell>
          <cell r="I66">
            <v>217.71377384405548</v>
          </cell>
          <cell r="J66">
            <v>1794.84224152565</v>
          </cell>
          <cell r="K66">
            <v>627.98405304145649</v>
          </cell>
          <cell r="L66">
            <v>1984.9267790317535</v>
          </cell>
          <cell r="M66">
            <v>1942.4402334776557</v>
          </cell>
          <cell r="N66">
            <v>2696.5786666870117</v>
          </cell>
          <cell r="O66">
            <v>34748.009983955606</v>
          </cell>
          <cell r="P66">
            <v>14022.249787926674</v>
          </cell>
          <cell r="Q66">
            <v>27260.061568523764</v>
          </cell>
          <cell r="R66">
            <v>3849.3632919788361</v>
          </cell>
          <cell r="S66">
            <v>18871.07324988471</v>
          </cell>
          <cell r="T66">
            <v>1159.9468138217926</v>
          </cell>
          <cell r="U66">
            <v>2292.8627491058933</v>
          </cell>
          <cell r="V66">
            <v>26.619717478752136</v>
          </cell>
          <cell r="W66">
            <v>364.42394311570752</v>
          </cell>
          <cell r="X66">
            <v>1.7746478319168091</v>
          </cell>
        </row>
        <row r="84">
          <cell r="E84">
            <v>6888.4215849010798</v>
          </cell>
          <cell r="F84">
            <v>11626.77238714695</v>
          </cell>
          <cell r="G84">
            <v>133.10645874566944</v>
          </cell>
          <cell r="H84">
            <v>2859.7182865142822</v>
          </cell>
          <cell r="I84">
            <v>214.69621369666382</v>
          </cell>
          <cell r="J84">
            <v>1648.1816865205765</v>
          </cell>
          <cell r="K84">
            <v>818.59656902812424</v>
          </cell>
          <cell r="L84">
            <v>2539.7345322370529</v>
          </cell>
          <cell r="M84">
            <v>1676.8449032656072</v>
          </cell>
          <cell r="N84">
            <v>2367.3637775182724</v>
          </cell>
          <cell r="O84">
            <v>3634.070028009633</v>
          </cell>
          <cell r="P84">
            <v>2153.8603847026825</v>
          </cell>
          <cell r="Q84">
            <v>326.94038984456347</v>
          </cell>
          <cell r="R84">
            <v>53.535341382026672</v>
          </cell>
          <cell r="S84">
            <v>84.167022310817629</v>
          </cell>
          <cell r="T84">
            <v>4.3783782720565796</v>
          </cell>
          <cell r="U84">
            <v>0</v>
          </cell>
          <cell r="V84">
            <v>0</v>
          </cell>
          <cell r="W84">
            <v>0</v>
          </cell>
          <cell r="X84">
            <v>0</v>
          </cell>
        </row>
        <row r="85">
          <cell r="E85">
            <v>3308.2999602327864</v>
          </cell>
          <cell r="F85">
            <v>7942.9977374076843</v>
          </cell>
          <cell r="G85">
            <v>81.492255960811207</v>
          </cell>
          <cell r="H85">
            <v>1676.3177878856659</v>
          </cell>
          <cell r="I85">
            <v>249.17462172025003</v>
          </cell>
          <cell r="J85">
            <v>1918.3814356327057</v>
          </cell>
          <cell r="K85">
            <v>744.60190424714006</v>
          </cell>
          <cell r="L85">
            <v>2491.6611369848251</v>
          </cell>
          <cell r="M85">
            <v>721.31181013838</v>
          </cell>
          <cell r="N85">
            <v>1036.9325696229935</v>
          </cell>
          <cell r="O85">
            <v>1320.4115227318334</v>
          </cell>
          <cell r="P85">
            <v>798.40103721618652</v>
          </cell>
          <cell r="Q85">
            <v>191.30784543437039</v>
          </cell>
          <cell r="R85">
            <v>21.303770065307617</v>
          </cell>
          <cell r="S85">
            <v>0</v>
          </cell>
          <cell r="T85">
            <v>0</v>
          </cell>
          <cell r="U85">
            <v>0</v>
          </cell>
          <cell r="V85">
            <v>0</v>
          </cell>
          <cell r="W85">
            <v>0</v>
          </cell>
          <cell r="X85">
            <v>0</v>
          </cell>
        </row>
        <row r="86">
          <cell r="E86">
            <v>8105.4487380179535</v>
          </cell>
          <cell r="F86">
            <v>9377.554753780365</v>
          </cell>
          <cell r="G86">
            <v>37.622287564952984</v>
          </cell>
          <cell r="H86">
            <v>890.04106330871582</v>
          </cell>
          <cell r="I86">
            <v>132.30990224148115</v>
          </cell>
          <cell r="J86">
            <v>962.91887676715851</v>
          </cell>
          <cell r="K86">
            <v>743.41162109068705</v>
          </cell>
          <cell r="L86">
            <v>2314.975830078125</v>
          </cell>
          <cell r="M86">
            <v>1462.3589083913121</v>
          </cell>
          <cell r="N86">
            <v>2162.4103208780289</v>
          </cell>
          <cell r="O86">
            <v>4742.9544991973862</v>
          </cell>
          <cell r="P86">
            <v>2931.3812234401703</v>
          </cell>
          <cell r="Q86">
            <v>823.25909218430343</v>
          </cell>
          <cell r="R86">
            <v>107.07068276405334</v>
          </cell>
          <cell r="S86">
            <v>163.53242734783407</v>
          </cell>
          <cell r="T86">
            <v>8.7567565441131592</v>
          </cell>
          <cell r="U86">
            <v>0</v>
          </cell>
          <cell r="V86">
            <v>0</v>
          </cell>
          <cell r="W86">
            <v>0</v>
          </cell>
          <cell r="X86">
            <v>0</v>
          </cell>
        </row>
        <row r="87">
          <cell r="E87">
            <v>10.454980740440808</v>
          </cell>
          <cell r="F87">
            <v>607.80765759944916</v>
          </cell>
          <cell r="G87">
            <v>7.3067935097189167</v>
          </cell>
          <cell r="H87">
            <v>577.05551552772522</v>
          </cell>
          <cell r="I87">
            <v>3.1481872307218914</v>
          </cell>
          <cell r="J87">
            <v>30.752142071723938</v>
          </cell>
          <cell r="K87">
            <v>0</v>
          </cell>
          <cell r="L87">
            <v>0</v>
          </cell>
          <cell r="M87">
            <v>0</v>
          </cell>
          <cell r="N87">
            <v>0</v>
          </cell>
          <cell r="O87">
            <v>0</v>
          </cell>
          <cell r="P87">
            <v>0</v>
          </cell>
          <cell r="Q87">
            <v>0</v>
          </cell>
          <cell r="R87">
            <v>0</v>
          </cell>
          <cell r="S87">
            <v>0</v>
          </cell>
          <cell r="T87">
            <v>0</v>
          </cell>
          <cell r="U87">
            <v>0</v>
          </cell>
          <cell r="V87">
            <v>0</v>
          </cell>
          <cell r="W87">
            <v>0</v>
          </cell>
          <cell r="X87">
            <v>0</v>
          </cell>
        </row>
        <row r="88">
          <cell r="E88">
            <v>2934.5552644571703</v>
          </cell>
          <cell r="F88">
            <v>28318.184736847878</v>
          </cell>
          <cell r="G88">
            <v>714.44960837406461</v>
          </cell>
          <cell r="H88">
            <v>14243.672881245613</v>
          </cell>
          <cell r="I88">
            <v>1349.2976807040654</v>
          </cell>
          <cell r="J88">
            <v>10838.247682094574</v>
          </cell>
          <cell r="K88">
            <v>767.53809715789293</v>
          </cell>
          <cell r="L88">
            <v>3081.8318136930466</v>
          </cell>
          <cell r="M88">
            <v>103.26987822115525</v>
          </cell>
          <cell r="N88">
            <v>154.43235981464386</v>
          </cell>
          <cell r="O88">
            <v>0</v>
          </cell>
          <cell r="P88">
            <v>0</v>
          </cell>
          <cell r="Q88">
            <v>0</v>
          </cell>
          <cell r="R88">
            <v>0</v>
          </cell>
          <cell r="S88">
            <v>0</v>
          </cell>
          <cell r="T88">
            <v>0</v>
          </cell>
          <cell r="U88">
            <v>0</v>
          </cell>
          <cell r="V88">
            <v>0</v>
          </cell>
          <cell r="W88">
            <v>0</v>
          </cell>
          <cell r="X88">
            <v>0</v>
          </cell>
        </row>
        <row r="89">
          <cell r="E89">
            <v>21240.336553108475</v>
          </cell>
          <cell r="F89">
            <v>28831.132170319557</v>
          </cell>
          <cell r="G89">
            <v>409.13855662921327</v>
          </cell>
          <cell r="H89">
            <v>6662.5764484405518</v>
          </cell>
          <cell r="I89">
            <v>728.26906749004866</v>
          </cell>
          <cell r="J89">
            <v>5586.0398007631302</v>
          </cell>
          <cell r="K89">
            <v>1659.2789635241054</v>
          </cell>
          <cell r="L89">
            <v>5322.2243391275406</v>
          </cell>
          <cell r="M89">
            <v>2842.4702184731068</v>
          </cell>
          <cell r="N89">
            <v>3893.821148276329</v>
          </cell>
          <cell r="O89">
            <v>12798.729343490313</v>
          </cell>
          <cell r="P89">
            <v>6999.101676940918</v>
          </cell>
          <cell r="Q89">
            <v>1800.9386654448665</v>
          </cell>
          <cell r="R89">
            <v>300.69828057289124</v>
          </cell>
          <cell r="S89">
            <v>1001.5117380567747</v>
          </cell>
          <cell r="T89">
            <v>66.670476198196411</v>
          </cell>
          <cell r="U89">
            <v>0</v>
          </cell>
          <cell r="V89">
            <v>0</v>
          </cell>
          <cell r="W89">
            <v>0</v>
          </cell>
          <cell r="X89">
            <v>0</v>
          </cell>
        </row>
      </sheetData>
      <sheetData sheetId="8"/>
      <sheetData sheetId="9"/>
      <sheetData sheetId="10"/>
      <sheetData sheetId="11"/>
      <sheetData sheetId="12"/>
      <sheetData sheetId="13"/>
      <sheetData sheetId="14"/>
      <sheetData sheetId="15"/>
      <sheetData sheetId="16"/>
      <sheetData sheetId="17">
        <row r="8">
          <cell r="C8">
            <v>31225.759764909744</v>
          </cell>
          <cell r="D8">
            <v>1042411.2898659706</v>
          </cell>
          <cell r="E8">
            <v>16889.58987402916</v>
          </cell>
          <cell r="F8">
            <v>91666.179105520248</v>
          </cell>
          <cell r="G8">
            <v>28452.75980591774</v>
          </cell>
          <cell r="H8">
            <v>516366.29348492622</v>
          </cell>
          <cell r="I8">
            <v>13261.90993976593</v>
          </cell>
          <cell r="J8">
            <v>46484.580201148987</v>
          </cell>
          <cell r="K8">
            <v>9224.8399231433868</v>
          </cell>
          <cell r="L8">
            <v>34902.529666423798</v>
          </cell>
          <cell r="M8">
            <v>12139.849930763245</v>
          </cell>
          <cell r="N8">
            <v>338583.93757939339</v>
          </cell>
          <cell r="O8">
            <v>311.37000155448914</v>
          </cell>
          <cell r="P8">
            <v>2008.4399342536926</v>
          </cell>
        </row>
        <row r="9">
          <cell r="C9">
            <v>26616.820495009422</v>
          </cell>
          <cell r="D9">
            <v>885291.47689712048</v>
          </cell>
          <cell r="E9">
            <v>24377.670461654663</v>
          </cell>
          <cell r="F9">
            <v>398142.38829016685</v>
          </cell>
          <cell r="G9">
            <v>22937.440400958061</v>
          </cell>
          <cell r="H9">
            <v>264132.74429321289</v>
          </cell>
          <cell r="I9">
            <v>18842.010361671448</v>
          </cell>
          <cell r="J9">
            <v>89671.441805124283</v>
          </cell>
          <cell r="K9">
            <v>1111.9400074481964</v>
          </cell>
          <cell r="L9">
            <v>2386.5900119543076</v>
          </cell>
          <cell r="M9">
            <v>3133.2600581645966</v>
          </cell>
          <cell r="N9">
            <v>19229.410341858864</v>
          </cell>
          <cell r="O9">
            <v>130.66000366210938</v>
          </cell>
          <cell r="P9">
            <v>1139.9400329589844</v>
          </cell>
        </row>
        <row r="10">
          <cell r="C10">
            <v>21366.859994888306</v>
          </cell>
          <cell r="D10">
            <v>351830.9598402977</v>
          </cell>
          <cell r="E10">
            <v>20119.499990940094</v>
          </cell>
          <cell r="F10">
            <v>213659.12993478775</v>
          </cell>
          <cell r="G10">
            <v>17256.419998168945</v>
          </cell>
          <cell r="H10">
            <v>114560.40991544724</v>
          </cell>
          <cell r="I10">
            <v>8469.5800037384033</v>
          </cell>
          <cell r="J10">
            <v>21653.949994564056</v>
          </cell>
          <cell r="K10">
            <v>105.27999877929688</v>
          </cell>
          <cell r="L10">
            <v>157.91999816894531</v>
          </cell>
          <cell r="M10">
            <v>122.08999967575073</v>
          </cell>
          <cell r="N10">
            <v>259.22000026702881</v>
          </cell>
          <cell r="O10">
            <v>69.450000286102295</v>
          </cell>
          <cell r="P10">
            <v>356.10000133514404</v>
          </cell>
        </row>
        <row r="11">
          <cell r="C11">
            <v>28229.250794410706</v>
          </cell>
          <cell r="D11">
            <v>960788.69830513</v>
          </cell>
          <cell r="E11">
            <v>24482.970687866211</v>
          </cell>
          <cell r="F11">
            <v>192437.15540122986</v>
          </cell>
          <cell r="G11">
            <v>25421.46072769165</v>
          </cell>
          <cell r="H11">
            <v>274096.41810512543</v>
          </cell>
          <cell r="I11">
            <v>16350.08046245575</v>
          </cell>
          <cell r="J11">
            <v>57415.791604042053</v>
          </cell>
          <cell r="K11">
            <v>20065.310578346252</v>
          </cell>
          <cell r="L11">
            <v>160977.94478130341</v>
          </cell>
          <cell r="M11">
            <v>15781.98046207428</v>
          </cell>
          <cell r="N11">
            <v>149375.56436347961</v>
          </cell>
          <cell r="O11">
            <v>1253.7300395965576</v>
          </cell>
          <cell r="P11">
            <v>2641.9300832748413</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
      <sheetName val="T 3.1"/>
      <sheetName val="T 3.2"/>
      <sheetName val="T 3.3"/>
      <sheetName val="T 3.4"/>
      <sheetName val="T 3.5"/>
      <sheetName val="T 3.6"/>
      <sheetName val="T 3.7"/>
      <sheetName val="T 4.1"/>
      <sheetName val="T 4.2"/>
      <sheetName val="T 4.3"/>
      <sheetName val="T 4.4"/>
      <sheetName val="T 4.5"/>
    </sheetNames>
    <sheetDataSet>
      <sheetData sheetId="0"/>
      <sheetData sheetId="1"/>
      <sheetData sheetId="2"/>
      <sheetData sheetId="3"/>
      <sheetData sheetId="4"/>
      <sheetData sheetId="5"/>
      <sheetData sheetId="6"/>
      <sheetData sheetId="7"/>
      <sheetData sheetId="8">
        <row r="8">
          <cell r="F8">
            <v>48062.85953950882</v>
          </cell>
          <cell r="G8">
            <v>7581.5699276924133</v>
          </cell>
          <cell r="H8">
            <v>35967.060685634613</v>
          </cell>
          <cell r="I8">
            <v>7764.8901653289795</v>
          </cell>
          <cell r="J8">
            <v>116669.23993444443</v>
          </cell>
          <cell r="K8">
            <v>17999.560000896454</v>
          </cell>
          <cell r="L8">
            <v>40158.761157035828</v>
          </cell>
          <cell r="M8">
            <v>6491.4401845932007</v>
          </cell>
        </row>
        <row r="9">
          <cell r="F9">
            <v>19362.89981842041</v>
          </cell>
          <cell r="G9">
            <v>6096.3899340629578</v>
          </cell>
          <cell r="H9">
            <v>19007.610361218452</v>
          </cell>
          <cell r="I9">
            <v>6931.7801477909088</v>
          </cell>
          <cell r="J9">
            <v>57525.539975166321</v>
          </cell>
          <cell r="K9">
            <v>16955.390002727509</v>
          </cell>
          <cell r="L9">
            <v>19242.580555915833</v>
          </cell>
          <cell r="M9">
            <v>6018.2701721191406</v>
          </cell>
        </row>
        <row r="10">
          <cell r="F10">
            <v>2959.1599714756012</v>
          </cell>
          <cell r="G10">
            <v>1002.2899942398071</v>
          </cell>
          <cell r="H10">
            <v>1662.8400264978409</v>
          </cell>
          <cell r="I10">
            <v>610.62000918388367</v>
          </cell>
          <cell r="J10">
            <v>4573.8899903297424</v>
          </cell>
          <cell r="K10">
            <v>2157.4000005722046</v>
          </cell>
          <cell r="L10">
            <v>1554.6900453567505</v>
          </cell>
          <cell r="M10">
            <v>732.7000207901001</v>
          </cell>
        </row>
        <row r="11">
          <cell r="F11">
            <v>3322.3700017929077</v>
          </cell>
          <cell r="G11">
            <v>1434.2699942588806</v>
          </cell>
          <cell r="H11">
            <v>2702.4200447797775</v>
          </cell>
          <cell r="I11">
            <v>1129.370022892952</v>
          </cell>
          <cell r="J11">
            <v>11037.900020122528</v>
          </cell>
          <cell r="K11">
            <v>6016.2000107765198</v>
          </cell>
          <cell r="L11">
            <v>4300.1401262283325</v>
          </cell>
          <cell r="M11">
            <v>1915.3900518417358</v>
          </cell>
        </row>
        <row r="12">
          <cell r="F12">
            <v>14525.019754886627</v>
          </cell>
          <cell r="G12">
            <v>3134.5499744415283</v>
          </cell>
          <cell r="H12">
            <v>4648.0100883245468</v>
          </cell>
          <cell r="I12">
            <v>1881.7800388336182</v>
          </cell>
          <cell r="J12">
            <v>17267.809960365295</v>
          </cell>
          <cell r="K12">
            <v>5299.889995098114</v>
          </cell>
          <cell r="L12">
            <v>4878.2501401901245</v>
          </cell>
          <cell r="M12">
            <v>1798.8600482940674</v>
          </cell>
        </row>
        <row r="13">
          <cell r="F13">
            <v>7893.4099929332733</v>
          </cell>
          <cell r="G13">
            <v>2840.8799841403961</v>
          </cell>
          <cell r="H13">
            <v>7946.1801648139954</v>
          </cell>
          <cell r="I13">
            <v>3666.9200730323792</v>
          </cell>
          <cell r="J13">
            <v>26264.099988460541</v>
          </cell>
          <cell r="K13">
            <v>9018.0999956130981</v>
          </cell>
          <cell r="L13">
            <v>10183.100289344788</v>
          </cell>
          <cell r="M13">
            <v>3384.0600986480713</v>
          </cell>
        </row>
        <row r="14">
          <cell r="F14">
            <v>0</v>
          </cell>
          <cell r="G14">
            <v>0</v>
          </cell>
          <cell r="H14">
            <v>0</v>
          </cell>
          <cell r="I14">
            <v>0</v>
          </cell>
          <cell r="J14">
            <v>0</v>
          </cell>
          <cell r="K14">
            <v>0</v>
          </cell>
          <cell r="L14">
            <v>874.2700252532959</v>
          </cell>
          <cell r="M14">
            <v>158.3200044631958</v>
          </cell>
        </row>
        <row r="15">
          <cell r="F15">
            <v>0</v>
          </cell>
          <cell r="G15">
            <v>0</v>
          </cell>
          <cell r="H15">
            <v>0</v>
          </cell>
          <cell r="I15">
            <v>0</v>
          </cell>
          <cell r="J15">
            <v>0</v>
          </cell>
          <cell r="K15">
            <v>0</v>
          </cell>
          <cell r="L15">
            <v>452.92001342773438</v>
          </cell>
          <cell r="M15">
            <v>158.3200044631958</v>
          </cell>
        </row>
        <row r="16">
          <cell r="F16">
            <v>0</v>
          </cell>
          <cell r="G16">
            <v>0</v>
          </cell>
          <cell r="H16">
            <v>0</v>
          </cell>
          <cell r="I16">
            <v>0</v>
          </cell>
          <cell r="J16">
            <v>0</v>
          </cell>
          <cell r="K16">
            <v>0</v>
          </cell>
          <cell r="L16">
            <v>85.420002937316895</v>
          </cell>
          <cell r="M16">
            <v>28.960000991821289</v>
          </cell>
        </row>
        <row r="17">
          <cell r="F17">
            <v>0</v>
          </cell>
          <cell r="G17">
            <v>0</v>
          </cell>
          <cell r="H17">
            <v>0</v>
          </cell>
          <cell r="I17">
            <v>0</v>
          </cell>
          <cell r="J17">
            <v>0</v>
          </cell>
          <cell r="K17">
            <v>0</v>
          </cell>
          <cell r="L17">
            <v>335.93000888824463</v>
          </cell>
          <cell r="M17">
            <v>156.86000442504883</v>
          </cell>
        </row>
        <row r="18">
          <cell r="F18">
            <v>46603.850090503693</v>
          </cell>
          <cell r="G18">
            <v>680.5199921131134</v>
          </cell>
          <cell r="H18">
            <v>42347.190848708153</v>
          </cell>
          <cell r="I18">
            <v>1548.3500347137451</v>
          </cell>
          <cell r="J18">
            <v>105338.08994626999</v>
          </cell>
          <cell r="K18">
            <v>5937.1600069999695</v>
          </cell>
          <cell r="L18">
            <v>13602.150412559509</v>
          </cell>
          <cell r="M18">
            <v>923.9200267791748</v>
          </cell>
        </row>
        <row r="19">
          <cell r="F19">
            <v>36991.800100803375</v>
          </cell>
          <cell r="G19">
            <v>680.5199921131134</v>
          </cell>
          <cell r="H19">
            <v>30153.810659766197</v>
          </cell>
          <cell r="I19">
            <v>1548.3500347137451</v>
          </cell>
          <cell r="J19">
            <v>68288.9299659729</v>
          </cell>
          <cell r="K19">
            <v>5816.9500045776367</v>
          </cell>
          <cell r="L19">
            <v>10595.320317268372</v>
          </cell>
          <cell r="M19">
            <v>923.9200267791748</v>
          </cell>
        </row>
        <row r="20">
          <cell r="F20">
            <v>329.50999855995178</v>
          </cell>
          <cell r="G20">
            <v>107.7499988079071</v>
          </cell>
          <cell r="H20">
            <v>3060.3800612688065</v>
          </cell>
          <cell r="I20">
            <v>515.49001061916351</v>
          </cell>
          <cell r="J20">
            <v>3988.2999715805054</v>
          </cell>
          <cell r="K20">
            <v>913.76999378204346</v>
          </cell>
          <cell r="L20">
            <v>2453.6300802230835</v>
          </cell>
          <cell r="M20">
            <v>229.89000606536865</v>
          </cell>
        </row>
        <row r="21">
          <cell r="F21">
            <v>273.23999810218811</v>
          </cell>
          <cell r="G21">
            <v>107.7499988079071</v>
          </cell>
          <cell r="H21">
            <v>2938.0500581264496</v>
          </cell>
          <cell r="I21">
            <v>515.49001061916351</v>
          </cell>
          <cell r="J21">
            <v>3502.779974937439</v>
          </cell>
          <cell r="K21">
            <v>755.84999561309814</v>
          </cell>
          <cell r="L21">
            <v>1645.8200521469116</v>
          </cell>
          <cell r="M21">
            <v>229.89000606536865</v>
          </cell>
        </row>
        <row r="22">
          <cell r="F22">
            <v>20705.53994679451</v>
          </cell>
          <cell r="G22">
            <v>4051.0099818706512</v>
          </cell>
          <cell r="H22">
            <v>21543.660462498665</v>
          </cell>
          <cell r="I22">
            <v>1857.2500358819962</v>
          </cell>
          <cell r="J22">
            <v>19682.600013256073</v>
          </cell>
          <cell r="K22">
            <v>4034.0100040435791</v>
          </cell>
          <cell r="L22">
            <v>39026.921133995056</v>
          </cell>
          <cell r="M22">
            <v>8510.3302335739136</v>
          </cell>
        </row>
        <row r="23">
          <cell r="F23">
            <v>3480.8699934482574</v>
          </cell>
          <cell r="G23">
            <v>1744.6999862194061</v>
          </cell>
          <cell r="H23">
            <v>2517.2700436115265</v>
          </cell>
          <cell r="I23">
            <v>953.17001736164093</v>
          </cell>
          <cell r="J23">
            <v>3444.8099989891052</v>
          </cell>
          <cell r="K23">
            <v>2062.9500002861023</v>
          </cell>
          <cell r="L23">
            <v>5443.3101625442505</v>
          </cell>
          <cell r="M23">
            <v>3582.5201025009155</v>
          </cell>
        </row>
        <row r="24">
          <cell r="F24">
            <v>7.3500001430511475</v>
          </cell>
          <cell r="G24">
            <v>4.4100000858306885</v>
          </cell>
          <cell r="H24">
            <v>185.76000463962555</v>
          </cell>
          <cell r="I24">
            <v>157.62000393867493</v>
          </cell>
          <cell r="J24">
            <v>169.8799991607666</v>
          </cell>
          <cell r="K24">
            <v>148.63999938964844</v>
          </cell>
          <cell r="L24">
            <v>2512.1200742721558</v>
          </cell>
          <cell r="M24">
            <v>629.01001739501953</v>
          </cell>
        </row>
        <row r="25">
          <cell r="F25">
            <v>7.3500001430511475</v>
          </cell>
          <cell r="G25">
            <v>5.880000114440918</v>
          </cell>
          <cell r="H25">
            <v>32.050000786781311</v>
          </cell>
          <cell r="I25">
            <v>30.71000075340271</v>
          </cell>
          <cell r="J25">
            <v>76.53000020980835</v>
          </cell>
          <cell r="K25">
            <v>76.53000020980835</v>
          </cell>
          <cell r="L25">
            <v>480.33001327514648</v>
          </cell>
          <cell r="M25">
            <v>480.33001327514648</v>
          </cell>
        </row>
        <row r="26">
          <cell r="F26">
            <v>12626.08988404274</v>
          </cell>
          <cell r="G26">
            <v>1148.4499897956848</v>
          </cell>
          <cell r="H26">
            <v>4258.4401160478592</v>
          </cell>
          <cell r="I26">
            <v>579.35001540184021</v>
          </cell>
          <cell r="J26">
            <v>9580.0099806785583</v>
          </cell>
          <cell r="K26">
            <v>862.19999837875366</v>
          </cell>
          <cell r="L26">
            <v>13480.990407943726</v>
          </cell>
          <cell r="M26">
            <v>2531.2200736999512</v>
          </cell>
        </row>
        <row r="27">
          <cell r="F27">
            <v>285059.83815860748</v>
          </cell>
          <cell r="G27">
            <v>15795.119852781296</v>
          </cell>
          <cell r="H27">
            <v>153417.21311676502</v>
          </cell>
          <cell r="I27">
            <v>10846.380223751068</v>
          </cell>
          <cell r="J27">
            <v>231572.71998310089</v>
          </cell>
          <cell r="K27">
            <v>13807.200003147125</v>
          </cell>
          <cell r="L27">
            <v>304338.42873573303</v>
          </cell>
          <cell r="M27">
            <v>19967.200575828552</v>
          </cell>
        </row>
        <row r="28">
          <cell r="F28">
            <v>214849.0389611721</v>
          </cell>
          <cell r="G28">
            <v>14741.309858798981</v>
          </cell>
          <cell r="H28">
            <v>121311.04249918461</v>
          </cell>
          <cell r="I28">
            <v>9789.6602072715759</v>
          </cell>
          <cell r="J28">
            <v>168567.09977865219</v>
          </cell>
          <cell r="K28">
            <v>12338.829997062683</v>
          </cell>
          <cell r="L28">
            <v>210989.75608921051</v>
          </cell>
          <cell r="M28">
            <v>18596.050534248352</v>
          </cell>
        </row>
        <row r="29">
          <cell r="F29">
            <v>6270.2899918556213</v>
          </cell>
          <cell r="G29">
            <v>852.88999629020691</v>
          </cell>
          <cell r="H29">
            <v>1387.4800170660019</v>
          </cell>
          <cell r="I29">
            <v>375.44000589847565</v>
          </cell>
          <cell r="J29">
            <v>1346.4199986457825</v>
          </cell>
          <cell r="K29">
            <v>299.33999872207642</v>
          </cell>
          <cell r="L29">
            <v>3967.5401163101196</v>
          </cell>
          <cell r="M29">
            <v>1242.6500377655029</v>
          </cell>
        </row>
        <row r="30">
          <cell r="F30">
            <v>1570.9200072288513</v>
          </cell>
          <cell r="G30">
            <v>436.47000527381897</v>
          </cell>
          <cell r="H30">
            <v>1233.3900241851807</v>
          </cell>
          <cell r="I30">
            <v>392.45000839233398</v>
          </cell>
          <cell r="J30">
            <v>560.64000415802002</v>
          </cell>
          <cell r="K30">
            <v>188.39000082015991</v>
          </cell>
          <cell r="L30">
            <v>7218.9901838302612</v>
          </cell>
          <cell r="M30">
            <v>1557.5200481414795</v>
          </cell>
        </row>
        <row r="31">
          <cell r="F31">
            <v>4142.4999761581421</v>
          </cell>
          <cell r="G31">
            <v>232.40999865531921</v>
          </cell>
          <cell r="H31">
            <v>2053.0300517082214</v>
          </cell>
          <cell r="I31">
            <v>543.3400114774704</v>
          </cell>
          <cell r="J31">
            <v>681.44999504089355</v>
          </cell>
          <cell r="K31">
            <v>44.839999675750732</v>
          </cell>
          <cell r="L31">
            <v>1596.050048828125</v>
          </cell>
          <cell r="M31">
            <v>443.96001434326172</v>
          </cell>
        </row>
        <row r="32">
          <cell r="F32">
            <v>21832.659271717072</v>
          </cell>
          <cell r="G32">
            <v>572.03999090194702</v>
          </cell>
          <cell r="H32">
            <v>10911.910219907761</v>
          </cell>
          <cell r="I32">
            <v>745.78001523017883</v>
          </cell>
          <cell r="J32">
            <v>18209.190095901489</v>
          </cell>
          <cell r="K32">
            <v>1249.1000051498413</v>
          </cell>
          <cell r="L32">
            <v>17731.890539169312</v>
          </cell>
          <cell r="M32">
            <v>2239.920069694519</v>
          </cell>
        </row>
        <row r="33">
          <cell r="F33">
            <v>0</v>
          </cell>
          <cell r="G33">
            <v>0</v>
          </cell>
          <cell r="H33">
            <v>0</v>
          </cell>
          <cell r="I33">
            <v>0</v>
          </cell>
          <cell r="J33">
            <v>0</v>
          </cell>
          <cell r="K33">
            <v>0</v>
          </cell>
          <cell r="L33">
            <v>0</v>
          </cell>
          <cell r="M33">
            <v>0</v>
          </cell>
        </row>
      </sheetData>
      <sheetData sheetId="9"/>
      <sheetData sheetId="10">
        <row r="7">
          <cell r="D7">
            <v>4738.6199545860291</v>
          </cell>
          <cell r="E7">
            <v>3201.3599672317505</v>
          </cell>
          <cell r="F7">
            <v>3059.1599550247192</v>
          </cell>
          <cell r="G7">
            <v>1019.7199850082397</v>
          </cell>
          <cell r="H7">
            <v>10783.129944324493</v>
          </cell>
          <cell r="I7">
            <v>1858.9199910163879</v>
          </cell>
          <cell r="J7">
            <v>11921.229856491089</v>
          </cell>
          <cell r="K7">
            <v>981.36998677253723</v>
          </cell>
          <cell r="L7">
            <v>10332.669953584671</v>
          </cell>
          <cell r="M7">
            <v>445.19999885559082</v>
          </cell>
          <cell r="N7">
            <v>1020.1800198554993</v>
          </cell>
          <cell r="O7">
            <v>17.640000343322754</v>
          </cell>
          <cell r="P7">
            <v>5472.869841337204</v>
          </cell>
          <cell r="Q7">
            <v>54.419998407363892</v>
          </cell>
          <cell r="R7">
            <v>735.00001430511475</v>
          </cell>
          <cell r="S7">
            <v>2.940000057220459</v>
          </cell>
          <cell r="T7">
            <v>0</v>
          </cell>
          <cell r="U7">
            <v>0</v>
          </cell>
        </row>
        <row r="8">
          <cell r="D8">
            <v>4854.9499425888062</v>
          </cell>
          <cell r="E8">
            <v>3634.719958782196</v>
          </cell>
          <cell r="F8">
            <v>2843.9399399757385</v>
          </cell>
          <cell r="G8">
            <v>947.97997999191284</v>
          </cell>
          <cell r="H8">
            <v>7104.0500185489655</v>
          </cell>
          <cell r="I8">
            <v>1235.340000629425</v>
          </cell>
          <cell r="J8">
            <v>2777.7199356555939</v>
          </cell>
          <cell r="K8">
            <v>209.22999596595764</v>
          </cell>
          <cell r="L8">
            <v>1364.759973526001</v>
          </cell>
          <cell r="M8">
            <v>64.709998607635498</v>
          </cell>
          <cell r="N8">
            <v>241.08000469207764</v>
          </cell>
          <cell r="O8">
            <v>2.940000057220459</v>
          </cell>
          <cell r="P8">
            <v>176.40000343322754</v>
          </cell>
          <cell r="Q8">
            <v>1.4700000286102295</v>
          </cell>
          <cell r="R8">
            <v>0</v>
          </cell>
          <cell r="S8">
            <v>0</v>
          </cell>
          <cell r="T8">
            <v>0</v>
          </cell>
          <cell r="U8">
            <v>0</v>
          </cell>
        </row>
        <row r="9">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row>
        <row r="10">
          <cell r="D10">
            <v>157.54999923706055</v>
          </cell>
          <cell r="E10">
            <v>101.27999877929688</v>
          </cell>
          <cell r="F10">
            <v>173.2200014591217</v>
          </cell>
          <cell r="G10">
            <v>57.740000486373901</v>
          </cell>
          <cell r="H10">
            <v>672.17997860908508</v>
          </cell>
          <cell r="I10">
            <v>102.95999670028687</v>
          </cell>
          <cell r="J10">
            <v>89.670001745223999</v>
          </cell>
          <cell r="K10">
            <v>7.3500001430511475</v>
          </cell>
          <cell r="L10">
            <v>3746.1898872852325</v>
          </cell>
          <cell r="M10">
            <v>108.83999681472778</v>
          </cell>
          <cell r="N10">
            <v>9516.6000509262085</v>
          </cell>
          <cell r="O10">
            <v>163.72999978065491</v>
          </cell>
          <cell r="P10">
            <v>6209.339855670929</v>
          </cell>
          <cell r="Q10">
            <v>58.82999849319458</v>
          </cell>
          <cell r="R10">
            <v>21482.10022687912</v>
          </cell>
          <cell r="S10">
            <v>72.440000772476196</v>
          </cell>
          <cell r="T10">
            <v>4557.0000886917114</v>
          </cell>
          <cell r="U10">
            <v>7.3500001430511475</v>
          </cell>
        </row>
        <row r="11">
          <cell r="D11">
            <v>100.01999664306641</v>
          </cell>
          <cell r="E11">
            <v>50.009998321533203</v>
          </cell>
          <cell r="F11">
            <v>4.4100000858306885</v>
          </cell>
          <cell r="G11">
            <v>1.4700000286102295</v>
          </cell>
          <cell r="H11">
            <v>225.08000183105469</v>
          </cell>
          <cell r="I11">
            <v>56.270000457763672</v>
          </cell>
          <cell r="J11">
            <v>0</v>
          </cell>
          <cell r="K11">
            <v>0</v>
          </cell>
          <cell r="L11">
            <v>0</v>
          </cell>
          <cell r="M11">
            <v>0</v>
          </cell>
          <cell r="N11">
            <v>0</v>
          </cell>
          <cell r="O11">
            <v>0</v>
          </cell>
          <cell r="P11">
            <v>0</v>
          </cell>
          <cell r="Q11">
            <v>0</v>
          </cell>
          <cell r="R11">
            <v>0</v>
          </cell>
          <cell r="S11">
            <v>0</v>
          </cell>
          <cell r="T11">
            <v>0</v>
          </cell>
          <cell r="U11">
            <v>0</v>
          </cell>
        </row>
        <row r="12">
          <cell r="D12">
            <v>2721.5399925708771</v>
          </cell>
          <cell r="E12">
            <v>2138.7599868774414</v>
          </cell>
          <cell r="F12">
            <v>784.44001007080078</v>
          </cell>
          <cell r="G12">
            <v>261.48000335693359</v>
          </cell>
          <cell r="H12">
            <v>5221.359979391098</v>
          </cell>
          <cell r="I12">
            <v>985.93999767303467</v>
          </cell>
          <cell r="J12">
            <v>6701.259911775589</v>
          </cell>
          <cell r="K12">
            <v>539.05999279022217</v>
          </cell>
          <cell r="L12">
            <v>1509.6500134468079</v>
          </cell>
          <cell r="M12">
            <v>60.68000054359436</v>
          </cell>
          <cell r="N12">
            <v>3326.2900309562683</v>
          </cell>
          <cell r="O12">
            <v>60.68000054359436</v>
          </cell>
          <cell r="P12">
            <v>441.00000858306885</v>
          </cell>
          <cell r="Q12">
            <v>4.4100000858306885</v>
          </cell>
          <cell r="R12">
            <v>0</v>
          </cell>
          <cell r="S12">
            <v>0</v>
          </cell>
          <cell r="T12">
            <v>0</v>
          </cell>
          <cell r="U12">
            <v>0</v>
          </cell>
        </row>
        <row r="13">
          <cell r="D13">
            <v>6.8809521198272705</v>
          </cell>
          <cell r="E13">
            <v>4.1285712718963623</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row>
        <row r="14">
          <cell r="D14">
            <v>6.8809521198272705</v>
          </cell>
          <cell r="E14">
            <v>5.5047616958618164</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row>
        <row r="16">
          <cell r="D16">
            <v>6788.1101565361023</v>
          </cell>
          <cell r="E16">
            <v>4196.9800984859467</v>
          </cell>
          <cell r="F16">
            <v>3355.2300449609756</v>
          </cell>
          <cell r="G16">
            <v>1118.4100149869919</v>
          </cell>
          <cell r="H16">
            <v>10368.990249037743</v>
          </cell>
          <cell r="I16">
            <v>1884.8600443601608</v>
          </cell>
          <cell r="J16">
            <v>3577.6100591421127</v>
          </cell>
          <cell r="K16">
            <v>305.75000476837158</v>
          </cell>
          <cell r="L16">
            <v>7188.4600591659546</v>
          </cell>
          <cell r="M16">
            <v>213.33000159263611</v>
          </cell>
          <cell r="N16">
            <v>1620.0600403547287</v>
          </cell>
          <cell r="O16">
            <v>26.800000667572021</v>
          </cell>
          <cell r="P16">
            <v>1943.0000483989716</v>
          </cell>
          <cell r="Q16">
            <v>16.080000400543213</v>
          </cell>
          <cell r="R16">
            <v>455.60001134872437</v>
          </cell>
          <cell r="S16">
            <v>1.3400000333786011</v>
          </cell>
          <cell r="T16">
            <v>670.00001668930054</v>
          </cell>
          <cell r="U16">
            <v>1.3400000333786011</v>
          </cell>
        </row>
        <row r="17">
          <cell r="D17">
            <v>7651.6801676750183</v>
          </cell>
          <cell r="E17">
            <v>5412.3301196098328</v>
          </cell>
          <cell r="F17">
            <v>1718.2200329303741</v>
          </cell>
          <cell r="G17">
            <v>572.74001097679138</v>
          </cell>
          <cell r="H17">
            <v>3463.0900638103485</v>
          </cell>
          <cell r="I17">
            <v>732.55001378059387</v>
          </cell>
          <cell r="J17">
            <v>548.08001351356506</v>
          </cell>
          <cell r="K17">
            <v>44.110001087188721</v>
          </cell>
          <cell r="L17">
            <v>4441.9800537824631</v>
          </cell>
          <cell r="M17">
            <v>156.65000200271606</v>
          </cell>
          <cell r="N17">
            <v>661.96001648902893</v>
          </cell>
          <cell r="O17">
            <v>10.720000267028809</v>
          </cell>
          <cell r="P17">
            <v>187.60000467300415</v>
          </cell>
          <cell r="Q17">
            <v>1.3400000333786011</v>
          </cell>
          <cell r="R17">
            <v>335.00000834465027</v>
          </cell>
          <cell r="S17">
            <v>1.3400000333786011</v>
          </cell>
          <cell r="T17">
            <v>0</v>
          </cell>
          <cell r="U17">
            <v>0</v>
          </cell>
        </row>
        <row r="18">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row>
        <row r="19">
          <cell r="D19">
            <v>364.44001007080078</v>
          </cell>
          <cell r="E19">
            <v>182.22000503540039</v>
          </cell>
          <cell r="F19">
            <v>420.45001029968262</v>
          </cell>
          <cell r="G19">
            <v>140.15000343322754</v>
          </cell>
          <cell r="H19">
            <v>3727.8600896596909</v>
          </cell>
          <cell r="I19">
            <v>685.30001628398895</v>
          </cell>
          <cell r="J19">
            <v>4537.8800917863846</v>
          </cell>
          <cell r="K19">
            <v>368.09000754356384</v>
          </cell>
          <cell r="L19">
            <v>1027.1600252389908</v>
          </cell>
          <cell r="M19">
            <v>33.390000820159912</v>
          </cell>
          <cell r="N19">
            <v>67.000001668930054</v>
          </cell>
          <cell r="O19">
            <v>1.3400000333786011</v>
          </cell>
          <cell r="P19">
            <v>6668.7999784946442</v>
          </cell>
          <cell r="Q19">
            <v>65.749999761581421</v>
          </cell>
          <cell r="R19">
            <v>23657.600594758987</v>
          </cell>
          <cell r="S19">
            <v>69.430001735687256</v>
          </cell>
          <cell r="T19">
            <v>1876.0000467300415</v>
          </cell>
          <cell r="U19">
            <v>2.6800000667572021</v>
          </cell>
        </row>
        <row r="20">
          <cell r="D20">
            <v>121.82000327110291</v>
          </cell>
          <cell r="E20">
            <v>60.910001635551453</v>
          </cell>
          <cell r="F20">
            <v>266.82000696659088</v>
          </cell>
          <cell r="G20">
            <v>88.94000232219696</v>
          </cell>
          <cell r="H20">
            <v>1774.7800290584564</v>
          </cell>
          <cell r="I20">
            <v>337.61000597476959</v>
          </cell>
          <cell r="J20">
            <v>0</v>
          </cell>
          <cell r="K20">
            <v>0</v>
          </cell>
          <cell r="L20">
            <v>896.96002197265625</v>
          </cell>
          <cell r="M20">
            <v>28.030000686645508</v>
          </cell>
          <cell r="N20">
            <v>0</v>
          </cell>
          <cell r="O20">
            <v>0</v>
          </cell>
          <cell r="P20">
            <v>0</v>
          </cell>
          <cell r="Q20">
            <v>0</v>
          </cell>
          <cell r="R20">
            <v>0</v>
          </cell>
          <cell r="S20">
            <v>0</v>
          </cell>
          <cell r="T20">
            <v>0</v>
          </cell>
          <cell r="U20">
            <v>0</v>
          </cell>
        </row>
        <row r="21">
          <cell r="D21">
            <v>959.30002331733704</v>
          </cell>
          <cell r="E21">
            <v>726.7000173330307</v>
          </cell>
          <cell r="F21">
            <v>518.13000869750977</v>
          </cell>
          <cell r="G21">
            <v>172.71000289916992</v>
          </cell>
          <cell r="H21">
            <v>2781.0300475358963</v>
          </cell>
          <cell r="I21">
            <v>519.93000972270966</v>
          </cell>
          <cell r="J21">
            <v>2985.2900223731995</v>
          </cell>
          <cell r="K21">
            <v>237.97000253200531</v>
          </cell>
          <cell r="L21">
            <v>4007.1100652217865</v>
          </cell>
          <cell r="M21">
            <v>163.04000234603882</v>
          </cell>
          <cell r="N21">
            <v>93.800002336502075</v>
          </cell>
          <cell r="O21">
            <v>1.3400000333786011</v>
          </cell>
          <cell r="P21">
            <v>402.00001001358032</v>
          </cell>
          <cell r="Q21">
            <v>2.6800000667572021</v>
          </cell>
          <cell r="R21">
            <v>9797.0002830028534</v>
          </cell>
          <cell r="S21">
            <v>32.880000948905945</v>
          </cell>
          <cell r="T21">
            <v>0</v>
          </cell>
          <cell r="U21">
            <v>0</v>
          </cell>
        </row>
        <row r="22">
          <cell r="D22">
            <v>154.4126181602478</v>
          </cell>
          <cell r="E22">
            <v>138.90042352676392</v>
          </cell>
          <cell r="F22">
            <v>19.390243291854858</v>
          </cell>
          <cell r="G22">
            <v>6.4634144306182861</v>
          </cell>
          <cell r="H22">
            <v>0</v>
          </cell>
          <cell r="I22">
            <v>0</v>
          </cell>
          <cell r="J22">
            <v>0</v>
          </cell>
          <cell r="K22">
            <v>0</v>
          </cell>
          <cell r="L22">
            <v>0</v>
          </cell>
          <cell r="M22">
            <v>0</v>
          </cell>
          <cell r="N22">
            <v>0</v>
          </cell>
          <cell r="O22">
            <v>0</v>
          </cell>
          <cell r="P22">
            <v>0</v>
          </cell>
          <cell r="Q22">
            <v>0</v>
          </cell>
          <cell r="R22">
            <v>0</v>
          </cell>
          <cell r="S22">
            <v>0</v>
          </cell>
          <cell r="T22">
            <v>0</v>
          </cell>
          <cell r="U22">
            <v>0</v>
          </cell>
        </row>
        <row r="23">
          <cell r="D23">
            <v>31.910080671310425</v>
          </cell>
          <cell r="E23">
            <v>30.617397785186768</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row>
        <row r="25">
          <cell r="D25">
            <v>10101.600006103516</v>
          </cell>
          <cell r="E25">
            <v>5794.6300048828125</v>
          </cell>
          <cell r="F25">
            <v>5383.9500017166138</v>
          </cell>
          <cell r="G25">
            <v>1794.6500005722046</v>
          </cell>
          <cell r="H25">
            <v>36567.409959793091</v>
          </cell>
          <cell r="I25">
            <v>6551.6899914741516</v>
          </cell>
          <cell r="J25">
            <v>40613.900158882141</v>
          </cell>
          <cell r="K25">
            <v>3079.0300097465515</v>
          </cell>
          <cell r="L25">
            <v>19575.609855651855</v>
          </cell>
          <cell r="M25">
            <v>735.3099946975708</v>
          </cell>
          <cell r="N25">
            <v>1495.6499838829041</v>
          </cell>
          <cell r="O25">
            <v>21.239999771118164</v>
          </cell>
          <cell r="P25">
            <v>2931.1199684143066</v>
          </cell>
          <cell r="Q25">
            <v>23.009999752044678</v>
          </cell>
          <cell r="R25">
            <v>0</v>
          </cell>
          <cell r="S25">
            <v>0</v>
          </cell>
          <cell r="T25">
            <v>0</v>
          </cell>
          <cell r="U25">
            <v>0</v>
          </cell>
        </row>
        <row r="26">
          <cell r="D26">
            <v>13818.349989891052</v>
          </cell>
          <cell r="E26">
            <v>8850.6899981498718</v>
          </cell>
          <cell r="F26">
            <v>9130.28999376297</v>
          </cell>
          <cell r="G26">
            <v>3043.42999792099</v>
          </cell>
          <cell r="H26">
            <v>24357.680062770844</v>
          </cell>
          <cell r="I26">
            <v>4338.5500106811523</v>
          </cell>
          <cell r="J26">
            <v>7935.9199533462524</v>
          </cell>
          <cell r="K26">
            <v>664.30999660491943</v>
          </cell>
          <cell r="L26">
            <v>1215.9899868965149</v>
          </cell>
          <cell r="M26">
            <v>40.709999561309814</v>
          </cell>
          <cell r="N26">
            <v>1067.3099884986877</v>
          </cell>
          <cell r="O26">
            <v>17.699999809265137</v>
          </cell>
          <cell r="P26">
            <v>0</v>
          </cell>
          <cell r="Q26">
            <v>0</v>
          </cell>
          <cell r="R26">
            <v>0</v>
          </cell>
          <cell r="S26">
            <v>0</v>
          </cell>
          <cell r="T26">
            <v>0</v>
          </cell>
          <cell r="U26">
            <v>0</v>
          </cell>
        </row>
        <row r="27">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row>
        <row r="28">
          <cell r="D28">
            <v>356.03999996185303</v>
          </cell>
          <cell r="E28">
            <v>233.95000028610229</v>
          </cell>
          <cell r="F28">
            <v>834.71999359130859</v>
          </cell>
          <cell r="G28">
            <v>278.23999786376953</v>
          </cell>
          <cell r="H28">
            <v>13234.620025634766</v>
          </cell>
          <cell r="I28">
            <v>2187.550003528595</v>
          </cell>
          <cell r="J28">
            <v>22206.700097560883</v>
          </cell>
          <cell r="K28">
            <v>1710.7800068855286</v>
          </cell>
          <cell r="L28">
            <v>27861.270023345947</v>
          </cell>
          <cell r="M28">
            <v>1019.8900012969971</v>
          </cell>
          <cell r="N28">
            <v>19313.089864253998</v>
          </cell>
          <cell r="O28">
            <v>310.61999750137329</v>
          </cell>
          <cell r="P28">
            <v>20982.949947834015</v>
          </cell>
          <cell r="Q28">
            <v>194.35999965667725</v>
          </cell>
          <cell r="R28">
            <v>548.69999408721924</v>
          </cell>
          <cell r="S28">
            <v>1.7699999809265137</v>
          </cell>
          <cell r="T28">
            <v>0</v>
          </cell>
          <cell r="U28">
            <v>0</v>
          </cell>
        </row>
        <row r="29">
          <cell r="D29">
            <v>535.46999597549438</v>
          </cell>
          <cell r="E29">
            <v>387.05999660491943</v>
          </cell>
          <cell r="F29">
            <v>242.18999719619751</v>
          </cell>
          <cell r="G29">
            <v>80.72999906539917</v>
          </cell>
          <cell r="H29">
            <v>1852.4799938201904</v>
          </cell>
          <cell r="I29">
            <v>389.79999876022339</v>
          </cell>
          <cell r="J29">
            <v>947.51998901367188</v>
          </cell>
          <cell r="K29">
            <v>52.639999389648438</v>
          </cell>
          <cell r="L29">
            <v>56.639999389648438</v>
          </cell>
          <cell r="M29">
            <v>1.7699999809265137</v>
          </cell>
          <cell r="N29">
            <v>0</v>
          </cell>
          <cell r="O29">
            <v>0</v>
          </cell>
          <cell r="P29">
            <v>0</v>
          </cell>
          <cell r="Q29">
            <v>0</v>
          </cell>
          <cell r="R29">
            <v>353.99999618530273</v>
          </cell>
          <cell r="S29">
            <v>1.7699999809265137</v>
          </cell>
          <cell r="T29">
            <v>0</v>
          </cell>
          <cell r="U29">
            <v>0</v>
          </cell>
        </row>
        <row r="30">
          <cell r="D30">
            <v>3008.4700050354004</v>
          </cell>
          <cell r="E30">
            <v>2026.0100030899048</v>
          </cell>
          <cell r="F30">
            <v>1269.8100113868713</v>
          </cell>
          <cell r="G30">
            <v>423.27000379562378</v>
          </cell>
          <cell r="H30">
            <v>5271.749988079071</v>
          </cell>
          <cell r="I30">
            <v>911.84999704360962</v>
          </cell>
          <cell r="J30">
            <v>6989.8799877166748</v>
          </cell>
          <cell r="K30">
            <v>552.16999959945679</v>
          </cell>
          <cell r="L30">
            <v>3001.0900225639343</v>
          </cell>
          <cell r="M30">
            <v>118.94000053405762</v>
          </cell>
          <cell r="N30">
            <v>141.59999847412109</v>
          </cell>
          <cell r="O30">
            <v>1.7699999809265137</v>
          </cell>
          <cell r="P30">
            <v>0</v>
          </cell>
          <cell r="Q30">
            <v>0</v>
          </cell>
          <cell r="R30">
            <v>0</v>
          </cell>
          <cell r="S30">
            <v>0</v>
          </cell>
          <cell r="T30">
            <v>0</v>
          </cell>
          <cell r="U30">
            <v>0</v>
          </cell>
        </row>
        <row r="31">
          <cell r="D31">
            <v>195.99952030181885</v>
          </cell>
          <cell r="E31">
            <v>186.54952001571655</v>
          </cell>
          <cell r="F31">
            <v>4.7250001430511475</v>
          </cell>
          <cell r="G31">
            <v>1.5750000476837158</v>
          </cell>
          <cell r="H31">
            <v>6.3000001907348633</v>
          </cell>
          <cell r="I31">
            <v>1.5750000476837158</v>
          </cell>
          <cell r="J31">
            <v>0</v>
          </cell>
          <cell r="K31">
            <v>0</v>
          </cell>
          <cell r="L31">
            <v>0</v>
          </cell>
          <cell r="M31">
            <v>0</v>
          </cell>
          <cell r="N31">
            <v>0</v>
          </cell>
          <cell r="O31">
            <v>0</v>
          </cell>
          <cell r="P31">
            <v>0</v>
          </cell>
          <cell r="Q31">
            <v>0</v>
          </cell>
          <cell r="R31">
            <v>0</v>
          </cell>
          <cell r="S31">
            <v>0</v>
          </cell>
          <cell r="T31">
            <v>0</v>
          </cell>
          <cell r="U31">
            <v>0</v>
          </cell>
        </row>
        <row r="32">
          <cell r="D32">
            <v>67.094825983047485</v>
          </cell>
          <cell r="E32">
            <v>67.094825983047485</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row>
        <row r="34">
          <cell r="D34">
            <v>4587.080135345459</v>
          </cell>
          <cell r="E34">
            <v>2961.3400840759277</v>
          </cell>
          <cell r="F34">
            <v>1870.5600500106812</v>
          </cell>
          <cell r="G34">
            <v>623.52001667022705</v>
          </cell>
          <cell r="H34">
            <v>9755.0202922821045</v>
          </cell>
          <cell r="I34">
            <v>1709.2000522613525</v>
          </cell>
          <cell r="J34">
            <v>9697.8102149963379</v>
          </cell>
          <cell r="K34">
            <v>771.90001773834229</v>
          </cell>
          <cell r="L34">
            <v>11864.430390357971</v>
          </cell>
          <cell r="M34">
            <v>386.30001258850098</v>
          </cell>
          <cell r="N34">
            <v>2068.5000658035278</v>
          </cell>
          <cell r="O34">
            <v>36.260001182556152</v>
          </cell>
          <cell r="P34">
            <v>315.36000823974609</v>
          </cell>
          <cell r="Q34">
            <v>2.9200000762939453</v>
          </cell>
          <cell r="R34">
            <v>0</v>
          </cell>
          <cell r="S34">
            <v>0</v>
          </cell>
          <cell r="T34">
            <v>0</v>
          </cell>
          <cell r="U34">
            <v>0</v>
          </cell>
        </row>
        <row r="35">
          <cell r="D35">
            <v>5169.7101459503174</v>
          </cell>
          <cell r="E35">
            <v>3956.5901117324829</v>
          </cell>
          <cell r="F35">
            <v>1893.2700634002686</v>
          </cell>
          <cell r="G35">
            <v>631.09002113342285</v>
          </cell>
          <cell r="H35">
            <v>4908.1301298141479</v>
          </cell>
          <cell r="I35">
            <v>942.67002487182617</v>
          </cell>
          <cell r="J35">
            <v>6092.4301795959473</v>
          </cell>
          <cell r="K35">
            <v>447.28001308441162</v>
          </cell>
          <cell r="L35">
            <v>1033.0400333404541</v>
          </cell>
          <cell r="M35">
            <v>37.720001220703125</v>
          </cell>
          <cell r="N35">
            <v>146.00000381469727</v>
          </cell>
          <cell r="O35">
            <v>2.9200000762939453</v>
          </cell>
          <cell r="P35">
            <v>0</v>
          </cell>
          <cell r="Q35">
            <v>0</v>
          </cell>
          <cell r="R35">
            <v>0</v>
          </cell>
          <cell r="S35">
            <v>0</v>
          </cell>
          <cell r="T35">
            <v>0</v>
          </cell>
          <cell r="U35">
            <v>0</v>
          </cell>
        </row>
        <row r="36">
          <cell r="D36">
            <v>107.08000373840332</v>
          </cell>
          <cell r="E36">
            <v>53.54000186920166</v>
          </cell>
          <cell r="F36">
            <v>148.41000366210938</v>
          </cell>
          <cell r="G36">
            <v>49.470001220703125</v>
          </cell>
          <cell r="H36">
            <v>149.34000205993652</v>
          </cell>
          <cell r="I36">
            <v>24.890000343322754</v>
          </cell>
          <cell r="J36">
            <v>405.20001411437988</v>
          </cell>
          <cell r="K36">
            <v>27.500000953674316</v>
          </cell>
          <cell r="L36">
            <v>64.240001678466797</v>
          </cell>
          <cell r="M36">
            <v>2.9200000762939453</v>
          </cell>
          <cell r="N36">
            <v>0</v>
          </cell>
          <cell r="O36">
            <v>0</v>
          </cell>
          <cell r="P36">
            <v>0</v>
          </cell>
          <cell r="Q36">
            <v>0</v>
          </cell>
          <cell r="R36">
            <v>0</v>
          </cell>
          <cell r="S36">
            <v>0</v>
          </cell>
          <cell r="T36">
            <v>0</v>
          </cell>
          <cell r="U36">
            <v>0</v>
          </cell>
        </row>
        <row r="37">
          <cell r="D37">
            <v>223.20000457763672</v>
          </cell>
          <cell r="E37">
            <v>111.60000228881836</v>
          </cell>
          <cell r="F37">
            <v>478.47001647949219</v>
          </cell>
          <cell r="G37">
            <v>159.49000549316406</v>
          </cell>
          <cell r="H37">
            <v>1886.2400550842285</v>
          </cell>
          <cell r="I37">
            <v>329.98000907897949</v>
          </cell>
          <cell r="J37">
            <v>2171.3500661849976</v>
          </cell>
          <cell r="K37">
            <v>184.38000583648682</v>
          </cell>
          <cell r="L37">
            <v>2564.4100761413574</v>
          </cell>
          <cell r="M37">
            <v>107.72000312805176</v>
          </cell>
          <cell r="N37">
            <v>0</v>
          </cell>
          <cell r="O37">
            <v>0</v>
          </cell>
          <cell r="P37">
            <v>0</v>
          </cell>
          <cell r="Q37">
            <v>0</v>
          </cell>
          <cell r="R37">
            <v>6278.4801940917969</v>
          </cell>
          <cell r="S37">
            <v>30.750000953674316</v>
          </cell>
          <cell r="T37">
            <v>0</v>
          </cell>
          <cell r="U37">
            <v>0</v>
          </cell>
        </row>
        <row r="38">
          <cell r="D38">
            <v>153.04000186920166</v>
          </cell>
          <cell r="E38">
            <v>90.270001411437988</v>
          </cell>
          <cell r="F38">
            <v>0</v>
          </cell>
          <cell r="G38">
            <v>0</v>
          </cell>
          <cell r="H38">
            <v>380.81001281738281</v>
          </cell>
          <cell r="I38">
            <v>81.370002746582031</v>
          </cell>
          <cell r="J38">
            <v>319.18000984191895</v>
          </cell>
          <cell r="K38">
            <v>30.750000953674316</v>
          </cell>
          <cell r="L38">
            <v>64.240001678466797</v>
          </cell>
          <cell r="M38">
            <v>1.4600000381469727</v>
          </cell>
          <cell r="N38">
            <v>1536.3600540161133</v>
          </cell>
          <cell r="O38">
            <v>26.040000915527344</v>
          </cell>
          <cell r="P38">
            <v>0</v>
          </cell>
          <cell r="Q38">
            <v>0</v>
          </cell>
          <cell r="R38">
            <v>0</v>
          </cell>
          <cell r="S38">
            <v>0</v>
          </cell>
          <cell r="T38">
            <v>0</v>
          </cell>
          <cell r="U38">
            <v>0</v>
          </cell>
        </row>
        <row r="39">
          <cell r="D39">
            <v>7218.9001941680908</v>
          </cell>
          <cell r="E39">
            <v>4965.5801391601563</v>
          </cell>
          <cell r="F39">
            <v>2166.3900489807129</v>
          </cell>
          <cell r="G39">
            <v>722.1300163269043</v>
          </cell>
          <cell r="H39">
            <v>11116.390289306641</v>
          </cell>
          <cell r="I39">
            <v>1921.1200494766235</v>
          </cell>
          <cell r="J39">
            <v>7499.1902227401733</v>
          </cell>
          <cell r="K39">
            <v>602.72001838684082</v>
          </cell>
          <cell r="L39">
            <v>6828.0502338409424</v>
          </cell>
          <cell r="M39">
            <v>271.28000926971436</v>
          </cell>
          <cell r="N39">
            <v>0</v>
          </cell>
          <cell r="O39">
            <v>0</v>
          </cell>
          <cell r="P39">
            <v>3906.0001373291016</v>
          </cell>
          <cell r="Q39">
            <v>26.040000915527344</v>
          </cell>
          <cell r="R39">
            <v>292.00000762939453</v>
          </cell>
          <cell r="S39">
            <v>1.4600000381469727</v>
          </cell>
          <cell r="T39">
            <v>0</v>
          </cell>
          <cell r="U39">
            <v>0</v>
          </cell>
        </row>
        <row r="40">
          <cell r="D40">
            <v>499.34811437129974</v>
          </cell>
          <cell r="E40">
            <v>395.00393855571747</v>
          </cell>
          <cell r="F40">
            <v>304.6439094543457</v>
          </cell>
          <cell r="G40">
            <v>101.54796981811523</v>
          </cell>
          <cell r="H40">
            <v>521.79458713531494</v>
          </cell>
          <cell r="I40">
            <v>82.718564629554749</v>
          </cell>
          <cell r="J40">
            <v>54.000000953674316</v>
          </cell>
          <cell r="K40">
            <v>4.0500000715255737</v>
          </cell>
          <cell r="L40">
            <v>905.33823156356812</v>
          </cell>
          <cell r="M40">
            <v>31.437941074371338</v>
          </cell>
          <cell r="N40">
            <v>168.75000298023224</v>
          </cell>
          <cell r="O40">
            <v>2.7000000476837158</v>
          </cell>
          <cell r="P40">
            <v>0</v>
          </cell>
          <cell r="Q40">
            <v>0</v>
          </cell>
          <cell r="R40">
            <v>0</v>
          </cell>
          <cell r="S40">
            <v>0</v>
          </cell>
          <cell r="T40">
            <v>0</v>
          </cell>
          <cell r="U40">
            <v>0</v>
          </cell>
        </row>
        <row r="41">
          <cell r="D41">
            <v>438.08835601806641</v>
          </cell>
          <cell r="E41">
            <v>438.08835601806641</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row>
      </sheetData>
      <sheetData sheetId="11">
        <row r="7">
          <cell r="D7">
            <v>20040.319657325745</v>
          </cell>
          <cell r="E7">
            <v>3816.319935798645</v>
          </cell>
          <cell r="F7">
            <v>213293.4586315155</v>
          </cell>
          <cell r="G7">
            <v>11549.56992149353</v>
          </cell>
          <cell r="H7">
            <v>14641.359805107117</v>
          </cell>
          <cell r="I7">
            <v>264.32999610900879</v>
          </cell>
          <cell r="J7">
            <v>14576.69988155365</v>
          </cell>
          <cell r="K7">
            <v>108.62999892234802</v>
          </cell>
          <cell r="L7">
            <v>22508.000183105469</v>
          </cell>
          <cell r="M7">
            <v>56.270000457763672</v>
          </cell>
          <cell r="N7">
            <v>0</v>
          </cell>
          <cell r="O7">
            <v>0</v>
          </cell>
          <cell r="P7">
            <v>0</v>
          </cell>
          <cell r="Q7">
            <v>0</v>
          </cell>
          <cell r="R7">
            <v>0</v>
          </cell>
          <cell r="S7">
            <v>0</v>
          </cell>
        </row>
        <row r="8">
          <cell r="D8">
            <v>29574.539630174637</v>
          </cell>
          <cell r="E8">
            <v>5329.7699296474457</v>
          </cell>
          <cell r="F8">
            <v>151090.49914884567</v>
          </cell>
          <cell r="G8">
            <v>9182.4299292564392</v>
          </cell>
          <cell r="H8">
            <v>5901.9999504089355</v>
          </cell>
          <cell r="I8">
            <v>115.09999895095825</v>
          </cell>
          <cell r="J8">
            <v>8587.5000715255737</v>
          </cell>
          <cell r="K8">
            <v>57.740000486373901</v>
          </cell>
          <cell r="L8">
            <v>19694.500160217285</v>
          </cell>
          <cell r="M8">
            <v>56.270000457763672</v>
          </cell>
          <cell r="N8">
            <v>0</v>
          </cell>
          <cell r="O8">
            <v>0</v>
          </cell>
          <cell r="P8">
            <v>0</v>
          </cell>
          <cell r="Q8">
            <v>0</v>
          </cell>
          <cell r="R8">
            <v>0</v>
          </cell>
          <cell r="S8">
            <v>0</v>
          </cell>
        </row>
        <row r="9">
          <cell r="D9">
            <v>1459.6699783802032</v>
          </cell>
          <cell r="E9">
            <v>512.31999254226685</v>
          </cell>
          <cell r="F9">
            <v>4695.9600112438202</v>
          </cell>
          <cell r="G9">
            <v>339.10000371932983</v>
          </cell>
          <cell r="H9">
            <v>114.6600022315979</v>
          </cell>
          <cell r="I9">
            <v>1.4700000286102295</v>
          </cell>
          <cell r="J9">
            <v>0</v>
          </cell>
          <cell r="K9">
            <v>0</v>
          </cell>
          <cell r="L9">
            <v>0</v>
          </cell>
          <cell r="M9">
            <v>0</v>
          </cell>
          <cell r="N9">
            <v>0</v>
          </cell>
          <cell r="O9">
            <v>0</v>
          </cell>
          <cell r="P9">
            <v>0</v>
          </cell>
          <cell r="Q9">
            <v>0</v>
          </cell>
          <cell r="R9">
            <v>0</v>
          </cell>
          <cell r="S9">
            <v>0</v>
          </cell>
        </row>
        <row r="10">
          <cell r="D10">
            <v>1556.220006942749</v>
          </cell>
          <cell r="E10">
            <v>435.00000524520874</v>
          </cell>
          <cell r="F10">
            <v>14.700000286102295</v>
          </cell>
          <cell r="G10">
            <v>1.4700000286102295</v>
          </cell>
          <cell r="H10">
            <v>0</v>
          </cell>
          <cell r="I10">
            <v>0</v>
          </cell>
          <cell r="J10">
            <v>0</v>
          </cell>
          <cell r="K10">
            <v>0</v>
          </cell>
          <cell r="L10">
            <v>0</v>
          </cell>
          <cell r="M10">
            <v>0</v>
          </cell>
          <cell r="N10">
            <v>0</v>
          </cell>
          <cell r="O10">
            <v>0</v>
          </cell>
          <cell r="P10">
            <v>0</v>
          </cell>
          <cell r="Q10">
            <v>0</v>
          </cell>
          <cell r="R10">
            <v>0</v>
          </cell>
          <cell r="S10">
            <v>0</v>
          </cell>
        </row>
        <row r="11">
          <cell r="D11">
            <v>0</v>
          </cell>
          <cell r="E11">
            <v>0</v>
          </cell>
          <cell r="F11">
            <v>3995.4999732971191</v>
          </cell>
          <cell r="G11">
            <v>230.93999862670898</v>
          </cell>
          <cell r="H11">
            <v>0</v>
          </cell>
          <cell r="I11">
            <v>0</v>
          </cell>
          <cell r="J11">
            <v>147.00000286102295</v>
          </cell>
          <cell r="K11">
            <v>1.4700000286102295</v>
          </cell>
          <cell r="L11">
            <v>0</v>
          </cell>
          <cell r="M11">
            <v>0</v>
          </cell>
          <cell r="N11">
            <v>0</v>
          </cell>
          <cell r="O11">
            <v>0</v>
          </cell>
          <cell r="P11">
            <v>0</v>
          </cell>
          <cell r="Q11">
            <v>0</v>
          </cell>
          <cell r="R11">
            <v>0</v>
          </cell>
          <cell r="S11">
            <v>0</v>
          </cell>
        </row>
        <row r="13">
          <cell r="D13">
            <v>14795.000330805779</v>
          </cell>
          <cell r="E13">
            <v>2525.3500571250916</v>
          </cell>
          <cell r="F13">
            <v>130029.40256750584</v>
          </cell>
          <cell r="G13">
            <v>8170.6701627969742</v>
          </cell>
          <cell r="H13">
            <v>8344.9102122783661</v>
          </cell>
          <cell r="I13">
            <v>149.02000379562378</v>
          </cell>
          <cell r="J13">
            <v>247.9000061750412</v>
          </cell>
          <cell r="K13">
            <v>1.3400000333786011</v>
          </cell>
          <cell r="L13">
            <v>0</v>
          </cell>
          <cell r="M13">
            <v>0</v>
          </cell>
          <cell r="N13">
            <v>0</v>
          </cell>
          <cell r="O13">
            <v>0</v>
          </cell>
          <cell r="P13">
            <v>0</v>
          </cell>
          <cell r="Q13">
            <v>0</v>
          </cell>
          <cell r="R13">
            <v>0</v>
          </cell>
          <cell r="S13">
            <v>0</v>
          </cell>
        </row>
        <row r="14">
          <cell r="D14">
            <v>23739.840537190437</v>
          </cell>
          <cell r="E14">
            <v>3844.4400873184204</v>
          </cell>
          <cell r="F14">
            <v>95090.741901040077</v>
          </cell>
          <cell r="G14">
            <v>5911.8301191329956</v>
          </cell>
          <cell r="H14">
            <v>2239.2600549459457</v>
          </cell>
          <cell r="I14">
            <v>32.050000786781311</v>
          </cell>
          <cell r="J14">
            <v>241.20000600814819</v>
          </cell>
          <cell r="K14">
            <v>1.3400000333786011</v>
          </cell>
          <cell r="L14">
            <v>0</v>
          </cell>
          <cell r="M14">
            <v>0</v>
          </cell>
          <cell r="N14">
            <v>0</v>
          </cell>
          <cell r="O14">
            <v>0</v>
          </cell>
          <cell r="P14">
            <v>0</v>
          </cell>
          <cell r="Q14">
            <v>0</v>
          </cell>
          <cell r="R14">
            <v>0</v>
          </cell>
          <cell r="S14">
            <v>0</v>
          </cell>
        </row>
        <row r="15">
          <cell r="D15">
            <v>1387.4800170660019</v>
          </cell>
          <cell r="E15">
            <v>375.44000589847565</v>
          </cell>
          <cell r="F15">
            <v>0</v>
          </cell>
          <cell r="G15">
            <v>0</v>
          </cell>
          <cell r="H15">
            <v>0</v>
          </cell>
          <cell r="I15">
            <v>0</v>
          </cell>
          <cell r="J15">
            <v>0</v>
          </cell>
          <cell r="K15">
            <v>0</v>
          </cell>
          <cell r="L15">
            <v>0</v>
          </cell>
          <cell r="M15">
            <v>0</v>
          </cell>
          <cell r="N15">
            <v>0</v>
          </cell>
          <cell r="O15">
            <v>0</v>
          </cell>
          <cell r="P15">
            <v>0</v>
          </cell>
          <cell r="Q15">
            <v>0</v>
          </cell>
          <cell r="R15">
            <v>0</v>
          </cell>
          <cell r="S15">
            <v>0</v>
          </cell>
        </row>
        <row r="16">
          <cell r="D16">
            <v>1233.3900241851807</v>
          </cell>
          <cell r="E16">
            <v>392.45000839233398</v>
          </cell>
          <cell r="F16">
            <v>0</v>
          </cell>
          <cell r="G16">
            <v>0</v>
          </cell>
          <cell r="H16">
            <v>0</v>
          </cell>
          <cell r="I16">
            <v>0</v>
          </cell>
          <cell r="J16">
            <v>0</v>
          </cell>
          <cell r="K16">
            <v>0</v>
          </cell>
          <cell r="L16">
            <v>0</v>
          </cell>
          <cell r="M16">
            <v>0</v>
          </cell>
          <cell r="N16">
            <v>0</v>
          </cell>
          <cell r="O16">
            <v>0</v>
          </cell>
          <cell r="P16">
            <v>0</v>
          </cell>
          <cell r="Q16">
            <v>0</v>
          </cell>
          <cell r="R16">
            <v>0</v>
          </cell>
          <cell r="S16">
            <v>0</v>
          </cell>
        </row>
        <row r="17">
          <cell r="D17">
            <v>782.7500171661377</v>
          </cell>
          <cell r="E17">
            <v>474.42000961303711</v>
          </cell>
          <cell r="F17">
            <v>1270.2800345420837</v>
          </cell>
          <cell r="G17">
            <v>68.920001864433289</v>
          </cell>
          <cell r="H17">
            <v>0</v>
          </cell>
          <cell r="I17">
            <v>0</v>
          </cell>
          <cell r="J17">
            <v>0</v>
          </cell>
          <cell r="K17">
            <v>0</v>
          </cell>
          <cell r="L17">
            <v>0</v>
          </cell>
          <cell r="M17">
            <v>0</v>
          </cell>
          <cell r="N17">
            <v>0</v>
          </cell>
          <cell r="O17">
            <v>0</v>
          </cell>
          <cell r="P17">
            <v>0</v>
          </cell>
          <cell r="Q17">
            <v>0</v>
          </cell>
          <cell r="R17">
            <v>0</v>
          </cell>
          <cell r="S17">
            <v>0</v>
          </cell>
        </row>
        <row r="19">
          <cell r="D19">
            <v>14785.779991149902</v>
          </cell>
          <cell r="E19">
            <v>2418.489999294281</v>
          </cell>
          <cell r="F19">
            <v>197919.23000383377</v>
          </cell>
          <cell r="G19">
            <v>11063.810004711151</v>
          </cell>
          <cell r="H19">
            <v>18690.709990024567</v>
          </cell>
          <cell r="I19">
            <v>323.1299991607666</v>
          </cell>
          <cell r="J19">
            <v>176.99999809265137</v>
          </cell>
          <cell r="K19">
            <v>1.7699999809265137</v>
          </cell>
          <cell r="L19">
            <v>0</v>
          </cell>
          <cell r="M19">
            <v>0</v>
          </cell>
          <cell r="N19">
            <v>0</v>
          </cell>
          <cell r="O19">
            <v>0</v>
          </cell>
          <cell r="P19">
            <v>0</v>
          </cell>
          <cell r="Q19">
            <v>0</v>
          </cell>
          <cell r="R19">
            <v>0</v>
          </cell>
          <cell r="S19">
            <v>0</v>
          </cell>
        </row>
        <row r="20">
          <cell r="D20">
            <v>24565.929981231689</v>
          </cell>
          <cell r="E20">
            <v>4315.6100034713745</v>
          </cell>
          <cell r="F20">
            <v>141158.36973333359</v>
          </cell>
          <cell r="G20">
            <v>7975.8399925231934</v>
          </cell>
          <cell r="H20">
            <v>2842.8000640869141</v>
          </cell>
          <cell r="I20">
            <v>47.380001068115234</v>
          </cell>
          <cell r="J20">
            <v>0</v>
          </cell>
          <cell r="K20">
            <v>0</v>
          </cell>
          <cell r="L20">
            <v>0</v>
          </cell>
          <cell r="M20">
            <v>0</v>
          </cell>
          <cell r="N20">
            <v>0</v>
          </cell>
          <cell r="O20">
            <v>0</v>
          </cell>
          <cell r="P20">
            <v>0</v>
          </cell>
          <cell r="Q20">
            <v>0</v>
          </cell>
          <cell r="R20">
            <v>0</v>
          </cell>
          <cell r="S20">
            <v>0</v>
          </cell>
        </row>
        <row r="21">
          <cell r="D21">
            <v>1346.4199986457825</v>
          </cell>
          <cell r="E21">
            <v>299.33999872207642</v>
          </cell>
          <cell r="F21">
            <v>0</v>
          </cell>
          <cell r="G21">
            <v>0</v>
          </cell>
          <cell r="H21">
            <v>0</v>
          </cell>
          <cell r="I21">
            <v>0</v>
          </cell>
          <cell r="J21">
            <v>0</v>
          </cell>
          <cell r="K21">
            <v>0</v>
          </cell>
          <cell r="L21">
            <v>0</v>
          </cell>
          <cell r="M21">
            <v>0</v>
          </cell>
          <cell r="N21">
            <v>0</v>
          </cell>
          <cell r="O21">
            <v>0</v>
          </cell>
          <cell r="P21">
            <v>0</v>
          </cell>
          <cell r="Q21">
            <v>0</v>
          </cell>
          <cell r="R21">
            <v>0</v>
          </cell>
          <cell r="S21">
            <v>0</v>
          </cell>
        </row>
        <row r="22">
          <cell r="D22">
            <v>560.64000415802002</v>
          </cell>
          <cell r="E22">
            <v>188.39000082015991</v>
          </cell>
          <cell r="F22">
            <v>0</v>
          </cell>
          <cell r="G22">
            <v>0</v>
          </cell>
          <cell r="H22">
            <v>0</v>
          </cell>
          <cell r="I22">
            <v>0</v>
          </cell>
          <cell r="J22">
            <v>0</v>
          </cell>
          <cell r="K22">
            <v>0</v>
          </cell>
          <cell r="L22">
            <v>0</v>
          </cell>
          <cell r="M22">
            <v>0</v>
          </cell>
          <cell r="N22">
            <v>0</v>
          </cell>
          <cell r="O22">
            <v>0</v>
          </cell>
          <cell r="P22">
            <v>0</v>
          </cell>
          <cell r="Q22">
            <v>0</v>
          </cell>
          <cell r="R22">
            <v>0</v>
          </cell>
          <cell r="S22">
            <v>0</v>
          </cell>
        </row>
        <row r="23">
          <cell r="D23">
            <v>0</v>
          </cell>
          <cell r="E23">
            <v>0</v>
          </cell>
          <cell r="F23">
            <v>681.44999504089355</v>
          </cell>
          <cell r="G23">
            <v>44.839999675750732</v>
          </cell>
          <cell r="H23">
            <v>0</v>
          </cell>
          <cell r="I23">
            <v>0</v>
          </cell>
          <cell r="J23">
            <v>0</v>
          </cell>
          <cell r="K23">
            <v>0</v>
          </cell>
          <cell r="L23">
            <v>0</v>
          </cell>
          <cell r="M23">
            <v>0</v>
          </cell>
          <cell r="N23">
            <v>0</v>
          </cell>
          <cell r="O23">
            <v>0</v>
          </cell>
          <cell r="P23">
            <v>0</v>
          </cell>
          <cell r="Q23">
            <v>0</v>
          </cell>
          <cell r="R23">
            <v>0</v>
          </cell>
          <cell r="S23">
            <v>0</v>
          </cell>
        </row>
        <row r="25">
          <cell r="D25">
            <v>37520.481081962585</v>
          </cell>
          <cell r="E25">
            <v>6257.9301824569702</v>
          </cell>
          <cell r="F25">
            <v>237688.01691818237</v>
          </cell>
          <cell r="G25">
            <v>13240.470380783081</v>
          </cell>
          <cell r="H25">
            <v>23060.030685424805</v>
          </cell>
          <cell r="I25">
            <v>415.6200122833252</v>
          </cell>
          <cell r="J25">
            <v>5099.0000247955322</v>
          </cell>
          <cell r="K25">
            <v>50.260000228881836</v>
          </cell>
          <cell r="L25">
            <v>970.90002536773682</v>
          </cell>
          <cell r="M25">
            <v>2.9200000762939453</v>
          </cell>
          <cell r="N25">
            <v>0</v>
          </cell>
          <cell r="O25">
            <v>0</v>
          </cell>
          <cell r="P25">
            <v>0</v>
          </cell>
          <cell r="Q25">
            <v>0</v>
          </cell>
          <cell r="R25">
            <v>0</v>
          </cell>
          <cell r="S25">
            <v>0</v>
          </cell>
        </row>
        <row r="26">
          <cell r="D26">
            <v>49086.301386833191</v>
          </cell>
          <cell r="E26">
            <v>8650.1502485275269</v>
          </cell>
          <cell r="F26">
            <v>150977.45440292358</v>
          </cell>
          <cell r="G26">
            <v>9761.0602807998657</v>
          </cell>
          <cell r="H26">
            <v>10123.0002784729</v>
          </cell>
          <cell r="I26">
            <v>180.46000480651855</v>
          </cell>
          <cell r="J26">
            <v>146.00000381469727</v>
          </cell>
          <cell r="K26">
            <v>1.4600000381469727</v>
          </cell>
          <cell r="L26">
            <v>657.0000171661377</v>
          </cell>
          <cell r="M26">
            <v>2.9200000762939453</v>
          </cell>
          <cell r="N26">
            <v>0</v>
          </cell>
          <cell r="O26">
            <v>0</v>
          </cell>
          <cell r="P26">
            <v>0</v>
          </cell>
          <cell r="Q26">
            <v>0</v>
          </cell>
          <cell r="R26">
            <v>0</v>
          </cell>
          <cell r="S26">
            <v>0</v>
          </cell>
        </row>
        <row r="27">
          <cell r="D27">
            <v>3395.2600975036621</v>
          </cell>
          <cell r="E27">
            <v>1185.8600358963013</v>
          </cell>
          <cell r="F27">
            <v>572.28001880645752</v>
          </cell>
          <cell r="G27">
            <v>56.79000186920166</v>
          </cell>
          <cell r="H27">
            <v>0</v>
          </cell>
          <cell r="I27">
            <v>0</v>
          </cell>
          <cell r="J27">
            <v>0</v>
          </cell>
          <cell r="K27">
            <v>0</v>
          </cell>
          <cell r="L27">
            <v>0</v>
          </cell>
          <cell r="M27">
            <v>0</v>
          </cell>
          <cell r="N27">
            <v>0</v>
          </cell>
          <cell r="O27">
            <v>0</v>
          </cell>
          <cell r="P27">
            <v>0</v>
          </cell>
          <cell r="Q27">
            <v>0</v>
          </cell>
          <cell r="R27">
            <v>0</v>
          </cell>
          <cell r="S27">
            <v>0</v>
          </cell>
        </row>
        <row r="28">
          <cell r="D28">
            <v>4751.0701513290405</v>
          </cell>
          <cell r="E28">
            <v>1375.1500453948975</v>
          </cell>
          <cell r="F28">
            <v>2467.9200325012207</v>
          </cell>
          <cell r="G28">
            <v>182.37000274658203</v>
          </cell>
          <cell r="H28">
            <v>0</v>
          </cell>
          <cell r="I28">
            <v>0</v>
          </cell>
          <cell r="J28">
            <v>0</v>
          </cell>
          <cell r="K28">
            <v>0</v>
          </cell>
          <cell r="L28">
            <v>0</v>
          </cell>
          <cell r="M28">
            <v>0</v>
          </cell>
          <cell r="N28">
            <v>0</v>
          </cell>
          <cell r="O28">
            <v>0</v>
          </cell>
          <cell r="P28">
            <v>0</v>
          </cell>
          <cell r="Q28">
            <v>0</v>
          </cell>
          <cell r="R28">
            <v>0</v>
          </cell>
          <cell r="S28">
            <v>0</v>
          </cell>
        </row>
        <row r="29">
          <cell r="D29">
            <v>717.35002136230469</v>
          </cell>
          <cell r="E29">
            <v>414.67001342773438</v>
          </cell>
          <cell r="F29">
            <v>878.70002746582031</v>
          </cell>
          <cell r="G29">
            <v>29.290000915527344</v>
          </cell>
          <cell r="H29">
            <v>0</v>
          </cell>
          <cell r="I29">
            <v>0</v>
          </cell>
          <cell r="J29">
            <v>0</v>
          </cell>
          <cell r="K29">
            <v>0</v>
          </cell>
          <cell r="L29">
            <v>0</v>
          </cell>
          <cell r="M29">
            <v>0</v>
          </cell>
          <cell r="N29">
            <v>0</v>
          </cell>
          <cell r="O29">
            <v>0</v>
          </cell>
          <cell r="P29">
            <v>0</v>
          </cell>
          <cell r="Q29">
            <v>0</v>
          </cell>
          <cell r="R29">
            <v>0</v>
          </cell>
          <cell r="S29">
            <v>0</v>
          </cell>
        </row>
      </sheetData>
      <sheetData sheetId="12">
        <row r="6">
          <cell r="E6">
            <v>864.31999516487122</v>
          </cell>
          <cell r="F6">
            <v>313.25999855995178</v>
          </cell>
          <cell r="G6">
            <v>5267.4999380111694</v>
          </cell>
          <cell r="H6">
            <v>676.16999197006226</v>
          </cell>
          <cell r="I6">
            <v>23.520000457763672</v>
          </cell>
          <cell r="J6">
            <v>1.4700000286102295</v>
          </cell>
          <cell r="K6">
            <v>6470.7499504089355</v>
          </cell>
          <cell r="L6">
            <v>157.54999923706055</v>
          </cell>
          <cell r="M6">
            <v>0</v>
          </cell>
          <cell r="N6">
            <v>0</v>
          </cell>
          <cell r="O6">
            <v>0</v>
          </cell>
          <cell r="P6">
            <v>0</v>
          </cell>
          <cell r="Q6">
            <v>0</v>
          </cell>
          <cell r="R6">
            <v>0</v>
          </cell>
        </row>
        <row r="7">
          <cell r="E7">
            <v>0</v>
          </cell>
          <cell r="F7">
            <v>0</v>
          </cell>
          <cell r="G7">
            <v>1574.1100153923035</v>
          </cell>
          <cell r="H7">
            <v>223.32000231742859</v>
          </cell>
          <cell r="I7">
            <v>2818.7998962402344</v>
          </cell>
          <cell r="J7">
            <v>140.93999481201172</v>
          </cell>
          <cell r="K7">
            <v>1406.7500114440918</v>
          </cell>
          <cell r="L7">
            <v>56.270000457763672</v>
          </cell>
          <cell r="M7">
            <v>0</v>
          </cell>
          <cell r="N7">
            <v>0</v>
          </cell>
          <cell r="O7">
            <v>15003.999328613281</v>
          </cell>
          <cell r="P7">
            <v>150.03999328613281</v>
          </cell>
          <cell r="Q7">
            <v>1029.0000200271606</v>
          </cell>
          <cell r="R7">
            <v>1.4700000286102295</v>
          </cell>
        </row>
        <row r="8">
          <cell r="E8">
            <v>0</v>
          </cell>
          <cell r="F8">
            <v>0</v>
          </cell>
          <cell r="G8">
            <v>0</v>
          </cell>
          <cell r="H8">
            <v>0</v>
          </cell>
          <cell r="I8">
            <v>0</v>
          </cell>
          <cell r="J8">
            <v>0</v>
          </cell>
          <cell r="K8">
            <v>0</v>
          </cell>
          <cell r="L8">
            <v>0</v>
          </cell>
          <cell r="M8">
            <v>0</v>
          </cell>
          <cell r="N8">
            <v>0</v>
          </cell>
          <cell r="O8">
            <v>0</v>
          </cell>
          <cell r="P8">
            <v>0</v>
          </cell>
          <cell r="Q8">
            <v>0</v>
          </cell>
          <cell r="R8">
            <v>0</v>
          </cell>
        </row>
        <row r="10">
          <cell r="E10">
            <v>567.34001517295837</v>
          </cell>
          <cell r="F10">
            <v>184.55000483989716</v>
          </cell>
          <cell r="G10">
            <v>2033.5700544118881</v>
          </cell>
          <cell r="H10">
            <v>303.69000804424286</v>
          </cell>
          <cell r="I10">
            <v>711.33001899719238</v>
          </cell>
          <cell r="J10">
            <v>59.570001602172852</v>
          </cell>
          <cell r="K10">
            <v>946.20002746582031</v>
          </cell>
          <cell r="L10">
            <v>31.540000915527344</v>
          </cell>
          <cell r="M10">
            <v>0</v>
          </cell>
          <cell r="N10">
            <v>0</v>
          </cell>
          <cell r="O10">
            <v>0</v>
          </cell>
          <cell r="P10">
            <v>0</v>
          </cell>
          <cell r="Q10">
            <v>0</v>
          </cell>
          <cell r="R10">
            <v>0</v>
          </cell>
        </row>
        <row r="11">
          <cell r="E11">
            <v>173.54000425338745</v>
          </cell>
          <cell r="F11">
            <v>57.400001406669617</v>
          </cell>
          <cell r="G11">
            <v>2256.5400581359863</v>
          </cell>
          <cell r="H11">
            <v>287.32000732421875</v>
          </cell>
          <cell r="I11">
            <v>5508.6500846147537</v>
          </cell>
          <cell r="J11">
            <v>340.98000502586365</v>
          </cell>
          <cell r="K11">
            <v>2865.980070233345</v>
          </cell>
          <cell r="L11">
            <v>58.740001440048218</v>
          </cell>
          <cell r="M11">
            <v>0</v>
          </cell>
          <cell r="N11">
            <v>0</v>
          </cell>
          <cell r="O11">
            <v>107.20000267028809</v>
          </cell>
          <cell r="P11">
            <v>1.3400000333786011</v>
          </cell>
          <cell r="Q11">
            <v>0</v>
          </cell>
          <cell r="R11">
            <v>0</v>
          </cell>
        </row>
        <row r="12">
          <cell r="E12">
            <v>0</v>
          </cell>
          <cell r="F12">
            <v>0</v>
          </cell>
          <cell r="G12">
            <v>0</v>
          </cell>
          <cell r="H12">
            <v>0</v>
          </cell>
          <cell r="I12">
            <v>0</v>
          </cell>
          <cell r="J12">
            <v>0</v>
          </cell>
          <cell r="K12">
            <v>0</v>
          </cell>
          <cell r="L12">
            <v>0</v>
          </cell>
          <cell r="M12">
            <v>0</v>
          </cell>
          <cell r="N12">
            <v>0</v>
          </cell>
          <cell r="O12">
            <v>0</v>
          </cell>
          <cell r="P12">
            <v>0</v>
          </cell>
          <cell r="Q12">
            <v>0</v>
          </cell>
          <cell r="R12">
            <v>0</v>
          </cell>
        </row>
        <row r="14">
          <cell r="E14">
            <v>1196.509997844696</v>
          </cell>
          <cell r="F14">
            <v>451.08999967575073</v>
          </cell>
          <cell r="G14">
            <v>859.05999660491943</v>
          </cell>
          <cell r="H14">
            <v>125.62999963760376</v>
          </cell>
          <cell r="I14">
            <v>2759.8399810791016</v>
          </cell>
          <cell r="J14">
            <v>172.95999908447266</v>
          </cell>
          <cell r="K14">
            <v>4764.6000051498413</v>
          </cell>
          <cell r="L14">
            <v>112.51999998092651</v>
          </cell>
          <cell r="M14">
            <v>0</v>
          </cell>
          <cell r="N14">
            <v>0</v>
          </cell>
          <cell r="O14">
            <v>0</v>
          </cell>
          <cell r="P14">
            <v>0</v>
          </cell>
          <cell r="Q14">
            <v>0</v>
          </cell>
          <cell r="R14">
            <v>0</v>
          </cell>
        </row>
        <row r="15">
          <cell r="E15">
            <v>794.75999927520752</v>
          </cell>
          <cell r="F15">
            <v>277.83000087738037</v>
          </cell>
          <cell r="G15">
            <v>2059.6100001335144</v>
          </cell>
          <cell r="H15">
            <v>315.39999961853027</v>
          </cell>
          <cell r="I15">
            <v>6006.7500286102295</v>
          </cell>
          <cell r="J15">
            <v>440.4500036239624</v>
          </cell>
          <cell r="K15">
            <v>6031.4699931144714</v>
          </cell>
          <cell r="L15">
            <v>168.03999996185303</v>
          </cell>
          <cell r="M15">
            <v>3316.6000747680664</v>
          </cell>
          <cell r="N15">
            <v>47.380001068115234</v>
          </cell>
          <cell r="O15">
            <v>0</v>
          </cell>
          <cell r="P15">
            <v>0</v>
          </cell>
          <cell r="Q15">
            <v>0</v>
          </cell>
          <cell r="R15">
            <v>0</v>
          </cell>
        </row>
        <row r="16">
          <cell r="E16">
            <v>0</v>
          </cell>
          <cell r="F16">
            <v>0</v>
          </cell>
          <cell r="G16">
            <v>0</v>
          </cell>
          <cell r="H16">
            <v>0</v>
          </cell>
          <cell r="I16">
            <v>0</v>
          </cell>
          <cell r="J16">
            <v>0</v>
          </cell>
          <cell r="K16">
            <v>0</v>
          </cell>
          <cell r="L16">
            <v>0</v>
          </cell>
          <cell r="M16">
            <v>0</v>
          </cell>
          <cell r="N16">
            <v>0</v>
          </cell>
          <cell r="O16">
            <v>0</v>
          </cell>
          <cell r="P16">
            <v>0</v>
          </cell>
          <cell r="Q16">
            <v>0</v>
          </cell>
          <cell r="R16">
            <v>0</v>
          </cell>
        </row>
        <row r="18">
          <cell r="E18">
            <v>3193.0500907897949</v>
          </cell>
          <cell r="F18">
            <v>1448.4300403594971</v>
          </cell>
          <cell r="G18">
            <v>6362.5601825714111</v>
          </cell>
          <cell r="H18">
            <v>897.2600269317627</v>
          </cell>
          <cell r="I18">
            <v>1744.680061340332</v>
          </cell>
          <cell r="J18">
            <v>104.16000366210938</v>
          </cell>
          <cell r="K18">
            <v>2180.7000732421875</v>
          </cell>
          <cell r="L18">
            <v>81.370002746582031</v>
          </cell>
          <cell r="M18">
            <v>0</v>
          </cell>
          <cell r="N18">
            <v>0</v>
          </cell>
          <cell r="O18">
            <v>0</v>
          </cell>
          <cell r="P18">
            <v>0</v>
          </cell>
          <cell r="Q18">
            <v>0</v>
          </cell>
          <cell r="R18">
            <v>0</v>
          </cell>
        </row>
        <row r="19">
          <cell r="E19">
            <v>2975.9300985336304</v>
          </cell>
          <cell r="F19">
            <v>1223.9800395965576</v>
          </cell>
          <cell r="G19">
            <v>4287.6101236343384</v>
          </cell>
          <cell r="H19">
            <v>551.01001644134521</v>
          </cell>
          <cell r="I19">
            <v>4124.7501201629639</v>
          </cell>
          <cell r="J19">
            <v>255.97000694274902</v>
          </cell>
          <cell r="K19">
            <v>6343.6001968383789</v>
          </cell>
          <cell r="L19">
            <v>208.96000671386719</v>
          </cell>
          <cell r="M19">
            <v>0</v>
          </cell>
          <cell r="N19">
            <v>0</v>
          </cell>
          <cell r="O19">
            <v>0</v>
          </cell>
          <cell r="P19">
            <v>0</v>
          </cell>
          <cell r="Q19">
            <v>0</v>
          </cell>
          <cell r="R19">
            <v>0</v>
          </cell>
        </row>
        <row r="20">
          <cell r="E20">
            <v>0</v>
          </cell>
          <cell r="F20">
            <v>0</v>
          </cell>
          <cell r="G20">
            <v>0</v>
          </cell>
          <cell r="H20">
            <v>0</v>
          </cell>
          <cell r="I20">
            <v>0</v>
          </cell>
          <cell r="J20">
            <v>0</v>
          </cell>
          <cell r="K20">
            <v>0</v>
          </cell>
          <cell r="L20">
            <v>0</v>
          </cell>
          <cell r="M20">
            <v>0</v>
          </cell>
          <cell r="N20">
            <v>0</v>
          </cell>
          <cell r="O20">
            <v>0</v>
          </cell>
          <cell r="P20">
            <v>0</v>
          </cell>
          <cell r="Q20">
            <v>0</v>
          </cell>
          <cell r="R20">
            <v>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
      <sheetName val="T 2.1"/>
      <sheetName val="T 2.2"/>
      <sheetName val="T 2.3"/>
      <sheetName val="T 2.4"/>
      <sheetName val="T 2.5"/>
      <sheetName val="T 2.6"/>
      <sheetName val="T 2.7"/>
      <sheetName val="T 2.8"/>
      <sheetName val="T 2.9"/>
      <sheetName val="T 2.10"/>
      <sheetName val="T 2.11"/>
      <sheetName val="T 2.12"/>
      <sheetName val="T 2.13"/>
      <sheetName val="T 2.14"/>
      <sheetName val="T 2.15"/>
      <sheetName val="T 2.16"/>
      <sheetName val="T 2.17"/>
    </sheetNames>
    <sheetDataSet>
      <sheetData sheetId="0"/>
      <sheetData sheetId="1">
        <row r="8">
          <cell r="C8">
            <v>1685.4200225174427</v>
          </cell>
          <cell r="D8">
            <v>17</v>
          </cell>
          <cell r="E8">
            <v>273.03000497817993</v>
          </cell>
          <cell r="F8">
            <v>4</v>
          </cell>
          <cell r="G8">
            <v>739.90998554229736</v>
          </cell>
          <cell r="H8">
            <v>7</v>
          </cell>
          <cell r="I8">
            <v>666.73997886478901</v>
          </cell>
          <cell r="J8">
            <v>4</v>
          </cell>
          <cell r="K8">
            <v>5.7399999648332596</v>
          </cell>
          <cell r="L8">
            <v>8</v>
          </cell>
        </row>
        <row r="9">
          <cell r="C9">
            <v>223.05000030994415</v>
          </cell>
          <cell r="D9">
            <v>26</v>
          </cell>
          <cell r="E9">
            <v>26.190000459551811</v>
          </cell>
          <cell r="F9">
            <v>2</v>
          </cell>
          <cell r="G9">
            <v>153.87000007927418</v>
          </cell>
          <cell r="H9">
            <v>5</v>
          </cell>
          <cell r="I9">
            <v>5.5</v>
          </cell>
          <cell r="J9">
            <v>1</v>
          </cell>
          <cell r="K9">
            <v>37.489999786019325</v>
          </cell>
          <cell r="L9">
            <v>19</v>
          </cell>
        </row>
        <row r="10">
          <cell r="C10">
            <v>551.41000247932971</v>
          </cell>
          <cell r="D10">
            <v>11</v>
          </cell>
          <cell r="E10">
            <v>457.15000534057617</v>
          </cell>
          <cell r="F10">
            <v>7</v>
          </cell>
          <cell r="G10">
            <v>0</v>
          </cell>
          <cell r="H10">
            <v>0</v>
          </cell>
          <cell r="I10">
            <v>84.879997253417969</v>
          </cell>
          <cell r="J10">
            <v>1</v>
          </cell>
          <cell r="K10">
            <v>9.3799998853355646</v>
          </cell>
          <cell r="L10">
            <v>3</v>
          </cell>
        </row>
        <row r="11">
          <cell r="C11">
            <v>3869.5500208232552</v>
          </cell>
          <cell r="D11">
            <v>27</v>
          </cell>
          <cell r="E11">
            <v>185.99000107869506</v>
          </cell>
          <cell r="F11">
            <v>14</v>
          </cell>
          <cell r="G11">
            <v>167.54000377655029</v>
          </cell>
          <cell r="H11">
            <v>6</v>
          </cell>
          <cell r="I11">
            <v>3509.4699897766113</v>
          </cell>
          <cell r="J11">
            <v>10</v>
          </cell>
          <cell r="K11">
            <v>6.5400000344961882</v>
          </cell>
          <cell r="L11">
            <v>8</v>
          </cell>
        </row>
      </sheetData>
      <sheetData sheetId="2"/>
      <sheetData sheetId="3"/>
      <sheetData sheetId="4">
        <row r="7">
          <cell r="C7">
            <v>273.03000497817993</v>
          </cell>
          <cell r="D7">
            <v>1685.4200225174427</v>
          </cell>
          <cell r="E7">
            <v>0</v>
          </cell>
          <cell r="F7">
            <v>0</v>
          </cell>
          <cell r="G7">
            <v>0</v>
          </cell>
        </row>
        <row r="8">
          <cell r="C8">
            <v>26.190000459551811</v>
          </cell>
          <cell r="D8">
            <v>188.74999965727329</v>
          </cell>
          <cell r="E8">
            <v>27.299999237060547</v>
          </cell>
          <cell r="F8">
            <v>5.1199999898672104</v>
          </cell>
          <cell r="G8">
            <v>1.8799999952316284</v>
          </cell>
        </row>
        <row r="9">
          <cell r="C9">
            <v>457.15000534057617</v>
          </cell>
          <cell r="D9">
            <v>345.61000610329211</v>
          </cell>
          <cell r="E9">
            <v>80</v>
          </cell>
          <cell r="F9">
            <v>125.79999923706055</v>
          </cell>
          <cell r="G9">
            <v>0</v>
          </cell>
        </row>
        <row r="10">
          <cell r="C10">
            <v>185.99000107869506</v>
          </cell>
          <cell r="D10">
            <v>691.67998307198286</v>
          </cell>
          <cell r="E10">
            <v>868.38000619411469</v>
          </cell>
          <cell r="F10">
            <v>65.409999398514628</v>
          </cell>
          <cell r="G10">
            <v>2244.0800168998539</v>
          </cell>
        </row>
      </sheetData>
      <sheetData sheetId="5"/>
      <sheetData sheetId="6">
        <row r="8">
          <cell r="C8">
            <v>1685.4200225174427</v>
          </cell>
          <cell r="D8">
            <v>17</v>
          </cell>
          <cell r="E8">
            <v>0.15999999642372131</v>
          </cell>
          <cell r="F8">
            <v>2</v>
          </cell>
          <cell r="G8">
            <v>0.35999999940395355</v>
          </cell>
          <cell r="H8">
            <v>2</v>
          </cell>
          <cell r="I8">
            <v>0.50000001490116119</v>
          </cell>
          <cell r="J8">
            <v>2</v>
          </cell>
          <cell r="K8">
            <v>0</v>
          </cell>
          <cell r="L8">
            <v>0</v>
          </cell>
          <cell r="M8">
            <v>1</v>
          </cell>
          <cell r="N8">
            <v>1</v>
          </cell>
          <cell r="O8">
            <v>6.3000001907348633</v>
          </cell>
          <cell r="P8">
            <v>1</v>
          </cell>
          <cell r="Q8">
            <v>70.669999122619629</v>
          </cell>
          <cell r="R8">
            <v>3</v>
          </cell>
          <cell r="S8">
            <v>367.89999389648438</v>
          </cell>
          <cell r="T8">
            <v>4</v>
          </cell>
          <cell r="U8">
            <v>1238.530029296875</v>
          </cell>
          <cell r="V8">
            <v>2</v>
          </cell>
        </row>
        <row r="9">
          <cell r="C9">
            <v>223.05000030994415</v>
          </cell>
          <cell r="D9">
            <v>26</v>
          </cell>
          <cell r="E9">
            <v>0</v>
          </cell>
          <cell r="F9">
            <v>0</v>
          </cell>
          <cell r="G9">
            <v>0.35000000894069672</v>
          </cell>
          <cell r="H9">
            <v>2</v>
          </cell>
          <cell r="I9">
            <v>1.260000005364418</v>
          </cell>
          <cell r="J9">
            <v>4</v>
          </cell>
          <cell r="K9">
            <v>3.1499999761581421</v>
          </cell>
          <cell r="L9">
            <v>5</v>
          </cell>
          <cell r="M9">
            <v>19.149999976158142</v>
          </cell>
          <cell r="N9">
            <v>8</v>
          </cell>
          <cell r="O9">
            <v>23.449999809265137</v>
          </cell>
          <cell r="P9">
            <v>3</v>
          </cell>
          <cell r="Q9">
            <v>67.260000228881836</v>
          </cell>
          <cell r="R9">
            <v>3</v>
          </cell>
          <cell r="S9">
            <v>108.43000030517578</v>
          </cell>
          <cell r="T9">
            <v>1</v>
          </cell>
          <cell r="U9">
            <v>0</v>
          </cell>
          <cell r="V9">
            <v>0</v>
          </cell>
        </row>
        <row r="10">
          <cell r="C10">
            <v>551.41000247932971</v>
          </cell>
          <cell r="D10">
            <v>11</v>
          </cell>
          <cell r="E10">
            <v>9.9999997764825821E-3</v>
          </cell>
          <cell r="F10">
            <v>1</v>
          </cell>
          <cell r="G10">
            <v>0</v>
          </cell>
          <cell r="H10">
            <v>0</v>
          </cell>
          <cell r="I10">
            <v>0</v>
          </cell>
          <cell r="J10">
            <v>0</v>
          </cell>
          <cell r="K10">
            <v>0.5</v>
          </cell>
          <cell r="L10">
            <v>1</v>
          </cell>
          <cell r="M10">
            <v>0</v>
          </cell>
          <cell r="N10">
            <v>0</v>
          </cell>
          <cell r="O10">
            <v>15.869999885559082</v>
          </cell>
          <cell r="P10">
            <v>2</v>
          </cell>
          <cell r="Q10">
            <v>129.79999923706055</v>
          </cell>
          <cell r="R10">
            <v>5</v>
          </cell>
          <cell r="S10">
            <v>84.879997253417969</v>
          </cell>
          <cell r="T10">
            <v>1</v>
          </cell>
          <cell r="U10">
            <v>320.35000610351563</v>
          </cell>
          <cell r="V10">
            <v>1</v>
          </cell>
        </row>
        <row r="11">
          <cell r="C11">
            <v>3869.5500208232552</v>
          </cell>
          <cell r="D11">
            <v>27</v>
          </cell>
          <cell r="E11">
            <v>0.15999999828636646</v>
          </cell>
          <cell r="F11">
            <v>5</v>
          </cell>
          <cell r="G11">
            <v>0.10000000149011612</v>
          </cell>
          <cell r="H11">
            <v>1</v>
          </cell>
          <cell r="I11">
            <v>0</v>
          </cell>
          <cell r="J11">
            <v>0</v>
          </cell>
          <cell r="K11">
            <v>1.0900000333786011</v>
          </cell>
          <cell r="L11">
            <v>2</v>
          </cell>
          <cell r="M11">
            <v>3.5</v>
          </cell>
          <cell r="N11">
            <v>3</v>
          </cell>
          <cell r="O11">
            <v>25.680000305175781</v>
          </cell>
          <cell r="P11">
            <v>4</v>
          </cell>
          <cell r="Q11">
            <v>63.000000953674316</v>
          </cell>
          <cell r="R11">
            <v>4</v>
          </cell>
          <cell r="S11">
            <v>271.66000366210938</v>
          </cell>
          <cell r="T11">
            <v>3</v>
          </cell>
          <cell r="U11">
            <v>3504.3600158691406</v>
          </cell>
          <cell r="V11">
            <v>5</v>
          </cell>
        </row>
      </sheetData>
      <sheetData sheetId="7">
        <row r="18">
          <cell r="E18">
            <v>273.03000497817993</v>
          </cell>
          <cell r="F18">
            <v>4</v>
          </cell>
          <cell r="G18">
            <v>0</v>
          </cell>
          <cell r="H18">
            <v>0</v>
          </cell>
          <cell r="I18">
            <v>0</v>
          </cell>
          <cell r="J18">
            <v>0</v>
          </cell>
          <cell r="K18">
            <v>0</v>
          </cell>
          <cell r="L18">
            <v>0</v>
          </cell>
          <cell r="M18">
            <v>0</v>
          </cell>
          <cell r="N18">
            <v>0</v>
          </cell>
          <cell r="O18">
            <v>0</v>
          </cell>
          <cell r="P18">
            <v>0</v>
          </cell>
          <cell r="Q18">
            <v>7.9000000953674316</v>
          </cell>
          <cell r="R18">
            <v>1</v>
          </cell>
          <cell r="S18">
            <v>35</v>
          </cell>
          <cell r="T18">
            <v>1</v>
          </cell>
          <cell r="U18">
            <v>230.1300048828125</v>
          </cell>
          <cell r="V18">
            <v>2</v>
          </cell>
          <cell r="W18">
            <v>0</v>
          </cell>
          <cell r="X18">
            <v>0</v>
          </cell>
        </row>
        <row r="19">
          <cell r="E19">
            <v>739.90998554229736</v>
          </cell>
          <cell r="F19">
            <v>7</v>
          </cell>
          <cell r="G19">
            <v>0</v>
          </cell>
          <cell r="H19">
            <v>0</v>
          </cell>
          <cell r="I19">
            <v>0</v>
          </cell>
          <cell r="J19">
            <v>0</v>
          </cell>
          <cell r="K19">
            <v>0</v>
          </cell>
          <cell r="L19">
            <v>0</v>
          </cell>
          <cell r="M19">
            <v>0</v>
          </cell>
          <cell r="N19">
            <v>0</v>
          </cell>
          <cell r="O19">
            <v>0</v>
          </cell>
          <cell r="P19">
            <v>0</v>
          </cell>
          <cell r="Q19">
            <v>10.300000190734863</v>
          </cell>
          <cell r="R19">
            <v>2</v>
          </cell>
          <cell r="S19">
            <v>30</v>
          </cell>
          <cell r="T19">
            <v>1</v>
          </cell>
          <cell r="U19">
            <v>141</v>
          </cell>
          <cell r="V19">
            <v>2</v>
          </cell>
          <cell r="W19">
            <v>558.6099853515625</v>
          </cell>
          <cell r="X19">
            <v>2</v>
          </cell>
        </row>
        <row r="20">
          <cell r="E20">
            <v>666.73997886478901</v>
          </cell>
          <cell r="F20">
            <v>4</v>
          </cell>
          <cell r="G20">
            <v>7.9999998211860657E-2</v>
          </cell>
          <cell r="H20">
            <v>1</v>
          </cell>
          <cell r="I20">
            <v>0</v>
          </cell>
          <cell r="J20">
            <v>0</v>
          </cell>
          <cell r="K20">
            <v>0</v>
          </cell>
          <cell r="L20">
            <v>0</v>
          </cell>
          <cell r="M20">
            <v>0</v>
          </cell>
          <cell r="N20">
            <v>0</v>
          </cell>
          <cell r="O20">
            <v>0</v>
          </cell>
          <cell r="P20">
            <v>0</v>
          </cell>
          <cell r="Q20">
            <v>0</v>
          </cell>
          <cell r="R20">
            <v>0</v>
          </cell>
          <cell r="S20">
            <v>29.969999313354492</v>
          </cell>
          <cell r="T20">
            <v>1</v>
          </cell>
          <cell r="U20">
            <v>114.90000152587891</v>
          </cell>
          <cell r="V20">
            <v>1</v>
          </cell>
          <cell r="W20">
            <v>521.78997802734375</v>
          </cell>
          <cell r="X20">
            <v>1</v>
          </cell>
        </row>
        <row r="21">
          <cell r="E21">
            <v>5.7399999648332596</v>
          </cell>
          <cell r="F21">
            <v>8</v>
          </cell>
          <cell r="G21">
            <v>7.9999998211860657E-2</v>
          </cell>
          <cell r="H21">
            <v>1</v>
          </cell>
          <cell r="I21">
            <v>0.35999999940395355</v>
          </cell>
          <cell r="J21">
            <v>2</v>
          </cell>
          <cell r="K21">
            <v>0.50000001490116119</v>
          </cell>
          <cell r="L21">
            <v>2</v>
          </cell>
          <cell r="M21">
            <v>0</v>
          </cell>
          <cell r="N21">
            <v>0</v>
          </cell>
          <cell r="O21">
            <v>4.7999999523162842</v>
          </cell>
          <cell r="P21">
            <v>3</v>
          </cell>
          <cell r="Q21">
            <v>0</v>
          </cell>
          <cell r="R21">
            <v>0</v>
          </cell>
          <cell r="S21">
            <v>0</v>
          </cell>
          <cell r="T21">
            <v>0</v>
          </cell>
          <cell r="U21">
            <v>0</v>
          </cell>
          <cell r="V21">
            <v>0</v>
          </cell>
          <cell r="W21">
            <v>0</v>
          </cell>
          <cell r="X21">
            <v>0</v>
          </cell>
        </row>
        <row r="22">
          <cell r="E22">
            <v>1685.4200225174427</v>
          </cell>
          <cell r="F22">
            <v>17</v>
          </cell>
          <cell r="G22">
            <v>0.15999999642372131</v>
          </cell>
          <cell r="H22">
            <v>2</v>
          </cell>
          <cell r="I22">
            <v>0.35999999940395355</v>
          </cell>
          <cell r="J22">
            <v>2</v>
          </cell>
          <cell r="K22">
            <v>0.50000001490116119</v>
          </cell>
          <cell r="L22">
            <v>2</v>
          </cell>
          <cell r="M22">
            <v>0</v>
          </cell>
          <cell r="N22">
            <v>0</v>
          </cell>
          <cell r="O22">
            <v>1</v>
          </cell>
          <cell r="P22">
            <v>1</v>
          </cell>
          <cell r="Q22">
            <v>6.3000001907348633</v>
          </cell>
          <cell r="R22">
            <v>1</v>
          </cell>
          <cell r="S22">
            <v>70.669999122619629</v>
          </cell>
          <cell r="T22">
            <v>3</v>
          </cell>
          <cell r="U22">
            <v>367.89999389648438</v>
          </cell>
          <cell r="V22">
            <v>4</v>
          </cell>
          <cell r="W22">
            <v>1238.530029296875</v>
          </cell>
          <cell r="X22">
            <v>2</v>
          </cell>
        </row>
        <row r="43">
          <cell r="E43">
            <v>26.190000459551811</v>
          </cell>
          <cell r="F43">
            <v>2</v>
          </cell>
          <cell r="G43">
            <v>0</v>
          </cell>
          <cell r="H43">
            <v>0</v>
          </cell>
          <cell r="I43">
            <v>0.17000000178813934</v>
          </cell>
          <cell r="J43">
            <v>1</v>
          </cell>
          <cell r="K43">
            <v>0</v>
          </cell>
          <cell r="L43">
            <v>0</v>
          </cell>
          <cell r="M43">
            <v>0</v>
          </cell>
          <cell r="N43">
            <v>0</v>
          </cell>
          <cell r="O43">
            <v>0</v>
          </cell>
          <cell r="P43">
            <v>0</v>
          </cell>
          <cell r="Q43">
            <v>0</v>
          </cell>
          <cell r="R43">
            <v>0</v>
          </cell>
          <cell r="S43">
            <v>26.020000457763672</v>
          </cell>
          <cell r="T43">
            <v>1</v>
          </cell>
          <cell r="U43">
            <v>0</v>
          </cell>
          <cell r="V43">
            <v>0</v>
          </cell>
          <cell r="W43">
            <v>0</v>
          </cell>
          <cell r="X43">
            <v>0</v>
          </cell>
        </row>
        <row r="44">
          <cell r="E44">
            <v>153.87000007927418</v>
          </cell>
          <cell r="F44">
            <v>5</v>
          </cell>
          <cell r="G44">
            <v>0</v>
          </cell>
          <cell r="H44">
            <v>0</v>
          </cell>
          <cell r="I44">
            <v>0</v>
          </cell>
          <cell r="J44">
            <v>0</v>
          </cell>
          <cell r="K44">
            <v>0.20000000298023224</v>
          </cell>
          <cell r="L44">
            <v>1</v>
          </cell>
          <cell r="M44">
            <v>0</v>
          </cell>
          <cell r="N44">
            <v>0</v>
          </cell>
          <cell r="O44">
            <v>4</v>
          </cell>
          <cell r="P44">
            <v>1</v>
          </cell>
          <cell r="Q44">
            <v>0</v>
          </cell>
          <cell r="R44">
            <v>0</v>
          </cell>
          <cell r="S44">
            <v>41.239999771118164</v>
          </cell>
          <cell r="T44">
            <v>2</v>
          </cell>
          <cell r="U44">
            <v>108.43000030517578</v>
          </cell>
          <cell r="V44">
            <v>1</v>
          </cell>
          <cell r="W44">
            <v>0</v>
          </cell>
          <cell r="X44">
            <v>0</v>
          </cell>
        </row>
        <row r="45">
          <cell r="E45">
            <v>5.5</v>
          </cell>
          <cell r="F45">
            <v>1</v>
          </cell>
          <cell r="G45">
            <v>0</v>
          </cell>
          <cell r="H45">
            <v>0</v>
          </cell>
          <cell r="I45">
            <v>0</v>
          </cell>
          <cell r="J45">
            <v>0</v>
          </cell>
          <cell r="K45">
            <v>0</v>
          </cell>
          <cell r="L45">
            <v>0</v>
          </cell>
          <cell r="M45">
            <v>0</v>
          </cell>
          <cell r="N45">
            <v>0</v>
          </cell>
          <cell r="O45">
            <v>0</v>
          </cell>
          <cell r="P45">
            <v>0</v>
          </cell>
          <cell r="Q45">
            <v>5.5</v>
          </cell>
          <cell r="R45">
            <v>1</v>
          </cell>
          <cell r="S45">
            <v>0</v>
          </cell>
          <cell r="T45">
            <v>0</v>
          </cell>
          <cell r="U45">
            <v>0</v>
          </cell>
          <cell r="V45">
            <v>0</v>
          </cell>
          <cell r="W45">
            <v>0</v>
          </cell>
          <cell r="X45">
            <v>0</v>
          </cell>
        </row>
        <row r="46">
          <cell r="E46">
            <v>37.489999786019325</v>
          </cell>
          <cell r="F46">
            <v>19</v>
          </cell>
          <cell r="G46">
            <v>0</v>
          </cell>
          <cell r="H46">
            <v>0</v>
          </cell>
          <cell r="I46">
            <v>0.18000000715255737</v>
          </cell>
          <cell r="J46">
            <v>1</v>
          </cell>
          <cell r="K46">
            <v>1.6499999910593033</v>
          </cell>
          <cell r="L46">
            <v>5</v>
          </cell>
          <cell r="M46">
            <v>2.5600000023841858</v>
          </cell>
          <cell r="N46">
            <v>4</v>
          </cell>
          <cell r="O46">
            <v>15.149999976158142</v>
          </cell>
          <cell r="P46">
            <v>7</v>
          </cell>
          <cell r="Q46">
            <v>17.949999809265137</v>
          </cell>
          <cell r="R46">
            <v>2</v>
          </cell>
          <cell r="S46">
            <v>0</v>
          </cell>
          <cell r="T46">
            <v>0</v>
          </cell>
          <cell r="U46">
            <v>0</v>
          </cell>
          <cell r="V46">
            <v>0</v>
          </cell>
          <cell r="W46">
            <v>0</v>
          </cell>
          <cell r="X46">
            <v>0</v>
          </cell>
        </row>
        <row r="47">
          <cell r="E47">
            <v>223.05000030994415</v>
          </cell>
          <cell r="F47">
            <v>26</v>
          </cell>
          <cell r="G47">
            <v>0</v>
          </cell>
          <cell r="H47">
            <v>0</v>
          </cell>
          <cell r="I47">
            <v>0.35000000894069672</v>
          </cell>
          <cell r="J47">
            <v>2</v>
          </cell>
          <cell r="K47">
            <v>1.260000005364418</v>
          </cell>
          <cell r="L47">
            <v>4</v>
          </cell>
          <cell r="M47">
            <v>3.1499999761581421</v>
          </cell>
          <cell r="N47">
            <v>5</v>
          </cell>
          <cell r="O47">
            <v>19.149999976158142</v>
          </cell>
          <cell r="P47">
            <v>8</v>
          </cell>
          <cell r="Q47">
            <v>23.449999809265137</v>
          </cell>
          <cell r="R47">
            <v>3</v>
          </cell>
          <cell r="S47">
            <v>67.260000228881836</v>
          </cell>
          <cell r="T47">
            <v>3</v>
          </cell>
          <cell r="U47">
            <v>108.43000030517578</v>
          </cell>
          <cell r="V47">
            <v>1</v>
          </cell>
          <cell r="W47">
            <v>0</v>
          </cell>
          <cell r="X47">
            <v>0</v>
          </cell>
        </row>
        <row r="68">
          <cell r="E68">
            <v>457.15000534057617</v>
          </cell>
          <cell r="F68">
            <v>7</v>
          </cell>
          <cell r="G68">
            <v>0</v>
          </cell>
          <cell r="H68">
            <v>0</v>
          </cell>
          <cell r="I68">
            <v>0</v>
          </cell>
          <cell r="J68">
            <v>0</v>
          </cell>
          <cell r="K68">
            <v>0</v>
          </cell>
          <cell r="L68">
            <v>0</v>
          </cell>
          <cell r="M68">
            <v>0</v>
          </cell>
          <cell r="N68">
            <v>0</v>
          </cell>
          <cell r="O68">
            <v>0</v>
          </cell>
          <cell r="P68">
            <v>0</v>
          </cell>
          <cell r="Q68">
            <v>7</v>
          </cell>
          <cell r="R68">
            <v>1</v>
          </cell>
          <cell r="S68">
            <v>129.79999923706055</v>
          </cell>
          <cell r="T68">
            <v>5</v>
          </cell>
          <cell r="U68">
            <v>0</v>
          </cell>
          <cell r="V68">
            <v>0</v>
          </cell>
          <cell r="W68">
            <v>320.35000610351563</v>
          </cell>
          <cell r="X68">
            <v>1</v>
          </cell>
        </row>
        <row r="69">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row>
        <row r="70">
          <cell r="E70">
            <v>84.879997253417969</v>
          </cell>
          <cell r="F70">
            <v>1</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84.879997253417969</v>
          </cell>
          <cell r="V70">
            <v>1</v>
          </cell>
          <cell r="W70">
            <v>0</v>
          </cell>
          <cell r="X70">
            <v>0</v>
          </cell>
        </row>
        <row r="71">
          <cell r="E71">
            <v>9.3799998853355646</v>
          </cell>
          <cell r="F71">
            <v>3</v>
          </cell>
          <cell r="G71">
            <v>9.9999997764825821E-3</v>
          </cell>
          <cell r="H71">
            <v>1</v>
          </cell>
          <cell r="I71">
            <v>0</v>
          </cell>
          <cell r="J71">
            <v>0</v>
          </cell>
          <cell r="K71">
            <v>0</v>
          </cell>
          <cell r="L71">
            <v>0</v>
          </cell>
          <cell r="M71">
            <v>0.5</v>
          </cell>
          <cell r="N71">
            <v>1</v>
          </cell>
          <cell r="O71">
            <v>0</v>
          </cell>
          <cell r="P71">
            <v>0</v>
          </cell>
          <cell r="Q71">
            <v>8.869999885559082</v>
          </cell>
          <cell r="R71">
            <v>1</v>
          </cell>
          <cell r="S71">
            <v>0</v>
          </cell>
          <cell r="T71">
            <v>0</v>
          </cell>
          <cell r="U71">
            <v>0</v>
          </cell>
          <cell r="V71">
            <v>0</v>
          </cell>
          <cell r="W71">
            <v>0</v>
          </cell>
          <cell r="X71">
            <v>0</v>
          </cell>
        </row>
        <row r="72">
          <cell r="E72">
            <v>551.41000247932971</v>
          </cell>
          <cell r="G72">
            <v>9.9999997764825821E-3</v>
          </cell>
          <cell r="I72">
            <v>0</v>
          </cell>
          <cell r="K72">
            <v>0</v>
          </cell>
          <cell r="M72">
            <v>0.5</v>
          </cell>
          <cell r="O72">
            <v>0</v>
          </cell>
          <cell r="Q72">
            <v>15.869999885559082</v>
          </cell>
          <cell r="S72">
            <v>129.79999923706055</v>
          </cell>
          <cell r="U72">
            <v>84.879997253417969</v>
          </cell>
          <cell r="W72">
            <v>320.35000610351563</v>
          </cell>
        </row>
        <row r="91">
          <cell r="E91">
            <v>185.99000107869506</v>
          </cell>
          <cell r="F91">
            <v>14</v>
          </cell>
          <cell r="G91">
            <v>1.9999999552965164E-2</v>
          </cell>
          <cell r="H91">
            <v>1</v>
          </cell>
          <cell r="I91">
            <v>0.10000000149011612</v>
          </cell>
          <cell r="J91">
            <v>1</v>
          </cell>
          <cell r="K91">
            <v>0</v>
          </cell>
          <cell r="L91">
            <v>0</v>
          </cell>
          <cell r="M91">
            <v>0.49000000953674316</v>
          </cell>
          <cell r="N91">
            <v>1</v>
          </cell>
          <cell r="O91">
            <v>7</v>
          </cell>
          <cell r="P91">
            <v>3</v>
          </cell>
          <cell r="Q91">
            <v>33.059999465942383</v>
          </cell>
          <cell r="R91">
            <v>5</v>
          </cell>
          <cell r="S91">
            <v>26.760000228881836</v>
          </cell>
          <cell r="T91">
            <v>1</v>
          </cell>
          <cell r="U91">
            <v>118.56000137329102</v>
          </cell>
          <cell r="V91">
            <v>2</v>
          </cell>
          <cell r="W91">
            <v>0</v>
          </cell>
          <cell r="X91">
            <v>0</v>
          </cell>
        </row>
        <row r="92">
          <cell r="E92">
            <v>167.54000377655029</v>
          </cell>
          <cell r="F92">
            <v>6</v>
          </cell>
          <cell r="G92">
            <v>0</v>
          </cell>
          <cell r="H92">
            <v>0</v>
          </cell>
          <cell r="I92">
            <v>0</v>
          </cell>
          <cell r="J92">
            <v>0</v>
          </cell>
          <cell r="K92">
            <v>0</v>
          </cell>
          <cell r="L92">
            <v>0</v>
          </cell>
          <cell r="M92">
            <v>0</v>
          </cell>
          <cell r="N92">
            <v>0</v>
          </cell>
          <cell r="O92">
            <v>4.5</v>
          </cell>
          <cell r="P92">
            <v>3</v>
          </cell>
          <cell r="Q92">
            <v>8.380000114440918</v>
          </cell>
          <cell r="R92">
            <v>1</v>
          </cell>
          <cell r="S92">
            <v>0</v>
          </cell>
          <cell r="T92">
            <v>0</v>
          </cell>
          <cell r="U92">
            <v>154.66000366210938</v>
          </cell>
          <cell r="V92">
            <v>2</v>
          </cell>
          <cell r="W92">
            <v>0</v>
          </cell>
          <cell r="X92">
            <v>0</v>
          </cell>
        </row>
        <row r="93">
          <cell r="E93">
            <v>3509.4699897766113</v>
          </cell>
          <cell r="F93">
            <v>10</v>
          </cell>
          <cell r="G93">
            <v>0</v>
          </cell>
          <cell r="H93">
            <v>0</v>
          </cell>
          <cell r="I93">
            <v>0</v>
          </cell>
          <cell r="J93">
            <v>0</v>
          </cell>
          <cell r="K93">
            <v>0</v>
          </cell>
          <cell r="L93">
            <v>0</v>
          </cell>
          <cell r="M93">
            <v>0</v>
          </cell>
          <cell r="N93">
            <v>0</v>
          </cell>
          <cell r="O93">
            <v>3</v>
          </cell>
          <cell r="P93">
            <v>1</v>
          </cell>
          <cell r="Q93">
            <v>11</v>
          </cell>
          <cell r="R93">
            <v>2</v>
          </cell>
          <cell r="S93">
            <v>0</v>
          </cell>
          <cell r="T93">
            <v>0</v>
          </cell>
          <cell r="U93">
            <v>163.5099983215332</v>
          </cell>
          <cell r="V93">
            <v>2</v>
          </cell>
          <cell r="W93">
            <v>3331.9599914550781</v>
          </cell>
          <cell r="X93">
            <v>5</v>
          </cell>
        </row>
        <row r="94">
          <cell r="E94">
            <v>6.5400000344961882</v>
          </cell>
          <cell r="F94">
            <v>8</v>
          </cell>
          <cell r="G94">
            <v>0.1399999987334013</v>
          </cell>
          <cell r="H94">
            <v>4</v>
          </cell>
          <cell r="I94">
            <v>0</v>
          </cell>
          <cell r="J94">
            <v>0</v>
          </cell>
          <cell r="K94">
            <v>0.30000001192092896</v>
          </cell>
          <cell r="L94">
            <v>1</v>
          </cell>
          <cell r="M94">
            <v>0.60000002384185791</v>
          </cell>
          <cell r="N94">
            <v>1</v>
          </cell>
          <cell r="O94">
            <v>5.5</v>
          </cell>
          <cell r="P94">
            <v>2</v>
          </cell>
          <cell r="Q94">
            <v>0</v>
          </cell>
          <cell r="R94">
            <v>0</v>
          </cell>
          <cell r="S94">
            <v>0</v>
          </cell>
          <cell r="T94">
            <v>0</v>
          </cell>
          <cell r="U94">
            <v>0</v>
          </cell>
          <cell r="V94">
            <v>0</v>
          </cell>
          <cell r="W94">
            <v>0</v>
          </cell>
          <cell r="X94">
            <v>0</v>
          </cell>
        </row>
        <row r="95">
          <cell r="E95">
            <v>3869.5500208232552</v>
          </cell>
          <cell r="F95">
            <v>27</v>
          </cell>
          <cell r="G95">
            <v>0.15999999828636646</v>
          </cell>
          <cell r="H95">
            <v>5</v>
          </cell>
          <cell r="I95">
            <v>0.10000000149011612</v>
          </cell>
          <cell r="J95">
            <v>1</v>
          </cell>
          <cell r="K95">
            <v>0</v>
          </cell>
          <cell r="L95">
            <v>0</v>
          </cell>
          <cell r="M95">
            <v>1.0900000333786011</v>
          </cell>
          <cell r="N95">
            <v>2</v>
          </cell>
          <cell r="O95">
            <v>3.5</v>
          </cell>
          <cell r="P95">
            <v>3</v>
          </cell>
          <cell r="Q95">
            <v>25.680000305175781</v>
          </cell>
          <cell r="R95">
            <v>4</v>
          </cell>
          <cell r="S95">
            <v>63.000000953674316</v>
          </cell>
          <cell r="T95">
            <v>4</v>
          </cell>
          <cell r="U95">
            <v>271.66000366210938</v>
          </cell>
          <cell r="V95">
            <v>3</v>
          </cell>
          <cell r="W95">
            <v>3504.3600158691406</v>
          </cell>
          <cell r="X95">
            <v>5</v>
          </cell>
        </row>
      </sheetData>
      <sheetData sheetId="8"/>
      <sheetData sheetId="9"/>
      <sheetData sheetId="10"/>
      <sheetData sheetId="11"/>
      <sheetData sheetId="12"/>
      <sheetData sheetId="13"/>
      <sheetData sheetId="14"/>
      <sheetData sheetId="15"/>
      <sheetData sheetId="16"/>
      <sheetData sheetId="17">
        <row r="8">
          <cell r="C8">
            <v>0</v>
          </cell>
          <cell r="D8">
            <v>0</v>
          </cell>
          <cell r="E8">
            <v>0</v>
          </cell>
          <cell r="F8">
            <v>0</v>
          </cell>
          <cell r="G8">
            <v>0</v>
          </cell>
          <cell r="H8">
            <v>0</v>
          </cell>
          <cell r="I8">
            <v>0</v>
          </cell>
          <cell r="J8">
            <v>0</v>
          </cell>
          <cell r="K8">
            <v>0</v>
          </cell>
          <cell r="L8">
            <v>0</v>
          </cell>
          <cell r="M8">
            <v>0</v>
          </cell>
          <cell r="N8">
            <v>0</v>
          </cell>
          <cell r="O8">
            <v>0</v>
          </cell>
          <cell r="P8">
            <v>0</v>
          </cell>
        </row>
        <row r="9">
          <cell r="C9">
            <v>1</v>
          </cell>
          <cell r="D9">
            <v>28</v>
          </cell>
          <cell r="E9">
            <v>1</v>
          </cell>
          <cell r="F9">
            <v>17</v>
          </cell>
          <cell r="G9">
            <v>1</v>
          </cell>
          <cell r="H9">
            <v>6</v>
          </cell>
          <cell r="I9">
            <v>1</v>
          </cell>
          <cell r="J9">
            <v>5</v>
          </cell>
          <cell r="K9">
            <v>0</v>
          </cell>
          <cell r="L9">
            <v>0</v>
          </cell>
          <cell r="M9">
            <v>0</v>
          </cell>
          <cell r="N9">
            <v>0</v>
          </cell>
          <cell r="O9">
            <v>0</v>
          </cell>
          <cell r="P9">
            <v>0</v>
          </cell>
        </row>
        <row r="10">
          <cell r="C10">
            <v>0</v>
          </cell>
          <cell r="D10">
            <v>0</v>
          </cell>
          <cell r="E10">
            <v>0</v>
          </cell>
          <cell r="F10">
            <v>0</v>
          </cell>
          <cell r="G10">
            <v>0</v>
          </cell>
          <cell r="H10">
            <v>0</v>
          </cell>
          <cell r="I10">
            <v>0</v>
          </cell>
          <cell r="J10">
            <v>0</v>
          </cell>
          <cell r="K10">
            <v>0</v>
          </cell>
          <cell r="L10">
            <v>0</v>
          </cell>
          <cell r="M10">
            <v>0</v>
          </cell>
          <cell r="N10">
            <v>0</v>
          </cell>
          <cell r="O10">
            <v>0</v>
          </cell>
          <cell r="P10">
            <v>0</v>
          </cell>
        </row>
        <row r="11">
          <cell r="C11">
            <v>0</v>
          </cell>
          <cell r="D11">
            <v>0</v>
          </cell>
          <cell r="E11">
            <v>0</v>
          </cell>
          <cell r="F11">
            <v>0</v>
          </cell>
          <cell r="G11">
            <v>0</v>
          </cell>
          <cell r="H11">
            <v>0</v>
          </cell>
          <cell r="I11">
            <v>0</v>
          </cell>
          <cell r="J11">
            <v>0</v>
          </cell>
          <cell r="K11">
            <v>0</v>
          </cell>
          <cell r="L11">
            <v>0</v>
          </cell>
          <cell r="M11">
            <v>0</v>
          </cell>
          <cell r="N11">
            <v>0</v>
          </cell>
          <cell r="O11">
            <v>0</v>
          </cell>
          <cell r="P11">
            <v>0</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
      <sheetName val="T 3.1"/>
      <sheetName val="T 3.2"/>
      <sheetName val="T 3.3"/>
      <sheetName val="T 3.4"/>
      <sheetName val="T 3.5"/>
      <sheetName val="T 3.6"/>
      <sheetName val="T 3.7"/>
      <sheetName val="T 4.1"/>
      <sheetName val="T 4.2"/>
      <sheetName val="T 4.3"/>
      <sheetName val="T 4.4"/>
      <sheetName val="T 4.5"/>
    </sheetNames>
    <sheetDataSet>
      <sheetData sheetId="0"/>
      <sheetData sheetId="1"/>
      <sheetData sheetId="2"/>
      <sheetData sheetId="3"/>
      <sheetData sheetId="4"/>
      <sheetData sheetId="5"/>
      <sheetData sheetId="6"/>
      <sheetData sheetId="7"/>
      <sheetData sheetId="8">
        <row r="8">
          <cell r="F8">
            <v>175</v>
          </cell>
          <cell r="G8">
            <v>4</v>
          </cell>
          <cell r="H8">
            <v>1286</v>
          </cell>
          <cell r="I8">
            <v>2</v>
          </cell>
          <cell r="J8">
            <v>302</v>
          </cell>
          <cell r="K8">
            <v>2</v>
          </cell>
          <cell r="L8">
            <v>485</v>
          </cell>
          <cell r="M8">
            <v>6</v>
          </cell>
        </row>
        <row r="9">
          <cell r="F9">
            <v>115</v>
          </cell>
          <cell r="G9">
            <v>4</v>
          </cell>
          <cell r="H9">
            <v>498</v>
          </cell>
          <cell r="I9">
            <v>2</v>
          </cell>
          <cell r="J9">
            <v>132</v>
          </cell>
          <cell r="K9">
            <v>2</v>
          </cell>
          <cell r="L9">
            <v>202</v>
          </cell>
          <cell r="M9">
            <v>6</v>
          </cell>
        </row>
        <row r="10">
          <cell r="F10">
            <v>2</v>
          </cell>
          <cell r="G10">
            <v>1</v>
          </cell>
          <cell r="H10">
            <v>40</v>
          </cell>
          <cell r="I10">
            <v>2</v>
          </cell>
          <cell r="J10">
            <v>21</v>
          </cell>
          <cell r="K10">
            <v>2</v>
          </cell>
          <cell r="L10">
            <v>10</v>
          </cell>
          <cell r="M10">
            <v>5</v>
          </cell>
        </row>
        <row r="11">
          <cell r="F11">
            <v>55</v>
          </cell>
          <cell r="G11">
            <v>2</v>
          </cell>
          <cell r="H11">
            <v>65</v>
          </cell>
          <cell r="I11">
            <v>2</v>
          </cell>
          <cell r="J11">
            <v>12</v>
          </cell>
          <cell r="K11">
            <v>1</v>
          </cell>
          <cell r="L11">
            <v>118</v>
          </cell>
          <cell r="M11">
            <v>6</v>
          </cell>
        </row>
        <row r="12">
          <cell r="F12">
            <v>3</v>
          </cell>
          <cell r="G12">
            <v>1</v>
          </cell>
          <cell r="H12">
            <v>65</v>
          </cell>
          <cell r="I12">
            <v>2</v>
          </cell>
          <cell r="J12">
            <v>75</v>
          </cell>
          <cell r="K12">
            <v>1</v>
          </cell>
          <cell r="L12">
            <v>5</v>
          </cell>
          <cell r="M12">
            <v>2</v>
          </cell>
        </row>
        <row r="13">
          <cell r="F13">
            <v>0</v>
          </cell>
          <cell r="G13">
            <v>0</v>
          </cell>
          <cell r="H13">
            <v>618</v>
          </cell>
          <cell r="I13">
            <v>1</v>
          </cell>
          <cell r="J13">
            <v>62</v>
          </cell>
          <cell r="K13">
            <v>2</v>
          </cell>
          <cell r="L13">
            <v>150</v>
          </cell>
          <cell r="M13">
            <v>5</v>
          </cell>
        </row>
        <row r="14">
          <cell r="F14">
            <v>0</v>
          </cell>
          <cell r="G14">
            <v>0</v>
          </cell>
          <cell r="H14">
            <v>0</v>
          </cell>
          <cell r="I14">
            <v>0</v>
          </cell>
          <cell r="J14">
            <v>0</v>
          </cell>
          <cell r="K14">
            <v>0</v>
          </cell>
          <cell r="L14">
            <v>2</v>
          </cell>
          <cell r="M14">
            <v>1</v>
          </cell>
        </row>
        <row r="15">
          <cell r="F15">
            <v>0</v>
          </cell>
          <cell r="G15">
            <v>0</v>
          </cell>
          <cell r="H15">
            <v>0</v>
          </cell>
          <cell r="I15">
            <v>0</v>
          </cell>
          <cell r="J15">
            <v>0</v>
          </cell>
          <cell r="K15">
            <v>0</v>
          </cell>
          <cell r="L15">
            <v>0</v>
          </cell>
          <cell r="M15">
            <v>0</v>
          </cell>
        </row>
        <row r="16">
          <cell r="F16">
            <v>0</v>
          </cell>
          <cell r="G16">
            <v>0</v>
          </cell>
          <cell r="H16">
            <v>0</v>
          </cell>
          <cell r="I16">
            <v>0</v>
          </cell>
          <cell r="J16">
            <v>0</v>
          </cell>
          <cell r="K16">
            <v>0</v>
          </cell>
          <cell r="L16">
            <v>2</v>
          </cell>
          <cell r="M16">
            <v>1</v>
          </cell>
        </row>
        <row r="17">
          <cell r="F17">
            <v>0</v>
          </cell>
          <cell r="G17">
            <v>0</v>
          </cell>
          <cell r="H17">
            <v>0</v>
          </cell>
          <cell r="I17">
            <v>0</v>
          </cell>
          <cell r="J17">
            <v>0</v>
          </cell>
          <cell r="K17">
            <v>0</v>
          </cell>
          <cell r="L17">
            <v>0</v>
          </cell>
          <cell r="M17">
            <v>0</v>
          </cell>
        </row>
        <row r="18">
          <cell r="F18">
            <v>50</v>
          </cell>
          <cell r="G18">
            <v>1</v>
          </cell>
          <cell r="H18">
            <v>0</v>
          </cell>
          <cell r="I18">
            <v>0</v>
          </cell>
          <cell r="J18">
            <v>0</v>
          </cell>
          <cell r="K18">
            <v>0</v>
          </cell>
          <cell r="L18">
            <v>0</v>
          </cell>
          <cell r="M18">
            <v>0</v>
          </cell>
        </row>
        <row r="19">
          <cell r="F19">
            <v>2</v>
          </cell>
          <cell r="G19">
            <v>1</v>
          </cell>
          <cell r="H19">
            <v>0</v>
          </cell>
          <cell r="I19">
            <v>0</v>
          </cell>
          <cell r="J19">
            <v>0</v>
          </cell>
          <cell r="K19">
            <v>0</v>
          </cell>
          <cell r="L19">
            <v>0</v>
          </cell>
          <cell r="M19">
            <v>0</v>
          </cell>
        </row>
        <row r="20">
          <cell r="F20">
            <v>0</v>
          </cell>
          <cell r="G20">
            <v>0</v>
          </cell>
          <cell r="H20">
            <v>0</v>
          </cell>
          <cell r="I20">
            <v>0</v>
          </cell>
          <cell r="J20">
            <v>0</v>
          </cell>
          <cell r="K20">
            <v>0</v>
          </cell>
          <cell r="L20">
            <v>0</v>
          </cell>
          <cell r="M20">
            <v>0</v>
          </cell>
        </row>
        <row r="21">
          <cell r="F21">
            <v>0</v>
          </cell>
          <cell r="G21">
            <v>0</v>
          </cell>
          <cell r="H21">
            <v>0</v>
          </cell>
          <cell r="I21">
            <v>0</v>
          </cell>
          <cell r="J21">
            <v>0</v>
          </cell>
          <cell r="K21">
            <v>0</v>
          </cell>
          <cell r="L21">
            <v>0</v>
          </cell>
          <cell r="M21">
            <v>0</v>
          </cell>
        </row>
        <row r="22">
          <cell r="F22">
            <v>890</v>
          </cell>
          <cell r="G22">
            <v>3</v>
          </cell>
          <cell r="H22">
            <v>6366</v>
          </cell>
          <cell r="I22">
            <v>3</v>
          </cell>
          <cell r="J22">
            <v>2100</v>
          </cell>
          <cell r="K22">
            <v>1</v>
          </cell>
          <cell r="L22">
            <v>0</v>
          </cell>
          <cell r="M22">
            <v>0</v>
          </cell>
        </row>
        <row r="23">
          <cell r="F23">
            <v>81</v>
          </cell>
          <cell r="G23">
            <v>3</v>
          </cell>
          <cell r="H23">
            <v>474</v>
          </cell>
          <cell r="I23">
            <v>3</v>
          </cell>
          <cell r="J23">
            <v>165</v>
          </cell>
          <cell r="K23">
            <v>1</v>
          </cell>
          <cell r="L23">
            <v>0</v>
          </cell>
          <cell r="M23">
            <v>0</v>
          </cell>
        </row>
        <row r="24">
          <cell r="F24">
            <v>0</v>
          </cell>
          <cell r="G24">
            <v>0</v>
          </cell>
          <cell r="H24">
            <v>0</v>
          </cell>
          <cell r="I24">
            <v>0</v>
          </cell>
          <cell r="J24">
            <v>0</v>
          </cell>
          <cell r="K24">
            <v>0</v>
          </cell>
          <cell r="L24">
            <v>29</v>
          </cell>
          <cell r="M24">
            <v>2</v>
          </cell>
        </row>
        <row r="25">
          <cell r="F25">
            <v>0</v>
          </cell>
          <cell r="G25">
            <v>0</v>
          </cell>
          <cell r="H25">
            <v>0</v>
          </cell>
          <cell r="I25">
            <v>0</v>
          </cell>
          <cell r="J25">
            <v>0</v>
          </cell>
          <cell r="K25">
            <v>0</v>
          </cell>
          <cell r="L25">
            <v>0</v>
          </cell>
          <cell r="M25">
            <v>0</v>
          </cell>
        </row>
        <row r="26">
          <cell r="F26">
            <v>0</v>
          </cell>
          <cell r="G26">
            <v>0</v>
          </cell>
          <cell r="H26">
            <v>0</v>
          </cell>
          <cell r="I26">
            <v>0</v>
          </cell>
          <cell r="J26">
            <v>0</v>
          </cell>
          <cell r="K26">
            <v>0</v>
          </cell>
          <cell r="L26">
            <v>0</v>
          </cell>
          <cell r="M26">
            <v>0</v>
          </cell>
        </row>
        <row r="27">
          <cell r="F27">
            <v>74846</v>
          </cell>
          <cell r="G27">
            <v>4</v>
          </cell>
          <cell r="H27">
            <v>590127</v>
          </cell>
          <cell r="I27">
            <v>5</v>
          </cell>
          <cell r="J27">
            <v>17814</v>
          </cell>
          <cell r="K27">
            <v>6</v>
          </cell>
          <cell r="L27">
            <v>0</v>
          </cell>
          <cell r="M27">
            <v>0</v>
          </cell>
        </row>
        <row r="28">
          <cell r="F28">
            <v>74754</v>
          </cell>
          <cell r="G28">
            <v>4</v>
          </cell>
          <cell r="H28">
            <v>407865</v>
          </cell>
          <cell r="I28">
            <v>4</v>
          </cell>
          <cell r="J28">
            <v>16412</v>
          </cell>
          <cell r="K28">
            <v>6</v>
          </cell>
          <cell r="L28">
            <v>0</v>
          </cell>
          <cell r="M28">
            <v>0</v>
          </cell>
        </row>
        <row r="29">
          <cell r="F29">
            <v>302</v>
          </cell>
          <cell r="G29">
            <v>1</v>
          </cell>
          <cell r="H29">
            <v>0</v>
          </cell>
          <cell r="I29">
            <v>0</v>
          </cell>
          <cell r="J29">
            <v>0</v>
          </cell>
          <cell r="K29">
            <v>0</v>
          </cell>
          <cell r="L29">
            <v>0</v>
          </cell>
          <cell r="M29">
            <v>0</v>
          </cell>
        </row>
        <row r="30">
          <cell r="F30">
            <v>200</v>
          </cell>
          <cell r="G30">
            <v>1</v>
          </cell>
          <cell r="H30">
            <v>0</v>
          </cell>
          <cell r="I30">
            <v>0</v>
          </cell>
          <cell r="J30">
            <v>0</v>
          </cell>
          <cell r="K30">
            <v>0</v>
          </cell>
          <cell r="L30">
            <v>0</v>
          </cell>
          <cell r="M30">
            <v>0</v>
          </cell>
        </row>
        <row r="31">
          <cell r="F31">
            <v>0</v>
          </cell>
          <cell r="G31">
            <v>0</v>
          </cell>
          <cell r="H31">
            <v>0</v>
          </cell>
          <cell r="I31">
            <v>0</v>
          </cell>
          <cell r="J31">
            <v>0</v>
          </cell>
          <cell r="K31">
            <v>0</v>
          </cell>
          <cell r="L31">
            <v>0</v>
          </cell>
          <cell r="M31">
            <v>0</v>
          </cell>
        </row>
        <row r="32">
          <cell r="F32">
            <v>850</v>
          </cell>
          <cell r="G32">
            <v>1</v>
          </cell>
          <cell r="H32">
            <v>830</v>
          </cell>
          <cell r="I32">
            <v>2</v>
          </cell>
          <cell r="J32">
            <v>0</v>
          </cell>
          <cell r="K32">
            <v>0</v>
          </cell>
          <cell r="L32">
            <v>143</v>
          </cell>
          <cell r="M32">
            <v>2</v>
          </cell>
        </row>
        <row r="33">
          <cell r="F33">
            <v>0</v>
          </cell>
          <cell r="G33">
            <v>0</v>
          </cell>
          <cell r="H33">
            <v>0</v>
          </cell>
          <cell r="I33">
            <v>0</v>
          </cell>
          <cell r="J33">
            <v>0</v>
          </cell>
          <cell r="K33">
            <v>0</v>
          </cell>
          <cell r="L33">
            <v>0</v>
          </cell>
          <cell r="M33">
            <v>0</v>
          </cell>
        </row>
      </sheetData>
      <sheetData sheetId="9"/>
      <sheetData sheetId="10">
        <row r="7">
          <cell r="D7">
            <v>2</v>
          </cell>
          <cell r="E7">
            <v>1</v>
          </cell>
          <cell r="F7">
            <v>0</v>
          </cell>
          <cell r="G7">
            <v>0</v>
          </cell>
          <cell r="H7">
            <v>6</v>
          </cell>
          <cell r="I7">
            <v>1</v>
          </cell>
          <cell r="J7">
            <v>0</v>
          </cell>
          <cell r="K7">
            <v>0</v>
          </cell>
          <cell r="L7">
            <v>27</v>
          </cell>
          <cell r="M7">
            <v>1</v>
          </cell>
          <cell r="N7">
            <v>0</v>
          </cell>
          <cell r="O7">
            <v>0</v>
          </cell>
          <cell r="P7">
            <v>140</v>
          </cell>
          <cell r="Q7">
            <v>1</v>
          </cell>
          <cell r="R7">
            <v>0</v>
          </cell>
          <cell r="S7">
            <v>0</v>
          </cell>
          <cell r="T7">
            <v>0</v>
          </cell>
          <cell r="U7">
            <v>0</v>
          </cell>
        </row>
        <row r="8">
          <cell r="D8">
            <v>4</v>
          </cell>
          <cell r="E8">
            <v>2</v>
          </cell>
          <cell r="F8">
            <v>0</v>
          </cell>
          <cell r="G8">
            <v>0</v>
          </cell>
          <cell r="H8">
            <v>0</v>
          </cell>
          <cell r="I8">
            <v>0</v>
          </cell>
          <cell r="J8">
            <v>0</v>
          </cell>
          <cell r="K8">
            <v>0</v>
          </cell>
          <cell r="L8">
            <v>27</v>
          </cell>
          <cell r="M8">
            <v>1</v>
          </cell>
          <cell r="N8">
            <v>84</v>
          </cell>
          <cell r="O8">
            <v>1</v>
          </cell>
          <cell r="P8">
            <v>0</v>
          </cell>
          <cell r="Q8">
            <v>0</v>
          </cell>
          <cell r="R8">
            <v>0</v>
          </cell>
          <cell r="S8">
            <v>0</v>
          </cell>
          <cell r="T8">
            <v>0</v>
          </cell>
          <cell r="U8">
            <v>0</v>
          </cell>
        </row>
        <row r="9">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row>
        <row r="10">
          <cell r="D10">
            <v>0</v>
          </cell>
          <cell r="E10">
            <v>0</v>
          </cell>
          <cell r="F10">
            <v>0</v>
          </cell>
          <cell r="G10">
            <v>0</v>
          </cell>
          <cell r="H10">
            <v>0</v>
          </cell>
          <cell r="I10">
            <v>0</v>
          </cell>
          <cell r="J10">
            <v>0</v>
          </cell>
          <cell r="K10">
            <v>0</v>
          </cell>
          <cell r="L10">
            <v>0</v>
          </cell>
          <cell r="M10">
            <v>0</v>
          </cell>
          <cell r="N10">
            <v>50</v>
          </cell>
          <cell r="O10">
            <v>1</v>
          </cell>
          <cell r="P10">
            <v>0</v>
          </cell>
          <cell r="Q10">
            <v>0</v>
          </cell>
          <cell r="R10">
            <v>0</v>
          </cell>
          <cell r="S10">
            <v>0</v>
          </cell>
          <cell r="T10">
            <v>0</v>
          </cell>
          <cell r="U10">
            <v>0</v>
          </cell>
        </row>
        <row r="11">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row>
        <row r="12">
          <cell r="D12">
            <v>2</v>
          </cell>
          <cell r="E12">
            <v>1</v>
          </cell>
          <cell r="F12">
            <v>0</v>
          </cell>
          <cell r="G12">
            <v>0</v>
          </cell>
          <cell r="H12">
            <v>0</v>
          </cell>
          <cell r="I12">
            <v>0</v>
          </cell>
          <cell r="J12">
            <v>10</v>
          </cell>
          <cell r="K12">
            <v>1</v>
          </cell>
          <cell r="L12">
            <v>0</v>
          </cell>
          <cell r="M12">
            <v>0</v>
          </cell>
          <cell r="N12">
            <v>0</v>
          </cell>
          <cell r="O12">
            <v>0</v>
          </cell>
          <cell r="P12">
            <v>0</v>
          </cell>
          <cell r="Q12">
            <v>0</v>
          </cell>
          <cell r="R12">
            <v>0</v>
          </cell>
          <cell r="S12">
            <v>0</v>
          </cell>
          <cell r="T12">
            <v>878</v>
          </cell>
          <cell r="U12">
            <v>1</v>
          </cell>
        </row>
        <row r="13">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row>
        <row r="14">
          <cell r="D14">
            <v>6.8809521198272705</v>
          </cell>
          <cell r="E14">
            <v>5.5047616958618164</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row>
        <row r="16">
          <cell r="D16">
            <v>0</v>
          </cell>
          <cell r="E16">
            <v>0</v>
          </cell>
          <cell r="F16">
            <v>0</v>
          </cell>
          <cell r="G16">
            <v>0</v>
          </cell>
          <cell r="H16">
            <v>0</v>
          </cell>
          <cell r="I16">
            <v>0</v>
          </cell>
          <cell r="J16">
            <v>0</v>
          </cell>
          <cell r="K16">
            <v>0</v>
          </cell>
          <cell r="L16">
            <v>0</v>
          </cell>
          <cell r="M16">
            <v>0</v>
          </cell>
          <cell r="N16">
            <v>71</v>
          </cell>
          <cell r="O16">
            <v>1</v>
          </cell>
          <cell r="P16">
            <v>0</v>
          </cell>
          <cell r="Q16">
            <v>0</v>
          </cell>
          <cell r="R16">
            <v>0</v>
          </cell>
          <cell r="S16">
            <v>0</v>
          </cell>
          <cell r="T16">
            <v>1215</v>
          </cell>
          <cell r="U16">
            <v>1</v>
          </cell>
        </row>
        <row r="17">
          <cell r="D17">
            <v>0</v>
          </cell>
          <cell r="E17">
            <v>0</v>
          </cell>
          <cell r="F17">
            <v>0</v>
          </cell>
          <cell r="G17">
            <v>0</v>
          </cell>
          <cell r="H17">
            <v>0</v>
          </cell>
          <cell r="I17">
            <v>0</v>
          </cell>
          <cell r="J17">
            <v>0</v>
          </cell>
          <cell r="K17">
            <v>0</v>
          </cell>
          <cell r="L17">
            <v>41</v>
          </cell>
          <cell r="M17">
            <v>1</v>
          </cell>
          <cell r="N17">
            <v>0</v>
          </cell>
          <cell r="O17">
            <v>0</v>
          </cell>
          <cell r="P17">
            <v>0</v>
          </cell>
          <cell r="Q17">
            <v>0</v>
          </cell>
          <cell r="R17">
            <v>457</v>
          </cell>
          <cell r="S17">
            <v>1</v>
          </cell>
          <cell r="T17">
            <v>0</v>
          </cell>
          <cell r="U17">
            <v>0</v>
          </cell>
        </row>
        <row r="18">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row>
        <row r="19">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row>
        <row r="20">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row>
        <row r="21">
          <cell r="D21">
            <v>0</v>
          </cell>
          <cell r="E21">
            <v>0</v>
          </cell>
          <cell r="F21">
            <v>0</v>
          </cell>
          <cell r="G21">
            <v>0</v>
          </cell>
          <cell r="H21">
            <v>0</v>
          </cell>
          <cell r="I21">
            <v>0</v>
          </cell>
          <cell r="J21">
            <v>0</v>
          </cell>
          <cell r="K21">
            <v>0</v>
          </cell>
          <cell r="L21">
            <v>33</v>
          </cell>
          <cell r="M21">
            <v>1</v>
          </cell>
          <cell r="N21">
            <v>0</v>
          </cell>
          <cell r="O21">
            <v>0</v>
          </cell>
          <cell r="P21">
            <v>0</v>
          </cell>
          <cell r="Q21">
            <v>0</v>
          </cell>
          <cell r="R21">
            <v>0</v>
          </cell>
          <cell r="S21">
            <v>0</v>
          </cell>
          <cell r="T21">
            <v>6333</v>
          </cell>
          <cell r="U21">
            <v>2</v>
          </cell>
        </row>
        <row r="22">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row>
        <row r="23">
          <cell r="D23">
            <v>31.910080671310425</v>
          </cell>
          <cell r="E23">
            <v>30.617397785186768</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row>
        <row r="25">
          <cell r="D25">
            <v>0</v>
          </cell>
          <cell r="E25">
            <v>0</v>
          </cell>
          <cell r="F25">
            <v>0</v>
          </cell>
          <cell r="G25">
            <v>0</v>
          </cell>
          <cell r="H25">
            <v>0</v>
          </cell>
          <cell r="I25">
            <v>0</v>
          </cell>
          <cell r="J25">
            <v>0</v>
          </cell>
          <cell r="K25">
            <v>0</v>
          </cell>
          <cell r="L25">
            <v>0</v>
          </cell>
          <cell r="M25">
            <v>0</v>
          </cell>
          <cell r="N25">
            <v>58</v>
          </cell>
          <cell r="O25">
            <v>1</v>
          </cell>
          <cell r="P25">
            <v>0</v>
          </cell>
          <cell r="Q25">
            <v>0</v>
          </cell>
          <cell r="R25">
            <v>244</v>
          </cell>
          <cell r="S25">
            <v>1</v>
          </cell>
          <cell r="T25">
            <v>0</v>
          </cell>
          <cell r="U25">
            <v>0</v>
          </cell>
        </row>
        <row r="26">
          <cell r="D26">
            <v>0</v>
          </cell>
          <cell r="E26">
            <v>0</v>
          </cell>
          <cell r="F26">
            <v>0</v>
          </cell>
          <cell r="G26">
            <v>0</v>
          </cell>
          <cell r="H26">
            <v>0</v>
          </cell>
          <cell r="I26">
            <v>0</v>
          </cell>
          <cell r="J26">
            <v>0</v>
          </cell>
          <cell r="K26">
            <v>0</v>
          </cell>
          <cell r="L26">
            <v>34</v>
          </cell>
          <cell r="M26">
            <v>1</v>
          </cell>
          <cell r="N26">
            <v>98</v>
          </cell>
          <cell r="O26">
            <v>1</v>
          </cell>
          <cell r="P26">
            <v>0</v>
          </cell>
          <cell r="Q26">
            <v>0</v>
          </cell>
          <cell r="R26">
            <v>0</v>
          </cell>
          <cell r="S26">
            <v>0</v>
          </cell>
          <cell r="T26">
            <v>0</v>
          </cell>
          <cell r="U26">
            <v>0</v>
          </cell>
        </row>
        <row r="27">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row>
        <row r="28">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row>
        <row r="29">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row>
        <row r="30">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2100</v>
          </cell>
          <cell r="U30">
            <v>1</v>
          </cell>
        </row>
        <row r="31">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row>
        <row r="32">
          <cell r="D32">
            <v>67.094825983047485</v>
          </cell>
          <cell r="E32">
            <v>67.094825983047485</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row>
        <row r="34">
          <cell r="D34">
            <v>0</v>
          </cell>
          <cell r="E34">
            <v>0</v>
          </cell>
          <cell r="F34">
            <v>0</v>
          </cell>
          <cell r="G34">
            <v>0</v>
          </cell>
          <cell r="H34">
            <v>0</v>
          </cell>
          <cell r="I34">
            <v>0</v>
          </cell>
          <cell r="J34">
            <v>0</v>
          </cell>
          <cell r="K34">
            <v>0</v>
          </cell>
          <cell r="L34">
            <v>101</v>
          </cell>
          <cell r="M34">
            <v>4</v>
          </cell>
          <cell r="N34">
            <v>0</v>
          </cell>
          <cell r="O34">
            <v>0</v>
          </cell>
          <cell r="P34">
            <v>145</v>
          </cell>
          <cell r="Q34">
            <v>1</v>
          </cell>
          <cell r="R34">
            <v>239</v>
          </cell>
          <cell r="S34">
            <v>1</v>
          </cell>
          <cell r="T34">
            <v>0</v>
          </cell>
          <cell r="U34">
            <v>0</v>
          </cell>
        </row>
        <row r="35">
          <cell r="D35">
            <v>0</v>
          </cell>
          <cell r="E35">
            <v>0</v>
          </cell>
          <cell r="F35">
            <v>0</v>
          </cell>
          <cell r="G35">
            <v>0</v>
          </cell>
          <cell r="H35">
            <v>33</v>
          </cell>
          <cell r="I35">
            <v>4</v>
          </cell>
          <cell r="J35">
            <v>0</v>
          </cell>
          <cell r="K35">
            <v>0</v>
          </cell>
          <cell r="L35">
            <v>0</v>
          </cell>
          <cell r="M35">
            <v>0</v>
          </cell>
          <cell r="N35">
            <v>53</v>
          </cell>
          <cell r="O35">
            <v>1</v>
          </cell>
          <cell r="P35">
            <v>116</v>
          </cell>
          <cell r="Q35">
            <v>1</v>
          </cell>
          <cell r="R35">
            <v>0</v>
          </cell>
          <cell r="S35">
            <v>0</v>
          </cell>
          <cell r="T35">
            <v>0</v>
          </cell>
          <cell r="U35">
            <v>0</v>
          </cell>
        </row>
        <row r="36">
          <cell r="D36">
            <v>2</v>
          </cell>
          <cell r="E36">
            <v>1</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row>
        <row r="37">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row>
        <row r="38">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row>
        <row r="39">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row>
        <row r="40">
          <cell r="D40">
            <v>0</v>
          </cell>
          <cell r="E40">
            <v>0</v>
          </cell>
          <cell r="F40">
            <v>0</v>
          </cell>
          <cell r="G40">
            <v>0</v>
          </cell>
          <cell r="H40">
            <v>0</v>
          </cell>
          <cell r="I40">
            <v>0</v>
          </cell>
          <cell r="J40">
            <v>29</v>
          </cell>
          <cell r="K40">
            <v>2</v>
          </cell>
          <cell r="L40">
            <v>0</v>
          </cell>
          <cell r="M40">
            <v>0</v>
          </cell>
          <cell r="N40">
            <v>0</v>
          </cell>
          <cell r="O40">
            <v>0</v>
          </cell>
          <cell r="P40">
            <v>0</v>
          </cell>
          <cell r="Q40">
            <v>0</v>
          </cell>
          <cell r="R40">
            <v>0</v>
          </cell>
          <cell r="S40">
            <v>0</v>
          </cell>
          <cell r="T40">
            <v>0</v>
          </cell>
          <cell r="U40">
            <v>0</v>
          </cell>
        </row>
        <row r="41">
          <cell r="D41">
            <v>438.08835601806641</v>
          </cell>
          <cell r="E41">
            <v>438.08835601806641</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row>
      </sheetData>
      <sheetData sheetId="11">
        <row r="7">
          <cell r="D7">
            <v>0</v>
          </cell>
          <cell r="E7">
            <v>0</v>
          </cell>
          <cell r="F7">
            <v>0</v>
          </cell>
          <cell r="G7">
            <v>0</v>
          </cell>
          <cell r="H7">
            <v>0</v>
          </cell>
          <cell r="I7">
            <v>0</v>
          </cell>
          <cell r="J7">
            <v>0</v>
          </cell>
          <cell r="K7">
            <v>0</v>
          </cell>
          <cell r="L7">
            <v>200</v>
          </cell>
          <cell r="M7">
            <v>1</v>
          </cell>
          <cell r="N7">
            <v>0</v>
          </cell>
          <cell r="O7">
            <v>0</v>
          </cell>
          <cell r="P7">
            <v>2543</v>
          </cell>
          <cell r="Q7">
            <v>1</v>
          </cell>
          <cell r="R7">
            <v>72103</v>
          </cell>
          <cell r="S7">
            <v>2</v>
          </cell>
        </row>
        <row r="8">
          <cell r="D8">
            <v>0</v>
          </cell>
          <cell r="E8">
            <v>0</v>
          </cell>
          <cell r="F8">
            <v>0</v>
          </cell>
          <cell r="G8">
            <v>0</v>
          </cell>
          <cell r="H8">
            <v>0</v>
          </cell>
          <cell r="I8">
            <v>0</v>
          </cell>
          <cell r="J8">
            <v>0</v>
          </cell>
          <cell r="K8">
            <v>0</v>
          </cell>
          <cell r="L8">
            <v>200</v>
          </cell>
          <cell r="M8">
            <v>1</v>
          </cell>
          <cell r="N8">
            <v>0</v>
          </cell>
          <cell r="O8">
            <v>0</v>
          </cell>
          <cell r="P8">
            <v>2543</v>
          </cell>
          <cell r="Q8">
            <v>1</v>
          </cell>
          <cell r="R8">
            <v>72011</v>
          </cell>
          <cell r="S8">
            <v>2</v>
          </cell>
        </row>
        <row r="9">
          <cell r="D9">
            <v>0</v>
          </cell>
          <cell r="E9">
            <v>0</v>
          </cell>
          <cell r="F9">
            <v>0</v>
          </cell>
          <cell r="G9">
            <v>0</v>
          </cell>
          <cell r="H9">
            <v>0</v>
          </cell>
          <cell r="I9">
            <v>0</v>
          </cell>
          <cell r="J9">
            <v>0</v>
          </cell>
          <cell r="K9">
            <v>0</v>
          </cell>
          <cell r="L9">
            <v>302</v>
          </cell>
          <cell r="M9">
            <v>1</v>
          </cell>
          <cell r="N9">
            <v>0</v>
          </cell>
          <cell r="O9">
            <v>0</v>
          </cell>
          <cell r="P9">
            <v>0</v>
          </cell>
          <cell r="Q9">
            <v>0</v>
          </cell>
          <cell r="R9">
            <v>0</v>
          </cell>
          <cell r="S9">
            <v>0</v>
          </cell>
        </row>
        <row r="10">
          <cell r="D10">
            <v>0</v>
          </cell>
          <cell r="E10">
            <v>0</v>
          </cell>
          <cell r="F10">
            <v>0</v>
          </cell>
          <cell r="G10">
            <v>0</v>
          </cell>
          <cell r="H10">
            <v>0</v>
          </cell>
          <cell r="I10">
            <v>0</v>
          </cell>
          <cell r="J10">
            <v>0</v>
          </cell>
          <cell r="K10">
            <v>0</v>
          </cell>
          <cell r="L10">
            <v>200</v>
          </cell>
          <cell r="M10">
            <v>1</v>
          </cell>
          <cell r="N10">
            <v>0</v>
          </cell>
          <cell r="O10">
            <v>0</v>
          </cell>
          <cell r="P10">
            <v>0</v>
          </cell>
          <cell r="Q10">
            <v>0</v>
          </cell>
          <cell r="R10">
            <v>0</v>
          </cell>
          <cell r="S10">
            <v>0</v>
          </cell>
        </row>
        <row r="11">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row>
        <row r="13">
          <cell r="D13">
            <v>0</v>
          </cell>
          <cell r="E13">
            <v>0</v>
          </cell>
          <cell r="F13">
            <v>0</v>
          </cell>
          <cell r="G13">
            <v>0</v>
          </cell>
          <cell r="H13">
            <v>0</v>
          </cell>
          <cell r="I13">
            <v>0</v>
          </cell>
          <cell r="J13">
            <v>0</v>
          </cell>
          <cell r="K13">
            <v>0</v>
          </cell>
          <cell r="L13">
            <v>0</v>
          </cell>
          <cell r="M13">
            <v>0</v>
          </cell>
          <cell r="N13">
            <v>0</v>
          </cell>
          <cell r="O13">
            <v>0</v>
          </cell>
          <cell r="P13">
            <v>0</v>
          </cell>
          <cell r="Q13">
            <v>0</v>
          </cell>
          <cell r="R13">
            <v>590127</v>
          </cell>
          <cell r="S13">
            <v>5</v>
          </cell>
        </row>
        <row r="14">
          <cell r="D14">
            <v>0</v>
          </cell>
          <cell r="E14">
            <v>0</v>
          </cell>
          <cell r="F14">
            <v>0</v>
          </cell>
          <cell r="G14">
            <v>0</v>
          </cell>
          <cell r="H14">
            <v>0</v>
          </cell>
          <cell r="I14">
            <v>0</v>
          </cell>
          <cell r="J14">
            <v>0</v>
          </cell>
          <cell r="K14">
            <v>0</v>
          </cell>
          <cell r="L14">
            <v>0</v>
          </cell>
          <cell r="M14">
            <v>0</v>
          </cell>
          <cell r="N14">
            <v>0</v>
          </cell>
          <cell r="O14">
            <v>0</v>
          </cell>
          <cell r="P14">
            <v>0</v>
          </cell>
          <cell r="Q14">
            <v>0</v>
          </cell>
          <cell r="R14">
            <v>407865</v>
          </cell>
          <cell r="S14">
            <v>4</v>
          </cell>
        </row>
        <row r="15">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row>
        <row r="16">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row>
        <row r="17">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row>
        <row r="19">
          <cell r="D19">
            <v>0</v>
          </cell>
          <cell r="E19">
            <v>0</v>
          </cell>
          <cell r="F19">
            <v>0</v>
          </cell>
          <cell r="G19">
            <v>0</v>
          </cell>
          <cell r="H19">
            <v>0</v>
          </cell>
          <cell r="I19">
            <v>0</v>
          </cell>
          <cell r="J19">
            <v>110</v>
          </cell>
          <cell r="K19">
            <v>1</v>
          </cell>
          <cell r="L19">
            <v>0</v>
          </cell>
          <cell r="M19">
            <v>0</v>
          </cell>
          <cell r="N19">
            <v>0</v>
          </cell>
          <cell r="O19">
            <v>0</v>
          </cell>
          <cell r="P19">
            <v>7299</v>
          </cell>
          <cell r="Q19">
            <v>4</v>
          </cell>
          <cell r="R19">
            <v>10405</v>
          </cell>
          <cell r="S19">
            <v>1</v>
          </cell>
        </row>
        <row r="20">
          <cell r="D20">
            <v>0</v>
          </cell>
          <cell r="E20">
            <v>0</v>
          </cell>
          <cell r="F20">
            <v>0</v>
          </cell>
          <cell r="G20">
            <v>0</v>
          </cell>
          <cell r="H20">
            <v>0</v>
          </cell>
          <cell r="I20">
            <v>0</v>
          </cell>
          <cell r="J20">
            <v>110</v>
          </cell>
          <cell r="K20">
            <v>1</v>
          </cell>
          <cell r="L20">
            <v>0</v>
          </cell>
          <cell r="M20">
            <v>0</v>
          </cell>
          <cell r="N20">
            <v>0</v>
          </cell>
          <cell r="O20">
            <v>0</v>
          </cell>
          <cell r="P20">
            <v>5897</v>
          </cell>
          <cell r="Q20">
            <v>4</v>
          </cell>
          <cell r="R20">
            <v>10405</v>
          </cell>
          <cell r="S20">
            <v>1</v>
          </cell>
        </row>
        <row r="21">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row>
        <row r="22">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row>
        <row r="23">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row>
        <row r="25">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row>
        <row r="26">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row>
        <row r="27">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row>
        <row r="28">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row>
        <row r="29">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row>
      </sheetData>
      <sheetData sheetId="12">
        <row r="6">
          <cell r="E6">
            <v>0</v>
          </cell>
          <cell r="F6">
            <v>0</v>
          </cell>
          <cell r="G6">
            <v>0</v>
          </cell>
          <cell r="H6">
            <v>0</v>
          </cell>
          <cell r="I6">
            <v>0</v>
          </cell>
          <cell r="J6">
            <v>0</v>
          </cell>
          <cell r="K6">
            <v>0</v>
          </cell>
          <cell r="L6">
            <v>0</v>
          </cell>
          <cell r="M6">
            <v>0</v>
          </cell>
          <cell r="N6">
            <v>0</v>
          </cell>
          <cell r="O6">
            <v>0</v>
          </cell>
          <cell r="P6">
            <v>0</v>
          </cell>
          <cell r="Q6">
            <v>0</v>
          </cell>
          <cell r="R6">
            <v>0</v>
          </cell>
        </row>
        <row r="7">
          <cell r="E7">
            <v>0</v>
          </cell>
          <cell r="F7">
            <v>0</v>
          </cell>
          <cell r="G7">
            <v>0</v>
          </cell>
          <cell r="H7">
            <v>0</v>
          </cell>
          <cell r="I7">
            <v>0</v>
          </cell>
          <cell r="J7">
            <v>0</v>
          </cell>
          <cell r="K7">
            <v>0</v>
          </cell>
          <cell r="L7">
            <v>0</v>
          </cell>
          <cell r="M7">
            <v>0</v>
          </cell>
          <cell r="N7">
            <v>0</v>
          </cell>
          <cell r="O7">
            <v>0</v>
          </cell>
          <cell r="P7">
            <v>0</v>
          </cell>
          <cell r="Q7">
            <v>850</v>
          </cell>
          <cell r="R7">
            <v>1</v>
          </cell>
        </row>
        <row r="8">
          <cell r="E8">
            <v>0</v>
          </cell>
          <cell r="F8">
            <v>0</v>
          </cell>
          <cell r="G8">
            <v>0</v>
          </cell>
          <cell r="H8">
            <v>0</v>
          </cell>
          <cell r="I8">
            <v>0</v>
          </cell>
          <cell r="J8">
            <v>0</v>
          </cell>
          <cell r="K8">
            <v>0</v>
          </cell>
          <cell r="L8">
            <v>0</v>
          </cell>
          <cell r="M8">
            <v>0</v>
          </cell>
          <cell r="N8">
            <v>0</v>
          </cell>
          <cell r="O8">
            <v>0</v>
          </cell>
          <cell r="P8">
            <v>0</v>
          </cell>
          <cell r="Q8">
            <v>0</v>
          </cell>
          <cell r="R8">
            <v>0</v>
          </cell>
        </row>
        <row r="10">
          <cell r="E10">
            <v>0</v>
          </cell>
          <cell r="F10">
            <v>0</v>
          </cell>
          <cell r="G10">
            <v>0</v>
          </cell>
          <cell r="H10">
            <v>0</v>
          </cell>
          <cell r="I10">
            <v>0</v>
          </cell>
          <cell r="J10">
            <v>0</v>
          </cell>
          <cell r="K10">
            <v>0</v>
          </cell>
          <cell r="L10">
            <v>0</v>
          </cell>
          <cell r="M10">
            <v>0</v>
          </cell>
          <cell r="N10">
            <v>0</v>
          </cell>
          <cell r="O10">
            <v>0</v>
          </cell>
          <cell r="P10">
            <v>0</v>
          </cell>
          <cell r="Q10">
            <v>0</v>
          </cell>
          <cell r="R10">
            <v>0</v>
          </cell>
        </row>
        <row r="11">
          <cell r="E11">
            <v>0</v>
          </cell>
          <cell r="F11">
            <v>0</v>
          </cell>
          <cell r="G11">
            <v>0</v>
          </cell>
          <cell r="H11">
            <v>0</v>
          </cell>
          <cell r="I11">
            <v>0</v>
          </cell>
          <cell r="J11">
            <v>0</v>
          </cell>
          <cell r="K11">
            <v>50</v>
          </cell>
          <cell r="L11">
            <v>1</v>
          </cell>
          <cell r="M11">
            <v>0</v>
          </cell>
          <cell r="N11">
            <v>0</v>
          </cell>
          <cell r="O11">
            <v>0</v>
          </cell>
          <cell r="P11">
            <v>0</v>
          </cell>
          <cell r="Q11">
            <v>780</v>
          </cell>
          <cell r="R11">
            <v>1</v>
          </cell>
        </row>
        <row r="12">
          <cell r="E12">
            <v>0</v>
          </cell>
          <cell r="F12">
            <v>0</v>
          </cell>
          <cell r="G12">
            <v>0</v>
          </cell>
          <cell r="H12">
            <v>0</v>
          </cell>
          <cell r="I12">
            <v>0</v>
          </cell>
          <cell r="J12">
            <v>0</v>
          </cell>
          <cell r="K12">
            <v>0</v>
          </cell>
          <cell r="L12">
            <v>0</v>
          </cell>
          <cell r="M12">
            <v>0</v>
          </cell>
          <cell r="N12">
            <v>0</v>
          </cell>
          <cell r="O12">
            <v>0</v>
          </cell>
          <cell r="P12">
            <v>0</v>
          </cell>
          <cell r="Q12">
            <v>0</v>
          </cell>
          <cell r="R12">
            <v>0</v>
          </cell>
        </row>
        <row r="14">
          <cell r="E14">
            <v>0</v>
          </cell>
          <cell r="F14">
            <v>0</v>
          </cell>
          <cell r="G14">
            <v>0</v>
          </cell>
          <cell r="H14">
            <v>0</v>
          </cell>
          <cell r="I14">
            <v>0</v>
          </cell>
          <cell r="J14">
            <v>0</v>
          </cell>
          <cell r="K14">
            <v>0</v>
          </cell>
          <cell r="L14">
            <v>0</v>
          </cell>
          <cell r="M14">
            <v>0</v>
          </cell>
          <cell r="N14">
            <v>0</v>
          </cell>
          <cell r="O14">
            <v>0</v>
          </cell>
          <cell r="P14">
            <v>0</v>
          </cell>
          <cell r="Q14">
            <v>0</v>
          </cell>
          <cell r="R14">
            <v>0</v>
          </cell>
        </row>
        <row r="15">
          <cell r="E15">
            <v>0</v>
          </cell>
          <cell r="F15">
            <v>0</v>
          </cell>
          <cell r="G15">
            <v>0</v>
          </cell>
          <cell r="H15">
            <v>0</v>
          </cell>
          <cell r="I15">
            <v>0</v>
          </cell>
          <cell r="J15">
            <v>0</v>
          </cell>
          <cell r="K15">
            <v>0</v>
          </cell>
          <cell r="L15">
            <v>0</v>
          </cell>
          <cell r="M15">
            <v>0</v>
          </cell>
          <cell r="N15">
            <v>0</v>
          </cell>
          <cell r="O15">
            <v>0</v>
          </cell>
          <cell r="P15">
            <v>0</v>
          </cell>
          <cell r="Q15">
            <v>0</v>
          </cell>
          <cell r="R15">
            <v>0</v>
          </cell>
        </row>
        <row r="16">
          <cell r="E16">
            <v>0</v>
          </cell>
          <cell r="F16">
            <v>0</v>
          </cell>
          <cell r="G16">
            <v>0</v>
          </cell>
          <cell r="H16">
            <v>0</v>
          </cell>
          <cell r="I16">
            <v>0</v>
          </cell>
          <cell r="J16">
            <v>0</v>
          </cell>
          <cell r="K16">
            <v>0</v>
          </cell>
          <cell r="L16">
            <v>0</v>
          </cell>
          <cell r="M16">
            <v>0</v>
          </cell>
          <cell r="N16">
            <v>0</v>
          </cell>
          <cell r="O16">
            <v>0</v>
          </cell>
          <cell r="P16">
            <v>0</v>
          </cell>
          <cell r="Q16">
            <v>0</v>
          </cell>
          <cell r="R16">
            <v>0</v>
          </cell>
        </row>
        <row r="18">
          <cell r="E18">
            <v>0</v>
          </cell>
          <cell r="F18">
            <v>0</v>
          </cell>
          <cell r="G18">
            <v>0</v>
          </cell>
          <cell r="H18">
            <v>0</v>
          </cell>
          <cell r="I18">
            <v>0</v>
          </cell>
          <cell r="J18">
            <v>0</v>
          </cell>
          <cell r="K18">
            <v>0</v>
          </cell>
          <cell r="L18">
            <v>0</v>
          </cell>
          <cell r="M18">
            <v>0</v>
          </cell>
          <cell r="N18">
            <v>0</v>
          </cell>
          <cell r="O18">
            <v>0</v>
          </cell>
          <cell r="P18">
            <v>0</v>
          </cell>
          <cell r="Q18">
            <v>0</v>
          </cell>
          <cell r="R18">
            <v>0</v>
          </cell>
        </row>
        <row r="19">
          <cell r="E19">
            <v>0</v>
          </cell>
          <cell r="F19">
            <v>0</v>
          </cell>
          <cell r="G19">
            <v>0</v>
          </cell>
          <cell r="H19">
            <v>0</v>
          </cell>
          <cell r="I19">
            <v>0</v>
          </cell>
          <cell r="J19">
            <v>0</v>
          </cell>
          <cell r="K19">
            <v>0</v>
          </cell>
          <cell r="L19">
            <v>0</v>
          </cell>
          <cell r="M19">
            <v>70</v>
          </cell>
          <cell r="N19">
            <v>1</v>
          </cell>
          <cell r="O19">
            <v>73</v>
          </cell>
          <cell r="P19">
            <v>1</v>
          </cell>
          <cell r="Q19">
            <v>0</v>
          </cell>
          <cell r="R19">
            <v>0</v>
          </cell>
        </row>
        <row r="20">
          <cell r="E20">
            <v>0</v>
          </cell>
          <cell r="F20">
            <v>0</v>
          </cell>
          <cell r="G20">
            <v>0</v>
          </cell>
          <cell r="H20">
            <v>0</v>
          </cell>
          <cell r="I20">
            <v>0</v>
          </cell>
          <cell r="J20">
            <v>0</v>
          </cell>
          <cell r="K20">
            <v>0</v>
          </cell>
          <cell r="L20">
            <v>0</v>
          </cell>
          <cell r="M20">
            <v>0</v>
          </cell>
          <cell r="N20">
            <v>0</v>
          </cell>
          <cell r="O20">
            <v>0</v>
          </cell>
          <cell r="P20">
            <v>0</v>
          </cell>
          <cell r="Q20">
            <v>0</v>
          </cell>
          <cell r="R20">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567"/>
  <sheetViews>
    <sheetView topLeftCell="A477" zoomScale="71" zoomScaleNormal="96" workbookViewId="0">
      <selection activeCell="C487" sqref="C487"/>
    </sheetView>
  </sheetViews>
  <sheetFormatPr defaultRowHeight="15"/>
  <cols>
    <col min="2" max="2" width="10.7109375" bestFit="1" customWidth="1"/>
    <col min="4" max="4" width="12.7109375" customWidth="1"/>
  </cols>
  <sheetData>
    <row r="1" spans="1:18" ht="15.75">
      <c r="A1" s="8" t="s">
        <v>33</v>
      </c>
      <c r="B1" s="9" t="s">
        <v>19</v>
      </c>
      <c r="O1" s="16" t="s">
        <v>349</v>
      </c>
      <c r="P1" s="16"/>
      <c r="Q1" s="16"/>
    </row>
    <row r="2" spans="1:18">
      <c r="A2" s="8" t="s">
        <v>34</v>
      </c>
      <c r="B2" s="8" t="s">
        <v>18</v>
      </c>
    </row>
    <row r="3" spans="1:18">
      <c r="C3" s="3"/>
    </row>
    <row r="4" spans="1:18" ht="15.75" thickBot="1"/>
    <row r="5" spans="1:18" ht="15.75" thickBot="1">
      <c r="B5" s="318" t="s">
        <v>17</v>
      </c>
      <c r="C5" s="318" t="s">
        <v>44</v>
      </c>
      <c r="D5" s="324"/>
      <c r="E5" s="325" t="s">
        <v>45</v>
      </c>
      <c r="F5" s="325"/>
      <c r="G5" s="325"/>
      <c r="H5" s="325"/>
      <c r="I5" s="325"/>
      <c r="J5" s="325"/>
      <c r="K5" s="325"/>
      <c r="L5" s="325"/>
      <c r="M5" s="325"/>
      <c r="N5" s="325"/>
      <c r="O5" s="325"/>
      <c r="P5" s="325"/>
      <c r="Q5" s="326" t="s">
        <v>10</v>
      </c>
    </row>
    <row r="6" spans="1:18" ht="15.75" customHeight="1" thickBot="1">
      <c r="B6" s="322"/>
      <c r="C6" s="23"/>
      <c r="D6" s="24"/>
      <c r="E6" s="329" t="s">
        <v>16</v>
      </c>
      <c r="F6" s="330"/>
      <c r="G6" s="331" t="s">
        <v>15</v>
      </c>
      <c r="H6" s="330"/>
      <c r="I6" s="331" t="s">
        <v>14</v>
      </c>
      <c r="J6" s="330"/>
      <c r="K6" s="331" t="s">
        <v>13</v>
      </c>
      <c r="L6" s="330"/>
      <c r="M6" s="331" t="s">
        <v>12</v>
      </c>
      <c r="N6" s="330"/>
      <c r="O6" s="331" t="s">
        <v>11</v>
      </c>
      <c r="P6" s="332"/>
      <c r="Q6" s="327"/>
    </row>
    <row r="7" spans="1:18" ht="45.75" thickBot="1">
      <c r="B7" s="323"/>
      <c r="C7" s="7" t="s">
        <v>9</v>
      </c>
      <c r="D7" s="6" t="s">
        <v>8</v>
      </c>
      <c r="E7" s="22" t="s">
        <v>9</v>
      </c>
      <c r="F7" s="6" t="s">
        <v>8</v>
      </c>
      <c r="G7" s="7" t="s">
        <v>9</v>
      </c>
      <c r="H7" s="6" t="s">
        <v>8</v>
      </c>
      <c r="I7" s="7" t="s">
        <v>9</v>
      </c>
      <c r="J7" s="6" t="s">
        <v>8</v>
      </c>
      <c r="K7" s="7" t="s">
        <v>9</v>
      </c>
      <c r="L7" s="6" t="s">
        <v>8</v>
      </c>
      <c r="M7" s="7" t="s">
        <v>9</v>
      </c>
      <c r="N7" s="6" t="s">
        <v>8</v>
      </c>
      <c r="O7" s="7" t="s">
        <v>9</v>
      </c>
      <c r="P7" s="25" t="s">
        <v>8</v>
      </c>
      <c r="Q7" s="328"/>
    </row>
    <row r="8" spans="1:18">
      <c r="B8" s="18" t="s">
        <v>7</v>
      </c>
      <c r="C8" s="12">
        <f>'[1]Table 1'!C6</f>
        <v>31415.489752292633</v>
      </c>
      <c r="D8" s="12">
        <f>'[1]Table 1'!D6</f>
        <v>6682.8299412727356</v>
      </c>
      <c r="E8" s="12">
        <f>'[1]Table 1'!E6</f>
        <v>186.51999545097351</v>
      </c>
      <c r="F8" s="12">
        <f>'[1]Table 1'!F6</f>
        <v>56.270000457763672</v>
      </c>
      <c r="G8" s="12">
        <f>'[1]Table 1'!G6</f>
        <v>2349.3599810600281</v>
      </c>
      <c r="H8" s="12">
        <f>'[1]Table 1'!H6</f>
        <v>290.97998809814453</v>
      </c>
      <c r="I8" s="12">
        <f>'[1]Table 1'!I6</f>
        <v>4176.5599660873413</v>
      </c>
      <c r="J8" s="12">
        <f>'[1]Table 1'!J6</f>
        <v>734.18998599052429</v>
      </c>
      <c r="K8" s="12">
        <f>'[1]Table 1'!K6</f>
        <v>7212.6599404811859</v>
      </c>
      <c r="L8" s="12">
        <f>'[1]Table 1'!L6</f>
        <v>968.68998718261719</v>
      </c>
      <c r="M8" s="12">
        <f>'[1]Table 1'!M6</f>
        <v>11131.209921836853</v>
      </c>
      <c r="N8" s="12">
        <f>'[1]Table 1'!N6</f>
        <v>2185.1699945926666</v>
      </c>
      <c r="O8" s="12">
        <f>'[1]Table 1'!O6</f>
        <v>6359.1799473762512</v>
      </c>
      <c r="P8" s="12">
        <f>'[1]Table 1'!P6</f>
        <v>2447.5299849510193</v>
      </c>
      <c r="Q8" s="19" t="s">
        <v>6</v>
      </c>
      <c r="R8" s="267"/>
    </row>
    <row r="9" spans="1:18">
      <c r="B9" s="5" t="s">
        <v>5</v>
      </c>
      <c r="C9" s="12">
        <f>'[1]Table 1'!C7</f>
        <v>22048.450396180153</v>
      </c>
      <c r="D9" s="12">
        <f>'[1]Table 1'!D7</f>
        <v>5304.5701117515564</v>
      </c>
      <c r="E9" s="12">
        <f>'[1]Table 1'!E7</f>
        <v>84.090002059936523</v>
      </c>
      <c r="F9" s="12">
        <f>'[1]Table 1'!F7</f>
        <v>0</v>
      </c>
      <c r="G9" s="12">
        <f>'[1]Table 1'!G7</f>
        <v>1014.3300242424011</v>
      </c>
      <c r="H9" s="12">
        <f>'[1]Table 1'!H7</f>
        <v>31.540000915527344</v>
      </c>
      <c r="I9" s="12">
        <f>'[1]Table 1'!I7</f>
        <v>2320.080037355423</v>
      </c>
      <c r="J9" s="12">
        <f>'[1]Table 1'!J7</f>
        <v>63.080001831054688</v>
      </c>
      <c r="K9" s="12">
        <f>'[1]Table 1'!K7</f>
        <v>4067.7800697088242</v>
      </c>
      <c r="L9" s="12">
        <f>'[1]Table 1'!L7</f>
        <v>659.00001323223114</v>
      </c>
      <c r="M9" s="12">
        <f>'[1]Table 1'!M7</f>
        <v>8367.6501495838165</v>
      </c>
      <c r="N9" s="12">
        <f>'[1]Table 1'!N7</f>
        <v>2144.9800394773483</v>
      </c>
      <c r="O9" s="12">
        <f>'[1]Table 1'!O7</f>
        <v>6194.5201132297516</v>
      </c>
      <c r="P9" s="12">
        <f>'[1]Table 1'!P7</f>
        <v>2405.9700562953949</v>
      </c>
      <c r="Q9" s="20" t="s">
        <v>4</v>
      </c>
    </row>
    <row r="10" spans="1:18">
      <c r="B10" s="5" t="s">
        <v>3</v>
      </c>
      <c r="C10" s="12">
        <f>'[1]Table 1'!C8</f>
        <v>20138.110013008118</v>
      </c>
      <c r="D10" s="12">
        <f>'[1]Table 1'!D8</f>
        <v>7465.6899905204773</v>
      </c>
      <c r="E10" s="12">
        <f>'[1]Table 1'!E8</f>
        <v>0</v>
      </c>
      <c r="F10" s="12">
        <f>'[1]Table 1'!F8</f>
        <v>0</v>
      </c>
      <c r="G10" s="12">
        <f>'[1]Table 1'!G8</f>
        <v>556.87000417709351</v>
      </c>
      <c r="H10" s="12">
        <f>'[1]Table 1'!H8</f>
        <v>59.220001220703125</v>
      </c>
      <c r="I10" s="12">
        <f>'[1]Table 1'!I8</f>
        <v>2409.9500179290771</v>
      </c>
      <c r="J10" s="12">
        <f>'[1]Table 1'!J8</f>
        <v>543.36000442504883</v>
      </c>
      <c r="K10" s="12">
        <f>'[1]Table 1'!K8</f>
        <v>4960.3699927330017</v>
      </c>
      <c r="L10" s="12">
        <f>'[1]Table 1'!L8</f>
        <v>1492.2099914550781</v>
      </c>
      <c r="M10" s="12">
        <f>'[1]Table 1'!M8</f>
        <v>6914.6299953460693</v>
      </c>
      <c r="N10" s="12">
        <f>'[1]Table 1'!N8</f>
        <v>2771.1299991607666</v>
      </c>
      <c r="O10" s="12">
        <f>'[1]Table 1'!O8</f>
        <v>5296.290002822876</v>
      </c>
      <c r="P10" s="12">
        <f>'[1]Table 1'!P8</f>
        <v>2599.7699942588806</v>
      </c>
      <c r="Q10" s="20" t="s">
        <v>2</v>
      </c>
    </row>
    <row r="11" spans="1:18" ht="15.75" thickBot="1">
      <c r="B11" s="2" t="s">
        <v>1</v>
      </c>
      <c r="C11" s="12">
        <f>'[1]Table 1'!C9</f>
        <v>21322.780591011047</v>
      </c>
      <c r="D11" s="12">
        <f>'[1]Table 1'!D9</f>
        <v>7555.840217590332</v>
      </c>
      <c r="E11" s="12">
        <f>'[1]Table 1'!E9</f>
        <v>0</v>
      </c>
      <c r="F11" s="12">
        <f>'[1]Table 1'!F9</f>
        <v>0</v>
      </c>
      <c r="G11" s="12">
        <f>'[1]Table 1'!G9</f>
        <v>824.56002521514893</v>
      </c>
      <c r="H11" s="12">
        <f>'[1]Table 1'!H9</f>
        <v>26.040000915527344</v>
      </c>
      <c r="I11" s="12">
        <f>'[1]Table 1'!I9</f>
        <v>2151.6000556945801</v>
      </c>
      <c r="J11" s="12">
        <f>'[1]Table 1'!J9</f>
        <v>190.36000442504883</v>
      </c>
      <c r="K11" s="12">
        <f>'[1]Table 1'!K9</f>
        <v>4155.4601240158081</v>
      </c>
      <c r="L11" s="12">
        <f>'[1]Table 1'!L9</f>
        <v>721.52002048492432</v>
      </c>
      <c r="M11" s="12">
        <f>'[1]Table 1'!M9</f>
        <v>7354.180193901062</v>
      </c>
      <c r="N11" s="12">
        <f>'[1]Table 1'!N9</f>
        <v>1732.3300476074219</v>
      </c>
      <c r="O11" s="12">
        <f>'[1]Table 1'!O9</f>
        <v>6836.9801921844482</v>
      </c>
      <c r="P11" s="12">
        <f>'[1]Table 1'!P9</f>
        <v>4885.5901441574097</v>
      </c>
      <c r="Q11" s="21" t="s">
        <v>0</v>
      </c>
    </row>
    <row r="12" spans="1:18">
      <c r="C12" s="267"/>
    </row>
    <row r="13" spans="1:18">
      <c r="C13" s="267"/>
    </row>
    <row r="14" spans="1:18">
      <c r="A14" s="8" t="s">
        <v>35</v>
      </c>
      <c r="B14" s="8" t="s">
        <v>20</v>
      </c>
      <c r="O14" s="16" t="s">
        <v>349</v>
      </c>
      <c r="P14" s="16"/>
      <c r="Q14" s="16"/>
    </row>
    <row r="15" spans="1:18">
      <c r="A15" s="8" t="s">
        <v>36</v>
      </c>
      <c r="B15" s="8" t="s">
        <v>21</v>
      </c>
    </row>
    <row r="16" spans="1:18" ht="15.75" thickBot="1"/>
    <row r="17" spans="1:17" ht="32.1" customHeight="1" thickBot="1">
      <c r="B17" s="326" t="s">
        <v>17</v>
      </c>
      <c r="C17" s="343" t="s">
        <v>44</v>
      </c>
      <c r="D17" s="344"/>
      <c r="E17" s="316" t="s">
        <v>22</v>
      </c>
      <c r="F17" s="317"/>
      <c r="G17" s="316" t="s">
        <v>23</v>
      </c>
      <c r="H17" s="317"/>
      <c r="I17" s="26" t="s">
        <v>10</v>
      </c>
    </row>
    <row r="18" spans="1:17" ht="46.5" customHeight="1" thickBot="1">
      <c r="B18" s="342"/>
      <c r="C18" s="140" t="s">
        <v>9</v>
      </c>
      <c r="D18" s="141" t="s">
        <v>8</v>
      </c>
      <c r="E18" s="10" t="s">
        <v>9</v>
      </c>
      <c r="F18" s="11" t="s">
        <v>8</v>
      </c>
      <c r="G18" s="10" t="s">
        <v>9</v>
      </c>
      <c r="H18" s="11" t="s">
        <v>8</v>
      </c>
      <c r="I18" s="27"/>
    </row>
    <row r="19" spans="1:17">
      <c r="B19" s="5" t="s">
        <v>7</v>
      </c>
      <c r="C19" s="142">
        <f>'[1]Table 4'!C6</f>
        <v>31415.489752292633</v>
      </c>
      <c r="D19" s="142">
        <f>'[1]Table 4'!D6</f>
        <v>6682.8299412727356</v>
      </c>
      <c r="E19" s="142">
        <f>'[1]Table 4'!E6</f>
        <v>4311.7999703884125</v>
      </c>
      <c r="F19" s="142">
        <f>'[1]Table 4'!F6</f>
        <v>359.94999694824219</v>
      </c>
      <c r="G19" s="142">
        <f>'[1]Table 4'!G6</f>
        <v>27103.689781904221</v>
      </c>
      <c r="H19" s="142">
        <f>'[1]Table 4'!H6</f>
        <v>6322.8799443244934</v>
      </c>
      <c r="I19" s="4" t="s">
        <v>6</v>
      </c>
    </row>
    <row r="20" spans="1:17">
      <c r="B20" s="5" t="s">
        <v>5</v>
      </c>
      <c r="C20" s="142">
        <f>'[1]Table 4'!C7</f>
        <v>22048.450396180153</v>
      </c>
      <c r="D20" s="142">
        <f>'[1]Table 4'!D7</f>
        <v>5304.5701117515564</v>
      </c>
      <c r="E20" s="142">
        <f>'[1]Table 4'!E7</f>
        <v>3125.7300666570663</v>
      </c>
      <c r="F20" s="142">
        <f>'[1]Table 4'!F7</f>
        <v>563.23000884056091</v>
      </c>
      <c r="G20" s="142">
        <f>'[1]Table 4'!G7</f>
        <v>18922.720329523087</v>
      </c>
      <c r="H20" s="142">
        <f>'[1]Table 4'!H7</f>
        <v>4741.3401029109955</v>
      </c>
      <c r="I20" s="4" t="s">
        <v>4</v>
      </c>
    </row>
    <row r="21" spans="1:17">
      <c r="B21" s="5" t="s">
        <v>3</v>
      </c>
      <c r="C21" s="142">
        <f>'[1]Table 4'!C8</f>
        <v>20138.110013008118</v>
      </c>
      <c r="D21" s="142">
        <f>'[1]Table 4'!D8</f>
        <v>7465.6899905204773</v>
      </c>
      <c r="E21" s="142">
        <f>'[1]Table 4'!E8</f>
        <v>3401.3700089454651</v>
      </c>
      <c r="F21" s="142">
        <f>'[1]Table 4'!F8</f>
        <v>487.57999753952026</v>
      </c>
      <c r="G21" s="142">
        <f>'[1]Table 4'!G8</f>
        <v>16736.740004062653</v>
      </c>
      <c r="H21" s="142">
        <f>'[1]Table 4'!H8</f>
        <v>6978.109992980957</v>
      </c>
      <c r="I21" s="4" t="s">
        <v>2</v>
      </c>
    </row>
    <row r="22" spans="1:17" ht="15" customHeight="1" thickBot="1">
      <c r="B22" s="2" t="s">
        <v>1</v>
      </c>
      <c r="C22" s="142">
        <f>'[1]Table 4'!C9</f>
        <v>21322.780591011047</v>
      </c>
      <c r="D22" s="142">
        <f>'[1]Table 4'!D9</f>
        <v>7555.840217590332</v>
      </c>
      <c r="E22" s="142">
        <f>'[1]Table 4'!E9</f>
        <v>4406.9101104736328</v>
      </c>
      <c r="F22" s="142">
        <f>'[1]Table 4'!F9</f>
        <v>570.67001438140869</v>
      </c>
      <c r="G22" s="142">
        <f>'[1]Table 4'!G9</f>
        <v>16915.870480537415</v>
      </c>
      <c r="H22" s="142">
        <f>'[1]Table 4'!H9</f>
        <v>6985.1702032089233</v>
      </c>
      <c r="I22" s="1" t="s">
        <v>0</v>
      </c>
    </row>
    <row r="25" spans="1:17">
      <c r="A25" s="8" t="s">
        <v>37</v>
      </c>
      <c r="B25" s="8" t="s">
        <v>24</v>
      </c>
      <c r="O25" s="16" t="s">
        <v>349</v>
      </c>
      <c r="P25" s="16"/>
      <c r="Q25" s="16"/>
    </row>
    <row r="26" spans="1:17">
      <c r="A26" s="8" t="s">
        <v>38</v>
      </c>
      <c r="B26" s="8" t="s">
        <v>25</v>
      </c>
      <c r="O26" s="16" t="s">
        <v>43</v>
      </c>
    </row>
    <row r="27" spans="1:17" ht="15.75" thickBot="1"/>
    <row r="28" spans="1:17" ht="15.75" customHeight="1" thickBot="1">
      <c r="B28" s="318" t="s">
        <v>17</v>
      </c>
      <c r="C28" s="143" t="s">
        <v>44</v>
      </c>
      <c r="D28" s="316" t="s">
        <v>22</v>
      </c>
      <c r="E28" s="317"/>
      <c r="F28" s="320" t="s">
        <v>23</v>
      </c>
      <c r="G28" s="26" t="s">
        <v>10</v>
      </c>
    </row>
    <row r="29" spans="1:17" ht="29.45" customHeight="1" thickBot="1">
      <c r="B29" s="319"/>
      <c r="C29" s="28"/>
      <c r="D29" s="10" t="s">
        <v>9</v>
      </c>
      <c r="E29" s="11" t="s">
        <v>8</v>
      </c>
      <c r="F29" s="321"/>
      <c r="G29" s="27"/>
    </row>
    <row r="30" spans="1:17">
      <c r="B30" s="5" t="s">
        <v>7</v>
      </c>
      <c r="C30" s="13">
        <f>SUM(D30:F30)</f>
        <v>38098.319693565369</v>
      </c>
      <c r="D30" s="13">
        <f>'[1]Table 6'!C6</f>
        <v>2979.6399652957916</v>
      </c>
      <c r="E30" s="13">
        <f>'[1]Table 6'!D6</f>
        <v>2494.1699922084808</v>
      </c>
      <c r="F30" s="13">
        <f>'[1]Table 6'!E6</f>
        <v>32624.509736061096</v>
      </c>
      <c r="G30" s="4" t="s">
        <v>6</v>
      </c>
    </row>
    <row r="31" spans="1:17">
      <c r="B31" s="5" t="s">
        <v>5</v>
      </c>
      <c r="C31" s="13">
        <f>SUM(D31:F31)</f>
        <v>27353.020507931709</v>
      </c>
      <c r="D31" s="13">
        <f>'[1]Table 6'!C7</f>
        <v>1092.6300196647644</v>
      </c>
      <c r="E31" s="13">
        <f>'[1]Table 6'!D7</f>
        <v>873.69002318382263</v>
      </c>
      <c r="F31" s="13">
        <f>'[1]Table 6'!E7</f>
        <v>25386.700465083122</v>
      </c>
      <c r="G31" s="4" t="s">
        <v>4</v>
      </c>
    </row>
    <row r="32" spans="1:17">
      <c r="B32" s="5" t="s">
        <v>3</v>
      </c>
      <c r="C32" s="13">
        <f>SUM(D32:F32)</f>
        <v>27603.800003528595</v>
      </c>
      <c r="D32" s="13">
        <f>'[1]Table 6'!C8</f>
        <v>4045.2400069236755</v>
      </c>
      <c r="E32" s="13">
        <f>'[1]Table 6'!D8</f>
        <v>6569.9399995803833</v>
      </c>
      <c r="F32" s="13">
        <f>'[1]Table 6'!E8</f>
        <v>16988.619997024536</v>
      </c>
      <c r="G32" s="4" t="s">
        <v>2</v>
      </c>
    </row>
    <row r="33" spans="1:17" ht="15.75" thickBot="1">
      <c r="B33" s="2" t="s">
        <v>1</v>
      </c>
      <c r="C33" s="13">
        <f>SUM(D33:F33)</f>
        <v>28878.620808601379</v>
      </c>
      <c r="D33" s="13">
        <f>'[1]Table 6'!C9</f>
        <v>3673.5900964736938</v>
      </c>
      <c r="E33" s="13">
        <f>'[1]Table 6'!D9</f>
        <v>8795.6202373504639</v>
      </c>
      <c r="F33" s="13">
        <f>'[1]Table 6'!E9</f>
        <v>16409.410474777222</v>
      </c>
      <c r="G33" s="1" t="s">
        <v>0</v>
      </c>
    </row>
    <row r="40" spans="1:17">
      <c r="A40" s="8" t="s">
        <v>39</v>
      </c>
      <c r="B40" s="8" t="s">
        <v>26</v>
      </c>
      <c r="O40" s="16" t="s">
        <v>350</v>
      </c>
      <c r="P40" s="16"/>
      <c r="Q40" s="16"/>
    </row>
    <row r="41" spans="1:17">
      <c r="A41" s="8" t="s">
        <v>40</v>
      </c>
      <c r="B41" s="8" t="s">
        <v>27</v>
      </c>
    </row>
    <row r="42" spans="1:17" ht="15.75" thickBot="1"/>
    <row r="43" spans="1:17" ht="48.75" customHeight="1">
      <c r="B43" s="318" t="s">
        <v>17</v>
      </c>
      <c r="C43" s="333" t="s">
        <v>44</v>
      </c>
      <c r="D43" s="335" t="s">
        <v>28</v>
      </c>
      <c r="E43" s="335" t="s">
        <v>29</v>
      </c>
      <c r="F43" s="335" t="s">
        <v>30</v>
      </c>
      <c r="G43" s="26" t="s">
        <v>10</v>
      </c>
    </row>
    <row r="44" spans="1:17" ht="15.75" thickBot="1">
      <c r="B44" s="323"/>
      <c r="C44" s="334"/>
      <c r="D44" s="336"/>
      <c r="E44" s="337"/>
      <c r="F44" s="338"/>
      <c r="G44" s="27"/>
    </row>
    <row r="45" spans="1:17">
      <c r="B45" s="5" t="s">
        <v>7</v>
      </c>
      <c r="C45" s="14">
        <f>SUM(D45:F45)</f>
        <v>38098.319693565369</v>
      </c>
      <c r="D45" s="14">
        <f>'[1]Table 8'!C6</f>
        <v>2653.2799682617188</v>
      </c>
      <c r="E45" s="14">
        <f>'[1]Table 8'!D6</f>
        <v>21031.309809446335</v>
      </c>
      <c r="F45" s="14">
        <f>'[1]Table 8'!E6</f>
        <v>14413.729915857315</v>
      </c>
      <c r="G45" s="4" t="s">
        <v>6</v>
      </c>
    </row>
    <row r="46" spans="1:17">
      <c r="B46" s="5" t="s">
        <v>5</v>
      </c>
      <c r="C46" s="14">
        <f>SUM(D46:F46)</f>
        <v>27353.020507931709</v>
      </c>
      <c r="D46" s="14">
        <f>'[1]Table 8'!C7</f>
        <v>1270.4500138759613</v>
      </c>
      <c r="E46" s="14">
        <f>'[1]Table 8'!D7</f>
        <v>13670.310242414474</v>
      </c>
      <c r="F46" s="14">
        <f>'[1]Table 8'!E7</f>
        <v>12412.260251641273</v>
      </c>
      <c r="G46" s="4" t="s">
        <v>4</v>
      </c>
    </row>
    <row r="47" spans="1:17">
      <c r="B47" s="5" t="s">
        <v>3</v>
      </c>
      <c r="C47" s="14">
        <f>SUM(D47:F47)</f>
        <v>27603.800003528595</v>
      </c>
      <c r="D47" s="14">
        <f>'[1]Table 8'!C8</f>
        <v>4356.6500263214111</v>
      </c>
      <c r="E47" s="14">
        <f>'[1]Table 8'!D8</f>
        <v>7415.8600053787231</v>
      </c>
      <c r="F47" s="14">
        <f>'[1]Table 8'!E8</f>
        <v>15831.289971828461</v>
      </c>
      <c r="G47" s="4" t="s">
        <v>2</v>
      </c>
    </row>
    <row r="48" spans="1:17" ht="15.75" thickBot="1">
      <c r="B48" s="2" t="s">
        <v>1</v>
      </c>
      <c r="C48" s="14">
        <f>SUM(D48:F48)</f>
        <v>28878.620808601379</v>
      </c>
      <c r="D48" s="14">
        <f>'[1]Table 8'!C9</f>
        <v>848.46001720428467</v>
      </c>
      <c r="E48" s="14">
        <f>'[1]Table 8'!D9</f>
        <v>9063.6202354431152</v>
      </c>
      <c r="F48" s="14">
        <f>'[1]Table 8'!E9</f>
        <v>18966.540555953979</v>
      </c>
      <c r="G48" s="1" t="s">
        <v>0</v>
      </c>
    </row>
    <row r="53" spans="1:17">
      <c r="A53" s="8" t="s">
        <v>41</v>
      </c>
      <c r="B53" s="8" t="s">
        <v>31</v>
      </c>
      <c r="O53" s="16" t="s">
        <v>350</v>
      </c>
      <c r="P53" s="16"/>
      <c r="Q53" s="16"/>
    </row>
    <row r="54" spans="1:17">
      <c r="A54" s="8" t="s">
        <v>42</v>
      </c>
      <c r="B54" s="8" t="s">
        <v>32</v>
      </c>
    </row>
    <row r="55" spans="1:17" ht="15.75" thickBot="1"/>
    <row r="56" spans="1:17" ht="15" customHeight="1">
      <c r="B56" s="326" t="s">
        <v>17</v>
      </c>
      <c r="C56" s="333" t="s">
        <v>44</v>
      </c>
      <c r="D56" s="340" t="s">
        <v>22</v>
      </c>
      <c r="E56" s="29" t="s">
        <v>23</v>
      </c>
      <c r="F56" s="26" t="s">
        <v>10</v>
      </c>
    </row>
    <row r="57" spans="1:17" ht="15.75" thickBot="1">
      <c r="B57" s="328"/>
      <c r="C57" s="339"/>
      <c r="D57" s="341"/>
      <c r="E57" s="30"/>
      <c r="F57" s="27"/>
    </row>
    <row r="58" spans="1:17" ht="15.75" thickBot="1">
      <c r="B58" s="5" t="s">
        <v>7</v>
      </c>
      <c r="C58" s="15">
        <f>SUM(D58:E58)</f>
        <v>38098.319693565369</v>
      </c>
      <c r="D58" s="15">
        <f>'[1]Table 9'!C6</f>
        <v>4272.6499662399292</v>
      </c>
      <c r="E58" s="15">
        <f>'[1]Table 9'!D6</f>
        <v>33825.669727325439</v>
      </c>
      <c r="F58" s="4" t="s">
        <v>6</v>
      </c>
    </row>
    <row r="59" spans="1:17" ht="15.75" thickBot="1">
      <c r="B59" s="5" t="s">
        <v>5</v>
      </c>
      <c r="C59" s="15">
        <f>SUM(D59:E59)</f>
        <v>27353.020507931709</v>
      </c>
      <c r="D59" s="15">
        <f>'[1]Table 9'!C7</f>
        <v>1651.9500321149826</v>
      </c>
      <c r="E59" s="15">
        <f>'[1]Table 9'!D7</f>
        <v>25701.070475816727</v>
      </c>
      <c r="F59" s="4" t="s">
        <v>4</v>
      </c>
    </row>
    <row r="60" spans="1:17" ht="15.75" thickBot="1">
      <c r="B60" s="5" t="s">
        <v>3</v>
      </c>
      <c r="C60" s="15">
        <f>SUM(D60:E60)</f>
        <v>27603.800003528595</v>
      </c>
      <c r="D60" s="15">
        <f>'[1]Table 9'!C8</f>
        <v>5438.1899766921997</v>
      </c>
      <c r="E60" s="15">
        <f>'[1]Table 9'!D8</f>
        <v>22165.610026836395</v>
      </c>
      <c r="F60" s="4" t="s">
        <v>2</v>
      </c>
    </row>
    <row r="61" spans="1:17" ht="15.75" thickBot="1">
      <c r="B61" s="2" t="s">
        <v>1</v>
      </c>
      <c r="C61" s="15">
        <f>SUM(D61:E61)</f>
        <v>28878.620808601379</v>
      </c>
      <c r="D61" s="15">
        <f>'[1]Table 9'!C9</f>
        <v>1826.4000492095947</v>
      </c>
      <c r="E61" s="15">
        <f>'[1]Table 9'!D9</f>
        <v>27052.220759391785</v>
      </c>
      <c r="F61" s="1" t="s">
        <v>0</v>
      </c>
    </row>
    <row r="64" spans="1:17">
      <c r="A64" t="s">
        <v>53</v>
      </c>
    </row>
    <row r="66" spans="1:21">
      <c r="A66" s="31"/>
      <c r="B66" s="136" t="s">
        <v>409</v>
      </c>
      <c r="C66" s="136"/>
      <c r="D66" s="136"/>
      <c r="E66" s="136"/>
      <c r="F66" s="136"/>
      <c r="G66" s="136"/>
      <c r="H66" s="136"/>
      <c r="I66" s="136"/>
      <c r="J66" s="136"/>
      <c r="K66" s="136"/>
      <c r="L66" s="136"/>
      <c r="M66" s="136"/>
      <c r="N66" s="136"/>
      <c r="O66" s="31"/>
      <c r="P66" s="31"/>
      <c r="Q66" s="31"/>
    </row>
    <row r="67" spans="1:21">
      <c r="A67" s="31"/>
      <c r="B67" s="16" t="s">
        <v>49</v>
      </c>
    </row>
    <row r="71" spans="1:21" ht="15.75" thickBot="1"/>
    <row r="72" spans="1:21" ht="24.75" customHeight="1">
      <c r="B72" s="359" t="s">
        <v>17</v>
      </c>
      <c r="C72" s="354" t="s">
        <v>54</v>
      </c>
      <c r="D72" s="355"/>
      <c r="E72" s="362"/>
      <c r="F72" s="354" t="s">
        <v>55</v>
      </c>
      <c r="G72" s="355"/>
      <c r="H72" s="362"/>
      <c r="I72" s="354" t="s">
        <v>56</v>
      </c>
      <c r="J72" s="355"/>
      <c r="K72" s="362"/>
      <c r="L72" s="354" t="s">
        <v>57</v>
      </c>
      <c r="M72" s="355"/>
      <c r="N72" s="362"/>
      <c r="O72" s="354" t="s">
        <v>58</v>
      </c>
      <c r="P72" s="355"/>
      <c r="Q72" s="362"/>
      <c r="R72" s="354" t="s">
        <v>59</v>
      </c>
      <c r="S72" s="355"/>
      <c r="T72" s="355"/>
      <c r="U72" s="326" t="s">
        <v>10</v>
      </c>
    </row>
    <row r="73" spans="1:21" ht="51.75" customHeight="1" thickBot="1">
      <c r="B73" s="360"/>
      <c r="C73" s="356" t="s">
        <v>60</v>
      </c>
      <c r="D73" s="357"/>
      <c r="E73" s="358"/>
      <c r="F73" s="356" t="s">
        <v>61</v>
      </c>
      <c r="G73" s="357"/>
      <c r="H73" s="358"/>
      <c r="I73" s="356" t="s">
        <v>62</v>
      </c>
      <c r="J73" s="357"/>
      <c r="K73" s="358"/>
      <c r="L73" s="356" t="s">
        <v>63</v>
      </c>
      <c r="M73" s="357"/>
      <c r="N73" s="358"/>
      <c r="O73" s="356" t="s">
        <v>64</v>
      </c>
      <c r="P73" s="357"/>
      <c r="Q73" s="358"/>
      <c r="R73" s="356" t="s">
        <v>65</v>
      </c>
      <c r="S73" s="357"/>
      <c r="T73" s="357"/>
      <c r="U73" s="327"/>
    </row>
    <row r="74" spans="1:21" ht="36">
      <c r="B74" s="360"/>
      <c r="C74" s="235" t="s">
        <v>230</v>
      </c>
      <c r="D74" s="261"/>
      <c r="E74" s="261"/>
      <c r="F74" s="235" t="s">
        <v>230</v>
      </c>
      <c r="G74" s="261"/>
      <c r="H74" s="261"/>
      <c r="I74" s="235" t="s">
        <v>230</v>
      </c>
      <c r="J74" s="261"/>
      <c r="K74" s="261"/>
      <c r="L74" s="235" t="s">
        <v>230</v>
      </c>
      <c r="M74" s="261"/>
      <c r="N74" s="261"/>
      <c r="O74" s="235" t="s">
        <v>230</v>
      </c>
      <c r="P74" s="261"/>
      <c r="Q74" s="261"/>
      <c r="R74" s="235" t="s">
        <v>230</v>
      </c>
      <c r="S74" s="261"/>
      <c r="T74" s="265"/>
      <c r="U74" s="327"/>
    </row>
    <row r="75" spans="1:21" ht="36.75" thickBot="1">
      <c r="B75" s="361"/>
      <c r="C75" s="236" t="s">
        <v>232</v>
      </c>
      <c r="D75" s="262" t="s">
        <v>407</v>
      </c>
      <c r="E75" s="262" t="s">
        <v>408</v>
      </c>
      <c r="F75" s="236" t="s">
        <v>232</v>
      </c>
      <c r="G75" s="262" t="s">
        <v>407</v>
      </c>
      <c r="H75" s="262" t="s">
        <v>408</v>
      </c>
      <c r="I75" s="236" t="s">
        <v>232</v>
      </c>
      <c r="J75" s="262" t="s">
        <v>407</v>
      </c>
      <c r="K75" s="262" t="s">
        <v>408</v>
      </c>
      <c r="L75" s="236" t="s">
        <v>232</v>
      </c>
      <c r="M75" s="262" t="s">
        <v>407</v>
      </c>
      <c r="N75" s="262" t="s">
        <v>408</v>
      </c>
      <c r="O75" s="236" t="s">
        <v>232</v>
      </c>
      <c r="P75" s="262" t="s">
        <v>407</v>
      </c>
      <c r="Q75" s="262" t="s">
        <v>408</v>
      </c>
      <c r="R75" s="236" t="s">
        <v>232</v>
      </c>
      <c r="S75" s="262" t="s">
        <v>407</v>
      </c>
      <c r="T75" s="266" t="s">
        <v>408</v>
      </c>
      <c r="U75" s="342"/>
    </row>
    <row r="76" spans="1:21" ht="15.75" thickBot="1">
      <c r="B76" s="20" t="s">
        <v>7</v>
      </c>
      <c r="C76" s="263">
        <f>'[2]T 2.1'!D8</f>
        <v>37787.408854007721</v>
      </c>
      <c r="D76" s="264">
        <f>'[2]T 2.1'!C8</f>
        <v>29698.850797165152</v>
      </c>
      <c r="E76" s="264">
        <f>C76/D76</f>
        <v>1.2723525604436736</v>
      </c>
      <c r="F76" s="263">
        <f>'[2]T 2.1'!F8</f>
        <v>17370.872701883316</v>
      </c>
      <c r="G76" s="264">
        <f>'[2]T 2.1'!E8</f>
        <v>12845.656521422659</v>
      </c>
      <c r="H76" s="264">
        <f>F76/G76</f>
        <v>1.3522759753784455</v>
      </c>
      <c r="I76" s="263">
        <f>'[2]T 2.1'!H8</f>
        <v>14939.754958152771</v>
      </c>
      <c r="J76" s="264">
        <f>'[2]T 2.1'!G8</f>
        <v>12071.039053585384</v>
      </c>
      <c r="K76" s="264">
        <f>I76/J76</f>
        <v>1.2376527730407194</v>
      </c>
      <c r="L76" s="263">
        <f>'[2]T 2.1'!J8</f>
        <v>917.37439811229706</v>
      </c>
      <c r="M76" s="264">
        <f>'[2]T 2.1'!I8</f>
        <v>1090.5636238461805</v>
      </c>
      <c r="N76" s="264">
        <f>L76/M76</f>
        <v>0.84119291901275539</v>
      </c>
      <c r="O76" s="263">
        <f>'[2]T 2.1'!L8</f>
        <v>6887.6571455001831</v>
      </c>
      <c r="P76" s="264">
        <f>'[2]T 2.1'!K8</f>
        <v>651.0165070606871</v>
      </c>
      <c r="Q76" s="264">
        <f>O76/P76</f>
        <v>10.579850235438228</v>
      </c>
      <c r="R76" s="263">
        <f>'[2]T 2.1'!N8</f>
        <v>37387.558694124222</v>
      </c>
      <c r="S76" s="264">
        <f>'[2]T 2.1'!M8</f>
        <v>3061.9662152189362</v>
      </c>
      <c r="T76" s="264">
        <f>R76/S76</f>
        <v>12.210310652121596</v>
      </c>
      <c r="U76" s="20" t="s">
        <v>6</v>
      </c>
    </row>
    <row r="77" spans="1:21" ht="15.75" thickBot="1">
      <c r="B77" s="20" t="s">
        <v>5</v>
      </c>
      <c r="C77" s="263">
        <f>'[2]T 2.1'!D9</f>
        <v>27280.37145960331</v>
      </c>
      <c r="D77" s="264">
        <f>'[2]T 2.1'!C9</f>
        <v>19574.801448741411</v>
      </c>
      <c r="E77" s="264">
        <f>C77/D77</f>
        <v>1.3936474160946004</v>
      </c>
      <c r="F77" s="263">
        <f>'[2]T 2.1'!F9</f>
        <v>8028.7448706626892</v>
      </c>
      <c r="G77" s="264">
        <f>'[2]T 2.1'!E9</f>
        <v>8043.3173802601887</v>
      </c>
      <c r="H77" s="264">
        <f>F77/G77</f>
        <v>0.99818824635302061</v>
      </c>
      <c r="I77" s="263">
        <f>'[2]T 2.1'!H9</f>
        <v>5487.3932183980942</v>
      </c>
      <c r="J77" s="264">
        <f>'[2]T 2.1'!G9</f>
        <v>2441.3104970613385</v>
      </c>
      <c r="K77" s="264">
        <f>I77/J77</f>
        <v>2.2477244189149208</v>
      </c>
      <c r="L77" s="263">
        <f>'[2]T 2.1'!J9</f>
        <v>5489.7319709062576</v>
      </c>
      <c r="M77" s="264">
        <f>'[2]T 2.1'!I9</f>
        <v>5833.0067671760517</v>
      </c>
      <c r="N77" s="264">
        <f>L77/M77</f>
        <v>0.94114959745949611</v>
      </c>
      <c r="O77" s="263">
        <f>'[2]T 2.1'!L9</f>
        <v>84.796895980834961</v>
      </c>
      <c r="P77" s="264">
        <f>'[2]T 2.1'!K9</f>
        <v>6.7627278368165307</v>
      </c>
      <c r="Q77" s="264">
        <f>O77/P77</f>
        <v>12.538859765906539</v>
      </c>
      <c r="R77" s="263">
        <f>'[2]T 2.1'!N9</f>
        <v>26267.965257167816</v>
      </c>
      <c r="S77" s="264">
        <f>'[2]T 2.1'!M9</f>
        <v>3251.6089709145213</v>
      </c>
      <c r="T77" s="264">
        <f>R77/S77</f>
        <v>8.0784514657615496</v>
      </c>
      <c r="U77" s="20" t="s">
        <v>4</v>
      </c>
    </row>
    <row r="78" spans="1:21" ht="15.75" thickBot="1">
      <c r="B78" s="20" t="s">
        <v>3</v>
      </c>
      <c r="C78" s="263">
        <f>'[2]T 2.1'!D10</f>
        <v>27602.225100278854</v>
      </c>
      <c r="D78" s="264">
        <f>'[2]T 2.1'!C10</f>
        <v>86439.909381865058</v>
      </c>
      <c r="E78" s="264">
        <f>C78/D78</f>
        <v>0.31932269824972481</v>
      </c>
      <c r="F78" s="263">
        <f>'[2]T 2.1'!F10</f>
        <v>21651.995975732803</v>
      </c>
      <c r="G78" s="264">
        <f>'[2]T 2.1'!E10</f>
        <v>58202.783588622005</v>
      </c>
      <c r="H78" s="264">
        <f>F78/G78</f>
        <v>0.37200962979312774</v>
      </c>
      <c r="I78" s="263">
        <f>'[2]T 2.1'!H10</f>
        <v>363.77893829345703</v>
      </c>
      <c r="J78" s="264">
        <f>'[2]T 2.1'!G10</f>
        <v>64.700011365594577</v>
      </c>
      <c r="K78" s="264">
        <f>I78/J78</f>
        <v>5.6225482904150335</v>
      </c>
      <c r="L78" s="263">
        <f>'[2]T 2.1'!J10</f>
        <v>10415.78123998642</v>
      </c>
      <c r="M78" s="264">
        <f>'[2]T 2.1'!I10</f>
        <v>24192.09377848342</v>
      </c>
      <c r="N78" s="264">
        <f>L78/M78</f>
        <v>0.43054484392129266</v>
      </c>
      <c r="O78" s="263">
        <f>'[2]T 2.1'!L10</f>
        <v>390.09886169433594</v>
      </c>
      <c r="P78" s="264">
        <f>'[2]T 2.1'!K10</f>
        <v>6.5329808110077465</v>
      </c>
      <c r="Q78" s="264">
        <f>O78/P78</f>
        <v>59.712231365663712</v>
      </c>
      <c r="R78" s="263">
        <f>'[2]T 2.1'!N10</f>
        <v>26405.819298267365</v>
      </c>
      <c r="S78" s="264">
        <f>'[2]T 2.1'!M10</f>
        <v>3978.8845938823856</v>
      </c>
      <c r="T78" s="264">
        <f>R78/S78</f>
        <v>6.6364878586493408</v>
      </c>
      <c r="U78" s="20" t="s">
        <v>2</v>
      </c>
    </row>
    <row r="79" spans="1:21" ht="35.25" customHeight="1" thickBot="1">
      <c r="B79" s="21" t="s">
        <v>1</v>
      </c>
      <c r="C79" s="263">
        <f>'[2]T 2.1'!D11</f>
        <v>28831.132170319557</v>
      </c>
      <c r="D79" s="264">
        <f>'[2]T 2.1'!C11</f>
        <v>21240.336553108475</v>
      </c>
      <c r="E79" s="264">
        <f>C79/D79</f>
        <v>1.3573764284869669</v>
      </c>
      <c r="F79" s="263">
        <f>'[2]T 2.1'!F11</f>
        <v>11626.77238714695</v>
      </c>
      <c r="G79" s="264">
        <f>'[2]T 2.1'!E11</f>
        <v>6888.4215849010798</v>
      </c>
      <c r="H79" s="264">
        <f>F79/G79</f>
        <v>1.6878717778586594</v>
      </c>
      <c r="I79" s="263">
        <f>'[2]T 2.1'!H11</f>
        <v>7942.9977374076843</v>
      </c>
      <c r="J79" s="264">
        <f>'[2]T 2.1'!G11</f>
        <v>3308.2999602327864</v>
      </c>
      <c r="K79" s="264">
        <f>I79/J79</f>
        <v>2.4009303366943731</v>
      </c>
      <c r="L79" s="263">
        <f>'[2]T 2.1'!J11</f>
        <v>9377.554753780365</v>
      </c>
      <c r="M79" s="264">
        <f>'[2]T 2.1'!I11</f>
        <v>8105.4487380179535</v>
      </c>
      <c r="N79" s="264">
        <f>L79/M79</f>
        <v>1.1569445513603338</v>
      </c>
      <c r="O79" s="263">
        <f>'[2]T 2.1'!L11</f>
        <v>607.80765759944916</v>
      </c>
      <c r="P79" s="264">
        <f>'[2]T 2.1'!K11</f>
        <v>10.454980740440808</v>
      </c>
      <c r="Q79" s="264">
        <f>O79/P79</f>
        <v>58.135703229791169</v>
      </c>
      <c r="R79" s="263">
        <f>'[2]T 2.1'!N11</f>
        <v>28318.184736847878</v>
      </c>
      <c r="S79" s="264">
        <f>'[2]T 2.1'!M11</f>
        <v>2934.5552644571703</v>
      </c>
      <c r="T79" s="264">
        <f>R79/S79</f>
        <v>9.6499067779819558</v>
      </c>
      <c r="U79" s="21" t="s">
        <v>0</v>
      </c>
    </row>
    <row r="80" spans="1:21">
      <c r="B80" s="16" t="s">
        <v>66</v>
      </c>
      <c r="C80" s="16"/>
      <c r="D80" s="16"/>
      <c r="E80" s="16"/>
      <c r="F80" s="16"/>
      <c r="G80" s="16"/>
      <c r="H80" s="16"/>
      <c r="I80" s="16"/>
      <c r="J80" s="16"/>
      <c r="K80" s="16"/>
    </row>
    <row r="81" spans="2:17">
      <c r="B81" s="16" t="s">
        <v>67</v>
      </c>
      <c r="C81" s="16"/>
      <c r="D81" s="16"/>
      <c r="E81" s="16"/>
      <c r="F81" s="16"/>
      <c r="G81" s="16"/>
      <c r="H81" s="16"/>
      <c r="I81" s="16"/>
      <c r="J81" s="16"/>
      <c r="K81" s="16"/>
    </row>
    <row r="84" spans="2:17">
      <c r="B84" s="136" t="s">
        <v>68</v>
      </c>
      <c r="C84" s="136"/>
      <c r="D84" s="136"/>
      <c r="E84" s="136"/>
      <c r="F84" s="136"/>
      <c r="G84" s="136"/>
      <c r="H84" s="136"/>
      <c r="I84" s="136"/>
      <c r="J84" s="136"/>
      <c r="K84" s="136"/>
      <c r="O84" s="31"/>
      <c r="P84" s="31"/>
      <c r="Q84" s="31"/>
    </row>
    <row r="85" spans="2:17" ht="35.25" customHeight="1">
      <c r="B85" s="31" t="s">
        <v>46</v>
      </c>
    </row>
    <row r="87" spans="2:17" ht="15.75" thickBot="1"/>
    <row r="88" spans="2:17" ht="120">
      <c r="B88" s="326" t="s">
        <v>17</v>
      </c>
      <c r="C88" s="37" t="s">
        <v>44</v>
      </c>
      <c r="D88" s="38" t="s">
        <v>69</v>
      </c>
      <c r="E88" s="38" t="s">
        <v>70</v>
      </c>
      <c r="F88" s="38" t="s">
        <v>71</v>
      </c>
      <c r="G88" s="17" t="s">
        <v>72</v>
      </c>
      <c r="H88" s="345" t="s">
        <v>10</v>
      </c>
    </row>
    <row r="89" spans="2:17" ht="60.75" thickBot="1">
      <c r="B89" s="342"/>
      <c r="C89" s="39" t="s">
        <v>50</v>
      </c>
      <c r="D89" s="40" t="s">
        <v>73</v>
      </c>
      <c r="E89" s="41" t="s">
        <v>74</v>
      </c>
      <c r="F89" s="41" t="s">
        <v>75</v>
      </c>
      <c r="G89" s="36" t="s">
        <v>76</v>
      </c>
      <c r="H89" s="346"/>
    </row>
    <row r="90" spans="2:17" ht="15.75" thickBot="1">
      <c r="B90" s="5" t="s">
        <v>7</v>
      </c>
      <c r="C90" s="42">
        <f>'[2]T 2.4'!C7</f>
        <v>12845.656521422659</v>
      </c>
      <c r="D90" s="42">
        <f>'[2]T 2.4'!D7</f>
        <v>25769.304436559847</v>
      </c>
      <c r="E90" s="42">
        <f>'[2]T 2.4'!E7</f>
        <v>959.43414264091882</v>
      </c>
      <c r="F90" s="42">
        <f>'[2]T 2.4'!F7</f>
        <v>2823.8196361209425</v>
      </c>
      <c r="G90" s="42">
        <f>'[2]T 2.4'!G7</f>
        <v>146.29256300965105</v>
      </c>
      <c r="H90" s="4" t="s">
        <v>6</v>
      </c>
    </row>
    <row r="91" spans="2:17" ht="15.75" thickBot="1">
      <c r="B91" s="5" t="s">
        <v>5</v>
      </c>
      <c r="C91" s="42">
        <f>'[2]T 2.4'!C8</f>
        <v>8043.3173802601887</v>
      </c>
      <c r="D91" s="42">
        <f>'[2]T 2.4'!D8</f>
        <v>17700.851305410062</v>
      </c>
      <c r="E91" s="42">
        <f>'[2]T 2.4'!E8</f>
        <v>1199.1282966545482</v>
      </c>
      <c r="F91" s="42">
        <f>'[2]T 2.4'!F8</f>
        <v>674.82184827617561</v>
      </c>
      <c r="G91" s="42">
        <f>'[2]T 2.4'!G8</f>
        <v>0</v>
      </c>
      <c r="H91" s="4" t="s">
        <v>4</v>
      </c>
    </row>
    <row r="92" spans="2:17" ht="15.75" thickBot="1">
      <c r="B92" s="5" t="s">
        <v>3</v>
      </c>
      <c r="C92" s="42">
        <f>'[2]T 2.4'!C9</f>
        <v>58202.783588622005</v>
      </c>
      <c r="D92" s="42">
        <f>'[2]T 2.4'!D9</f>
        <v>65919.761561285763</v>
      </c>
      <c r="E92" s="42">
        <f>'[2]T 2.4'!E9</f>
        <v>14897.686027483693</v>
      </c>
      <c r="F92" s="42">
        <f>'[2]T 2.4'!F9</f>
        <v>5107.1177264562348</v>
      </c>
      <c r="G92" s="42">
        <f>'[2]T 2.4'!G9</f>
        <v>515.34410324908708</v>
      </c>
      <c r="H92" s="4" t="s">
        <v>2</v>
      </c>
    </row>
    <row r="93" spans="2:17" ht="15.75" thickBot="1">
      <c r="B93" s="2" t="s">
        <v>1</v>
      </c>
      <c r="C93" s="42">
        <f>'[2]T 2.4'!C10</f>
        <v>6888.4215849010798</v>
      </c>
      <c r="D93" s="42">
        <f>'[2]T 2.4'!D10</f>
        <v>16619.150275798991</v>
      </c>
      <c r="E93" s="42">
        <f>'[2]T 2.4'!E10</f>
        <v>2334.8034785939626</v>
      </c>
      <c r="F93" s="42">
        <f>'[2]T 2.4'!F10</f>
        <v>1898.9433567832236</v>
      </c>
      <c r="G93" s="42">
        <f>'[2]T 2.4'!G10</f>
        <v>388.24762240923013</v>
      </c>
      <c r="H93" s="1" t="s">
        <v>0</v>
      </c>
    </row>
    <row r="97" spans="2:23">
      <c r="B97" s="136" t="s">
        <v>77</v>
      </c>
      <c r="C97" s="136"/>
      <c r="D97" s="136"/>
      <c r="E97" s="136"/>
      <c r="F97" s="136"/>
      <c r="G97" s="136"/>
      <c r="H97" s="136"/>
      <c r="I97" s="136"/>
      <c r="J97" s="136"/>
      <c r="K97" s="136"/>
      <c r="L97" s="136"/>
      <c r="M97" s="136"/>
      <c r="N97" s="136"/>
      <c r="O97" s="136"/>
      <c r="P97" s="136"/>
      <c r="Q97" s="136"/>
    </row>
    <row r="98" spans="2:23">
      <c r="B98" s="31" t="s">
        <v>78</v>
      </c>
    </row>
    <row r="100" spans="2:23" ht="15.75" thickBot="1"/>
    <row r="101" spans="2:23">
      <c r="B101" s="347" t="s">
        <v>17</v>
      </c>
      <c r="C101" s="348" t="s">
        <v>44</v>
      </c>
      <c r="D101" s="349"/>
      <c r="E101" s="348" t="s">
        <v>79</v>
      </c>
      <c r="F101" s="349"/>
      <c r="G101" s="350" t="s">
        <v>80</v>
      </c>
      <c r="H101" s="351"/>
      <c r="I101" s="350" t="s">
        <v>81</v>
      </c>
      <c r="J101" s="351"/>
      <c r="K101" s="350" t="s">
        <v>82</v>
      </c>
      <c r="L101" s="351"/>
      <c r="M101" s="350" t="s">
        <v>83</v>
      </c>
      <c r="N101" s="351"/>
      <c r="O101" s="350" t="s">
        <v>84</v>
      </c>
      <c r="P101" s="351"/>
      <c r="Q101" s="350" t="s">
        <v>85</v>
      </c>
      <c r="R101" s="351"/>
      <c r="S101" s="350" t="s">
        <v>86</v>
      </c>
      <c r="T101" s="351"/>
      <c r="U101" s="363" t="s">
        <v>87</v>
      </c>
      <c r="V101" s="349"/>
      <c r="W101" s="364" t="s">
        <v>10</v>
      </c>
    </row>
    <row r="102" spans="2:23" ht="15.75" thickBot="1">
      <c r="B102" s="336"/>
      <c r="C102" s="352" t="s">
        <v>88</v>
      </c>
      <c r="D102" s="353"/>
      <c r="E102" s="352" t="s">
        <v>89</v>
      </c>
      <c r="F102" s="353"/>
      <c r="G102" s="352"/>
      <c r="H102" s="353"/>
      <c r="I102" s="352"/>
      <c r="J102" s="353"/>
      <c r="K102" s="352"/>
      <c r="L102" s="353"/>
      <c r="M102" s="352"/>
      <c r="N102" s="353"/>
      <c r="O102" s="352"/>
      <c r="P102" s="353"/>
      <c r="Q102" s="352"/>
      <c r="R102" s="353"/>
      <c r="S102" s="352"/>
      <c r="T102" s="353"/>
      <c r="U102" s="367" t="s">
        <v>90</v>
      </c>
      <c r="V102" s="353"/>
      <c r="W102" s="365"/>
    </row>
    <row r="103" spans="2:23" ht="105.75" thickBot="1">
      <c r="B103" s="336"/>
      <c r="C103" s="33" t="s">
        <v>51</v>
      </c>
      <c r="D103" s="34" t="s">
        <v>52</v>
      </c>
      <c r="E103" s="33" t="s">
        <v>51</v>
      </c>
      <c r="F103" s="34" t="s">
        <v>52</v>
      </c>
      <c r="G103" s="33" t="s">
        <v>51</v>
      </c>
      <c r="H103" s="34" t="s">
        <v>52</v>
      </c>
      <c r="I103" s="33" t="s">
        <v>51</v>
      </c>
      <c r="J103" s="34" t="s">
        <v>52</v>
      </c>
      <c r="K103" s="33" t="s">
        <v>51</v>
      </c>
      <c r="L103" s="34" t="s">
        <v>52</v>
      </c>
      <c r="M103" s="33" t="s">
        <v>51</v>
      </c>
      <c r="N103" s="34" t="s">
        <v>52</v>
      </c>
      <c r="O103" s="33" t="s">
        <v>51</v>
      </c>
      <c r="P103" s="34" t="s">
        <v>52</v>
      </c>
      <c r="Q103" s="33" t="s">
        <v>51</v>
      </c>
      <c r="R103" s="34" t="s">
        <v>52</v>
      </c>
      <c r="S103" s="33" t="s">
        <v>51</v>
      </c>
      <c r="T103" s="34" t="s">
        <v>52</v>
      </c>
      <c r="U103" s="33" t="s">
        <v>51</v>
      </c>
      <c r="V103" s="34" t="s">
        <v>52</v>
      </c>
      <c r="W103" s="366"/>
    </row>
    <row r="104" spans="2:23">
      <c r="B104" s="18" t="s">
        <v>7</v>
      </c>
      <c r="C104" s="35">
        <f>'[2]T 2.6'!C8</f>
        <v>29698.850797165152</v>
      </c>
      <c r="D104" s="35">
        <f>'[2]T 2.6'!D8</f>
        <v>37787.408854007721</v>
      </c>
      <c r="E104" s="35">
        <f>'[2]T 2.6'!E8</f>
        <v>427.12641548604887</v>
      </c>
      <c r="F104" s="35">
        <f>'[2]T 2.6'!F8</f>
        <v>7584.9081773757935</v>
      </c>
      <c r="G104" s="35">
        <f>'[2]T 2.6'!G8</f>
        <v>1171.5246039047629</v>
      </c>
      <c r="H104" s="35">
        <f>'[2]T 2.6'!H8</f>
        <v>9262.7817299365997</v>
      </c>
      <c r="I104" s="35">
        <f>'[2]T 2.6'!I8</f>
        <v>1543.2047826590979</v>
      </c>
      <c r="J104" s="35">
        <f>'[2]T 2.6'!J8</f>
        <v>4966.2296090126038</v>
      </c>
      <c r="K104" s="35">
        <f>'[2]T 2.6'!K8</f>
        <v>4865.1556138161877</v>
      </c>
      <c r="L104" s="35">
        <f>'[2]T 2.6'!L8</f>
        <v>6998.4737771749496</v>
      </c>
      <c r="M104" s="35">
        <f>'[2]T 2.6'!M8</f>
        <v>15957.232796875285</v>
      </c>
      <c r="N104" s="35">
        <f>'[2]T 2.6'!N8</f>
        <v>8364.8225879669189</v>
      </c>
      <c r="O104" s="35">
        <f>'[2]T 2.6'!O8</f>
        <v>2584.6862556860724</v>
      </c>
      <c r="P104" s="35">
        <f>'[2]T 2.6'!P8</f>
        <v>382.10253143310547</v>
      </c>
      <c r="Q104" s="35">
        <f>'[2]T 2.6'!Q8</f>
        <v>2761.6871802687747</v>
      </c>
      <c r="R104" s="35">
        <f>'[2]T 2.6'!R8</f>
        <v>226.61595129966736</v>
      </c>
      <c r="S104" s="35">
        <f>'[2]T 2.6'!S8</f>
        <v>0</v>
      </c>
      <c r="T104" s="35">
        <f>'[2]T 2.6'!T8</f>
        <v>0</v>
      </c>
      <c r="U104" s="35">
        <f>'[2]T 2.6'!U8</f>
        <v>388.2331484690003</v>
      </c>
      <c r="V104" s="35">
        <f>'[2]T 2.6'!V8</f>
        <v>1.4744898080825806</v>
      </c>
      <c r="W104" s="43" t="s">
        <v>6</v>
      </c>
    </row>
    <row r="105" spans="2:23">
      <c r="B105" s="5" t="s">
        <v>5</v>
      </c>
      <c r="C105" s="35">
        <f>'[2]T 2.6'!C9</f>
        <v>19574.801448741411</v>
      </c>
      <c r="D105" s="35">
        <f>'[2]T 2.6'!D9</f>
        <v>27280.37145960331</v>
      </c>
      <c r="E105" s="35">
        <f>'[2]T 2.6'!E9</f>
        <v>411.80177683575869</v>
      </c>
      <c r="F105" s="35">
        <f>'[2]T 2.6'!F9</f>
        <v>6938.2685338258743</v>
      </c>
      <c r="G105" s="35">
        <f>'[2]T 2.6'!G9</f>
        <v>843.19053262056286</v>
      </c>
      <c r="H105" s="35">
        <f>'[2]T 2.6'!H9</f>
        <v>6574.9298411607742</v>
      </c>
      <c r="I105" s="35">
        <f>'[2]T 2.6'!I9</f>
        <v>1264.0347953283242</v>
      </c>
      <c r="J105" s="35">
        <f>'[2]T 2.6'!J9</f>
        <v>4205.7562557458878</v>
      </c>
      <c r="K105" s="35">
        <f>'[2]T 2.6'!K9</f>
        <v>2523.6478272894879</v>
      </c>
      <c r="L105" s="35">
        <f>'[2]T 2.6'!L9</f>
        <v>3515.8576307296753</v>
      </c>
      <c r="M105" s="35">
        <f>'[2]T 2.6'!M9</f>
        <v>12512.188784997663</v>
      </c>
      <c r="N105" s="35">
        <f>'[2]T 2.6'!N9</f>
        <v>5901.2285373210907</v>
      </c>
      <c r="O105" s="35">
        <f>'[2]T 2.6'!O9</f>
        <v>730.25312933572252</v>
      </c>
      <c r="P105" s="35">
        <f>'[2]T 2.6'!P9</f>
        <v>120.17876124382019</v>
      </c>
      <c r="Q105" s="35">
        <f>'[2]T 2.6'!Q9</f>
        <v>442.26153010644475</v>
      </c>
      <c r="R105" s="35">
        <f>'[2]T 2.6'!R9</f>
        <v>18.784810781478882</v>
      </c>
      <c r="S105" s="35">
        <f>'[2]T 2.6'!S9</f>
        <v>231.12025610366936</v>
      </c>
      <c r="T105" s="35">
        <f>'[2]T 2.6'!T9</f>
        <v>4.025316596031189</v>
      </c>
      <c r="U105" s="35">
        <f>'[2]T 2.6'!U9</f>
        <v>616.30281612378167</v>
      </c>
      <c r="V105" s="35">
        <f>'[2]T 2.6'!V9</f>
        <v>1.341772198677063</v>
      </c>
      <c r="W105" s="4" t="s">
        <v>4</v>
      </c>
    </row>
    <row r="106" spans="2:23">
      <c r="B106" s="5" t="s">
        <v>3</v>
      </c>
      <c r="C106" s="35">
        <f>'[2]T 2.6'!C10</f>
        <v>86439.909381865058</v>
      </c>
      <c r="D106" s="35">
        <f>'[2]T 2.6'!D10</f>
        <v>27602.225100278854</v>
      </c>
      <c r="E106" s="35">
        <f>'[2]T 2.6'!E10</f>
        <v>115.33982691623028</v>
      </c>
      <c r="F106" s="35">
        <f>'[2]T 2.6'!F10</f>
        <v>2065.9231539964676</v>
      </c>
      <c r="G106" s="35">
        <f>'[2]T 2.6'!G10</f>
        <v>217.71377384405548</v>
      </c>
      <c r="H106" s="35">
        <f>'[2]T 2.6'!H10</f>
        <v>1794.84224152565</v>
      </c>
      <c r="I106" s="35">
        <f>'[2]T 2.6'!I10</f>
        <v>627.98405304145649</v>
      </c>
      <c r="J106" s="35">
        <f>'[2]T 2.6'!J10</f>
        <v>1984.9267790317535</v>
      </c>
      <c r="K106" s="35">
        <f>'[2]T 2.6'!K10</f>
        <v>1942.4402334776557</v>
      </c>
      <c r="L106" s="35">
        <f>'[2]T 2.6'!L10</f>
        <v>2696.5786666870117</v>
      </c>
      <c r="M106" s="35">
        <f>'[2]T 2.6'!M10</f>
        <v>34748.009983955606</v>
      </c>
      <c r="N106" s="35">
        <f>'[2]T 2.6'!N10</f>
        <v>14022.249787926674</v>
      </c>
      <c r="O106" s="35">
        <f>'[2]T 2.6'!O10</f>
        <v>27260.061568523764</v>
      </c>
      <c r="P106" s="35">
        <f>'[2]T 2.6'!P10</f>
        <v>3849.3632919788361</v>
      </c>
      <c r="Q106" s="35">
        <f>'[2]T 2.6'!Q10</f>
        <v>18871.07324988471</v>
      </c>
      <c r="R106" s="35">
        <f>'[2]T 2.6'!R10</f>
        <v>1159.9468138217926</v>
      </c>
      <c r="S106" s="35">
        <f>'[2]T 2.6'!S10</f>
        <v>2292.8627491058933</v>
      </c>
      <c r="T106" s="35">
        <f>'[2]T 2.6'!T10</f>
        <v>26.619717478752136</v>
      </c>
      <c r="U106" s="35">
        <f>'[2]T 2.6'!U10</f>
        <v>364.42394311570752</v>
      </c>
      <c r="V106" s="35">
        <f>'[2]T 2.6'!V10</f>
        <v>1.7746478319168091</v>
      </c>
      <c r="W106" s="4" t="s">
        <v>2</v>
      </c>
    </row>
    <row r="107" spans="2:23" ht="15.75" thickBot="1">
      <c r="B107" s="2" t="s">
        <v>1</v>
      </c>
      <c r="C107" s="35">
        <f>'[2]T 2.6'!C11</f>
        <v>21240.336553108475</v>
      </c>
      <c r="D107" s="35">
        <f>'[2]T 2.6'!D11</f>
        <v>28831.132170319557</v>
      </c>
      <c r="E107" s="35">
        <f>'[2]T 2.6'!E11</f>
        <v>409.13855662921327</v>
      </c>
      <c r="F107" s="35">
        <f>'[2]T 2.6'!F11</f>
        <v>6662.5764484405518</v>
      </c>
      <c r="G107" s="35">
        <f>'[2]T 2.6'!G11</f>
        <v>728.26906749004866</v>
      </c>
      <c r="H107" s="35">
        <f>'[2]T 2.6'!H11</f>
        <v>5586.0398007631302</v>
      </c>
      <c r="I107" s="35">
        <f>'[2]T 2.6'!I11</f>
        <v>1659.2789635241054</v>
      </c>
      <c r="J107" s="35">
        <f>'[2]T 2.6'!J11</f>
        <v>5322.2243391275406</v>
      </c>
      <c r="K107" s="35">
        <f>'[2]T 2.6'!K11</f>
        <v>2842.4702184731068</v>
      </c>
      <c r="L107" s="35">
        <f>'[2]T 2.6'!L11</f>
        <v>3893.821148276329</v>
      </c>
      <c r="M107" s="35">
        <f>'[2]T 2.6'!M11</f>
        <v>12798.729343490313</v>
      </c>
      <c r="N107" s="35">
        <f>'[2]T 2.6'!N11</f>
        <v>6999.101676940918</v>
      </c>
      <c r="O107" s="35">
        <f>'[2]T 2.6'!O11</f>
        <v>1800.9386654448665</v>
      </c>
      <c r="P107" s="35">
        <f>'[2]T 2.6'!P11</f>
        <v>300.69828057289124</v>
      </c>
      <c r="Q107" s="35">
        <f>'[2]T 2.6'!Q11</f>
        <v>1001.5117380567747</v>
      </c>
      <c r="R107" s="35">
        <f>'[2]T 2.6'!R11</f>
        <v>66.670476198196411</v>
      </c>
      <c r="S107" s="35">
        <f>'[2]T 2.6'!S11</f>
        <v>0</v>
      </c>
      <c r="T107" s="35">
        <f>'[2]T 2.6'!T11</f>
        <v>0</v>
      </c>
      <c r="U107" s="35">
        <f>'[2]T 2.6'!U11</f>
        <v>0</v>
      </c>
      <c r="V107" s="35">
        <f>'[2]T 2.6'!V11</f>
        <v>0</v>
      </c>
      <c r="W107" s="1" t="s">
        <v>0</v>
      </c>
    </row>
    <row r="110" spans="2:23">
      <c r="B110" s="136" t="s">
        <v>91</v>
      </c>
      <c r="C110" s="136"/>
      <c r="D110" s="136"/>
      <c r="E110" s="136"/>
      <c r="F110" s="136"/>
      <c r="G110" s="136"/>
      <c r="H110" s="136"/>
      <c r="I110" s="136"/>
      <c r="J110" s="136"/>
      <c r="K110" s="136"/>
      <c r="L110" s="136"/>
      <c r="M110" s="136"/>
      <c r="N110" s="136"/>
      <c r="O110" s="136"/>
    </row>
    <row r="111" spans="2:23">
      <c r="B111" s="31" t="s">
        <v>92</v>
      </c>
    </row>
    <row r="112" spans="2:23" ht="15.75" thickBot="1"/>
    <row r="113" spans="2:27" ht="21">
      <c r="B113" s="368" t="s">
        <v>6</v>
      </c>
      <c r="C113" s="369"/>
      <c r="D113" s="369"/>
      <c r="E113" s="369"/>
      <c r="F113" s="369"/>
      <c r="G113" s="369"/>
      <c r="H113" s="369"/>
      <c r="I113" s="369"/>
      <c r="J113" s="369"/>
      <c r="K113" s="369"/>
      <c r="L113" s="369"/>
      <c r="M113" s="369"/>
      <c r="N113" s="369"/>
      <c r="O113" s="369"/>
      <c r="P113" s="369"/>
      <c r="Q113" s="369"/>
      <c r="R113" s="369"/>
      <c r="S113" s="369"/>
      <c r="T113" s="369"/>
      <c r="U113" s="369"/>
      <c r="V113" s="369"/>
      <c r="W113" s="369"/>
      <c r="X113" s="369"/>
      <c r="Y113" s="369"/>
      <c r="Z113" s="369"/>
      <c r="AA113" s="370"/>
    </row>
    <row r="114" spans="2:27" ht="21.75" thickBot="1">
      <c r="B114" s="371" t="s">
        <v>7</v>
      </c>
      <c r="C114" s="372"/>
      <c r="D114" s="372"/>
      <c r="E114" s="372"/>
      <c r="F114" s="372"/>
      <c r="G114" s="372"/>
      <c r="H114" s="372"/>
      <c r="I114" s="372"/>
      <c r="J114" s="372"/>
      <c r="K114" s="372"/>
      <c r="L114" s="372"/>
      <c r="M114" s="372"/>
      <c r="N114" s="372"/>
      <c r="O114" s="372"/>
      <c r="P114" s="372"/>
      <c r="Q114" s="372"/>
      <c r="R114" s="372"/>
      <c r="S114" s="372"/>
      <c r="T114" s="372"/>
      <c r="U114" s="372"/>
      <c r="V114" s="372"/>
      <c r="W114" s="372"/>
      <c r="X114" s="372"/>
      <c r="Y114" s="372"/>
      <c r="Z114" s="372"/>
      <c r="AA114" s="373"/>
    </row>
    <row r="115" spans="2:27" ht="16.5" thickBot="1">
      <c r="B115" s="348"/>
      <c r="C115" s="374"/>
      <c r="D115" s="349"/>
      <c r="E115" s="381" t="s">
        <v>93</v>
      </c>
      <c r="F115" s="382"/>
      <c r="G115" s="382"/>
      <c r="H115" s="382"/>
      <c r="I115" s="382"/>
      <c r="J115" s="382"/>
      <c r="K115" s="382"/>
      <c r="L115" s="382"/>
      <c r="M115" s="382"/>
      <c r="N115" s="382"/>
      <c r="O115" s="382"/>
      <c r="P115" s="382"/>
      <c r="Q115" s="382"/>
      <c r="R115" s="382"/>
      <c r="S115" s="382"/>
      <c r="T115" s="382"/>
      <c r="U115" s="382"/>
      <c r="V115" s="382"/>
      <c r="W115" s="382"/>
      <c r="X115" s="383"/>
      <c r="Y115" s="348"/>
      <c r="Z115" s="374"/>
      <c r="AA115" s="349"/>
    </row>
    <row r="116" spans="2:27">
      <c r="B116" s="375"/>
      <c r="C116" s="376"/>
      <c r="D116" s="377"/>
      <c r="E116" s="348" t="s">
        <v>44</v>
      </c>
      <c r="F116" s="349"/>
      <c r="G116" s="348" t="s">
        <v>79</v>
      </c>
      <c r="H116" s="349"/>
      <c r="I116" s="350" t="s">
        <v>80</v>
      </c>
      <c r="J116" s="351"/>
      <c r="K116" s="350" t="s">
        <v>81</v>
      </c>
      <c r="L116" s="351"/>
      <c r="M116" s="350" t="s">
        <v>82</v>
      </c>
      <c r="N116" s="351"/>
      <c r="O116" s="350" t="s">
        <v>83</v>
      </c>
      <c r="P116" s="351"/>
      <c r="Q116" s="350" t="s">
        <v>84</v>
      </c>
      <c r="R116" s="351"/>
      <c r="S116" s="350" t="s">
        <v>85</v>
      </c>
      <c r="T116" s="351"/>
      <c r="U116" s="350" t="s">
        <v>86</v>
      </c>
      <c r="V116" s="351"/>
      <c r="W116" s="363" t="s">
        <v>87</v>
      </c>
      <c r="X116" s="349"/>
      <c r="Y116" s="375"/>
      <c r="Z116" s="376"/>
      <c r="AA116" s="377"/>
    </row>
    <row r="117" spans="2:27" ht="15.75" thickBot="1">
      <c r="B117" s="375"/>
      <c r="C117" s="376"/>
      <c r="D117" s="377"/>
      <c r="E117" s="352" t="s">
        <v>88</v>
      </c>
      <c r="F117" s="353"/>
      <c r="G117" s="352" t="s">
        <v>89</v>
      </c>
      <c r="H117" s="353"/>
      <c r="I117" s="352"/>
      <c r="J117" s="353"/>
      <c r="K117" s="352"/>
      <c r="L117" s="353"/>
      <c r="M117" s="352"/>
      <c r="N117" s="353"/>
      <c r="O117" s="352"/>
      <c r="P117" s="353"/>
      <c r="Q117" s="352"/>
      <c r="R117" s="353"/>
      <c r="S117" s="352"/>
      <c r="T117" s="353"/>
      <c r="U117" s="352"/>
      <c r="V117" s="353"/>
      <c r="W117" s="367" t="s">
        <v>90</v>
      </c>
      <c r="X117" s="353"/>
      <c r="Y117" s="375"/>
      <c r="Z117" s="376"/>
      <c r="AA117" s="377"/>
    </row>
    <row r="118" spans="2:27" ht="105.75" thickBot="1">
      <c r="B118" s="378"/>
      <c r="C118" s="379"/>
      <c r="D118" s="380"/>
      <c r="E118" s="33" t="s">
        <v>51</v>
      </c>
      <c r="F118" s="34" t="s">
        <v>52</v>
      </c>
      <c r="G118" s="33" t="s">
        <v>51</v>
      </c>
      <c r="H118" s="44" t="s">
        <v>52</v>
      </c>
      <c r="I118" s="33" t="s">
        <v>51</v>
      </c>
      <c r="J118" s="34" t="s">
        <v>52</v>
      </c>
      <c r="K118" s="33" t="s">
        <v>51</v>
      </c>
      <c r="L118" s="34" t="s">
        <v>52</v>
      </c>
      <c r="M118" s="33" t="s">
        <v>51</v>
      </c>
      <c r="N118" s="34" t="s">
        <v>52</v>
      </c>
      <c r="O118" s="33" t="s">
        <v>51</v>
      </c>
      <c r="P118" s="34" t="s">
        <v>52</v>
      </c>
      <c r="Q118" s="33" t="s">
        <v>51</v>
      </c>
      <c r="R118" s="34" t="s">
        <v>52</v>
      </c>
      <c r="S118" s="33" t="s">
        <v>51</v>
      </c>
      <c r="T118" s="34" t="s">
        <v>52</v>
      </c>
      <c r="U118" s="33" t="s">
        <v>51</v>
      </c>
      <c r="V118" s="34" t="s">
        <v>52</v>
      </c>
      <c r="W118" s="33" t="s">
        <v>51</v>
      </c>
      <c r="X118" s="34" t="s">
        <v>52</v>
      </c>
      <c r="Y118" s="378"/>
      <c r="Z118" s="379"/>
      <c r="AA118" s="380"/>
    </row>
    <row r="119" spans="2:27" ht="15.75" thickBot="1">
      <c r="B119" s="384" t="s">
        <v>61</v>
      </c>
      <c r="C119" s="385"/>
      <c r="D119" s="386"/>
      <c r="E119" s="35">
        <f>'[2]T 2.7'!E11</f>
        <v>12845.656521422659</v>
      </c>
      <c r="F119" s="35">
        <f>'[2]T 2.7'!F11</f>
        <v>17370.872701883316</v>
      </c>
      <c r="G119" s="35">
        <f>'[2]T 2.7'!G11</f>
        <v>244.49600081976664</v>
      </c>
      <c r="H119" s="35">
        <f>'[2]T 2.7'!H11</f>
        <v>4835.4981889724731</v>
      </c>
      <c r="I119" s="35">
        <f>'[2]T 2.7'!I11</f>
        <v>290.35689714352833</v>
      </c>
      <c r="J119" s="35">
        <f>'[2]T 2.7'!J11</f>
        <v>2196.7110071182251</v>
      </c>
      <c r="K119" s="35">
        <f>'[2]T 2.7'!K11</f>
        <v>987.36109283407779</v>
      </c>
      <c r="L119" s="35">
        <f>'[2]T 2.7'!L11</f>
        <v>3160.2004126310349</v>
      </c>
      <c r="M119" s="35">
        <f>'[2]T 2.7'!M11</f>
        <v>2187.2209162076656</v>
      </c>
      <c r="N119" s="35">
        <f>'[2]T 2.7'!N11</f>
        <v>3247.54314494133</v>
      </c>
      <c r="O119" s="35">
        <f>'[2]T 2.7'!O11</f>
        <v>7256.6865260703344</v>
      </c>
      <c r="P119" s="35">
        <f>'[2]T 2.7'!P11</f>
        <v>3684.4700268507004</v>
      </c>
      <c r="Q119" s="35">
        <f>'[2]T 2.7'!Q11</f>
        <v>931.63134823429345</v>
      </c>
      <c r="R119" s="35">
        <f>'[2]T 2.7'!R11</f>
        <v>169.89455556869507</v>
      </c>
      <c r="S119" s="35">
        <f>'[2]T 2.7'!S11</f>
        <v>947.90374011300048</v>
      </c>
      <c r="T119" s="35">
        <f>'[2]T 2.7'!T11</f>
        <v>76.555365800857544</v>
      </c>
      <c r="U119" s="35">
        <f>'[2]T 2.7'!U11</f>
        <v>0</v>
      </c>
      <c r="V119" s="35">
        <f>'[2]T 2.7'!V11</f>
        <v>0</v>
      </c>
      <c r="W119" s="35">
        <f>'[2]T 2.7'!W11</f>
        <v>0</v>
      </c>
      <c r="X119" s="35">
        <f>'[2]T 2.7'!X11</f>
        <v>0</v>
      </c>
      <c r="Y119" s="384" t="s">
        <v>55</v>
      </c>
      <c r="Z119" s="385"/>
      <c r="AA119" s="386"/>
    </row>
    <row r="120" spans="2:27" ht="15.75" thickBot="1">
      <c r="B120" s="384" t="s">
        <v>62</v>
      </c>
      <c r="C120" s="385"/>
      <c r="D120" s="386"/>
      <c r="E120" s="35">
        <f>'[2]T 2.7'!E12</f>
        <v>12071.039053585384</v>
      </c>
      <c r="F120" s="35">
        <f>'[2]T 2.7'!F12</f>
        <v>14939.754958152771</v>
      </c>
      <c r="G120" s="35">
        <f>'[2]T 2.7'!G12</f>
        <v>110.46734206760071</v>
      </c>
      <c r="H120" s="35">
        <f>'[2]T 2.7'!H12</f>
        <v>2442.7384388446808</v>
      </c>
      <c r="I120" s="35">
        <f>'[2]T 2.7'!I12</f>
        <v>287.43646480220997</v>
      </c>
      <c r="J120" s="35">
        <f>'[2]T 2.7'!J12</f>
        <v>2131.1528404951096</v>
      </c>
      <c r="K120" s="35">
        <f>'[2]T 2.7'!K12</f>
        <v>931.52900527550219</v>
      </c>
      <c r="L120" s="35">
        <f>'[2]T 2.7'!L12</f>
        <v>2791.6989299058914</v>
      </c>
      <c r="M120" s="35">
        <f>'[2]T 2.7'!M12</f>
        <v>2167.9563820123963</v>
      </c>
      <c r="N120" s="35">
        <f>'[2]T 2.7'!N12</f>
        <v>3278.7369148731232</v>
      </c>
      <c r="O120" s="35">
        <f>'[2]T 2.7'!O12</f>
        <v>6660.9395473206669</v>
      </c>
      <c r="P120" s="35">
        <f>'[2]T 2.7'!P12</f>
        <v>4042.3891704082489</v>
      </c>
      <c r="Q120" s="35">
        <f>'[2]T 2.7'!Q12</f>
        <v>1740.90275899425</v>
      </c>
      <c r="R120" s="35">
        <f>'[2]T 2.7'!R12</f>
        <v>242.7172349691391</v>
      </c>
      <c r="S120" s="35">
        <f>'[2]T 2.7'!S12</f>
        <v>171.80755311275016</v>
      </c>
      <c r="T120" s="35">
        <f>'[2]T 2.7'!T12</f>
        <v>10.321428656578064</v>
      </c>
      <c r="U120" s="35">
        <f>'[2]T 2.7'!U12</f>
        <v>0</v>
      </c>
      <c r="V120" s="35">
        <f>'[2]T 2.7'!V12</f>
        <v>0</v>
      </c>
      <c r="W120" s="35">
        <f>'[2]T 2.7'!W12</f>
        <v>0</v>
      </c>
      <c r="X120" s="35">
        <f>'[2]T 2.7'!X12</f>
        <v>0</v>
      </c>
      <c r="Y120" s="384" t="s">
        <v>56</v>
      </c>
      <c r="Z120" s="385"/>
      <c r="AA120" s="386"/>
    </row>
    <row r="121" spans="2:27" ht="15.75" thickBot="1">
      <c r="B121" s="384" t="s">
        <v>94</v>
      </c>
      <c r="C121" s="385"/>
      <c r="D121" s="386"/>
      <c r="E121" s="35">
        <f>'[2]T 2.7'!E13</f>
        <v>1090.5636238461805</v>
      </c>
      <c r="F121" s="35">
        <f>'[2]T 2.7'!F13</f>
        <v>917.37439811229706</v>
      </c>
      <c r="G121" s="35">
        <f>'[2]T 2.7'!G13</f>
        <v>7.3724491502709544E-2</v>
      </c>
      <c r="H121" s="35">
        <f>'[2]T 2.7'!H13</f>
        <v>1.4744898080825806</v>
      </c>
      <c r="I121" s="35">
        <f>'[2]T 2.7'!I13</f>
        <v>37.26084011241187</v>
      </c>
      <c r="J121" s="35">
        <f>'[2]T 2.7'!J13</f>
        <v>253.64521789550781</v>
      </c>
      <c r="K121" s="35">
        <f>'[2]T 2.7'!K13</f>
        <v>64.947552991621407</v>
      </c>
      <c r="L121" s="35">
        <f>'[2]T 2.7'!L13</f>
        <v>159.24444699287415</v>
      </c>
      <c r="M121" s="35">
        <f>'[2]T 2.7'!M13</f>
        <v>339.15291038173575</v>
      </c>
      <c r="N121" s="35">
        <f>'[2]T 2.7'!N13</f>
        <v>442.67426550388336</v>
      </c>
      <c r="O121" s="35">
        <f>'[2]T 2.7'!O13</f>
        <v>11.058673560619354</v>
      </c>
      <c r="P121" s="35">
        <f>'[2]T 2.7'!P13</f>
        <v>5.8979592323303223</v>
      </c>
      <c r="Q121" s="35">
        <f>'[2]T 2.7'!Q13</f>
        <v>285.84379678478047</v>
      </c>
      <c r="R121" s="35">
        <f>'[2]T 2.7'!R13</f>
        <v>51.489039063453674</v>
      </c>
      <c r="S121" s="35">
        <f>'[2]T 2.7'!S13</f>
        <v>16.042449280680444</v>
      </c>
      <c r="T121" s="35">
        <f>'[2]T 2.7'!T13</f>
        <v>1.4744898080825806</v>
      </c>
      <c r="U121" s="35">
        <f>'[2]T 2.7'!U13</f>
        <v>0</v>
      </c>
      <c r="V121" s="35">
        <f>'[2]T 2.7'!V13</f>
        <v>0</v>
      </c>
      <c r="W121" s="35">
        <f>'[2]T 2.7'!W13</f>
        <v>336.18367624282837</v>
      </c>
      <c r="X121" s="35">
        <f>'[2]T 2.7'!X13</f>
        <v>1.4744898080825806</v>
      </c>
      <c r="Y121" s="384" t="s">
        <v>57</v>
      </c>
      <c r="Z121" s="385"/>
      <c r="AA121" s="386"/>
    </row>
    <row r="122" spans="2:27" ht="15.75" thickBot="1">
      <c r="B122" s="384" t="s">
        <v>64</v>
      </c>
      <c r="C122" s="385"/>
      <c r="D122" s="386"/>
      <c r="E122" s="35">
        <f>'[2]T 2.7'!E14</f>
        <v>651.0165070606871</v>
      </c>
      <c r="F122" s="35">
        <f>'[2]T 2.7'!F14</f>
        <v>6887.6571455001831</v>
      </c>
      <c r="G122" s="35">
        <f>'[2]T 2.7'!G14</f>
        <v>235.48618295501268</v>
      </c>
      <c r="H122" s="35">
        <f>'[2]T 2.7'!H14</f>
        <v>4920.8378239870071</v>
      </c>
      <c r="I122" s="35">
        <f>'[2]T 2.7'!I14</f>
        <v>166.9265051118897</v>
      </c>
      <c r="J122" s="35">
        <f>'[2]T 2.7'!J14</f>
        <v>1388.8327469825745</v>
      </c>
      <c r="K122" s="35">
        <f>'[2]T 2.7'!K14</f>
        <v>85.914385943148218</v>
      </c>
      <c r="L122" s="35">
        <f>'[2]T 2.7'!L14</f>
        <v>378.73048508167267</v>
      </c>
      <c r="M122" s="35">
        <f>'[2]T 2.7'!M14</f>
        <v>45.971514195811991</v>
      </c>
      <c r="N122" s="35">
        <f>'[2]T 2.7'!N14</f>
        <v>91.500681519508362</v>
      </c>
      <c r="O122" s="35">
        <f>'[2]T 2.7'!O14</f>
        <v>116.71791885482459</v>
      </c>
      <c r="P122" s="35">
        <f>'[2]T 2.7'!P14</f>
        <v>107.75540792942047</v>
      </c>
      <c r="Q122" s="35">
        <f>'[2]T 2.7'!Q14</f>
        <v>0</v>
      </c>
      <c r="R122" s="35">
        <f>'[2]T 2.7'!R14</f>
        <v>0</v>
      </c>
      <c r="S122" s="35">
        <f>'[2]T 2.7'!S14</f>
        <v>0</v>
      </c>
      <c r="T122" s="35">
        <f>'[2]T 2.7'!T14</f>
        <v>0</v>
      </c>
      <c r="U122" s="35">
        <f>'[2]T 2.7'!U14</f>
        <v>0</v>
      </c>
      <c r="V122" s="35">
        <f>'[2]T 2.7'!V14</f>
        <v>0</v>
      </c>
      <c r="W122" s="35">
        <f>'[2]T 2.7'!W14</f>
        <v>0</v>
      </c>
      <c r="X122" s="35">
        <f>'[2]T 2.7'!X14</f>
        <v>0</v>
      </c>
      <c r="Y122" s="384" t="s">
        <v>58</v>
      </c>
      <c r="Z122" s="385"/>
      <c r="AA122" s="386"/>
    </row>
    <row r="123" spans="2:27" ht="15.75" thickBot="1">
      <c r="B123" s="384" t="s">
        <v>95</v>
      </c>
      <c r="C123" s="385"/>
      <c r="D123" s="386"/>
      <c r="E123" s="35">
        <f>'[2]T 2.7'!E15</f>
        <v>3061.9662152189362</v>
      </c>
      <c r="F123" s="35">
        <f>'[2]T 2.7'!F15</f>
        <v>37387.558694124222</v>
      </c>
      <c r="G123" s="35">
        <f>'[2]T 2.7'!G15</f>
        <v>1052.3182057473643</v>
      </c>
      <c r="H123" s="35">
        <f>'[2]T 2.7'!H15</f>
        <v>24844.652688980103</v>
      </c>
      <c r="I123" s="35">
        <f>'[2]T 2.7'!I15</f>
        <v>1170.9179916642179</v>
      </c>
      <c r="J123" s="35">
        <f>'[2]T 2.7'!J15</f>
        <v>9428.4658361673355</v>
      </c>
      <c r="K123" s="35">
        <f>'[2]T 2.7'!K15</f>
        <v>684.7607879232221</v>
      </c>
      <c r="L123" s="35">
        <f>'[2]T 2.7'!L15</f>
        <v>2864.2730244398117</v>
      </c>
      <c r="M123" s="35">
        <f>'[2]T 2.7'!M15</f>
        <v>148.52836240794241</v>
      </c>
      <c r="N123" s="35">
        <f>'[2]T 2.7'!N15</f>
        <v>247.21816492080688</v>
      </c>
      <c r="O123" s="35">
        <f>'[2]T 2.7'!O15</f>
        <v>5.4408674761957059</v>
      </c>
      <c r="P123" s="35">
        <f>'[2]T 2.7'!P15</f>
        <v>2.9489796161651611</v>
      </c>
      <c r="Q123" s="35">
        <f>'[2]T 2.7'!Q15</f>
        <v>0</v>
      </c>
      <c r="R123" s="35">
        <f>'[2]T 2.7'!R15</f>
        <v>0</v>
      </c>
      <c r="S123" s="35">
        <f>'[2]T 2.7'!S15</f>
        <v>0</v>
      </c>
      <c r="T123" s="35">
        <f>'[2]T 2.7'!T15</f>
        <v>0</v>
      </c>
      <c r="U123" s="35">
        <f>'[2]T 2.7'!U15</f>
        <v>0</v>
      </c>
      <c r="V123" s="35">
        <f>'[2]T 2.7'!V15</f>
        <v>0</v>
      </c>
      <c r="W123" s="35">
        <f>'[2]T 2.7'!W15</f>
        <v>0</v>
      </c>
      <c r="X123" s="35">
        <f>'[2]T 2.7'!X15</f>
        <v>0</v>
      </c>
      <c r="Y123" s="384" t="s">
        <v>59</v>
      </c>
      <c r="Z123" s="385"/>
      <c r="AA123" s="386"/>
    </row>
    <row r="124" spans="2:27" ht="15.75" thickBot="1">
      <c r="B124" s="384" t="s">
        <v>96</v>
      </c>
      <c r="C124" s="385"/>
      <c r="D124" s="386"/>
      <c r="E124" s="387">
        <f>'[2]T 2.7'!E16:F16</f>
        <v>29698.850797165152</v>
      </c>
      <c r="F124" s="388"/>
      <c r="G124" s="387">
        <f>'[2]T 2.7'!G16:H16</f>
        <v>427.12641548604887</v>
      </c>
      <c r="H124" s="388"/>
      <c r="I124" s="387">
        <f>'[2]T 2.7'!I16:J16</f>
        <v>1171.5246039047629</v>
      </c>
      <c r="J124" s="388"/>
      <c r="K124" s="387">
        <f>'[2]T 2.7'!K16:L16</f>
        <v>1543.2047826590979</v>
      </c>
      <c r="L124" s="388"/>
      <c r="M124" s="387">
        <f>'[2]T 2.7'!M16:N16</f>
        <v>4865.1556138161877</v>
      </c>
      <c r="N124" s="388"/>
      <c r="O124" s="387">
        <f>'[2]T 2.7'!O16:P16</f>
        <v>15957.232796875285</v>
      </c>
      <c r="P124" s="388"/>
      <c r="Q124" s="387">
        <f>'[2]T 2.7'!Q16:R16</f>
        <v>2584.6862556860724</v>
      </c>
      <c r="R124" s="388"/>
      <c r="S124" s="387">
        <f>'[2]T 2.7'!S16:T16</f>
        <v>2761.6871802687747</v>
      </c>
      <c r="T124" s="388"/>
      <c r="U124" s="387">
        <f>'[2]T 2.7'!U16:V16</f>
        <v>0</v>
      </c>
      <c r="V124" s="388"/>
      <c r="W124" s="387">
        <f>'[2]T 2.7'!W16:X16</f>
        <v>388.2331484690003</v>
      </c>
      <c r="X124" s="388"/>
      <c r="Y124" s="384" t="s">
        <v>97</v>
      </c>
      <c r="Z124" s="385"/>
      <c r="AA124" s="386"/>
    </row>
    <row r="125" spans="2:27">
      <c r="E125" s="389">
        <f>SUM(E119:E123)</f>
        <v>29720.241921133849</v>
      </c>
      <c r="F125" s="389"/>
      <c r="G125" s="389">
        <f>SUM(G119:G123)</f>
        <v>1642.8414560812471</v>
      </c>
      <c r="H125" s="389"/>
      <c r="I125" s="389">
        <f>SUM(I119:I123)</f>
        <v>1952.8986988342576</v>
      </c>
      <c r="J125" s="389"/>
      <c r="K125" s="389">
        <f>SUM(K119:K123)</f>
        <v>2754.5128249675718</v>
      </c>
      <c r="L125" s="389"/>
      <c r="M125" s="389">
        <f>SUM(M119:M123)</f>
        <v>4888.8300852055518</v>
      </c>
      <c r="N125" s="389"/>
      <c r="O125" s="389">
        <f>SUM(O119:O123)</f>
        <v>14050.843533282643</v>
      </c>
      <c r="P125" s="389"/>
      <c r="Q125" s="389">
        <f>SUM(Q119:Q123)</f>
        <v>2958.377904013324</v>
      </c>
      <c r="R125" s="389"/>
      <c r="S125" s="389">
        <f>SUM(S119:S123)</f>
        <v>1135.7537425064311</v>
      </c>
      <c r="T125" s="389"/>
      <c r="U125" s="389">
        <f>SUM(U119:U123)</f>
        <v>0</v>
      </c>
      <c r="V125" s="389"/>
      <c r="W125" s="389">
        <f>SUM(W119:W123)</f>
        <v>336.18367624282837</v>
      </c>
      <c r="X125" s="389"/>
    </row>
    <row r="126" spans="2:27" ht="15.75" thickBot="1">
      <c r="E126" s="282"/>
      <c r="F126" s="282"/>
      <c r="G126" s="282"/>
      <c r="H126" s="282"/>
      <c r="I126" s="282"/>
      <c r="J126" s="282"/>
      <c r="K126" s="282"/>
      <c r="L126" s="282"/>
      <c r="M126" s="282"/>
      <c r="N126" s="282"/>
      <c r="O126" s="282"/>
      <c r="P126" s="282"/>
      <c r="Q126" s="282"/>
      <c r="R126" s="282"/>
      <c r="S126" s="282"/>
      <c r="T126" s="282"/>
      <c r="U126" s="282"/>
      <c r="V126" s="282"/>
      <c r="W126" s="282"/>
      <c r="X126" s="282"/>
    </row>
    <row r="127" spans="2:27" ht="21">
      <c r="B127" s="368" t="s">
        <v>4</v>
      </c>
      <c r="C127" s="369"/>
      <c r="D127" s="369"/>
      <c r="E127" s="369"/>
      <c r="F127" s="369"/>
      <c r="G127" s="369"/>
      <c r="H127" s="369"/>
      <c r="I127" s="369"/>
      <c r="J127" s="369"/>
      <c r="K127" s="369"/>
      <c r="L127" s="369"/>
      <c r="M127" s="369"/>
      <c r="N127" s="369"/>
      <c r="O127" s="369"/>
      <c r="P127" s="369"/>
      <c r="Q127" s="369"/>
      <c r="R127" s="369"/>
      <c r="S127" s="369"/>
      <c r="T127" s="369"/>
      <c r="U127" s="369"/>
      <c r="V127" s="369"/>
      <c r="W127" s="369"/>
      <c r="X127" s="369"/>
      <c r="Y127" s="369"/>
      <c r="Z127" s="369"/>
      <c r="AA127" s="370"/>
    </row>
    <row r="128" spans="2:27" ht="21.75" thickBot="1">
      <c r="B128" s="371" t="s">
        <v>5</v>
      </c>
      <c r="C128" s="372"/>
      <c r="D128" s="372"/>
      <c r="E128" s="372"/>
      <c r="F128" s="372"/>
      <c r="G128" s="372"/>
      <c r="H128" s="372"/>
      <c r="I128" s="372"/>
      <c r="J128" s="372"/>
      <c r="K128" s="372"/>
      <c r="L128" s="372"/>
      <c r="M128" s="372"/>
      <c r="N128" s="372"/>
      <c r="O128" s="372"/>
      <c r="P128" s="372"/>
      <c r="Q128" s="372"/>
      <c r="R128" s="372"/>
      <c r="S128" s="372"/>
      <c r="T128" s="372"/>
      <c r="U128" s="372"/>
      <c r="V128" s="372"/>
      <c r="W128" s="372"/>
      <c r="X128" s="372"/>
      <c r="Y128" s="372"/>
      <c r="Z128" s="372"/>
      <c r="AA128" s="373"/>
    </row>
    <row r="129" spans="2:27" ht="16.5" thickBot="1">
      <c r="B129" s="348"/>
      <c r="C129" s="374"/>
      <c r="D129" s="349"/>
      <c r="E129" s="381" t="s">
        <v>93</v>
      </c>
      <c r="F129" s="382"/>
      <c r="G129" s="382"/>
      <c r="H129" s="382"/>
      <c r="I129" s="382"/>
      <c r="J129" s="382"/>
      <c r="K129" s="382"/>
      <c r="L129" s="382"/>
      <c r="M129" s="382"/>
      <c r="N129" s="382"/>
      <c r="O129" s="382"/>
      <c r="P129" s="382"/>
      <c r="Q129" s="382"/>
      <c r="R129" s="382"/>
      <c r="S129" s="382"/>
      <c r="T129" s="382"/>
      <c r="U129" s="382"/>
      <c r="V129" s="382"/>
      <c r="W129" s="382"/>
      <c r="X129" s="383"/>
      <c r="Y129" s="348"/>
      <c r="Z129" s="374"/>
      <c r="AA129" s="349"/>
    </row>
    <row r="130" spans="2:27">
      <c r="B130" s="375"/>
      <c r="C130" s="376"/>
      <c r="D130" s="377"/>
      <c r="E130" s="348" t="s">
        <v>44</v>
      </c>
      <c r="F130" s="349"/>
      <c r="G130" s="348" t="s">
        <v>79</v>
      </c>
      <c r="H130" s="349"/>
      <c r="I130" s="350" t="s">
        <v>80</v>
      </c>
      <c r="J130" s="351"/>
      <c r="K130" s="350" t="s">
        <v>81</v>
      </c>
      <c r="L130" s="351"/>
      <c r="M130" s="350" t="s">
        <v>82</v>
      </c>
      <c r="N130" s="351"/>
      <c r="O130" s="350" t="s">
        <v>83</v>
      </c>
      <c r="P130" s="351"/>
      <c r="Q130" s="350" t="s">
        <v>84</v>
      </c>
      <c r="R130" s="351"/>
      <c r="S130" s="350" t="s">
        <v>85</v>
      </c>
      <c r="T130" s="351"/>
      <c r="U130" s="350" t="s">
        <v>86</v>
      </c>
      <c r="V130" s="351"/>
      <c r="W130" s="363" t="s">
        <v>87</v>
      </c>
      <c r="X130" s="349"/>
      <c r="Y130" s="375"/>
      <c r="Z130" s="376"/>
      <c r="AA130" s="377"/>
    </row>
    <row r="131" spans="2:27" ht="15.75" thickBot="1">
      <c r="B131" s="375"/>
      <c r="C131" s="376"/>
      <c r="D131" s="377"/>
      <c r="E131" s="352" t="s">
        <v>88</v>
      </c>
      <c r="F131" s="353"/>
      <c r="G131" s="352" t="s">
        <v>89</v>
      </c>
      <c r="H131" s="353"/>
      <c r="I131" s="352"/>
      <c r="J131" s="353"/>
      <c r="K131" s="352"/>
      <c r="L131" s="353"/>
      <c r="M131" s="352"/>
      <c r="N131" s="353"/>
      <c r="O131" s="352"/>
      <c r="P131" s="353"/>
      <c r="Q131" s="352"/>
      <c r="R131" s="353"/>
      <c r="S131" s="352"/>
      <c r="T131" s="353"/>
      <c r="U131" s="352"/>
      <c r="V131" s="353"/>
      <c r="W131" s="367" t="s">
        <v>90</v>
      </c>
      <c r="X131" s="353"/>
      <c r="Y131" s="375"/>
      <c r="Z131" s="376"/>
      <c r="AA131" s="377"/>
    </row>
    <row r="132" spans="2:27" ht="105.75" thickBot="1">
      <c r="B132" s="378"/>
      <c r="C132" s="379"/>
      <c r="D132" s="380"/>
      <c r="E132" s="33" t="s">
        <v>51</v>
      </c>
      <c r="F132" s="34" t="s">
        <v>52</v>
      </c>
      <c r="G132" s="33" t="s">
        <v>51</v>
      </c>
      <c r="H132" s="44" t="s">
        <v>52</v>
      </c>
      <c r="I132" s="33" t="s">
        <v>51</v>
      </c>
      <c r="J132" s="34" t="s">
        <v>52</v>
      </c>
      <c r="K132" s="33" t="s">
        <v>51</v>
      </c>
      <c r="L132" s="34" t="s">
        <v>52</v>
      </c>
      <c r="M132" s="33" t="s">
        <v>51</v>
      </c>
      <c r="N132" s="34" t="s">
        <v>52</v>
      </c>
      <c r="O132" s="33" t="s">
        <v>51</v>
      </c>
      <c r="P132" s="34" t="s">
        <v>52</v>
      </c>
      <c r="Q132" s="33" t="s">
        <v>51</v>
      </c>
      <c r="R132" s="34" t="s">
        <v>52</v>
      </c>
      <c r="S132" s="33" t="s">
        <v>51</v>
      </c>
      <c r="T132" s="34" t="s">
        <v>52</v>
      </c>
      <c r="U132" s="33" t="s">
        <v>51</v>
      </c>
      <c r="V132" s="34" t="s">
        <v>52</v>
      </c>
      <c r="W132" s="33" t="s">
        <v>51</v>
      </c>
      <c r="X132" s="34" t="s">
        <v>52</v>
      </c>
      <c r="Y132" s="378"/>
      <c r="Z132" s="379"/>
      <c r="AA132" s="380"/>
    </row>
    <row r="133" spans="2:27" ht="15.75" thickBot="1">
      <c r="B133" s="384" t="s">
        <v>61</v>
      </c>
      <c r="C133" s="385"/>
      <c r="D133" s="386"/>
      <c r="E133" s="35">
        <f>'[2]T 2.7'!E36</f>
        <v>8043.3173802601887</v>
      </c>
      <c r="F133" s="35">
        <f>'[2]T 2.7'!F36</f>
        <v>8028.7448706626892</v>
      </c>
      <c r="G133" s="35">
        <f>'[2]T 2.7'!G36</f>
        <v>55.343897591487888</v>
      </c>
      <c r="H133" s="35">
        <f>'[2]T 2.7'!H36</f>
        <v>1208.6017707586288</v>
      </c>
      <c r="I133" s="35">
        <f>'[2]T 2.7'!I36</f>
        <v>123.33593627239348</v>
      </c>
      <c r="J133" s="35">
        <f>'[2]T 2.7'!J36</f>
        <v>908.53817558288574</v>
      </c>
      <c r="K133" s="35">
        <f>'[2]T 2.7'!K36</f>
        <v>409.94129384469142</v>
      </c>
      <c r="L133" s="35">
        <f>'[2]T 2.7'!L36</f>
        <v>1269.752127289772</v>
      </c>
      <c r="M133" s="35">
        <f>'[2]T 2.7'!M36</f>
        <v>1267.6253070418134</v>
      </c>
      <c r="N133" s="35">
        <f>'[2]T 2.7'!N36</f>
        <v>1802.6830135583878</v>
      </c>
      <c r="O133" s="35">
        <f>'[2]T 2.7'!O36</f>
        <v>5232.9614115859476</v>
      </c>
      <c r="P133" s="35">
        <f>'[2]T 2.7'!P36</f>
        <v>2797.7200294733047</v>
      </c>
      <c r="Q133" s="35">
        <f>'[2]T 2.7'!Q36</f>
        <v>200.15430901267018</v>
      </c>
      <c r="R133" s="35">
        <f>'[2]T 2.7'!R36</f>
        <v>33.399120807647705</v>
      </c>
      <c r="S133" s="35">
        <f>'[2]T 2.7'!S36</f>
        <v>139.28937250769593</v>
      </c>
      <c r="T133" s="35">
        <f>'[2]T 2.7'!T36</f>
        <v>6.7088609933853149</v>
      </c>
      <c r="U133" s="35">
        <f>'[2]T 2.7'!U36</f>
        <v>0</v>
      </c>
      <c r="V133" s="35">
        <f>'[2]T 2.7'!V36</f>
        <v>0</v>
      </c>
      <c r="W133" s="35">
        <f>'[2]T 2.7'!W36</f>
        <v>614.66585240349013</v>
      </c>
      <c r="X133" s="35">
        <f>'[2]T 2.7'!X36</f>
        <v>1.341772198677063</v>
      </c>
      <c r="Y133" s="384" t="s">
        <v>55</v>
      </c>
      <c r="Z133" s="385"/>
      <c r="AA133" s="386"/>
    </row>
    <row r="134" spans="2:27" ht="15.75" thickBot="1">
      <c r="B134" s="384" t="s">
        <v>62</v>
      </c>
      <c r="C134" s="385"/>
      <c r="D134" s="386"/>
      <c r="E134" s="35">
        <f>'[2]T 2.7'!E37</f>
        <v>2441.3104970613385</v>
      </c>
      <c r="F134" s="35">
        <f>'[2]T 2.7'!F37</f>
        <v>5487.3932183980942</v>
      </c>
      <c r="G134" s="35">
        <f>'[2]T 2.7'!G37</f>
        <v>38.257740581116678</v>
      </c>
      <c r="H134" s="35">
        <f>'[2]T 2.7'!H37</f>
        <v>706.98834824562073</v>
      </c>
      <c r="I134" s="35">
        <f>'[2]T 2.7'!I37</f>
        <v>145.85979068561059</v>
      </c>
      <c r="J134" s="35">
        <f>'[2]T 2.7'!J37</f>
        <v>1092.6069432497025</v>
      </c>
      <c r="K134" s="35">
        <f>'[2]T 2.7'!K37</f>
        <v>679.95913212580922</v>
      </c>
      <c r="L134" s="35">
        <f>'[2]T 2.7'!L37</f>
        <v>2216.5638437271118</v>
      </c>
      <c r="M134" s="35">
        <f>'[2]T 2.7'!M37</f>
        <v>651.99739736229867</v>
      </c>
      <c r="N134" s="35">
        <f>'[2]T 2.7'!N37</f>
        <v>1011.5857356786728</v>
      </c>
      <c r="O134" s="35">
        <f>'[2]T 2.7'!O37</f>
        <v>821.08807711913039</v>
      </c>
      <c r="P134" s="35">
        <f>'[2]T 2.7'!P37</f>
        <v>451.59771430492401</v>
      </c>
      <c r="Q134" s="35">
        <f>'[2]T 2.7'!Q37</f>
        <v>14.088608086109161</v>
      </c>
      <c r="R134" s="35">
        <f>'[2]T 2.7'!R37</f>
        <v>2.683544397354126</v>
      </c>
      <c r="S134" s="35">
        <f>'[2]T 2.7'!S37</f>
        <v>90.05975110126451</v>
      </c>
      <c r="T134" s="35">
        <f>'[2]T 2.7'!T37</f>
        <v>5.367088794708252</v>
      </c>
      <c r="U134" s="35">
        <f>'[2]T 2.7'!U37</f>
        <v>0</v>
      </c>
      <c r="V134" s="35">
        <f>'[2]T 2.7'!V37</f>
        <v>0</v>
      </c>
      <c r="W134" s="35">
        <f>'[2]T 2.7'!W37</f>
        <v>0</v>
      </c>
      <c r="X134" s="35">
        <f>'[2]T 2.7'!X37</f>
        <v>0</v>
      </c>
      <c r="Y134" s="384" t="s">
        <v>56</v>
      </c>
      <c r="Z134" s="385"/>
      <c r="AA134" s="386"/>
    </row>
    <row r="135" spans="2:27" ht="15.75" thickBot="1">
      <c r="B135" s="384" t="s">
        <v>94</v>
      </c>
      <c r="C135" s="385"/>
      <c r="D135" s="386"/>
      <c r="E135" s="35">
        <f>'[2]T 2.7'!E38</f>
        <v>5833.0067671760517</v>
      </c>
      <c r="F135" s="35">
        <f>'[2]T 2.7'!F38</f>
        <v>5489.7319709062576</v>
      </c>
      <c r="G135" s="35">
        <f>'[2]T 2.7'!G38</f>
        <v>14.912039620624434</v>
      </c>
      <c r="H135" s="35">
        <f>'[2]T 2.7'!H38</f>
        <v>303.34663009643555</v>
      </c>
      <c r="I135" s="35">
        <f>'[2]T 2.7'!I38</f>
        <v>59.084234643789372</v>
      </c>
      <c r="J135" s="35">
        <f>'[2]T 2.7'!J38</f>
        <v>395.31268548965454</v>
      </c>
      <c r="K135" s="35">
        <f>'[2]T 2.7'!K38</f>
        <v>298.59162860146216</v>
      </c>
      <c r="L135" s="35">
        <f>'[2]T 2.7'!L38</f>
        <v>874.34964442253113</v>
      </c>
      <c r="M135" s="35">
        <f>'[2]T 2.7'!M38</f>
        <v>1109.3961131797673</v>
      </c>
      <c r="N135" s="35">
        <f>'[2]T 2.7'!N38</f>
        <v>1660.4583401679993</v>
      </c>
      <c r="O135" s="35">
        <f>'[2]T 2.7'!O38</f>
        <v>3967.9467884081046</v>
      </c>
      <c r="P135" s="35">
        <f>'[2]T 2.7'!P38</f>
        <v>2242.8469487428665</v>
      </c>
      <c r="Q135" s="35">
        <f>'[2]T 2.7'!Q38</f>
        <v>10.734177589416504</v>
      </c>
      <c r="R135" s="35">
        <f>'[2]T 2.7'!R38</f>
        <v>1.341772198677063</v>
      </c>
      <c r="S135" s="35">
        <f>'[2]T 2.7'!S38</f>
        <v>291.8354532122612</v>
      </c>
      <c r="T135" s="35">
        <f>'[2]T 2.7'!T38</f>
        <v>10.734177589416504</v>
      </c>
      <c r="U135" s="35">
        <f>'[2]T 2.7'!U38</f>
        <v>80.506331920623779</v>
      </c>
      <c r="V135" s="35">
        <f>'[2]T 2.7'!V38</f>
        <v>1.341772198677063</v>
      </c>
      <c r="W135" s="35">
        <f>'[2]T 2.7'!W38</f>
        <v>0</v>
      </c>
      <c r="X135" s="35">
        <f>'[2]T 2.7'!X38</f>
        <v>0</v>
      </c>
      <c r="Y135" s="384" t="s">
        <v>57</v>
      </c>
      <c r="Z135" s="385"/>
      <c r="AA135" s="386"/>
    </row>
    <row r="136" spans="2:27" ht="15.75" thickBot="1">
      <c r="B136" s="384" t="s">
        <v>64</v>
      </c>
      <c r="C136" s="385"/>
      <c r="D136" s="386"/>
      <c r="E136" s="35">
        <f>'[2]T 2.7'!E39</f>
        <v>6.7627278368165307</v>
      </c>
      <c r="F136" s="35">
        <f>'[2]T 2.7'!F39</f>
        <v>84.796895980834961</v>
      </c>
      <c r="G136" s="35">
        <f>'[2]T 2.7'!G39</f>
        <v>2.9784034219146278</v>
      </c>
      <c r="H136" s="35">
        <f>'[2]T 2.7'!H39</f>
        <v>59.56806755065918</v>
      </c>
      <c r="I136" s="35">
        <f>'[2]T 2.7'!I39</f>
        <v>3.7843244149019029</v>
      </c>
      <c r="J136" s="35">
        <f>'[2]T 2.7'!J39</f>
        <v>25.228828430175781</v>
      </c>
      <c r="K136" s="35">
        <f>'[2]T 2.7'!K39</f>
        <v>0</v>
      </c>
      <c r="L136" s="35">
        <f>'[2]T 2.7'!L39</f>
        <v>0</v>
      </c>
      <c r="M136" s="35">
        <f>'[2]T 2.7'!M39</f>
        <v>0</v>
      </c>
      <c r="N136" s="35">
        <f>'[2]T 2.7'!N39</f>
        <v>0</v>
      </c>
      <c r="O136" s="35">
        <f>'[2]T 2.7'!O39</f>
        <v>0</v>
      </c>
      <c r="P136" s="35">
        <f>'[2]T 2.7'!P39</f>
        <v>0</v>
      </c>
      <c r="Q136" s="35">
        <f>'[2]T 2.7'!Q39</f>
        <v>0</v>
      </c>
      <c r="R136" s="35">
        <f>'[2]T 2.7'!R39</f>
        <v>0</v>
      </c>
      <c r="S136" s="35">
        <f>'[2]T 2.7'!S39</f>
        <v>0</v>
      </c>
      <c r="T136" s="35">
        <f>'[2]T 2.7'!T39</f>
        <v>0</v>
      </c>
      <c r="U136" s="35">
        <f>'[2]T 2.7'!U39</f>
        <v>0</v>
      </c>
      <c r="V136" s="35">
        <f>'[2]T 2.7'!V39</f>
        <v>0</v>
      </c>
      <c r="W136" s="35">
        <f>'[2]T 2.7'!W39</f>
        <v>0</v>
      </c>
      <c r="X136" s="35">
        <f>'[2]T 2.7'!X39</f>
        <v>0</v>
      </c>
      <c r="Y136" s="384" t="s">
        <v>58</v>
      </c>
      <c r="Z136" s="385"/>
      <c r="AA136" s="386"/>
    </row>
    <row r="137" spans="2:27" ht="15.75" thickBot="1">
      <c r="B137" s="384" t="s">
        <v>95</v>
      </c>
      <c r="C137" s="385"/>
      <c r="D137" s="386"/>
      <c r="E137" s="35">
        <f>'[2]T 2.7'!E40</f>
        <v>3251.6089709145213</v>
      </c>
      <c r="F137" s="35">
        <f>'[2]T 2.7'!F40</f>
        <v>26267.965257167816</v>
      </c>
      <c r="G137" s="35">
        <f>'[2]T 2.7'!G40</f>
        <v>637.70202090919463</v>
      </c>
      <c r="H137" s="35">
        <f>'[2]T 2.7'!H40</f>
        <v>11516.192846536636</v>
      </c>
      <c r="I137" s="35">
        <f>'[2]T 2.7'!I40</f>
        <v>1315.7452124278363</v>
      </c>
      <c r="J137" s="35">
        <f>'[2]T 2.7'!J40</f>
        <v>10289.952155470848</v>
      </c>
      <c r="K137" s="35">
        <f>'[2]T 2.7'!K40</f>
        <v>1066.034298140763</v>
      </c>
      <c r="L137" s="35">
        <f>'[2]T 2.7'!L40</f>
        <v>4093.959666967392</v>
      </c>
      <c r="M137" s="35">
        <f>'[2]T 2.7'!M40</f>
        <v>232.12743943673271</v>
      </c>
      <c r="N137" s="35">
        <f>'[2]T 2.7'!N40</f>
        <v>367.86058819293976</v>
      </c>
      <c r="O137" s="35">
        <f>'[2]T 2.7'!O40</f>
        <v>0</v>
      </c>
      <c r="P137" s="35">
        <f>'[2]T 2.7'!P40</f>
        <v>0</v>
      </c>
      <c r="Q137" s="35">
        <f>'[2]T 2.7'!Q40</f>
        <v>0</v>
      </c>
      <c r="R137" s="35">
        <f>'[2]T 2.7'!R40</f>
        <v>0</v>
      </c>
      <c r="S137" s="35">
        <f>'[2]T 2.7'!S40</f>
        <v>0</v>
      </c>
      <c r="T137" s="35">
        <f>'[2]T 2.7'!T40</f>
        <v>0</v>
      </c>
      <c r="U137" s="35">
        <f>'[2]T 2.7'!U40</f>
        <v>0</v>
      </c>
      <c r="V137" s="35">
        <f>'[2]T 2.7'!V40</f>
        <v>0</v>
      </c>
      <c r="W137" s="35">
        <f>'[2]T 2.7'!W40</f>
        <v>0</v>
      </c>
      <c r="X137" s="35">
        <f>'[2]T 2.7'!X40</f>
        <v>0</v>
      </c>
      <c r="Y137" s="384" t="s">
        <v>59</v>
      </c>
      <c r="Z137" s="385"/>
      <c r="AA137" s="386"/>
    </row>
    <row r="138" spans="2:27" ht="15.75" thickBot="1">
      <c r="B138" s="384" t="s">
        <v>96</v>
      </c>
      <c r="C138" s="385"/>
      <c r="D138" s="386"/>
      <c r="E138" s="387">
        <f>'[2]T 2.7'!E41:F41</f>
        <v>19574.801448741411</v>
      </c>
      <c r="F138" s="388"/>
      <c r="G138" s="387">
        <f>'[2]T 2.7'!G41:H41</f>
        <v>411.80177683575869</v>
      </c>
      <c r="H138" s="388"/>
      <c r="I138" s="387">
        <f>'[2]T 2.7'!I41:J41</f>
        <v>843.19053262056286</v>
      </c>
      <c r="J138" s="388"/>
      <c r="K138" s="387">
        <f>'[2]T 2.7'!K41:L41</f>
        <v>1264.0347953283242</v>
      </c>
      <c r="L138" s="388"/>
      <c r="M138" s="387">
        <f>'[2]T 2.7'!M41:N41</f>
        <v>2523.6478272894879</v>
      </c>
      <c r="N138" s="388"/>
      <c r="O138" s="387">
        <f>'[2]T 2.7'!O41:P41</f>
        <v>12512.188784997663</v>
      </c>
      <c r="P138" s="388"/>
      <c r="Q138" s="387">
        <f>'[2]T 2.7'!Q41:R41</f>
        <v>730.25312933572252</v>
      </c>
      <c r="R138" s="388"/>
      <c r="S138" s="387">
        <f>'[2]T 2.7'!S41:T41</f>
        <v>442.26153010644475</v>
      </c>
      <c r="T138" s="388"/>
      <c r="U138" s="387">
        <f>'[2]T 2.7'!U41:V41</f>
        <v>231.12025610366936</v>
      </c>
      <c r="V138" s="388"/>
      <c r="W138" s="387">
        <f>'[2]T 2.7'!W41:X41</f>
        <v>616.30281612378167</v>
      </c>
      <c r="X138" s="388"/>
      <c r="Y138" s="384" t="s">
        <v>97</v>
      </c>
      <c r="Z138" s="385"/>
      <c r="AA138" s="386"/>
    </row>
    <row r="139" spans="2:27">
      <c r="E139" s="390">
        <f>SUM(E133:E137)</f>
        <v>19576.006343248915</v>
      </c>
      <c r="F139" s="390"/>
      <c r="G139" s="390">
        <f>SUM(G133:G137)</f>
        <v>749.19410212433831</v>
      </c>
      <c r="H139" s="390"/>
      <c r="I139" s="390">
        <f>SUM(I133:I137)</f>
        <v>1647.8094984445318</v>
      </c>
      <c r="J139" s="390"/>
      <c r="K139" s="390">
        <f>SUM(K133:K137)</f>
        <v>2454.5263527127258</v>
      </c>
      <c r="L139" s="390"/>
      <c r="M139" s="390">
        <f>SUM(M133:M137)</f>
        <v>3261.1462570206122</v>
      </c>
      <c r="N139" s="390"/>
      <c r="O139" s="390">
        <f>SUM(O133:O137)</f>
        <v>10021.996277113183</v>
      </c>
      <c r="P139" s="390"/>
      <c r="Q139" s="390">
        <f>SUM(Q133:Q137)</f>
        <v>224.97709468819585</v>
      </c>
      <c r="R139" s="390"/>
      <c r="S139" s="390">
        <f>SUM(S133:S137)</f>
        <v>521.18457682122164</v>
      </c>
      <c r="T139" s="390"/>
      <c r="U139" s="390">
        <f>SUM(U133:U137)</f>
        <v>80.506331920623779</v>
      </c>
      <c r="V139" s="390"/>
      <c r="W139" s="390">
        <f>SUM(W133:W137)</f>
        <v>614.66585240349013</v>
      </c>
      <c r="X139" s="390"/>
    </row>
    <row r="141" spans="2:27" ht="15.75" thickBot="1"/>
    <row r="142" spans="2:27" ht="21">
      <c r="B142" s="368" t="s">
        <v>2</v>
      </c>
      <c r="C142" s="369"/>
      <c r="D142" s="369"/>
      <c r="E142" s="369"/>
      <c r="F142" s="369"/>
      <c r="G142" s="369"/>
      <c r="H142" s="369"/>
      <c r="I142" s="369"/>
      <c r="J142" s="369"/>
      <c r="K142" s="369"/>
      <c r="L142" s="369"/>
      <c r="M142" s="369"/>
      <c r="N142" s="369"/>
      <c r="O142" s="369"/>
      <c r="P142" s="369"/>
      <c r="Q142" s="369"/>
      <c r="R142" s="369"/>
      <c r="S142" s="369"/>
      <c r="T142" s="369"/>
      <c r="U142" s="369"/>
      <c r="V142" s="369"/>
      <c r="W142" s="369"/>
      <c r="X142" s="369"/>
      <c r="Y142" s="369"/>
      <c r="Z142" s="369"/>
      <c r="AA142" s="370"/>
    </row>
    <row r="143" spans="2:27" ht="21.75" thickBot="1">
      <c r="B143" s="371" t="s">
        <v>3</v>
      </c>
      <c r="C143" s="372"/>
      <c r="D143" s="372"/>
      <c r="E143" s="372"/>
      <c r="F143" s="372"/>
      <c r="G143" s="372"/>
      <c r="H143" s="372"/>
      <c r="I143" s="372"/>
      <c r="J143" s="372"/>
      <c r="K143" s="372"/>
      <c r="L143" s="372"/>
      <c r="M143" s="372"/>
      <c r="N143" s="372"/>
      <c r="O143" s="372"/>
      <c r="P143" s="372"/>
      <c r="Q143" s="372"/>
      <c r="R143" s="372"/>
      <c r="S143" s="372"/>
      <c r="T143" s="372"/>
      <c r="U143" s="372"/>
      <c r="V143" s="372"/>
      <c r="W143" s="372"/>
      <c r="X143" s="372"/>
      <c r="Y143" s="372"/>
      <c r="Z143" s="372"/>
      <c r="AA143" s="373"/>
    </row>
    <row r="144" spans="2:27" ht="16.5" thickBot="1">
      <c r="B144" s="348"/>
      <c r="C144" s="374"/>
      <c r="D144" s="349"/>
      <c r="E144" s="381" t="s">
        <v>93</v>
      </c>
      <c r="F144" s="382"/>
      <c r="G144" s="382"/>
      <c r="H144" s="382"/>
      <c r="I144" s="382"/>
      <c r="J144" s="382"/>
      <c r="K144" s="382"/>
      <c r="L144" s="382"/>
      <c r="M144" s="382"/>
      <c r="N144" s="382"/>
      <c r="O144" s="382"/>
      <c r="P144" s="382"/>
      <c r="Q144" s="382"/>
      <c r="R144" s="382"/>
      <c r="S144" s="382"/>
      <c r="T144" s="382"/>
      <c r="U144" s="382"/>
      <c r="V144" s="382"/>
      <c r="W144" s="382"/>
      <c r="X144" s="383"/>
      <c r="Y144" s="348"/>
      <c r="Z144" s="374"/>
      <c r="AA144" s="349"/>
    </row>
    <row r="145" spans="2:27">
      <c r="B145" s="375"/>
      <c r="C145" s="376"/>
      <c r="D145" s="377"/>
      <c r="E145" s="348" t="s">
        <v>44</v>
      </c>
      <c r="F145" s="349"/>
      <c r="G145" s="348" t="s">
        <v>79</v>
      </c>
      <c r="H145" s="349"/>
      <c r="I145" s="350" t="s">
        <v>80</v>
      </c>
      <c r="J145" s="351"/>
      <c r="K145" s="350" t="s">
        <v>81</v>
      </c>
      <c r="L145" s="351"/>
      <c r="M145" s="350" t="s">
        <v>82</v>
      </c>
      <c r="N145" s="351"/>
      <c r="O145" s="350" t="s">
        <v>83</v>
      </c>
      <c r="P145" s="351"/>
      <c r="Q145" s="350" t="s">
        <v>84</v>
      </c>
      <c r="R145" s="351"/>
      <c r="S145" s="350" t="s">
        <v>85</v>
      </c>
      <c r="T145" s="351"/>
      <c r="U145" s="350" t="s">
        <v>86</v>
      </c>
      <c r="V145" s="351"/>
      <c r="W145" s="363" t="s">
        <v>87</v>
      </c>
      <c r="X145" s="349"/>
      <c r="Y145" s="375"/>
      <c r="Z145" s="376"/>
      <c r="AA145" s="377"/>
    </row>
    <row r="146" spans="2:27" ht="15.75" thickBot="1">
      <c r="B146" s="375"/>
      <c r="C146" s="376"/>
      <c r="D146" s="377"/>
      <c r="E146" s="352" t="s">
        <v>88</v>
      </c>
      <c r="F146" s="353"/>
      <c r="G146" s="352" t="s">
        <v>89</v>
      </c>
      <c r="H146" s="353"/>
      <c r="I146" s="352"/>
      <c r="J146" s="353"/>
      <c r="K146" s="352"/>
      <c r="L146" s="353"/>
      <c r="M146" s="352"/>
      <c r="N146" s="353"/>
      <c r="O146" s="352"/>
      <c r="P146" s="353"/>
      <c r="Q146" s="352"/>
      <c r="R146" s="353"/>
      <c r="S146" s="352"/>
      <c r="T146" s="353"/>
      <c r="U146" s="352"/>
      <c r="V146" s="353"/>
      <c r="W146" s="367" t="s">
        <v>90</v>
      </c>
      <c r="X146" s="353"/>
      <c r="Y146" s="375"/>
      <c r="Z146" s="376"/>
      <c r="AA146" s="377"/>
    </row>
    <row r="147" spans="2:27" ht="105.75" thickBot="1">
      <c r="B147" s="378"/>
      <c r="C147" s="379"/>
      <c r="D147" s="380"/>
      <c r="E147" s="33" t="s">
        <v>51</v>
      </c>
      <c r="F147" s="34" t="s">
        <v>52</v>
      </c>
      <c r="G147" s="33" t="s">
        <v>51</v>
      </c>
      <c r="H147" s="44" t="s">
        <v>52</v>
      </c>
      <c r="I147" s="33" t="s">
        <v>51</v>
      </c>
      <c r="J147" s="34" t="s">
        <v>52</v>
      </c>
      <c r="K147" s="33" t="s">
        <v>51</v>
      </c>
      <c r="L147" s="34" t="s">
        <v>52</v>
      </c>
      <c r="M147" s="33" t="s">
        <v>51</v>
      </c>
      <c r="N147" s="34" t="s">
        <v>52</v>
      </c>
      <c r="O147" s="33" t="s">
        <v>51</v>
      </c>
      <c r="P147" s="34" t="s">
        <v>52</v>
      </c>
      <c r="Q147" s="33" t="s">
        <v>51</v>
      </c>
      <c r="R147" s="34" t="s">
        <v>52</v>
      </c>
      <c r="S147" s="33" t="s">
        <v>51</v>
      </c>
      <c r="T147" s="34" t="s">
        <v>52</v>
      </c>
      <c r="U147" s="33" t="s">
        <v>51</v>
      </c>
      <c r="V147" s="34" t="s">
        <v>52</v>
      </c>
      <c r="W147" s="33" t="s">
        <v>51</v>
      </c>
      <c r="X147" s="34" t="s">
        <v>52</v>
      </c>
      <c r="Y147" s="378"/>
      <c r="Z147" s="379"/>
      <c r="AA147" s="380"/>
    </row>
    <row r="148" spans="2:27" ht="15.75" thickBot="1">
      <c r="B148" s="384" t="s">
        <v>61</v>
      </c>
      <c r="C148" s="385"/>
      <c r="D148" s="386"/>
      <c r="E148" s="35">
        <f>'[2]T 2.7'!E61</f>
        <v>58202.783588622005</v>
      </c>
      <c r="F148" s="35">
        <f>'[2]T 2.7'!F61</f>
        <v>21651.995975732803</v>
      </c>
      <c r="G148" s="35">
        <f>'[2]T 2.7'!G61</f>
        <v>38.190379837835913</v>
      </c>
      <c r="H148" s="35">
        <f>'[2]T 2.7'!H61</f>
        <v>1083.4579277038574</v>
      </c>
      <c r="I148" s="35">
        <f>'[2]T 2.7'!I61</f>
        <v>187.30898204448249</v>
      </c>
      <c r="J148" s="35">
        <f>'[2]T 2.7'!J61</f>
        <v>1315.6543350219727</v>
      </c>
      <c r="K148" s="35">
        <f>'[2]T 2.7'!K61</f>
        <v>605.85643408330634</v>
      </c>
      <c r="L148" s="35">
        <f>'[2]T 2.7'!L61</f>
        <v>1891.6846542358398</v>
      </c>
      <c r="M148" s="35">
        <f>'[2]T 2.7'!M61</f>
        <v>1848.6774237540678</v>
      </c>
      <c r="N148" s="35">
        <f>'[2]T 2.7'!N61</f>
        <v>2550.9617587327957</v>
      </c>
      <c r="O148" s="35">
        <f>'[2]T 2.7'!O61</f>
        <v>29573.079949866882</v>
      </c>
      <c r="P148" s="35">
        <f>'[2]T 2.7'!P61</f>
        <v>12124.885637879372</v>
      </c>
      <c r="Q148" s="35">
        <f>'[2]T 2.7'!Q61</f>
        <v>14325.710455296885</v>
      </c>
      <c r="R148" s="35">
        <f>'[2]T 2.7'!R61</f>
        <v>2109.465634226799</v>
      </c>
      <c r="S148" s="35">
        <f>'[2]T 2.7'!S61</f>
        <v>10932.415196055606</v>
      </c>
      <c r="T148" s="35">
        <f>'[2]T 2.7'!T61</f>
        <v>567.01278877258301</v>
      </c>
      <c r="U148" s="35">
        <f>'[2]T 2.7'!U61</f>
        <v>691.5447676829217</v>
      </c>
      <c r="V148" s="35">
        <f>'[2]T 2.7'!V61</f>
        <v>8.8732391595840454</v>
      </c>
      <c r="W148" s="35">
        <f>'[2]T 2.7'!W61</f>
        <v>0</v>
      </c>
      <c r="X148" s="35">
        <f>'[2]T 2.7'!X61</f>
        <v>0</v>
      </c>
      <c r="Y148" s="384" t="s">
        <v>55</v>
      </c>
      <c r="Z148" s="385"/>
      <c r="AA148" s="386"/>
    </row>
    <row r="149" spans="2:27" ht="15.75" thickBot="1">
      <c r="B149" s="384" t="s">
        <v>62</v>
      </c>
      <c r="C149" s="385"/>
      <c r="D149" s="386"/>
      <c r="E149" s="35">
        <f>'[2]T 2.7'!E62</f>
        <v>64.700011365594577</v>
      </c>
      <c r="F149" s="35">
        <f>'[2]T 2.7'!F62</f>
        <v>363.77893829345703</v>
      </c>
      <c r="G149" s="35">
        <f>'[2]T 2.7'!G62</f>
        <v>7.1721789813668977</v>
      </c>
      <c r="H149" s="35">
        <f>'[2]T 2.7'!H62</f>
        <v>111.85967254638672</v>
      </c>
      <c r="I149" s="35">
        <f>'[2]T 2.7'!I62</f>
        <v>13.159961896538164</v>
      </c>
      <c r="J149" s="35">
        <f>'[2]T 2.7'!J62</f>
        <v>131.59961700439453</v>
      </c>
      <c r="K149" s="35">
        <f>'[2]T 2.7'!K62</f>
        <v>10.527969517230531</v>
      </c>
      <c r="L149" s="35">
        <f>'[2]T 2.7'!L62</f>
        <v>52.639846801757813</v>
      </c>
      <c r="M149" s="35">
        <f>'[2]T 2.7'!M62</f>
        <v>33.839900970458984</v>
      </c>
      <c r="N149" s="35">
        <f>'[2]T 2.7'!N62</f>
        <v>67.679801940917969</v>
      </c>
      <c r="O149" s="35">
        <f>'[2]T 2.7'!O62</f>
        <v>0</v>
      </c>
      <c r="P149" s="35">
        <f>'[2]T 2.7'!P62</f>
        <v>0</v>
      </c>
      <c r="Q149" s="35">
        <f>'[2]T 2.7'!Q62</f>
        <v>0</v>
      </c>
      <c r="R149" s="35">
        <f>'[2]T 2.7'!R62</f>
        <v>0</v>
      </c>
      <c r="S149" s="35">
        <f>'[2]T 2.7'!S62</f>
        <v>0</v>
      </c>
      <c r="T149" s="35">
        <f>'[2]T 2.7'!T62</f>
        <v>0</v>
      </c>
      <c r="U149" s="35">
        <f>'[2]T 2.7'!U62</f>
        <v>0</v>
      </c>
      <c r="V149" s="35">
        <f>'[2]T 2.7'!V62</f>
        <v>0</v>
      </c>
      <c r="W149" s="35">
        <f>'[2]T 2.7'!W62</f>
        <v>0</v>
      </c>
      <c r="X149" s="35">
        <f>'[2]T 2.7'!X62</f>
        <v>0</v>
      </c>
      <c r="Y149" s="384" t="s">
        <v>56</v>
      </c>
      <c r="Z149" s="385"/>
      <c r="AA149" s="386"/>
    </row>
    <row r="150" spans="2:27" ht="15.75" thickBot="1">
      <c r="B150" s="384" t="s">
        <v>94</v>
      </c>
      <c r="C150" s="385"/>
      <c r="D150" s="386"/>
      <c r="E150" s="35">
        <f>'[2]T 2.7'!E63</f>
        <v>24192.09377848342</v>
      </c>
      <c r="F150" s="35">
        <f>'[2]T 2.7'!F63</f>
        <v>10415.78123998642</v>
      </c>
      <c r="G150" s="35">
        <f>'[2]T 2.7'!G63</f>
        <v>3.8762068454278946</v>
      </c>
      <c r="H150" s="35">
        <f>'[2]T 2.7'!H63</f>
        <v>86.137931823730469</v>
      </c>
      <c r="I150" s="35">
        <f>'[2]T 2.7'!I63</f>
        <v>91.407214751844492</v>
      </c>
      <c r="J150" s="35">
        <f>'[2]T 2.7'!J63</f>
        <v>681.53219604492188</v>
      </c>
      <c r="K150" s="35">
        <f>'[2]T 2.7'!K63</f>
        <v>396.73524521884144</v>
      </c>
      <c r="L150" s="35">
        <f>'[2]T 2.7'!L63</f>
        <v>1213.5706405639648</v>
      </c>
      <c r="M150" s="35">
        <f>'[2]T 2.7'!M63</f>
        <v>1556.7176890880191</v>
      </c>
      <c r="N150" s="35">
        <f>'[2]T 2.7'!N63</f>
        <v>2308.6475459337234</v>
      </c>
      <c r="O150" s="35">
        <f>'[2]T 2.7'!O63</f>
        <v>10481.859683804245</v>
      </c>
      <c r="P150" s="35">
        <f>'[2]T 2.7'!P63</f>
        <v>4895.6343137025833</v>
      </c>
      <c r="Q150" s="35">
        <f>'[2]T 2.7'!Q63</f>
        <v>6551.3431025150667</v>
      </c>
      <c r="R150" s="35">
        <f>'[2]T 2.7'!R63</f>
        <v>966.24909853935242</v>
      </c>
      <c r="S150" s="35">
        <f>'[2]T 2.7'!S63</f>
        <v>3396.7321545442974</v>
      </c>
      <c r="T150" s="35">
        <f>'[2]T 2.7'!T63</f>
        <v>246.26303505897522</v>
      </c>
      <c r="U150" s="35">
        <f>'[2]T 2.7'!U63</f>
        <v>1354.9436196684837</v>
      </c>
      <c r="V150" s="35">
        <f>'[2]T 2.7'!V63</f>
        <v>15.971830487251282</v>
      </c>
      <c r="W150" s="35">
        <f>'[2]T 2.7'!W63</f>
        <v>358.47886204719543</v>
      </c>
      <c r="X150" s="35">
        <f>'[2]T 2.7'!X63</f>
        <v>1.7746478319168091</v>
      </c>
      <c r="Y150" s="384" t="s">
        <v>57</v>
      </c>
      <c r="Z150" s="385"/>
      <c r="AA150" s="386"/>
    </row>
    <row r="151" spans="2:27" ht="15.75" thickBot="1">
      <c r="B151" s="384" t="s">
        <v>64</v>
      </c>
      <c r="C151" s="385"/>
      <c r="D151" s="386"/>
      <c r="E151" s="35">
        <f>'[2]T 2.7'!E64</f>
        <v>6.5329808110077465</v>
      </c>
      <c r="F151" s="35">
        <f>'[2]T 2.7'!F64</f>
        <v>390.09886169433594</v>
      </c>
      <c r="G151" s="35">
        <f>'[2]T 2.7'!G64</f>
        <v>6.5329808110077465</v>
      </c>
      <c r="H151" s="35">
        <f>'[2]T 2.7'!H64</f>
        <v>390.09886169433594</v>
      </c>
      <c r="I151" s="35">
        <f>'[2]T 2.7'!I64</f>
        <v>0</v>
      </c>
      <c r="J151" s="35">
        <f>'[2]T 2.7'!J64</f>
        <v>0</v>
      </c>
      <c r="K151" s="35">
        <f>'[2]T 2.7'!K64</f>
        <v>0</v>
      </c>
      <c r="L151" s="35">
        <f>'[2]T 2.7'!L64</f>
        <v>0</v>
      </c>
      <c r="M151" s="35">
        <f>'[2]T 2.7'!M64</f>
        <v>0</v>
      </c>
      <c r="N151" s="35">
        <f>'[2]T 2.7'!N64</f>
        <v>0</v>
      </c>
      <c r="O151" s="35">
        <f>'[2]T 2.7'!O64</f>
        <v>0</v>
      </c>
      <c r="P151" s="35">
        <f>'[2]T 2.7'!P64</f>
        <v>0</v>
      </c>
      <c r="Q151" s="35">
        <f>'[2]T 2.7'!Q64</f>
        <v>0</v>
      </c>
      <c r="R151" s="35">
        <f>'[2]T 2.7'!R64</f>
        <v>0</v>
      </c>
      <c r="S151" s="35">
        <f>'[2]T 2.7'!S64</f>
        <v>0</v>
      </c>
      <c r="T151" s="35">
        <f>'[2]T 2.7'!T64</f>
        <v>0</v>
      </c>
      <c r="U151" s="35">
        <f>'[2]T 2.7'!U64</f>
        <v>0</v>
      </c>
      <c r="V151" s="35">
        <f>'[2]T 2.7'!V64</f>
        <v>0</v>
      </c>
      <c r="W151" s="35">
        <f>'[2]T 2.7'!W64</f>
        <v>0</v>
      </c>
      <c r="X151" s="35">
        <f>'[2]T 2.7'!X64</f>
        <v>0</v>
      </c>
      <c r="Y151" s="384" t="s">
        <v>58</v>
      </c>
      <c r="Z151" s="385"/>
      <c r="AA151" s="386"/>
    </row>
    <row r="152" spans="2:27" ht="15.75" thickBot="1">
      <c r="B152" s="384" t="s">
        <v>95</v>
      </c>
      <c r="C152" s="385"/>
      <c r="D152" s="386"/>
      <c r="E152" s="35">
        <f>'[2]T 2.7'!E65</f>
        <v>3978.8845938823856</v>
      </c>
      <c r="F152" s="35">
        <f>'[2]T 2.7'!F65</f>
        <v>26405.819298267365</v>
      </c>
      <c r="G152" s="35">
        <f>'[2]T 2.7'!G65</f>
        <v>431.68194684897054</v>
      </c>
      <c r="H152" s="35">
        <f>'[2]T 2.7'!H65</f>
        <v>9927.9520334005356</v>
      </c>
      <c r="I152" s="35">
        <f>'[2]T 2.7'!I65</f>
        <v>1196.5320859131625</v>
      </c>
      <c r="J152" s="35">
        <f>'[2]T 2.7'!J65</f>
        <v>9579.6896750926971</v>
      </c>
      <c r="K152" s="35">
        <f>'[2]T 2.7'!K65</f>
        <v>1617.9210312338375</v>
      </c>
      <c r="L152" s="35">
        <f>'[2]T 2.7'!L65</f>
        <v>5868.8343626260757</v>
      </c>
      <c r="M152" s="35">
        <f>'[2]T 2.7'!M65</f>
        <v>584.65669624995655</v>
      </c>
      <c r="N152" s="35">
        <f>'[2]T 2.7'!N65</f>
        <v>890.43432760238647</v>
      </c>
      <c r="O152" s="35">
        <f>'[2]T 2.7'!O65</f>
        <v>148.09283363646506</v>
      </c>
      <c r="P152" s="35">
        <f>'[2]T 2.7'!P65</f>
        <v>138.90889954566956</v>
      </c>
      <c r="Q152" s="35">
        <f>'[2]T 2.7'!Q65</f>
        <v>0</v>
      </c>
      <c r="R152" s="35">
        <f>'[2]T 2.7'!R65</f>
        <v>0</v>
      </c>
      <c r="S152" s="35">
        <f>'[2]T 2.7'!S65</f>
        <v>0</v>
      </c>
      <c r="T152" s="35">
        <f>'[2]T 2.7'!T65</f>
        <v>0</v>
      </c>
      <c r="U152" s="35">
        <f>'[2]T 2.7'!U65</f>
        <v>0</v>
      </c>
      <c r="V152" s="35">
        <f>'[2]T 2.7'!V65</f>
        <v>0</v>
      </c>
      <c r="W152" s="35">
        <f>'[2]T 2.7'!W65</f>
        <v>0</v>
      </c>
      <c r="X152" s="35">
        <f>'[2]T 2.7'!X65</f>
        <v>0</v>
      </c>
      <c r="Y152" s="384" t="s">
        <v>59</v>
      </c>
      <c r="Z152" s="385"/>
      <c r="AA152" s="386"/>
    </row>
    <row r="153" spans="2:27" ht="15.75" thickBot="1">
      <c r="B153" s="384" t="s">
        <v>96</v>
      </c>
      <c r="C153" s="385"/>
      <c r="D153" s="386"/>
      <c r="E153" s="387">
        <f>'[2]T 2.7'!E66:F66</f>
        <v>86439.909381865058</v>
      </c>
      <c r="F153" s="388"/>
      <c r="G153" s="387">
        <f>'[2]T 2.7'!G66:H66</f>
        <v>115.33982691623028</v>
      </c>
      <c r="H153" s="388"/>
      <c r="I153" s="387">
        <f>'[2]T 2.7'!I66:J66</f>
        <v>217.71377384405548</v>
      </c>
      <c r="J153" s="388"/>
      <c r="K153" s="387">
        <f>'[2]T 2.7'!K66:L66</f>
        <v>627.98405304145649</v>
      </c>
      <c r="L153" s="388"/>
      <c r="M153" s="387">
        <f>'[2]T 2.7'!M66:N66</f>
        <v>1942.4402334776557</v>
      </c>
      <c r="N153" s="388"/>
      <c r="O153" s="387">
        <f>'[2]T 2.7'!O66:P66</f>
        <v>34748.009983955606</v>
      </c>
      <c r="P153" s="388"/>
      <c r="Q153" s="387">
        <f>'[2]T 2.7'!Q66:R66</f>
        <v>27260.061568523764</v>
      </c>
      <c r="R153" s="388"/>
      <c r="S153" s="387">
        <f>'[2]T 2.7'!S66:T66</f>
        <v>18871.07324988471</v>
      </c>
      <c r="T153" s="388"/>
      <c r="U153" s="387">
        <f>'[2]T 2.7'!U66:V66</f>
        <v>2292.8627491058933</v>
      </c>
      <c r="V153" s="388"/>
      <c r="W153" s="387">
        <f>'[2]T 2.7'!W66:X66</f>
        <v>364.42394311570752</v>
      </c>
      <c r="X153" s="388"/>
      <c r="Y153" s="384" t="s">
        <v>97</v>
      </c>
      <c r="Z153" s="385"/>
      <c r="AA153" s="386"/>
    </row>
    <row r="154" spans="2:27">
      <c r="E154" s="390">
        <f>SUM(E148:E152)</f>
        <v>86444.994953164409</v>
      </c>
      <c r="F154" s="390"/>
      <c r="G154" s="390">
        <f>SUM(G148:G152)</f>
        <v>487.45369332460899</v>
      </c>
      <c r="H154" s="390"/>
      <c r="I154" s="390">
        <f>SUM(I148:I152)</f>
        <v>1488.4082446060277</v>
      </c>
      <c r="J154" s="390"/>
      <c r="K154" s="390">
        <f>SUM(K148:K152)</f>
        <v>2631.040680053216</v>
      </c>
      <c r="L154" s="390"/>
      <c r="M154" s="390">
        <f>SUM(M148:M152)</f>
        <v>4023.8917100625022</v>
      </c>
      <c r="N154" s="390"/>
      <c r="O154" s="390">
        <f>SUM(O148:O152)</f>
        <v>40203.032467307596</v>
      </c>
      <c r="P154" s="390"/>
      <c r="Q154" s="390">
        <f>SUM(Q148:Q152)</f>
        <v>20877.053557811952</v>
      </c>
      <c r="R154" s="390"/>
      <c r="S154" s="390">
        <f>SUM(S148:S152)</f>
        <v>14329.147350599904</v>
      </c>
      <c r="T154" s="390"/>
      <c r="U154" s="390">
        <f>SUM(U148:U152)</f>
        <v>2046.4883873514054</v>
      </c>
      <c r="V154" s="390"/>
      <c r="W154" s="390">
        <f>SUM(W148:W152)</f>
        <v>358.47886204719543</v>
      </c>
      <c r="X154" s="390"/>
    </row>
    <row r="155" spans="2:27" ht="15.75" thickBot="1"/>
    <row r="156" spans="2:27" ht="21">
      <c r="B156" s="368" t="s">
        <v>0</v>
      </c>
      <c r="C156" s="369"/>
      <c r="D156" s="369"/>
      <c r="E156" s="369"/>
      <c r="F156" s="369"/>
      <c r="G156" s="369"/>
      <c r="H156" s="369"/>
      <c r="I156" s="369"/>
      <c r="J156" s="369"/>
      <c r="K156" s="369"/>
      <c r="L156" s="369"/>
      <c r="M156" s="369"/>
      <c r="N156" s="369"/>
      <c r="O156" s="369"/>
      <c r="P156" s="369"/>
      <c r="Q156" s="369"/>
      <c r="R156" s="369"/>
      <c r="S156" s="369"/>
      <c r="T156" s="369"/>
      <c r="U156" s="369"/>
      <c r="V156" s="369"/>
      <c r="W156" s="369"/>
      <c r="X156" s="369"/>
      <c r="Y156" s="369"/>
      <c r="Z156" s="369"/>
      <c r="AA156" s="370"/>
    </row>
    <row r="157" spans="2:27" ht="21.75" thickBot="1">
      <c r="B157" s="371" t="s">
        <v>1</v>
      </c>
      <c r="C157" s="372"/>
      <c r="D157" s="372"/>
      <c r="E157" s="372"/>
      <c r="F157" s="372"/>
      <c r="G157" s="372"/>
      <c r="H157" s="372"/>
      <c r="I157" s="372"/>
      <c r="J157" s="372"/>
      <c r="K157" s="372"/>
      <c r="L157" s="372"/>
      <c r="M157" s="372"/>
      <c r="N157" s="372"/>
      <c r="O157" s="372"/>
      <c r="P157" s="372"/>
      <c r="Q157" s="372"/>
      <c r="R157" s="372"/>
      <c r="S157" s="372"/>
      <c r="T157" s="372"/>
      <c r="U157" s="372"/>
      <c r="V157" s="372"/>
      <c r="W157" s="372"/>
      <c r="X157" s="372"/>
      <c r="Y157" s="372"/>
      <c r="Z157" s="372"/>
      <c r="AA157" s="373"/>
    </row>
    <row r="158" spans="2:27" ht="16.5" thickBot="1">
      <c r="B158" s="348"/>
      <c r="C158" s="374"/>
      <c r="D158" s="349"/>
      <c r="E158" s="381" t="s">
        <v>93</v>
      </c>
      <c r="F158" s="382"/>
      <c r="G158" s="382"/>
      <c r="H158" s="382"/>
      <c r="I158" s="382"/>
      <c r="J158" s="382"/>
      <c r="K158" s="382"/>
      <c r="L158" s="382"/>
      <c r="M158" s="382"/>
      <c r="N158" s="382"/>
      <c r="O158" s="382"/>
      <c r="P158" s="382"/>
      <c r="Q158" s="382"/>
      <c r="R158" s="382"/>
      <c r="S158" s="382"/>
      <c r="T158" s="382"/>
      <c r="U158" s="382"/>
      <c r="V158" s="382"/>
      <c r="W158" s="382"/>
      <c r="X158" s="383"/>
      <c r="Y158" s="348"/>
      <c r="Z158" s="374"/>
      <c r="AA158" s="349"/>
    </row>
    <row r="159" spans="2:27">
      <c r="B159" s="375"/>
      <c r="C159" s="376"/>
      <c r="D159" s="377"/>
      <c r="E159" s="348" t="s">
        <v>44</v>
      </c>
      <c r="F159" s="349"/>
      <c r="G159" s="348" t="s">
        <v>79</v>
      </c>
      <c r="H159" s="349"/>
      <c r="I159" s="350" t="s">
        <v>80</v>
      </c>
      <c r="J159" s="351"/>
      <c r="K159" s="350" t="s">
        <v>81</v>
      </c>
      <c r="L159" s="351"/>
      <c r="M159" s="350" t="s">
        <v>82</v>
      </c>
      <c r="N159" s="351"/>
      <c r="O159" s="350" t="s">
        <v>83</v>
      </c>
      <c r="P159" s="351"/>
      <c r="Q159" s="350" t="s">
        <v>84</v>
      </c>
      <c r="R159" s="351"/>
      <c r="S159" s="350" t="s">
        <v>85</v>
      </c>
      <c r="T159" s="351"/>
      <c r="U159" s="350" t="s">
        <v>86</v>
      </c>
      <c r="V159" s="351"/>
      <c r="W159" s="363" t="s">
        <v>87</v>
      </c>
      <c r="X159" s="349"/>
      <c r="Y159" s="375"/>
      <c r="Z159" s="376"/>
      <c r="AA159" s="377"/>
    </row>
    <row r="160" spans="2:27" ht="15.75" thickBot="1">
      <c r="B160" s="375"/>
      <c r="C160" s="376"/>
      <c r="D160" s="377"/>
      <c r="E160" s="352" t="s">
        <v>88</v>
      </c>
      <c r="F160" s="353"/>
      <c r="G160" s="352" t="s">
        <v>89</v>
      </c>
      <c r="H160" s="353"/>
      <c r="I160" s="352"/>
      <c r="J160" s="353"/>
      <c r="K160" s="352"/>
      <c r="L160" s="353"/>
      <c r="M160" s="352"/>
      <c r="N160" s="353"/>
      <c r="O160" s="352"/>
      <c r="P160" s="353"/>
      <c r="Q160" s="352"/>
      <c r="R160" s="353"/>
      <c r="S160" s="352"/>
      <c r="T160" s="353"/>
      <c r="U160" s="352"/>
      <c r="V160" s="353"/>
      <c r="W160" s="367" t="s">
        <v>90</v>
      </c>
      <c r="X160" s="353"/>
      <c r="Y160" s="375"/>
      <c r="Z160" s="376"/>
      <c r="AA160" s="377"/>
    </row>
    <row r="161" spans="2:27" ht="105.75" thickBot="1">
      <c r="B161" s="378"/>
      <c r="C161" s="379"/>
      <c r="D161" s="380"/>
      <c r="E161" s="33" t="s">
        <v>51</v>
      </c>
      <c r="F161" s="34" t="s">
        <v>52</v>
      </c>
      <c r="G161" s="33" t="s">
        <v>51</v>
      </c>
      <c r="H161" s="44" t="s">
        <v>52</v>
      </c>
      <c r="I161" s="33" t="s">
        <v>51</v>
      </c>
      <c r="J161" s="34" t="s">
        <v>52</v>
      </c>
      <c r="K161" s="33" t="s">
        <v>51</v>
      </c>
      <c r="L161" s="34" t="s">
        <v>52</v>
      </c>
      <c r="M161" s="33" t="s">
        <v>51</v>
      </c>
      <c r="N161" s="34" t="s">
        <v>52</v>
      </c>
      <c r="O161" s="33" t="s">
        <v>51</v>
      </c>
      <c r="P161" s="34" t="s">
        <v>52</v>
      </c>
      <c r="Q161" s="33" t="s">
        <v>51</v>
      </c>
      <c r="R161" s="34" t="s">
        <v>52</v>
      </c>
      <c r="S161" s="33" t="s">
        <v>51</v>
      </c>
      <c r="T161" s="34" t="s">
        <v>52</v>
      </c>
      <c r="U161" s="33" t="s">
        <v>51</v>
      </c>
      <c r="V161" s="34" t="s">
        <v>52</v>
      </c>
      <c r="W161" s="33" t="s">
        <v>51</v>
      </c>
      <c r="X161" s="34" t="s">
        <v>52</v>
      </c>
      <c r="Y161" s="378"/>
      <c r="Z161" s="379"/>
      <c r="AA161" s="380"/>
    </row>
    <row r="162" spans="2:27" ht="15.75" thickBot="1">
      <c r="B162" s="384" t="s">
        <v>61</v>
      </c>
      <c r="C162" s="385"/>
      <c r="D162" s="386"/>
      <c r="E162" s="35">
        <f>'[2]T 2.7'!E84</f>
        <v>6888.4215849010798</v>
      </c>
      <c r="F162" s="35">
        <f>'[2]T 2.7'!F84</f>
        <v>11626.77238714695</v>
      </c>
      <c r="G162" s="35">
        <f>'[2]T 2.7'!G84</f>
        <v>133.10645874566944</v>
      </c>
      <c r="H162" s="35">
        <f>'[2]T 2.7'!H84</f>
        <v>2859.7182865142822</v>
      </c>
      <c r="I162" s="35">
        <f>'[2]T 2.7'!I84</f>
        <v>214.69621369666382</v>
      </c>
      <c r="J162" s="35">
        <f>'[2]T 2.7'!J84</f>
        <v>1648.1816865205765</v>
      </c>
      <c r="K162" s="35">
        <f>'[2]T 2.7'!K84</f>
        <v>818.59656902812424</v>
      </c>
      <c r="L162" s="35">
        <f>'[2]T 2.7'!L84</f>
        <v>2539.7345322370529</v>
      </c>
      <c r="M162" s="35">
        <f>'[2]T 2.7'!M84</f>
        <v>1676.8449032656072</v>
      </c>
      <c r="N162" s="35">
        <f>'[2]T 2.7'!N84</f>
        <v>2367.3637775182724</v>
      </c>
      <c r="O162" s="35">
        <f>'[2]T 2.7'!O84</f>
        <v>3634.070028009633</v>
      </c>
      <c r="P162" s="35">
        <f>'[2]T 2.7'!P84</f>
        <v>2153.8603847026825</v>
      </c>
      <c r="Q162" s="35">
        <f>'[2]T 2.7'!Q84</f>
        <v>326.94038984456347</v>
      </c>
      <c r="R162" s="35">
        <f>'[2]T 2.7'!R84</f>
        <v>53.535341382026672</v>
      </c>
      <c r="S162" s="35">
        <f>'[2]T 2.7'!S84</f>
        <v>84.167022310817629</v>
      </c>
      <c r="T162" s="35">
        <f>'[2]T 2.7'!T84</f>
        <v>4.3783782720565796</v>
      </c>
      <c r="U162" s="35">
        <f>'[2]T 2.7'!U84</f>
        <v>0</v>
      </c>
      <c r="V162" s="35">
        <f>'[2]T 2.7'!V84</f>
        <v>0</v>
      </c>
      <c r="W162" s="35">
        <f>'[2]T 2.7'!W84</f>
        <v>0</v>
      </c>
      <c r="X162" s="35">
        <f>'[2]T 2.7'!X84</f>
        <v>0</v>
      </c>
      <c r="Y162" s="384" t="s">
        <v>55</v>
      </c>
      <c r="Z162" s="385"/>
      <c r="AA162" s="386"/>
    </row>
    <row r="163" spans="2:27" ht="15.75" thickBot="1">
      <c r="B163" s="384" t="s">
        <v>62</v>
      </c>
      <c r="C163" s="385"/>
      <c r="D163" s="386"/>
      <c r="E163" s="35">
        <f>'[2]T 2.7'!E85</f>
        <v>3308.2999602327864</v>
      </c>
      <c r="F163" s="35">
        <f>'[2]T 2.7'!F85</f>
        <v>7942.9977374076843</v>
      </c>
      <c r="G163" s="35">
        <f>'[2]T 2.7'!G85</f>
        <v>81.492255960811207</v>
      </c>
      <c r="H163" s="35">
        <f>'[2]T 2.7'!H85</f>
        <v>1676.3177878856659</v>
      </c>
      <c r="I163" s="35">
        <f>'[2]T 2.7'!I85</f>
        <v>249.17462172025003</v>
      </c>
      <c r="J163" s="35">
        <f>'[2]T 2.7'!J85</f>
        <v>1918.3814356327057</v>
      </c>
      <c r="K163" s="35">
        <f>'[2]T 2.7'!K85</f>
        <v>744.60190424714006</v>
      </c>
      <c r="L163" s="35">
        <f>'[2]T 2.7'!L85</f>
        <v>2491.6611369848251</v>
      </c>
      <c r="M163" s="35">
        <f>'[2]T 2.7'!M85</f>
        <v>721.31181013838</v>
      </c>
      <c r="N163" s="35">
        <f>'[2]T 2.7'!N85</f>
        <v>1036.9325696229935</v>
      </c>
      <c r="O163" s="35">
        <f>'[2]T 2.7'!O85</f>
        <v>1320.4115227318334</v>
      </c>
      <c r="P163" s="35">
        <f>'[2]T 2.7'!P85</f>
        <v>798.40103721618652</v>
      </c>
      <c r="Q163" s="35">
        <f>'[2]T 2.7'!Q85</f>
        <v>191.30784543437039</v>
      </c>
      <c r="R163" s="35">
        <f>'[2]T 2.7'!R85</f>
        <v>21.303770065307617</v>
      </c>
      <c r="S163" s="35">
        <f>'[2]T 2.7'!S85</f>
        <v>0</v>
      </c>
      <c r="T163" s="35">
        <f>'[2]T 2.7'!T85</f>
        <v>0</v>
      </c>
      <c r="U163" s="35">
        <f>'[2]T 2.7'!U85</f>
        <v>0</v>
      </c>
      <c r="V163" s="35">
        <f>'[2]T 2.7'!V85</f>
        <v>0</v>
      </c>
      <c r="W163" s="35">
        <f>'[2]T 2.7'!W85</f>
        <v>0</v>
      </c>
      <c r="X163" s="35">
        <f>'[2]T 2.7'!X85</f>
        <v>0</v>
      </c>
      <c r="Y163" s="384" t="s">
        <v>56</v>
      </c>
      <c r="Z163" s="385"/>
      <c r="AA163" s="386"/>
    </row>
    <row r="164" spans="2:27" ht="15.75" thickBot="1">
      <c r="B164" s="384" t="s">
        <v>94</v>
      </c>
      <c r="C164" s="385"/>
      <c r="D164" s="386"/>
      <c r="E164" s="35">
        <f>'[2]T 2.7'!E86</f>
        <v>8105.4487380179535</v>
      </c>
      <c r="F164" s="35">
        <f>'[2]T 2.7'!F86</f>
        <v>9377.554753780365</v>
      </c>
      <c r="G164" s="35">
        <f>'[2]T 2.7'!G86</f>
        <v>37.622287564952984</v>
      </c>
      <c r="H164" s="35">
        <f>'[2]T 2.7'!H86</f>
        <v>890.04106330871582</v>
      </c>
      <c r="I164" s="35">
        <f>'[2]T 2.7'!I86</f>
        <v>132.30990224148115</v>
      </c>
      <c r="J164" s="35">
        <f>'[2]T 2.7'!J86</f>
        <v>962.91887676715851</v>
      </c>
      <c r="K164" s="35">
        <f>'[2]T 2.7'!K86</f>
        <v>743.41162109068705</v>
      </c>
      <c r="L164" s="35">
        <f>'[2]T 2.7'!L86</f>
        <v>2314.975830078125</v>
      </c>
      <c r="M164" s="35">
        <f>'[2]T 2.7'!M86</f>
        <v>1462.3589083913121</v>
      </c>
      <c r="N164" s="35">
        <f>'[2]T 2.7'!N86</f>
        <v>2162.4103208780289</v>
      </c>
      <c r="O164" s="35">
        <f>'[2]T 2.7'!O86</f>
        <v>4742.9544991973862</v>
      </c>
      <c r="P164" s="35">
        <f>'[2]T 2.7'!P86</f>
        <v>2931.3812234401703</v>
      </c>
      <c r="Q164" s="35">
        <f>'[2]T 2.7'!Q86</f>
        <v>823.25909218430343</v>
      </c>
      <c r="R164" s="35">
        <f>'[2]T 2.7'!R86</f>
        <v>107.07068276405334</v>
      </c>
      <c r="S164" s="35">
        <f>'[2]T 2.7'!S86</f>
        <v>163.53242734783407</v>
      </c>
      <c r="T164" s="35">
        <f>'[2]T 2.7'!T86</f>
        <v>8.7567565441131592</v>
      </c>
      <c r="U164" s="35">
        <f>'[2]T 2.7'!U86</f>
        <v>0</v>
      </c>
      <c r="V164" s="35">
        <f>'[2]T 2.7'!V86</f>
        <v>0</v>
      </c>
      <c r="W164" s="35">
        <f>'[2]T 2.7'!W86</f>
        <v>0</v>
      </c>
      <c r="X164" s="35">
        <f>'[2]T 2.7'!X86</f>
        <v>0</v>
      </c>
      <c r="Y164" s="384" t="s">
        <v>57</v>
      </c>
      <c r="Z164" s="385"/>
      <c r="AA164" s="386"/>
    </row>
    <row r="165" spans="2:27" ht="15.75" thickBot="1">
      <c r="B165" s="384" t="s">
        <v>64</v>
      </c>
      <c r="C165" s="385"/>
      <c r="D165" s="386"/>
      <c r="E165" s="35">
        <f>'[2]T 2.7'!E87</f>
        <v>10.454980740440808</v>
      </c>
      <c r="F165" s="35">
        <f>'[2]T 2.7'!F87</f>
        <v>607.80765759944916</v>
      </c>
      <c r="G165" s="35">
        <f>'[2]T 2.7'!G87</f>
        <v>7.3067935097189167</v>
      </c>
      <c r="H165" s="35">
        <f>'[2]T 2.7'!H87</f>
        <v>577.05551552772522</v>
      </c>
      <c r="I165" s="35">
        <f>'[2]T 2.7'!I87</f>
        <v>3.1481872307218914</v>
      </c>
      <c r="J165" s="35">
        <f>'[2]T 2.7'!J87</f>
        <v>30.752142071723938</v>
      </c>
      <c r="K165" s="35">
        <f>'[2]T 2.7'!K87</f>
        <v>0</v>
      </c>
      <c r="L165" s="35">
        <f>'[2]T 2.7'!L87</f>
        <v>0</v>
      </c>
      <c r="M165" s="35">
        <f>'[2]T 2.7'!M87</f>
        <v>0</v>
      </c>
      <c r="N165" s="35">
        <f>'[2]T 2.7'!N87</f>
        <v>0</v>
      </c>
      <c r="O165" s="35">
        <f>'[2]T 2.7'!O87</f>
        <v>0</v>
      </c>
      <c r="P165" s="35">
        <f>'[2]T 2.7'!P87</f>
        <v>0</v>
      </c>
      <c r="Q165" s="35">
        <f>'[2]T 2.7'!Q87</f>
        <v>0</v>
      </c>
      <c r="R165" s="35">
        <f>'[2]T 2.7'!R87</f>
        <v>0</v>
      </c>
      <c r="S165" s="35">
        <f>'[2]T 2.7'!S87</f>
        <v>0</v>
      </c>
      <c r="T165" s="35">
        <f>'[2]T 2.7'!T87</f>
        <v>0</v>
      </c>
      <c r="U165" s="35">
        <f>'[2]T 2.7'!U87</f>
        <v>0</v>
      </c>
      <c r="V165" s="35">
        <f>'[2]T 2.7'!V87</f>
        <v>0</v>
      </c>
      <c r="W165" s="35">
        <f>'[2]T 2.7'!W87</f>
        <v>0</v>
      </c>
      <c r="X165" s="35">
        <f>'[2]T 2.7'!X87</f>
        <v>0</v>
      </c>
      <c r="Y165" s="384" t="s">
        <v>58</v>
      </c>
      <c r="Z165" s="385"/>
      <c r="AA165" s="386"/>
    </row>
    <row r="166" spans="2:27" ht="15.75" thickBot="1">
      <c r="B166" s="384" t="s">
        <v>95</v>
      </c>
      <c r="C166" s="385"/>
      <c r="D166" s="386"/>
      <c r="E166" s="35">
        <f>'[2]T 2.7'!E88</f>
        <v>2934.5552644571703</v>
      </c>
      <c r="F166" s="35">
        <f>'[2]T 2.7'!F88</f>
        <v>28318.184736847878</v>
      </c>
      <c r="G166" s="35">
        <f>'[2]T 2.7'!G88</f>
        <v>714.44960837406461</v>
      </c>
      <c r="H166" s="35">
        <f>'[2]T 2.7'!H88</f>
        <v>14243.672881245613</v>
      </c>
      <c r="I166" s="35">
        <f>'[2]T 2.7'!I88</f>
        <v>1349.2976807040654</v>
      </c>
      <c r="J166" s="35">
        <f>'[2]T 2.7'!J88</f>
        <v>10838.247682094574</v>
      </c>
      <c r="K166" s="35">
        <f>'[2]T 2.7'!K88</f>
        <v>767.53809715789293</v>
      </c>
      <c r="L166" s="35">
        <f>'[2]T 2.7'!L88</f>
        <v>3081.8318136930466</v>
      </c>
      <c r="M166" s="35">
        <f>'[2]T 2.7'!M88</f>
        <v>103.26987822115525</v>
      </c>
      <c r="N166" s="35">
        <f>'[2]T 2.7'!N88</f>
        <v>154.43235981464386</v>
      </c>
      <c r="O166" s="35">
        <f>'[2]T 2.7'!O88</f>
        <v>0</v>
      </c>
      <c r="P166" s="35">
        <f>'[2]T 2.7'!P88</f>
        <v>0</v>
      </c>
      <c r="Q166" s="35">
        <f>'[2]T 2.7'!Q88</f>
        <v>0</v>
      </c>
      <c r="R166" s="35">
        <f>'[2]T 2.7'!R88</f>
        <v>0</v>
      </c>
      <c r="S166" s="35">
        <f>'[2]T 2.7'!S88</f>
        <v>0</v>
      </c>
      <c r="T166" s="35">
        <f>'[2]T 2.7'!T88</f>
        <v>0</v>
      </c>
      <c r="U166" s="35">
        <f>'[2]T 2.7'!U88</f>
        <v>0</v>
      </c>
      <c r="V166" s="35">
        <f>'[2]T 2.7'!V88</f>
        <v>0</v>
      </c>
      <c r="W166" s="35">
        <f>'[2]T 2.7'!W88</f>
        <v>0</v>
      </c>
      <c r="X166" s="35">
        <f>'[2]T 2.7'!X88</f>
        <v>0</v>
      </c>
      <c r="Y166" s="384" t="s">
        <v>59</v>
      </c>
      <c r="Z166" s="385"/>
      <c r="AA166" s="386"/>
    </row>
    <row r="167" spans="2:27" ht="15.75" thickBot="1">
      <c r="B167" s="384" t="s">
        <v>96</v>
      </c>
      <c r="C167" s="385"/>
      <c r="D167" s="386"/>
      <c r="E167" s="387">
        <f>'[2]T 2.7'!E89:F89</f>
        <v>21240.336553108475</v>
      </c>
      <c r="F167" s="388"/>
      <c r="G167" s="387">
        <f>'[2]T 2.7'!G89:H89</f>
        <v>409.13855662921327</v>
      </c>
      <c r="H167" s="388"/>
      <c r="I167" s="387">
        <f>'[2]T 2.7'!I89:J89</f>
        <v>728.26906749004866</v>
      </c>
      <c r="J167" s="388"/>
      <c r="K167" s="387">
        <f>'[2]T 2.7'!K89:L89</f>
        <v>1659.2789635241054</v>
      </c>
      <c r="L167" s="388"/>
      <c r="M167" s="387">
        <f>'[2]T 2.7'!M89:N89</f>
        <v>2842.4702184731068</v>
      </c>
      <c r="N167" s="388"/>
      <c r="O167" s="387">
        <f>'[2]T 2.7'!O89:P89</f>
        <v>12798.729343490313</v>
      </c>
      <c r="P167" s="388"/>
      <c r="Q167" s="387">
        <f>'[2]T 2.7'!Q89:R89</f>
        <v>1800.9386654448665</v>
      </c>
      <c r="R167" s="388"/>
      <c r="S167" s="387">
        <f>'[2]T 2.7'!S89:T89</f>
        <v>1001.5117380567747</v>
      </c>
      <c r="T167" s="388"/>
      <c r="U167" s="387">
        <f>'[2]T 2.7'!U89:V89</f>
        <v>0</v>
      </c>
      <c r="V167" s="388"/>
      <c r="W167" s="387">
        <f>'[2]T 2.7'!W89:X89</f>
        <v>0</v>
      </c>
      <c r="X167" s="388"/>
      <c r="Y167" s="384" t="s">
        <v>97</v>
      </c>
      <c r="Z167" s="385"/>
      <c r="AA167" s="386"/>
    </row>
    <row r="168" spans="2:27">
      <c r="E168" s="390">
        <f>SUM(E162:E166)</f>
        <v>21247.180528349429</v>
      </c>
      <c r="F168" s="390"/>
      <c r="G168" s="390">
        <f>SUM(G162:G166)</f>
        <v>973.97740415521719</v>
      </c>
      <c r="H168" s="390"/>
      <c r="I168" s="390">
        <f>SUM(I162:I166)</f>
        <v>1948.6266055931824</v>
      </c>
      <c r="J168" s="390"/>
      <c r="K168" s="390">
        <f>SUM(K162:K166)</f>
        <v>3074.1481915238442</v>
      </c>
      <c r="L168" s="390"/>
      <c r="M168" s="390">
        <f>SUM(M162:M166)</f>
        <v>3963.7855000164541</v>
      </c>
      <c r="N168" s="390"/>
      <c r="O168" s="390">
        <f>SUM(O162:O166)</f>
        <v>9697.4360499388531</v>
      </c>
      <c r="P168" s="390"/>
      <c r="Q168" s="390">
        <f>SUM(Q162:Q166)</f>
        <v>1341.5073274632373</v>
      </c>
      <c r="R168" s="390"/>
      <c r="S168" s="390">
        <f>SUM(S162:S166)</f>
        <v>247.6994496586517</v>
      </c>
      <c r="T168" s="390"/>
      <c r="U168" s="390">
        <f>SUM(U162:U166)</f>
        <v>0</v>
      </c>
      <c r="V168" s="390"/>
      <c r="W168" s="390">
        <f>SUM(W162:W166)</f>
        <v>0</v>
      </c>
      <c r="X168" s="390"/>
    </row>
    <row r="172" spans="2:27">
      <c r="B172" s="136" t="s">
        <v>98</v>
      </c>
      <c r="C172" s="136"/>
      <c r="D172" s="136"/>
      <c r="E172" s="136"/>
      <c r="F172" s="136"/>
      <c r="G172" s="136"/>
      <c r="H172" s="136"/>
    </row>
    <row r="173" spans="2:27" ht="15.75" thickBot="1">
      <c r="B173" s="31" t="s">
        <v>99</v>
      </c>
    </row>
    <row r="174" spans="2:27" ht="90">
      <c r="B174" s="318" t="s">
        <v>17</v>
      </c>
      <c r="C174" s="38" t="s">
        <v>100</v>
      </c>
      <c r="D174" s="17" t="s">
        <v>101</v>
      </c>
      <c r="E174" s="345" t="s">
        <v>10</v>
      </c>
    </row>
    <row r="175" spans="2:27" ht="165.75" thickBot="1">
      <c r="B175" s="323"/>
      <c r="C175" s="41" t="s">
        <v>102</v>
      </c>
      <c r="D175" s="36" t="s">
        <v>103</v>
      </c>
      <c r="E175" s="346"/>
    </row>
    <row r="176" spans="2:27" ht="15.75" thickBot="1">
      <c r="B176" s="18" t="s">
        <v>7</v>
      </c>
      <c r="C176" s="45"/>
      <c r="D176" s="46"/>
      <c r="E176" s="43" t="s">
        <v>6</v>
      </c>
    </row>
    <row r="177" spans="2:17" ht="15.75" thickBot="1">
      <c r="B177" s="5" t="s">
        <v>5</v>
      </c>
      <c r="C177" s="45"/>
      <c r="D177" s="46"/>
      <c r="E177" s="4" t="s">
        <v>4</v>
      </c>
    </row>
    <row r="178" spans="2:17" ht="15.75" thickBot="1">
      <c r="B178" s="5" t="s">
        <v>3</v>
      </c>
      <c r="C178" s="45"/>
      <c r="D178" s="46"/>
      <c r="E178" s="4" t="s">
        <v>2</v>
      </c>
    </row>
    <row r="179" spans="2:17" ht="15.75" thickBot="1">
      <c r="B179" s="2" t="s">
        <v>1</v>
      </c>
      <c r="C179" s="47"/>
      <c r="D179" s="48"/>
      <c r="E179" s="1" t="s">
        <v>0</v>
      </c>
    </row>
    <row r="181" spans="2:17">
      <c r="B181" s="136" t="s">
        <v>47</v>
      </c>
      <c r="C181" s="136"/>
      <c r="D181" s="136"/>
      <c r="E181" s="136"/>
      <c r="F181" s="136"/>
      <c r="G181" s="136"/>
      <c r="H181" s="136"/>
      <c r="I181" s="136"/>
      <c r="J181" s="136"/>
      <c r="K181" s="136"/>
      <c r="L181" s="136"/>
      <c r="M181" s="136"/>
      <c r="N181" s="136"/>
      <c r="O181" s="136"/>
    </row>
    <row r="182" spans="2:17">
      <c r="B182" s="31" t="s">
        <v>48</v>
      </c>
    </row>
    <row r="184" spans="2:17" ht="15.75" thickBot="1"/>
    <row r="185" spans="2:17">
      <c r="B185" s="326" t="s">
        <v>17</v>
      </c>
      <c r="C185" s="318" t="s">
        <v>44</v>
      </c>
      <c r="D185" s="324"/>
      <c r="E185" s="391" t="s">
        <v>104</v>
      </c>
      <c r="F185" s="392"/>
      <c r="G185" s="391" t="s">
        <v>105</v>
      </c>
      <c r="H185" s="392"/>
      <c r="I185" s="391" t="s">
        <v>106</v>
      </c>
      <c r="J185" s="392"/>
      <c r="K185" s="391" t="s">
        <v>107</v>
      </c>
      <c r="L185" s="392"/>
      <c r="M185" s="391" t="s">
        <v>108</v>
      </c>
      <c r="N185" s="392"/>
      <c r="O185" s="391" t="s">
        <v>109</v>
      </c>
      <c r="P185" s="392"/>
      <c r="Q185" s="364" t="s">
        <v>10</v>
      </c>
    </row>
    <row r="186" spans="2:17" ht="15.75" thickBot="1">
      <c r="B186" s="327"/>
      <c r="C186" s="352" t="s">
        <v>88</v>
      </c>
      <c r="D186" s="353"/>
      <c r="E186" s="394" t="s">
        <v>110</v>
      </c>
      <c r="F186" s="395"/>
      <c r="G186" s="394" t="s">
        <v>111</v>
      </c>
      <c r="H186" s="395"/>
      <c r="I186" s="394" t="s">
        <v>112</v>
      </c>
      <c r="J186" s="395"/>
      <c r="K186" s="394" t="s">
        <v>113</v>
      </c>
      <c r="L186" s="395"/>
      <c r="M186" s="394" t="s">
        <v>114</v>
      </c>
      <c r="N186" s="395"/>
      <c r="O186" s="394" t="s">
        <v>76</v>
      </c>
      <c r="P186" s="395"/>
      <c r="Q186" s="365"/>
    </row>
    <row r="187" spans="2:17" ht="105.75" thickBot="1">
      <c r="B187" s="328"/>
      <c r="C187" s="49" t="s">
        <v>52</v>
      </c>
      <c r="D187" s="50" t="s">
        <v>115</v>
      </c>
      <c r="E187" s="50" t="s">
        <v>52</v>
      </c>
      <c r="F187" s="50" t="s">
        <v>115</v>
      </c>
      <c r="G187" s="50" t="s">
        <v>52</v>
      </c>
      <c r="H187" s="50" t="s">
        <v>115</v>
      </c>
      <c r="I187" s="50" t="s">
        <v>52</v>
      </c>
      <c r="J187" s="50" t="s">
        <v>115</v>
      </c>
      <c r="K187" s="50" t="s">
        <v>52</v>
      </c>
      <c r="L187" s="50" t="s">
        <v>115</v>
      </c>
      <c r="M187" s="50" t="s">
        <v>52</v>
      </c>
      <c r="N187" s="50" t="s">
        <v>115</v>
      </c>
      <c r="O187" s="50" t="s">
        <v>52</v>
      </c>
      <c r="P187" s="50" t="s">
        <v>115</v>
      </c>
      <c r="Q187" s="393"/>
    </row>
    <row r="188" spans="2:17" ht="15.75" thickBot="1">
      <c r="B188" s="18" t="s">
        <v>7</v>
      </c>
      <c r="C188" s="51">
        <f>'[2]T 2.17'!C8</f>
        <v>31225.759764909744</v>
      </c>
      <c r="D188" s="51">
        <f>'[2]T 2.17'!D8</f>
        <v>1042411.2898659706</v>
      </c>
      <c r="E188" s="51">
        <f>'[2]T 2.17'!E8</f>
        <v>16889.58987402916</v>
      </c>
      <c r="F188" s="51">
        <f>'[2]T 2.17'!F8</f>
        <v>91666.179105520248</v>
      </c>
      <c r="G188" s="51">
        <f>'[2]T 2.17'!G8</f>
        <v>28452.75980591774</v>
      </c>
      <c r="H188" s="51">
        <f>'[2]T 2.17'!H8</f>
        <v>516366.29348492622</v>
      </c>
      <c r="I188" s="51">
        <f>'[2]T 2.17'!I8</f>
        <v>13261.90993976593</v>
      </c>
      <c r="J188" s="51">
        <f>'[2]T 2.17'!J8</f>
        <v>46484.580201148987</v>
      </c>
      <c r="K188" s="51">
        <f>'[2]T 2.17'!K8</f>
        <v>9224.8399231433868</v>
      </c>
      <c r="L188" s="51">
        <f>'[2]T 2.17'!L8</f>
        <v>34902.529666423798</v>
      </c>
      <c r="M188" s="51">
        <f>'[2]T 2.17'!M8</f>
        <v>12139.849930763245</v>
      </c>
      <c r="N188" s="51">
        <f>'[2]T 2.17'!N8</f>
        <v>338583.93757939339</v>
      </c>
      <c r="O188" s="51">
        <f>'[2]T 2.17'!O8</f>
        <v>311.37000155448914</v>
      </c>
      <c r="P188" s="51">
        <f>'[2]T 2.17'!P8</f>
        <v>2008.4399342536926</v>
      </c>
      <c r="Q188" s="4" t="s">
        <v>6</v>
      </c>
    </row>
    <row r="189" spans="2:17" ht="15.75" thickBot="1">
      <c r="B189" s="5" t="s">
        <v>5</v>
      </c>
      <c r="C189" s="51">
        <f>'[2]T 2.17'!C9</f>
        <v>26616.820495009422</v>
      </c>
      <c r="D189" s="51">
        <f>'[2]T 2.17'!D9</f>
        <v>885291.47689712048</v>
      </c>
      <c r="E189" s="51">
        <f>'[2]T 2.17'!E9</f>
        <v>24377.670461654663</v>
      </c>
      <c r="F189" s="51">
        <f>'[2]T 2.17'!F9</f>
        <v>398142.38829016685</v>
      </c>
      <c r="G189" s="51">
        <f>'[2]T 2.17'!G9</f>
        <v>22937.440400958061</v>
      </c>
      <c r="H189" s="51">
        <f>'[2]T 2.17'!H9</f>
        <v>264132.74429321289</v>
      </c>
      <c r="I189" s="51">
        <f>'[2]T 2.17'!I9</f>
        <v>18842.010361671448</v>
      </c>
      <c r="J189" s="51">
        <f>'[2]T 2.17'!J9</f>
        <v>89671.441805124283</v>
      </c>
      <c r="K189" s="51">
        <f>'[2]T 2.17'!K9</f>
        <v>1111.9400074481964</v>
      </c>
      <c r="L189" s="51">
        <f>'[2]T 2.17'!L9</f>
        <v>2386.5900119543076</v>
      </c>
      <c r="M189" s="51">
        <f>'[2]T 2.17'!M9</f>
        <v>3133.2600581645966</v>
      </c>
      <c r="N189" s="51">
        <f>'[2]T 2.17'!N9</f>
        <v>19229.410341858864</v>
      </c>
      <c r="O189" s="51">
        <f>'[2]T 2.17'!O9</f>
        <v>130.66000366210938</v>
      </c>
      <c r="P189" s="51">
        <f>'[2]T 2.17'!P9</f>
        <v>1139.9400329589844</v>
      </c>
      <c r="Q189" s="4" t="s">
        <v>4</v>
      </c>
    </row>
    <row r="190" spans="2:17" ht="15.75" thickBot="1">
      <c r="B190" s="5" t="s">
        <v>3</v>
      </c>
      <c r="C190" s="51">
        <f>'[2]T 2.17'!C10</f>
        <v>21366.859994888306</v>
      </c>
      <c r="D190" s="51">
        <f>'[2]T 2.17'!D10</f>
        <v>351830.9598402977</v>
      </c>
      <c r="E190" s="51">
        <f>'[2]T 2.17'!E10</f>
        <v>20119.499990940094</v>
      </c>
      <c r="F190" s="51">
        <f>'[2]T 2.17'!F10</f>
        <v>213659.12993478775</v>
      </c>
      <c r="G190" s="51">
        <f>'[2]T 2.17'!G10</f>
        <v>17256.419998168945</v>
      </c>
      <c r="H190" s="51">
        <f>'[2]T 2.17'!H10</f>
        <v>114560.40991544724</v>
      </c>
      <c r="I190" s="51">
        <f>'[2]T 2.17'!I10</f>
        <v>8469.5800037384033</v>
      </c>
      <c r="J190" s="51">
        <f>'[2]T 2.17'!J10</f>
        <v>21653.949994564056</v>
      </c>
      <c r="K190" s="51">
        <f>'[2]T 2.17'!K10</f>
        <v>105.27999877929688</v>
      </c>
      <c r="L190" s="51">
        <f>'[2]T 2.17'!L10</f>
        <v>157.91999816894531</v>
      </c>
      <c r="M190" s="51">
        <f>'[2]T 2.17'!M10</f>
        <v>122.08999967575073</v>
      </c>
      <c r="N190" s="51">
        <f>'[2]T 2.17'!N10</f>
        <v>259.22000026702881</v>
      </c>
      <c r="O190" s="51">
        <f>'[2]T 2.17'!O10</f>
        <v>69.450000286102295</v>
      </c>
      <c r="P190" s="51">
        <f>'[2]T 2.17'!P10</f>
        <v>356.10000133514404</v>
      </c>
      <c r="Q190" s="4" t="s">
        <v>2</v>
      </c>
    </row>
    <row r="191" spans="2:17" ht="15.75" thickBot="1">
      <c r="B191" s="2" t="s">
        <v>1</v>
      </c>
      <c r="C191" s="51">
        <f>'[2]T 2.17'!C11</f>
        <v>28229.250794410706</v>
      </c>
      <c r="D191" s="51">
        <f>'[2]T 2.17'!D11</f>
        <v>960788.69830513</v>
      </c>
      <c r="E191" s="51">
        <f>'[2]T 2.17'!E11</f>
        <v>24482.970687866211</v>
      </c>
      <c r="F191" s="51">
        <f>'[2]T 2.17'!F11</f>
        <v>192437.15540122986</v>
      </c>
      <c r="G191" s="51">
        <f>'[2]T 2.17'!G11</f>
        <v>25421.46072769165</v>
      </c>
      <c r="H191" s="51">
        <f>'[2]T 2.17'!H11</f>
        <v>274096.41810512543</v>
      </c>
      <c r="I191" s="51">
        <f>'[2]T 2.17'!I11</f>
        <v>16350.08046245575</v>
      </c>
      <c r="J191" s="51">
        <f>'[2]T 2.17'!J11</f>
        <v>57415.791604042053</v>
      </c>
      <c r="K191" s="51">
        <f>'[2]T 2.17'!K11</f>
        <v>20065.310578346252</v>
      </c>
      <c r="L191" s="51">
        <f>'[2]T 2.17'!L11</f>
        <v>160977.94478130341</v>
      </c>
      <c r="M191" s="51">
        <f>'[2]T 2.17'!M11</f>
        <v>15781.98046207428</v>
      </c>
      <c r="N191" s="51">
        <f>'[2]T 2.17'!N11</f>
        <v>149375.56436347961</v>
      </c>
      <c r="O191" s="51">
        <f>'[2]T 2.17'!O11</f>
        <v>1253.7300395965576</v>
      </c>
      <c r="P191" s="51">
        <f>'[2]T 2.17'!P11</f>
        <v>2641.9300832748413</v>
      </c>
      <c r="Q191" s="1" t="s">
        <v>0</v>
      </c>
    </row>
    <row r="195" spans="1:19">
      <c r="A195" s="136"/>
      <c r="B195" s="136" t="s">
        <v>179</v>
      </c>
      <c r="C195" s="136"/>
      <c r="D195" s="136"/>
      <c r="E195" s="136"/>
      <c r="F195" s="136"/>
      <c r="G195" s="136"/>
      <c r="H195" s="136"/>
      <c r="I195" s="136"/>
      <c r="J195" s="136"/>
      <c r="K195" s="136"/>
      <c r="L195" s="136"/>
      <c r="M195" s="136"/>
      <c r="N195" s="136"/>
      <c r="O195" s="136"/>
      <c r="P195" s="136"/>
      <c r="Q195" s="136"/>
      <c r="R195" s="136"/>
      <c r="S195" s="136"/>
    </row>
    <row r="198" spans="1:19">
      <c r="B198" s="136" t="s">
        <v>116</v>
      </c>
      <c r="C198" s="136"/>
      <c r="D198" s="136"/>
      <c r="E198" s="136"/>
      <c r="F198" s="136"/>
      <c r="G198" s="136"/>
      <c r="H198" s="136"/>
      <c r="I198" s="136"/>
      <c r="J198" s="136"/>
      <c r="K198" s="136"/>
      <c r="L198" s="136"/>
      <c r="M198" s="136"/>
      <c r="N198" s="136"/>
      <c r="O198" s="136"/>
    </row>
    <row r="199" spans="1:19">
      <c r="B199" s="31" t="s">
        <v>117</v>
      </c>
    </row>
    <row r="200" spans="1:19" ht="21">
      <c r="B200" s="52"/>
    </row>
    <row r="201" spans="1:19" ht="15.75" thickBot="1"/>
    <row r="202" spans="1:19">
      <c r="B202" s="348" t="s">
        <v>124</v>
      </c>
      <c r="C202" s="374"/>
      <c r="D202" s="374"/>
      <c r="E202" s="374"/>
      <c r="F202" s="348" t="s">
        <v>6</v>
      </c>
      <c r="G202" s="349"/>
      <c r="H202" s="348" t="s">
        <v>4</v>
      </c>
      <c r="I202" s="349"/>
      <c r="J202" s="348" t="s">
        <v>2</v>
      </c>
      <c r="K202" s="349"/>
      <c r="L202" s="348" t="s">
        <v>0</v>
      </c>
      <c r="M202" s="349"/>
      <c r="N202" s="411" t="s">
        <v>125</v>
      </c>
      <c r="O202" s="412"/>
      <c r="P202" s="412"/>
      <c r="Q202" s="413"/>
    </row>
    <row r="203" spans="1:19" ht="15.75" thickBot="1">
      <c r="B203" s="375"/>
      <c r="C203" s="376"/>
      <c r="D203" s="376"/>
      <c r="E203" s="376"/>
      <c r="F203" s="378" t="s">
        <v>7</v>
      </c>
      <c r="G203" s="380"/>
      <c r="H203" s="378" t="s">
        <v>5</v>
      </c>
      <c r="I203" s="380"/>
      <c r="J203" s="378" t="s">
        <v>3</v>
      </c>
      <c r="K203" s="380"/>
      <c r="L203" s="378" t="s">
        <v>1</v>
      </c>
      <c r="M203" s="380"/>
      <c r="N203" s="414"/>
      <c r="O203" s="415"/>
      <c r="P203" s="415"/>
      <c r="Q203" s="416"/>
    </row>
    <row r="204" spans="1:19" ht="105.75" thickBot="1">
      <c r="B204" s="378"/>
      <c r="C204" s="379"/>
      <c r="D204" s="379"/>
      <c r="E204" s="380"/>
      <c r="F204" s="33" t="s">
        <v>126</v>
      </c>
      <c r="G204" s="34" t="s">
        <v>52</v>
      </c>
      <c r="H204" s="33" t="s">
        <v>126</v>
      </c>
      <c r="I204" s="34" t="s">
        <v>52</v>
      </c>
      <c r="J204" s="33" t="s">
        <v>126</v>
      </c>
      <c r="K204" s="34" t="s">
        <v>52</v>
      </c>
      <c r="L204" s="33" t="s">
        <v>126</v>
      </c>
      <c r="M204" s="34" t="s">
        <v>52</v>
      </c>
      <c r="N204" s="414"/>
      <c r="O204" s="415"/>
      <c r="P204" s="415"/>
      <c r="Q204" s="416"/>
    </row>
    <row r="205" spans="1:19" ht="15.75" thickBot="1">
      <c r="B205" s="396" t="s">
        <v>127</v>
      </c>
      <c r="C205" s="397"/>
      <c r="D205" s="397"/>
      <c r="E205" s="398"/>
      <c r="F205" s="53">
        <f>'[3]T 4.1'!F8</f>
        <v>48062.85953950882</v>
      </c>
      <c r="G205" s="53">
        <f>'[3]T 4.1'!G8</f>
        <v>7581.5699276924133</v>
      </c>
      <c r="H205" s="53">
        <f>'[3]T 4.1'!H8</f>
        <v>35967.060685634613</v>
      </c>
      <c r="I205" s="53">
        <f>'[3]T 4.1'!I8</f>
        <v>7764.8901653289795</v>
      </c>
      <c r="J205" s="53">
        <f>'[3]T 4.1'!J8</f>
        <v>116669.23993444443</v>
      </c>
      <c r="K205" s="53">
        <f>'[3]T 4.1'!K8</f>
        <v>17999.560000896454</v>
      </c>
      <c r="L205" s="53">
        <f>'[3]T 4.1'!L8</f>
        <v>40158.761157035828</v>
      </c>
      <c r="M205" s="53">
        <f>'[3]T 4.1'!M8</f>
        <v>6491.4401845932007</v>
      </c>
      <c r="N205" s="399" t="s">
        <v>128</v>
      </c>
      <c r="O205" s="400"/>
      <c r="P205" s="400"/>
      <c r="Q205" s="401"/>
    </row>
    <row r="206" spans="1:19" ht="15.75" thickBot="1">
      <c r="B206" s="402" t="s">
        <v>129</v>
      </c>
      <c r="C206" s="403"/>
      <c r="D206" s="403"/>
      <c r="E206" s="404"/>
      <c r="F206" s="53">
        <f>'[3]T 4.1'!F9</f>
        <v>19362.89981842041</v>
      </c>
      <c r="G206" s="53">
        <f>'[3]T 4.1'!G9</f>
        <v>6096.3899340629578</v>
      </c>
      <c r="H206" s="53">
        <f>'[3]T 4.1'!H9</f>
        <v>19007.610361218452</v>
      </c>
      <c r="I206" s="53">
        <f>'[3]T 4.1'!I9</f>
        <v>6931.7801477909088</v>
      </c>
      <c r="J206" s="53">
        <f>'[3]T 4.1'!J9</f>
        <v>57525.539975166321</v>
      </c>
      <c r="K206" s="53">
        <f>'[3]T 4.1'!K9</f>
        <v>16955.390002727509</v>
      </c>
      <c r="L206" s="53">
        <f>'[3]T 4.1'!L9</f>
        <v>19242.580555915833</v>
      </c>
      <c r="M206" s="53">
        <f>'[3]T 4.1'!M9</f>
        <v>6018.2701721191406</v>
      </c>
      <c r="N206" s="405" t="s">
        <v>130</v>
      </c>
      <c r="O206" s="406"/>
      <c r="P206" s="406"/>
      <c r="Q206" s="407"/>
    </row>
    <row r="207" spans="1:19" ht="15.75" thickBot="1">
      <c r="B207" s="402" t="s">
        <v>131</v>
      </c>
      <c r="C207" s="403"/>
      <c r="D207" s="403"/>
      <c r="E207" s="404"/>
      <c r="F207" s="53">
        <f>'[3]T 4.1'!F10</f>
        <v>2959.1599714756012</v>
      </c>
      <c r="G207" s="53">
        <f>'[3]T 4.1'!G10</f>
        <v>1002.2899942398071</v>
      </c>
      <c r="H207" s="53">
        <f>'[3]T 4.1'!H10</f>
        <v>1662.8400264978409</v>
      </c>
      <c r="I207" s="53">
        <f>'[3]T 4.1'!I10</f>
        <v>610.62000918388367</v>
      </c>
      <c r="J207" s="53">
        <f>'[3]T 4.1'!J10</f>
        <v>4573.8899903297424</v>
      </c>
      <c r="K207" s="53">
        <f>'[3]T 4.1'!K10</f>
        <v>2157.4000005722046</v>
      </c>
      <c r="L207" s="53">
        <f>'[3]T 4.1'!L10</f>
        <v>1554.6900453567505</v>
      </c>
      <c r="M207" s="53">
        <f>'[3]T 4.1'!M10</f>
        <v>732.7000207901001</v>
      </c>
      <c r="N207" s="408" t="s">
        <v>132</v>
      </c>
      <c r="O207" s="409"/>
      <c r="P207" s="409"/>
      <c r="Q207" s="410"/>
    </row>
    <row r="208" spans="1:19" ht="15.75" thickBot="1">
      <c r="B208" s="402" t="s">
        <v>133</v>
      </c>
      <c r="C208" s="403"/>
      <c r="D208" s="403"/>
      <c r="E208" s="404"/>
      <c r="F208" s="53">
        <f>'[3]T 4.1'!F11</f>
        <v>3322.3700017929077</v>
      </c>
      <c r="G208" s="53">
        <f>'[3]T 4.1'!G11</f>
        <v>1434.2699942588806</v>
      </c>
      <c r="H208" s="53">
        <f>'[3]T 4.1'!H11</f>
        <v>2702.4200447797775</v>
      </c>
      <c r="I208" s="53">
        <f>'[3]T 4.1'!I11</f>
        <v>1129.370022892952</v>
      </c>
      <c r="J208" s="53">
        <f>'[3]T 4.1'!J11</f>
        <v>11037.900020122528</v>
      </c>
      <c r="K208" s="53">
        <f>'[3]T 4.1'!K11</f>
        <v>6016.2000107765198</v>
      </c>
      <c r="L208" s="53">
        <f>'[3]T 4.1'!L11</f>
        <v>4300.1401262283325</v>
      </c>
      <c r="M208" s="53">
        <f>'[3]T 4.1'!M11</f>
        <v>1915.3900518417358</v>
      </c>
      <c r="N208" s="408" t="s">
        <v>134</v>
      </c>
      <c r="O208" s="409"/>
      <c r="P208" s="409"/>
      <c r="Q208" s="410"/>
    </row>
    <row r="209" spans="2:17" ht="15.75" thickBot="1">
      <c r="B209" s="402" t="s">
        <v>135</v>
      </c>
      <c r="C209" s="403"/>
      <c r="D209" s="403"/>
      <c r="E209" s="404"/>
      <c r="F209" s="53">
        <f>'[3]T 4.1'!F12</f>
        <v>14525.019754886627</v>
      </c>
      <c r="G209" s="53">
        <f>'[3]T 4.1'!G12</f>
        <v>3134.5499744415283</v>
      </c>
      <c r="H209" s="53">
        <f>'[3]T 4.1'!H12</f>
        <v>4648.0100883245468</v>
      </c>
      <c r="I209" s="53">
        <f>'[3]T 4.1'!I12</f>
        <v>1881.7800388336182</v>
      </c>
      <c r="J209" s="53">
        <f>'[3]T 4.1'!J12</f>
        <v>17267.809960365295</v>
      </c>
      <c r="K209" s="53">
        <f>'[3]T 4.1'!K12</f>
        <v>5299.889995098114</v>
      </c>
      <c r="L209" s="53">
        <f>'[3]T 4.1'!L12</f>
        <v>4878.2501401901245</v>
      </c>
      <c r="M209" s="53">
        <f>'[3]T 4.1'!M12</f>
        <v>1798.8600482940674</v>
      </c>
      <c r="N209" s="408" t="s">
        <v>136</v>
      </c>
      <c r="O209" s="409"/>
      <c r="P209" s="409"/>
      <c r="Q209" s="410"/>
    </row>
    <row r="210" spans="2:17" ht="15.75" thickBot="1">
      <c r="B210" s="402" t="s">
        <v>137</v>
      </c>
      <c r="C210" s="403"/>
      <c r="D210" s="403"/>
      <c r="E210" s="404"/>
      <c r="F210" s="53">
        <f>'[3]T 4.1'!F13</f>
        <v>7893.4099929332733</v>
      </c>
      <c r="G210" s="53">
        <f>'[3]T 4.1'!G13</f>
        <v>2840.8799841403961</v>
      </c>
      <c r="H210" s="53">
        <f>'[3]T 4.1'!H13</f>
        <v>7946.1801648139954</v>
      </c>
      <c r="I210" s="53">
        <f>'[3]T 4.1'!I13</f>
        <v>3666.9200730323792</v>
      </c>
      <c r="J210" s="53">
        <f>'[3]T 4.1'!J13</f>
        <v>26264.099988460541</v>
      </c>
      <c r="K210" s="53">
        <f>'[3]T 4.1'!K13</f>
        <v>9018.0999956130981</v>
      </c>
      <c r="L210" s="53">
        <f>'[3]T 4.1'!L13</f>
        <v>10183.100289344788</v>
      </c>
      <c r="M210" s="53">
        <f>'[3]T 4.1'!M13</f>
        <v>3384.0600986480713</v>
      </c>
      <c r="N210" s="408" t="s">
        <v>138</v>
      </c>
      <c r="O210" s="409"/>
      <c r="P210" s="409"/>
      <c r="Q210" s="410"/>
    </row>
    <row r="211" spans="2:17" ht="15.75" thickBot="1">
      <c r="B211" s="417" t="s">
        <v>139</v>
      </c>
      <c r="C211" s="418"/>
      <c r="D211" s="418"/>
      <c r="E211" s="419"/>
      <c r="F211" s="53">
        <f>'[3]T 4.1'!F14</f>
        <v>0</v>
      </c>
      <c r="G211" s="53">
        <f>'[3]T 4.1'!G14</f>
        <v>0</v>
      </c>
      <c r="H211" s="53">
        <f>'[3]T 4.1'!H14</f>
        <v>0</v>
      </c>
      <c r="I211" s="53">
        <f>'[3]T 4.1'!I14</f>
        <v>0</v>
      </c>
      <c r="J211" s="53">
        <f>'[3]T 4.1'!J14</f>
        <v>0</v>
      </c>
      <c r="K211" s="53">
        <f>'[3]T 4.1'!K14</f>
        <v>0</v>
      </c>
      <c r="L211" s="53">
        <f>'[3]T 4.1'!L14</f>
        <v>874.2700252532959</v>
      </c>
      <c r="M211" s="53">
        <f>'[3]T 4.1'!M14</f>
        <v>158.3200044631958</v>
      </c>
      <c r="N211" s="408" t="s">
        <v>140</v>
      </c>
      <c r="O211" s="409"/>
      <c r="P211" s="409"/>
      <c r="Q211" s="410"/>
    </row>
    <row r="212" spans="2:17" ht="15.75" thickBot="1">
      <c r="B212" s="417" t="s">
        <v>141</v>
      </c>
      <c r="C212" s="418"/>
      <c r="D212" s="418"/>
      <c r="E212" s="419"/>
      <c r="F212" s="53">
        <f>'[3]T 4.1'!F15</f>
        <v>0</v>
      </c>
      <c r="G212" s="53">
        <f>'[3]T 4.1'!G15</f>
        <v>0</v>
      </c>
      <c r="H212" s="53">
        <f>'[3]T 4.1'!H15</f>
        <v>0</v>
      </c>
      <c r="I212" s="53">
        <f>'[3]T 4.1'!I15</f>
        <v>0</v>
      </c>
      <c r="J212" s="53">
        <f>'[3]T 4.1'!J15</f>
        <v>0</v>
      </c>
      <c r="K212" s="53">
        <f>'[3]T 4.1'!K15</f>
        <v>0</v>
      </c>
      <c r="L212" s="53">
        <f>'[3]T 4.1'!L15</f>
        <v>452.92001342773438</v>
      </c>
      <c r="M212" s="53">
        <f>'[3]T 4.1'!M15</f>
        <v>158.3200044631958</v>
      </c>
      <c r="N212" s="420" t="s">
        <v>142</v>
      </c>
      <c r="O212" s="421"/>
      <c r="P212" s="421"/>
      <c r="Q212" s="422"/>
    </row>
    <row r="213" spans="2:17" ht="15.75" thickBot="1">
      <c r="B213" s="417" t="s">
        <v>143</v>
      </c>
      <c r="C213" s="418"/>
      <c r="D213" s="418"/>
      <c r="E213" s="419"/>
      <c r="F213" s="53">
        <f>'[3]T 4.1'!F16</f>
        <v>0</v>
      </c>
      <c r="G213" s="53">
        <f>'[3]T 4.1'!G16</f>
        <v>0</v>
      </c>
      <c r="H213" s="53">
        <f>'[3]T 4.1'!H16</f>
        <v>0</v>
      </c>
      <c r="I213" s="53">
        <f>'[3]T 4.1'!I16</f>
        <v>0</v>
      </c>
      <c r="J213" s="53">
        <f>'[3]T 4.1'!J16</f>
        <v>0</v>
      </c>
      <c r="K213" s="53">
        <f>'[3]T 4.1'!K16</f>
        <v>0</v>
      </c>
      <c r="L213" s="53">
        <f>'[3]T 4.1'!L16</f>
        <v>85.420002937316895</v>
      </c>
      <c r="M213" s="53">
        <f>'[3]T 4.1'!M16</f>
        <v>28.960000991821289</v>
      </c>
      <c r="N213" s="420" t="s">
        <v>144</v>
      </c>
      <c r="O213" s="421"/>
      <c r="P213" s="421"/>
      <c r="Q213" s="422"/>
    </row>
    <row r="214" spans="2:17" ht="15.75" thickBot="1">
      <c r="B214" s="417" t="s">
        <v>145</v>
      </c>
      <c r="C214" s="418"/>
      <c r="D214" s="418"/>
      <c r="E214" s="419"/>
      <c r="F214" s="53">
        <f>'[3]T 4.1'!F17</f>
        <v>0</v>
      </c>
      <c r="G214" s="53">
        <f>'[3]T 4.1'!G17</f>
        <v>0</v>
      </c>
      <c r="H214" s="53">
        <f>'[3]T 4.1'!H17</f>
        <v>0</v>
      </c>
      <c r="I214" s="53">
        <f>'[3]T 4.1'!I17</f>
        <v>0</v>
      </c>
      <c r="J214" s="53">
        <f>'[3]T 4.1'!J17</f>
        <v>0</v>
      </c>
      <c r="K214" s="53">
        <f>'[3]T 4.1'!K17</f>
        <v>0</v>
      </c>
      <c r="L214" s="53">
        <f>'[3]T 4.1'!L17</f>
        <v>335.93000888824463</v>
      </c>
      <c r="M214" s="53">
        <f>'[3]T 4.1'!M17</f>
        <v>156.86000442504883</v>
      </c>
      <c r="N214" s="420" t="s">
        <v>146</v>
      </c>
      <c r="O214" s="421"/>
      <c r="P214" s="421"/>
      <c r="Q214" s="422"/>
    </row>
    <row r="215" spans="2:17" ht="15.75" thickBot="1">
      <c r="B215" s="417" t="s">
        <v>147</v>
      </c>
      <c r="C215" s="418"/>
      <c r="D215" s="418"/>
      <c r="E215" s="419"/>
      <c r="F215" s="53">
        <f>'[3]T 4.1'!F18</f>
        <v>46603.850090503693</v>
      </c>
      <c r="G215" s="53">
        <f>'[3]T 4.1'!G18</f>
        <v>680.5199921131134</v>
      </c>
      <c r="H215" s="53">
        <f>'[3]T 4.1'!H18</f>
        <v>42347.190848708153</v>
      </c>
      <c r="I215" s="53">
        <f>'[3]T 4.1'!I18</f>
        <v>1548.3500347137451</v>
      </c>
      <c r="J215" s="53">
        <f>'[3]T 4.1'!J18</f>
        <v>105338.08994626999</v>
      </c>
      <c r="K215" s="53">
        <f>'[3]T 4.1'!K18</f>
        <v>5937.1600069999695</v>
      </c>
      <c r="L215" s="53">
        <f>'[3]T 4.1'!L18</f>
        <v>13602.150412559509</v>
      </c>
      <c r="M215" s="53">
        <f>'[3]T 4.1'!M18</f>
        <v>923.9200267791748</v>
      </c>
      <c r="N215" s="420" t="s">
        <v>148</v>
      </c>
      <c r="O215" s="421"/>
      <c r="P215" s="421"/>
      <c r="Q215" s="422"/>
    </row>
    <row r="216" spans="2:17" ht="15.75" thickBot="1">
      <c r="B216" s="417" t="s">
        <v>149</v>
      </c>
      <c r="C216" s="418"/>
      <c r="D216" s="418"/>
      <c r="E216" s="419"/>
      <c r="F216" s="53">
        <f>'[3]T 4.1'!F19</f>
        <v>36991.800100803375</v>
      </c>
      <c r="G216" s="53">
        <f>'[3]T 4.1'!G19</f>
        <v>680.5199921131134</v>
      </c>
      <c r="H216" s="53">
        <f>'[3]T 4.1'!H19</f>
        <v>30153.810659766197</v>
      </c>
      <c r="I216" s="53">
        <f>'[3]T 4.1'!I19</f>
        <v>1548.3500347137451</v>
      </c>
      <c r="J216" s="53">
        <f>'[3]T 4.1'!J19</f>
        <v>68288.9299659729</v>
      </c>
      <c r="K216" s="53">
        <f>'[3]T 4.1'!K19</f>
        <v>5816.9500045776367</v>
      </c>
      <c r="L216" s="53">
        <f>'[3]T 4.1'!L19</f>
        <v>10595.320317268372</v>
      </c>
      <c r="M216" s="53">
        <f>'[3]T 4.1'!M19</f>
        <v>923.9200267791748</v>
      </c>
      <c r="N216" s="420" t="s">
        <v>150</v>
      </c>
      <c r="O216" s="421"/>
      <c r="P216" s="421"/>
      <c r="Q216" s="422"/>
    </row>
    <row r="217" spans="2:17" ht="15.75" thickBot="1">
      <c r="B217" s="417" t="s">
        <v>151</v>
      </c>
      <c r="C217" s="418"/>
      <c r="D217" s="418"/>
      <c r="E217" s="419"/>
      <c r="F217" s="53">
        <f>'[3]T 4.1'!F20</f>
        <v>329.50999855995178</v>
      </c>
      <c r="G217" s="53">
        <f>'[3]T 4.1'!G20</f>
        <v>107.7499988079071</v>
      </c>
      <c r="H217" s="53">
        <f>'[3]T 4.1'!H20</f>
        <v>3060.3800612688065</v>
      </c>
      <c r="I217" s="53">
        <f>'[3]T 4.1'!I20</f>
        <v>515.49001061916351</v>
      </c>
      <c r="J217" s="53">
        <f>'[3]T 4.1'!J20</f>
        <v>3988.2999715805054</v>
      </c>
      <c r="K217" s="53">
        <f>'[3]T 4.1'!K20</f>
        <v>913.76999378204346</v>
      </c>
      <c r="L217" s="53">
        <f>'[3]T 4.1'!L20</f>
        <v>2453.6300802230835</v>
      </c>
      <c r="M217" s="53">
        <f>'[3]T 4.1'!M20</f>
        <v>229.89000606536865</v>
      </c>
      <c r="N217" s="420" t="s">
        <v>152</v>
      </c>
      <c r="O217" s="421"/>
      <c r="P217" s="421"/>
      <c r="Q217" s="422"/>
    </row>
    <row r="218" spans="2:17" ht="15.75" thickBot="1">
      <c r="B218" s="417" t="s">
        <v>153</v>
      </c>
      <c r="C218" s="418"/>
      <c r="D218" s="418"/>
      <c r="E218" s="419"/>
      <c r="F218" s="53">
        <f>'[3]T 4.1'!F21</f>
        <v>273.23999810218811</v>
      </c>
      <c r="G218" s="53">
        <f>'[3]T 4.1'!G21</f>
        <v>107.7499988079071</v>
      </c>
      <c r="H218" s="53">
        <f>'[3]T 4.1'!H21</f>
        <v>2938.0500581264496</v>
      </c>
      <c r="I218" s="53">
        <f>'[3]T 4.1'!I21</f>
        <v>515.49001061916351</v>
      </c>
      <c r="J218" s="53">
        <f>'[3]T 4.1'!J21</f>
        <v>3502.779974937439</v>
      </c>
      <c r="K218" s="53">
        <f>'[3]T 4.1'!K21</f>
        <v>755.84999561309814</v>
      </c>
      <c r="L218" s="53">
        <f>'[3]T 4.1'!L21</f>
        <v>1645.8200521469116</v>
      </c>
      <c r="M218" s="53">
        <f>'[3]T 4.1'!M21</f>
        <v>229.89000606536865</v>
      </c>
      <c r="N218" s="420" t="s">
        <v>154</v>
      </c>
      <c r="O218" s="421"/>
      <c r="P218" s="421"/>
      <c r="Q218" s="422"/>
    </row>
    <row r="219" spans="2:17" ht="15.75" thickBot="1">
      <c r="B219" s="417" t="s">
        <v>155</v>
      </c>
      <c r="C219" s="418"/>
      <c r="D219" s="418"/>
      <c r="E219" s="419"/>
      <c r="F219" s="53">
        <f>'[3]T 4.1'!F22</f>
        <v>20705.53994679451</v>
      </c>
      <c r="G219" s="53">
        <f>'[3]T 4.1'!G22</f>
        <v>4051.0099818706512</v>
      </c>
      <c r="H219" s="53">
        <f>'[3]T 4.1'!H22</f>
        <v>21543.660462498665</v>
      </c>
      <c r="I219" s="53">
        <f>'[3]T 4.1'!I22</f>
        <v>1857.2500358819962</v>
      </c>
      <c r="J219" s="53">
        <f>'[3]T 4.1'!J22</f>
        <v>19682.600013256073</v>
      </c>
      <c r="K219" s="53">
        <f>'[3]T 4.1'!K22</f>
        <v>4034.0100040435791</v>
      </c>
      <c r="L219" s="53">
        <f>'[3]T 4.1'!L22</f>
        <v>39026.921133995056</v>
      </c>
      <c r="M219" s="53">
        <f>'[3]T 4.1'!M22</f>
        <v>8510.3302335739136</v>
      </c>
      <c r="N219" s="420" t="s">
        <v>156</v>
      </c>
      <c r="O219" s="421"/>
      <c r="P219" s="421"/>
      <c r="Q219" s="422"/>
    </row>
    <row r="220" spans="2:17" ht="15.75" thickBot="1">
      <c r="B220" s="417" t="s">
        <v>157</v>
      </c>
      <c r="C220" s="418"/>
      <c r="D220" s="418"/>
      <c r="E220" s="419"/>
      <c r="F220" s="53">
        <f>'[3]T 4.1'!F23</f>
        <v>3480.8699934482574</v>
      </c>
      <c r="G220" s="53">
        <f>'[3]T 4.1'!G23</f>
        <v>1744.6999862194061</v>
      </c>
      <c r="H220" s="53">
        <f>'[3]T 4.1'!H23</f>
        <v>2517.2700436115265</v>
      </c>
      <c r="I220" s="53">
        <f>'[3]T 4.1'!I23</f>
        <v>953.17001736164093</v>
      </c>
      <c r="J220" s="53">
        <f>'[3]T 4.1'!J23</f>
        <v>3444.8099989891052</v>
      </c>
      <c r="K220" s="53">
        <f>'[3]T 4.1'!K23</f>
        <v>2062.9500002861023</v>
      </c>
      <c r="L220" s="53">
        <f>'[3]T 4.1'!L23</f>
        <v>5443.3101625442505</v>
      </c>
      <c r="M220" s="53">
        <f>'[3]T 4.1'!M23</f>
        <v>3582.5201025009155</v>
      </c>
      <c r="N220" s="420" t="s">
        <v>158</v>
      </c>
      <c r="O220" s="421"/>
      <c r="P220" s="421"/>
      <c r="Q220" s="422"/>
    </row>
    <row r="221" spans="2:17" ht="15.75" thickBot="1">
      <c r="B221" s="417" t="s">
        <v>159</v>
      </c>
      <c r="C221" s="418" t="s">
        <v>160</v>
      </c>
      <c r="D221" s="418" t="s">
        <v>160</v>
      </c>
      <c r="E221" s="419" t="s">
        <v>160</v>
      </c>
      <c r="F221" s="53">
        <f>'[3]T 4.1'!F24</f>
        <v>7.3500001430511475</v>
      </c>
      <c r="G221" s="53">
        <f>'[3]T 4.1'!G24</f>
        <v>4.4100000858306885</v>
      </c>
      <c r="H221" s="53">
        <f>'[3]T 4.1'!H24</f>
        <v>185.76000463962555</v>
      </c>
      <c r="I221" s="53">
        <f>'[3]T 4.1'!I24</f>
        <v>157.62000393867493</v>
      </c>
      <c r="J221" s="53">
        <f>'[3]T 4.1'!J24</f>
        <v>169.8799991607666</v>
      </c>
      <c r="K221" s="53">
        <f>'[3]T 4.1'!K24</f>
        <v>148.63999938964844</v>
      </c>
      <c r="L221" s="53">
        <f>'[3]T 4.1'!L24</f>
        <v>2512.1200742721558</v>
      </c>
      <c r="M221" s="53">
        <f>'[3]T 4.1'!M24</f>
        <v>629.01001739501953</v>
      </c>
      <c r="N221" s="420" t="s">
        <v>160</v>
      </c>
      <c r="O221" s="421"/>
      <c r="P221" s="421"/>
      <c r="Q221" s="422"/>
    </row>
    <row r="222" spans="2:17" ht="15.75" thickBot="1">
      <c r="B222" s="417" t="s">
        <v>161</v>
      </c>
      <c r="C222" s="418" t="s">
        <v>162</v>
      </c>
      <c r="D222" s="418" t="s">
        <v>162</v>
      </c>
      <c r="E222" s="419" t="s">
        <v>162</v>
      </c>
      <c r="F222" s="53">
        <f>'[3]T 4.1'!F25</f>
        <v>7.3500001430511475</v>
      </c>
      <c r="G222" s="53">
        <f>'[3]T 4.1'!G25</f>
        <v>5.880000114440918</v>
      </c>
      <c r="H222" s="53">
        <f>'[3]T 4.1'!H25</f>
        <v>32.050000786781311</v>
      </c>
      <c r="I222" s="53">
        <f>'[3]T 4.1'!I25</f>
        <v>30.71000075340271</v>
      </c>
      <c r="J222" s="53">
        <f>'[3]T 4.1'!J25</f>
        <v>76.53000020980835</v>
      </c>
      <c r="K222" s="53">
        <f>'[3]T 4.1'!K25</f>
        <v>76.53000020980835</v>
      </c>
      <c r="L222" s="53">
        <f>'[3]T 4.1'!L25</f>
        <v>480.33001327514648</v>
      </c>
      <c r="M222" s="53">
        <f>'[3]T 4.1'!M25</f>
        <v>480.33001327514648</v>
      </c>
      <c r="N222" s="420" t="s">
        <v>162</v>
      </c>
      <c r="O222" s="421"/>
      <c r="P222" s="421"/>
      <c r="Q222" s="422"/>
    </row>
    <row r="223" spans="2:17" ht="15.75" thickBot="1">
      <c r="B223" s="417" t="s">
        <v>163</v>
      </c>
      <c r="C223" s="418" t="s">
        <v>164</v>
      </c>
      <c r="D223" s="418" t="s">
        <v>164</v>
      </c>
      <c r="E223" s="419" t="s">
        <v>164</v>
      </c>
      <c r="F223" s="53">
        <f>'[3]T 4.1'!F26</f>
        <v>12626.08988404274</v>
      </c>
      <c r="G223" s="53">
        <f>'[3]T 4.1'!G26</f>
        <v>1148.4499897956848</v>
      </c>
      <c r="H223" s="53">
        <f>'[3]T 4.1'!H26</f>
        <v>4258.4401160478592</v>
      </c>
      <c r="I223" s="53">
        <f>'[3]T 4.1'!I26</f>
        <v>579.35001540184021</v>
      </c>
      <c r="J223" s="53">
        <f>'[3]T 4.1'!J26</f>
        <v>9580.0099806785583</v>
      </c>
      <c r="K223" s="53">
        <f>'[3]T 4.1'!K26</f>
        <v>862.19999837875366</v>
      </c>
      <c r="L223" s="53">
        <f>'[3]T 4.1'!L26</f>
        <v>13480.990407943726</v>
      </c>
      <c r="M223" s="53">
        <f>'[3]T 4.1'!M26</f>
        <v>2531.2200736999512</v>
      </c>
      <c r="N223" s="420" t="s">
        <v>164</v>
      </c>
      <c r="O223" s="421"/>
      <c r="P223" s="421"/>
      <c r="Q223" s="422"/>
    </row>
    <row r="224" spans="2:17" ht="15.75" thickBot="1">
      <c r="B224" s="417" t="s">
        <v>165</v>
      </c>
      <c r="C224" s="418" t="s">
        <v>166</v>
      </c>
      <c r="D224" s="418" t="s">
        <v>166</v>
      </c>
      <c r="E224" s="419" t="s">
        <v>166</v>
      </c>
      <c r="F224" s="53">
        <f>'[3]T 4.1'!F27</f>
        <v>285059.83815860748</v>
      </c>
      <c r="G224" s="53">
        <f>'[3]T 4.1'!G27</f>
        <v>15795.119852781296</v>
      </c>
      <c r="H224" s="53">
        <f>'[3]T 4.1'!H27</f>
        <v>153417.21311676502</v>
      </c>
      <c r="I224" s="53">
        <f>'[3]T 4.1'!I27</f>
        <v>10846.380223751068</v>
      </c>
      <c r="J224" s="53">
        <f>'[3]T 4.1'!J27</f>
        <v>231572.71998310089</v>
      </c>
      <c r="K224" s="53">
        <f>'[3]T 4.1'!K27</f>
        <v>13807.200003147125</v>
      </c>
      <c r="L224" s="53">
        <f>'[3]T 4.1'!L27</f>
        <v>304338.42873573303</v>
      </c>
      <c r="M224" s="53">
        <f>'[3]T 4.1'!M27</f>
        <v>19967.200575828552</v>
      </c>
      <c r="N224" s="420" t="s">
        <v>166</v>
      </c>
      <c r="O224" s="421"/>
      <c r="P224" s="421"/>
      <c r="Q224" s="422"/>
    </row>
    <row r="225" spans="2:22" ht="15.75" thickBot="1">
      <c r="B225" s="417" t="s">
        <v>167</v>
      </c>
      <c r="C225" s="418"/>
      <c r="D225" s="418"/>
      <c r="E225" s="419"/>
      <c r="F225" s="53">
        <f>'[3]T 4.1'!F28</f>
        <v>214849.0389611721</v>
      </c>
      <c r="G225" s="53">
        <f>'[3]T 4.1'!G28</f>
        <v>14741.309858798981</v>
      </c>
      <c r="H225" s="53">
        <f>'[3]T 4.1'!H28</f>
        <v>121311.04249918461</v>
      </c>
      <c r="I225" s="53">
        <f>'[3]T 4.1'!I28</f>
        <v>9789.6602072715759</v>
      </c>
      <c r="J225" s="53">
        <f>'[3]T 4.1'!J28</f>
        <v>168567.09977865219</v>
      </c>
      <c r="K225" s="53">
        <f>'[3]T 4.1'!K28</f>
        <v>12338.829997062683</v>
      </c>
      <c r="L225" s="53">
        <f>'[3]T 4.1'!L28</f>
        <v>210989.75608921051</v>
      </c>
      <c r="M225" s="53">
        <f>'[3]T 4.1'!M28</f>
        <v>18596.050534248352</v>
      </c>
      <c r="N225" s="420" t="s">
        <v>168</v>
      </c>
      <c r="O225" s="421"/>
      <c r="P225" s="421"/>
      <c r="Q225" s="422"/>
    </row>
    <row r="226" spans="2:22" ht="15.75" thickBot="1">
      <c r="B226" s="417" t="s">
        <v>169</v>
      </c>
      <c r="C226" s="418" t="s">
        <v>170</v>
      </c>
      <c r="D226" s="418" t="s">
        <v>170</v>
      </c>
      <c r="E226" s="419" t="s">
        <v>170</v>
      </c>
      <c r="F226" s="53">
        <f>'[3]T 4.1'!F29</f>
        <v>6270.2899918556213</v>
      </c>
      <c r="G226" s="53">
        <f>'[3]T 4.1'!G29</f>
        <v>852.88999629020691</v>
      </c>
      <c r="H226" s="53">
        <f>'[3]T 4.1'!H29</f>
        <v>1387.4800170660019</v>
      </c>
      <c r="I226" s="53">
        <f>'[3]T 4.1'!I29</f>
        <v>375.44000589847565</v>
      </c>
      <c r="J226" s="53">
        <f>'[3]T 4.1'!J29</f>
        <v>1346.4199986457825</v>
      </c>
      <c r="K226" s="53">
        <f>'[3]T 4.1'!K29</f>
        <v>299.33999872207642</v>
      </c>
      <c r="L226" s="53">
        <f>'[3]T 4.1'!L29</f>
        <v>3967.5401163101196</v>
      </c>
      <c r="M226" s="53">
        <f>'[3]T 4.1'!M29</f>
        <v>1242.6500377655029</v>
      </c>
      <c r="N226" s="420" t="s">
        <v>170</v>
      </c>
      <c r="O226" s="421"/>
      <c r="P226" s="421"/>
      <c r="Q226" s="422"/>
    </row>
    <row r="227" spans="2:22" ht="15.75" thickBot="1">
      <c r="B227" s="417" t="s">
        <v>171</v>
      </c>
      <c r="C227" s="418" t="s">
        <v>172</v>
      </c>
      <c r="D227" s="418" t="s">
        <v>172</v>
      </c>
      <c r="E227" s="419" t="s">
        <v>172</v>
      </c>
      <c r="F227" s="53">
        <f>'[3]T 4.1'!F30</f>
        <v>1570.9200072288513</v>
      </c>
      <c r="G227" s="53">
        <f>'[3]T 4.1'!G30</f>
        <v>436.47000527381897</v>
      </c>
      <c r="H227" s="53">
        <f>'[3]T 4.1'!H30</f>
        <v>1233.3900241851807</v>
      </c>
      <c r="I227" s="53">
        <f>'[3]T 4.1'!I30</f>
        <v>392.45000839233398</v>
      </c>
      <c r="J227" s="53">
        <f>'[3]T 4.1'!J30</f>
        <v>560.64000415802002</v>
      </c>
      <c r="K227" s="53">
        <f>'[3]T 4.1'!K30</f>
        <v>188.39000082015991</v>
      </c>
      <c r="L227" s="53">
        <f>'[3]T 4.1'!L30</f>
        <v>7218.9901838302612</v>
      </c>
      <c r="M227" s="53">
        <f>'[3]T 4.1'!M30</f>
        <v>1557.5200481414795</v>
      </c>
      <c r="N227" s="420" t="s">
        <v>172</v>
      </c>
      <c r="O227" s="421"/>
      <c r="P227" s="421"/>
      <c r="Q227" s="422"/>
    </row>
    <row r="228" spans="2:22" ht="15.75" thickBot="1">
      <c r="B228" s="417" t="s">
        <v>173</v>
      </c>
      <c r="C228" s="418" t="s">
        <v>174</v>
      </c>
      <c r="D228" s="418" t="s">
        <v>174</v>
      </c>
      <c r="E228" s="419" t="s">
        <v>174</v>
      </c>
      <c r="F228" s="53">
        <f>'[3]T 4.1'!F31</f>
        <v>4142.4999761581421</v>
      </c>
      <c r="G228" s="53">
        <f>'[3]T 4.1'!G31</f>
        <v>232.40999865531921</v>
      </c>
      <c r="H228" s="53">
        <f>'[3]T 4.1'!H31</f>
        <v>2053.0300517082214</v>
      </c>
      <c r="I228" s="53">
        <f>'[3]T 4.1'!I31</f>
        <v>543.3400114774704</v>
      </c>
      <c r="J228" s="53">
        <f>'[3]T 4.1'!J31</f>
        <v>681.44999504089355</v>
      </c>
      <c r="K228" s="53">
        <f>'[3]T 4.1'!K31</f>
        <v>44.839999675750732</v>
      </c>
      <c r="L228" s="53">
        <f>'[3]T 4.1'!L31</f>
        <v>1596.050048828125</v>
      </c>
      <c r="M228" s="53">
        <f>'[3]T 4.1'!M31</f>
        <v>443.96001434326172</v>
      </c>
      <c r="N228" s="420" t="s">
        <v>174</v>
      </c>
      <c r="O228" s="421"/>
      <c r="P228" s="421"/>
      <c r="Q228" s="422"/>
    </row>
    <row r="229" spans="2:22" ht="15.75" thickBot="1">
      <c r="B229" s="440" t="s">
        <v>175</v>
      </c>
      <c r="C229" s="441"/>
      <c r="D229" s="441"/>
      <c r="E229" s="442"/>
      <c r="F229" s="53">
        <f>'[3]T 4.1'!F32</f>
        <v>21832.659271717072</v>
      </c>
      <c r="G229" s="53">
        <f>'[3]T 4.1'!G32</f>
        <v>572.03999090194702</v>
      </c>
      <c r="H229" s="53">
        <f>'[3]T 4.1'!H32</f>
        <v>10911.910219907761</v>
      </c>
      <c r="I229" s="53">
        <f>'[3]T 4.1'!I32</f>
        <v>745.78001523017883</v>
      </c>
      <c r="J229" s="53">
        <f>'[3]T 4.1'!J32</f>
        <v>18209.190095901489</v>
      </c>
      <c r="K229" s="53">
        <f>'[3]T 4.1'!K32</f>
        <v>1249.1000051498413</v>
      </c>
      <c r="L229" s="53">
        <f>'[3]T 4.1'!L32</f>
        <v>17731.890539169312</v>
      </c>
      <c r="M229" s="53">
        <f>'[3]T 4.1'!M32</f>
        <v>2239.920069694519</v>
      </c>
      <c r="N229" s="420" t="s">
        <v>176</v>
      </c>
      <c r="O229" s="421"/>
      <c r="P229" s="421"/>
      <c r="Q229" s="422"/>
    </row>
    <row r="230" spans="2:22" ht="15.75" thickBot="1">
      <c r="B230" s="443" t="s">
        <v>177</v>
      </c>
      <c r="C230" s="444"/>
      <c r="D230" s="444"/>
      <c r="E230" s="445"/>
      <c r="F230" s="53">
        <f>'[3]T 4.1'!F33</f>
        <v>0</v>
      </c>
      <c r="G230" s="53">
        <f>'[3]T 4.1'!G33</f>
        <v>0</v>
      </c>
      <c r="H230" s="53">
        <f>'[3]T 4.1'!H33</f>
        <v>0</v>
      </c>
      <c r="I230" s="53">
        <f>'[3]T 4.1'!I33</f>
        <v>0</v>
      </c>
      <c r="J230" s="53">
        <f>'[3]T 4.1'!J33</f>
        <v>0</v>
      </c>
      <c r="K230" s="53">
        <f>'[3]T 4.1'!K33</f>
        <v>0</v>
      </c>
      <c r="L230" s="53">
        <f>'[3]T 4.1'!L33</f>
        <v>0</v>
      </c>
      <c r="M230" s="53">
        <f>'[3]T 4.1'!M33</f>
        <v>0</v>
      </c>
      <c r="N230" s="446" t="s">
        <v>178</v>
      </c>
      <c r="O230" s="447"/>
      <c r="P230" s="447"/>
      <c r="Q230" s="448"/>
    </row>
    <row r="233" spans="2:22">
      <c r="B233" s="164" t="s">
        <v>118</v>
      </c>
      <c r="C233" s="260"/>
      <c r="D233" s="164"/>
      <c r="E233" s="164"/>
      <c r="F233" s="164"/>
      <c r="G233" s="164"/>
      <c r="H233" s="164"/>
      <c r="I233" s="164"/>
      <c r="J233" s="164"/>
      <c r="K233" s="55"/>
      <c r="L233" s="55"/>
      <c r="M233" s="55"/>
      <c r="N233" s="55"/>
      <c r="O233" s="55"/>
      <c r="P233" s="55"/>
      <c r="Q233" s="55"/>
      <c r="R233" s="55"/>
      <c r="S233" s="55"/>
      <c r="T233" s="55"/>
      <c r="U233" s="55"/>
      <c r="V233" s="56"/>
    </row>
    <row r="234" spans="2:22">
      <c r="B234" s="163" t="s">
        <v>119</v>
      </c>
      <c r="C234" s="54"/>
      <c r="D234" s="55"/>
      <c r="E234" s="55"/>
      <c r="F234" s="55"/>
      <c r="G234" s="55"/>
      <c r="H234" s="55"/>
      <c r="I234" s="55"/>
      <c r="J234" s="55"/>
      <c r="K234" s="55"/>
      <c r="L234" s="55"/>
      <c r="M234" s="55"/>
      <c r="N234" s="55"/>
      <c r="O234" s="55"/>
      <c r="P234" s="55"/>
      <c r="Q234" s="55"/>
      <c r="R234" s="55"/>
      <c r="S234" s="55"/>
      <c r="T234" s="55"/>
      <c r="U234" s="55"/>
      <c r="V234" s="56"/>
    </row>
    <row r="235" spans="2:22" ht="15.75" thickBot="1">
      <c r="B235" s="55"/>
      <c r="C235" s="54"/>
      <c r="D235" s="55"/>
      <c r="E235" s="55"/>
      <c r="F235" s="55"/>
      <c r="G235" s="55"/>
      <c r="H235" s="55"/>
      <c r="I235" s="55"/>
      <c r="J235" s="55"/>
      <c r="K235" s="55"/>
      <c r="L235" s="55"/>
      <c r="M235" s="55"/>
      <c r="N235" s="55"/>
      <c r="O235" s="55"/>
      <c r="P235" s="55"/>
      <c r="Q235" s="55"/>
      <c r="R235" s="55"/>
      <c r="S235" s="55"/>
      <c r="T235" s="55"/>
      <c r="U235" s="55"/>
      <c r="V235" s="56"/>
    </row>
    <row r="236" spans="2:22" ht="15.75" thickBot="1">
      <c r="B236" s="55"/>
      <c r="C236" s="425" t="s">
        <v>180</v>
      </c>
      <c r="D236" s="426"/>
      <c r="E236" s="426"/>
      <c r="F236" s="426"/>
      <c r="G236" s="426"/>
      <c r="H236" s="426"/>
      <c r="I236" s="426"/>
      <c r="J236" s="426"/>
      <c r="K236" s="426"/>
      <c r="L236" s="426"/>
      <c r="M236" s="426"/>
      <c r="N236" s="426"/>
      <c r="O236" s="426"/>
      <c r="P236" s="426"/>
      <c r="Q236" s="426"/>
      <c r="R236" s="426"/>
      <c r="S236" s="426"/>
      <c r="T236" s="426"/>
      <c r="U236" s="426"/>
      <c r="V236" s="427"/>
    </row>
    <row r="237" spans="2:22" ht="33" customHeight="1" thickBot="1">
      <c r="B237" s="55"/>
      <c r="C237" s="57"/>
      <c r="D237" s="423" t="s">
        <v>181</v>
      </c>
      <c r="E237" s="424"/>
      <c r="F237" s="423" t="s">
        <v>182</v>
      </c>
      <c r="G237" s="424"/>
      <c r="H237" s="423" t="s">
        <v>183</v>
      </c>
      <c r="I237" s="424"/>
      <c r="J237" s="423" t="s">
        <v>184</v>
      </c>
      <c r="K237" s="424"/>
      <c r="L237" s="423" t="s">
        <v>185</v>
      </c>
      <c r="M237" s="424"/>
      <c r="N237" s="423" t="s">
        <v>186</v>
      </c>
      <c r="O237" s="424"/>
      <c r="P237" s="423" t="s">
        <v>187</v>
      </c>
      <c r="Q237" s="424"/>
      <c r="R237" s="423" t="s">
        <v>188</v>
      </c>
      <c r="S237" s="424"/>
      <c r="T237" s="423" t="s">
        <v>189</v>
      </c>
      <c r="U237" s="424"/>
      <c r="V237" s="58"/>
    </row>
    <row r="238" spans="2:22" ht="105.75" thickBot="1">
      <c r="B238" s="55"/>
      <c r="C238" s="59" t="s">
        <v>190</v>
      </c>
      <c r="D238" s="33" t="s">
        <v>126</v>
      </c>
      <c r="E238" s="34" t="s">
        <v>52</v>
      </c>
      <c r="F238" s="33" t="s">
        <v>126</v>
      </c>
      <c r="G238" s="34" t="s">
        <v>52</v>
      </c>
      <c r="H238" s="33" t="s">
        <v>126</v>
      </c>
      <c r="I238" s="34" t="s">
        <v>52</v>
      </c>
      <c r="J238" s="33" t="s">
        <v>126</v>
      </c>
      <c r="K238" s="34" t="s">
        <v>52</v>
      </c>
      <c r="L238" s="33" t="s">
        <v>126</v>
      </c>
      <c r="M238" s="34" t="s">
        <v>52</v>
      </c>
      <c r="N238" s="33" t="s">
        <v>126</v>
      </c>
      <c r="O238" s="34" t="s">
        <v>52</v>
      </c>
      <c r="P238" s="33" t="s">
        <v>126</v>
      </c>
      <c r="Q238" s="34" t="s">
        <v>52</v>
      </c>
      <c r="R238" s="33" t="s">
        <v>126</v>
      </c>
      <c r="S238" s="34" t="s">
        <v>52</v>
      </c>
      <c r="T238" s="33" t="s">
        <v>126</v>
      </c>
      <c r="U238" s="34" t="s">
        <v>52</v>
      </c>
      <c r="V238" s="60" t="s">
        <v>125</v>
      </c>
    </row>
    <row r="239" spans="2:22" ht="165.75" thickBot="1">
      <c r="B239" s="55"/>
      <c r="C239" s="61" t="s">
        <v>127</v>
      </c>
      <c r="D239" s="283">
        <f>'[3]T 4.3'!D7</f>
        <v>4738.6199545860291</v>
      </c>
      <c r="E239" s="283">
        <f>'[3]T 4.3'!E7</f>
        <v>3201.3599672317505</v>
      </c>
      <c r="F239" s="283">
        <f>'[3]T 4.3'!F7</f>
        <v>3059.1599550247192</v>
      </c>
      <c r="G239" s="283">
        <f>'[3]T 4.3'!G7</f>
        <v>1019.7199850082397</v>
      </c>
      <c r="H239" s="283">
        <f>'[3]T 4.3'!H7</f>
        <v>10783.129944324493</v>
      </c>
      <c r="I239" s="283">
        <f>'[3]T 4.3'!I7</f>
        <v>1858.9199910163879</v>
      </c>
      <c r="J239" s="283">
        <f>'[3]T 4.3'!J7</f>
        <v>11921.229856491089</v>
      </c>
      <c r="K239" s="283">
        <f>'[3]T 4.3'!K7</f>
        <v>981.36998677253723</v>
      </c>
      <c r="L239" s="283">
        <f>'[3]T 4.3'!L7</f>
        <v>10332.669953584671</v>
      </c>
      <c r="M239" s="283">
        <f>'[3]T 4.3'!M7</f>
        <v>445.19999885559082</v>
      </c>
      <c r="N239" s="283">
        <f>'[3]T 4.3'!N7</f>
        <v>1020.1800198554993</v>
      </c>
      <c r="O239" s="283">
        <f>'[3]T 4.3'!O7</f>
        <v>17.640000343322754</v>
      </c>
      <c r="P239" s="283">
        <f>'[3]T 4.3'!P7</f>
        <v>5472.869841337204</v>
      </c>
      <c r="Q239" s="283">
        <f>'[3]T 4.3'!Q7</f>
        <v>54.419998407363892</v>
      </c>
      <c r="R239" s="283">
        <f>'[3]T 4.3'!R7</f>
        <v>735.00001430511475</v>
      </c>
      <c r="S239" s="283">
        <f>'[3]T 4.3'!S7</f>
        <v>2.940000057220459</v>
      </c>
      <c r="T239" s="283">
        <f>'[3]T 4.3'!T7</f>
        <v>0</v>
      </c>
      <c r="U239" s="283">
        <f>'[3]T 4.3'!U7</f>
        <v>0</v>
      </c>
      <c r="V239" s="63" t="s">
        <v>128</v>
      </c>
    </row>
    <row r="240" spans="2:22" ht="30.75" thickBot="1">
      <c r="B240" s="55"/>
      <c r="C240" s="64" t="s">
        <v>129</v>
      </c>
      <c r="D240" s="283">
        <f>'[3]T 4.3'!D8</f>
        <v>4854.9499425888062</v>
      </c>
      <c r="E240" s="283">
        <f>'[3]T 4.3'!E8</f>
        <v>3634.719958782196</v>
      </c>
      <c r="F240" s="283">
        <f>'[3]T 4.3'!F8</f>
        <v>2843.9399399757385</v>
      </c>
      <c r="G240" s="283">
        <f>'[3]T 4.3'!G8</f>
        <v>947.97997999191284</v>
      </c>
      <c r="H240" s="283">
        <f>'[3]T 4.3'!H8</f>
        <v>7104.0500185489655</v>
      </c>
      <c r="I240" s="283">
        <f>'[3]T 4.3'!I8</f>
        <v>1235.340000629425</v>
      </c>
      <c r="J240" s="283">
        <f>'[3]T 4.3'!J8</f>
        <v>2777.7199356555939</v>
      </c>
      <c r="K240" s="283">
        <f>'[3]T 4.3'!K8</f>
        <v>209.22999596595764</v>
      </c>
      <c r="L240" s="283">
        <f>'[3]T 4.3'!L8</f>
        <v>1364.759973526001</v>
      </c>
      <c r="M240" s="283">
        <f>'[3]T 4.3'!M8</f>
        <v>64.709998607635498</v>
      </c>
      <c r="N240" s="283">
        <f>'[3]T 4.3'!N8</f>
        <v>241.08000469207764</v>
      </c>
      <c r="O240" s="283">
        <f>'[3]T 4.3'!O8</f>
        <v>2.940000057220459</v>
      </c>
      <c r="P240" s="283">
        <f>'[3]T 4.3'!P8</f>
        <v>176.40000343322754</v>
      </c>
      <c r="Q240" s="283">
        <f>'[3]T 4.3'!Q8</f>
        <v>1.4700000286102295</v>
      </c>
      <c r="R240" s="283">
        <f>'[3]T 4.3'!R8</f>
        <v>0</v>
      </c>
      <c r="S240" s="283">
        <f>'[3]T 4.3'!S8</f>
        <v>0</v>
      </c>
      <c r="T240" s="283">
        <f>'[3]T 4.3'!T8</f>
        <v>0</v>
      </c>
      <c r="U240" s="283">
        <f>'[3]T 4.3'!U8</f>
        <v>0</v>
      </c>
      <c r="V240" s="65" t="s">
        <v>130</v>
      </c>
    </row>
    <row r="241" spans="2:22" ht="30.75" thickBot="1">
      <c r="B241" s="55"/>
      <c r="C241" s="64" t="s">
        <v>191</v>
      </c>
      <c r="D241" s="283">
        <f>'[3]T 4.3'!D9</f>
        <v>0</v>
      </c>
      <c r="E241" s="283">
        <f>'[3]T 4.3'!E9</f>
        <v>0</v>
      </c>
      <c r="F241" s="283">
        <f>'[3]T 4.3'!F9</f>
        <v>0</v>
      </c>
      <c r="G241" s="283">
        <f>'[3]T 4.3'!G9</f>
        <v>0</v>
      </c>
      <c r="H241" s="283">
        <f>'[3]T 4.3'!H9</f>
        <v>0</v>
      </c>
      <c r="I241" s="283">
        <f>'[3]T 4.3'!I9</f>
        <v>0</v>
      </c>
      <c r="J241" s="283">
        <f>'[3]T 4.3'!J9</f>
        <v>0</v>
      </c>
      <c r="K241" s="283">
        <f>'[3]T 4.3'!K9</f>
        <v>0</v>
      </c>
      <c r="L241" s="283">
        <f>'[3]T 4.3'!L9</f>
        <v>0</v>
      </c>
      <c r="M241" s="283">
        <f>'[3]T 4.3'!M9</f>
        <v>0</v>
      </c>
      <c r="N241" s="283">
        <f>'[3]T 4.3'!N9</f>
        <v>0</v>
      </c>
      <c r="O241" s="283">
        <f>'[3]T 4.3'!O9</f>
        <v>0</v>
      </c>
      <c r="P241" s="283">
        <f>'[3]T 4.3'!P9</f>
        <v>0</v>
      </c>
      <c r="Q241" s="283">
        <f>'[3]T 4.3'!Q9</f>
        <v>0</v>
      </c>
      <c r="R241" s="283">
        <f>'[3]T 4.3'!R9</f>
        <v>0</v>
      </c>
      <c r="S241" s="283">
        <f>'[3]T 4.3'!S9</f>
        <v>0</v>
      </c>
      <c r="T241" s="283">
        <f>'[3]T 4.3'!T9</f>
        <v>0</v>
      </c>
      <c r="U241" s="283">
        <f>'[3]T 4.3'!U9</f>
        <v>0</v>
      </c>
      <c r="V241" s="65" t="s">
        <v>140</v>
      </c>
    </row>
    <row r="242" spans="2:22" ht="30.75" thickBot="1">
      <c r="B242" s="55"/>
      <c r="C242" s="64" t="s">
        <v>192</v>
      </c>
      <c r="D242" s="283">
        <f>'[3]T 4.3'!D10</f>
        <v>157.54999923706055</v>
      </c>
      <c r="E242" s="283">
        <f>'[3]T 4.3'!E10</f>
        <v>101.27999877929688</v>
      </c>
      <c r="F242" s="283">
        <f>'[3]T 4.3'!F10</f>
        <v>173.2200014591217</v>
      </c>
      <c r="G242" s="283">
        <f>'[3]T 4.3'!G10</f>
        <v>57.740000486373901</v>
      </c>
      <c r="H242" s="283">
        <f>'[3]T 4.3'!H10</f>
        <v>672.17997860908508</v>
      </c>
      <c r="I242" s="283">
        <f>'[3]T 4.3'!I10</f>
        <v>102.95999670028687</v>
      </c>
      <c r="J242" s="283">
        <f>'[3]T 4.3'!J10</f>
        <v>89.670001745223999</v>
      </c>
      <c r="K242" s="283">
        <f>'[3]T 4.3'!K10</f>
        <v>7.3500001430511475</v>
      </c>
      <c r="L242" s="283">
        <f>'[3]T 4.3'!L10</f>
        <v>3746.1898872852325</v>
      </c>
      <c r="M242" s="283">
        <f>'[3]T 4.3'!M10</f>
        <v>108.83999681472778</v>
      </c>
      <c r="N242" s="283">
        <f>'[3]T 4.3'!N10</f>
        <v>9516.6000509262085</v>
      </c>
      <c r="O242" s="283">
        <f>'[3]T 4.3'!O10</f>
        <v>163.72999978065491</v>
      </c>
      <c r="P242" s="283">
        <f>'[3]T 4.3'!P10</f>
        <v>6209.339855670929</v>
      </c>
      <c r="Q242" s="283">
        <f>'[3]T 4.3'!Q10</f>
        <v>58.82999849319458</v>
      </c>
      <c r="R242" s="283">
        <f>'[3]T 4.3'!R10</f>
        <v>21482.10022687912</v>
      </c>
      <c r="S242" s="283">
        <f>'[3]T 4.3'!S10</f>
        <v>72.440000772476196</v>
      </c>
      <c r="T242" s="283">
        <f>'[3]T 4.3'!T10</f>
        <v>4557.0000886917114</v>
      </c>
      <c r="U242" s="283">
        <f>'[3]T 4.3'!U10</f>
        <v>7.3500001430511475</v>
      </c>
      <c r="V242" s="65" t="s">
        <v>148</v>
      </c>
    </row>
    <row r="243" spans="2:22" ht="16.5" thickBot="1">
      <c r="B243" s="55"/>
      <c r="C243" s="64" t="s">
        <v>193</v>
      </c>
      <c r="D243" s="283">
        <f>'[3]T 4.3'!D11</f>
        <v>100.01999664306641</v>
      </c>
      <c r="E243" s="283">
        <f>'[3]T 4.3'!E11</f>
        <v>50.009998321533203</v>
      </c>
      <c r="F243" s="283">
        <f>'[3]T 4.3'!F11</f>
        <v>4.4100000858306885</v>
      </c>
      <c r="G243" s="283">
        <f>'[3]T 4.3'!G11</f>
        <v>1.4700000286102295</v>
      </c>
      <c r="H243" s="283">
        <f>'[3]T 4.3'!H11</f>
        <v>225.08000183105469</v>
      </c>
      <c r="I243" s="283">
        <f>'[3]T 4.3'!I11</f>
        <v>56.270000457763672</v>
      </c>
      <c r="J243" s="283">
        <f>'[3]T 4.3'!J11</f>
        <v>0</v>
      </c>
      <c r="K243" s="283">
        <f>'[3]T 4.3'!K11</f>
        <v>0</v>
      </c>
      <c r="L243" s="283">
        <f>'[3]T 4.3'!L11</f>
        <v>0</v>
      </c>
      <c r="M243" s="283">
        <f>'[3]T 4.3'!M11</f>
        <v>0</v>
      </c>
      <c r="N243" s="283">
        <f>'[3]T 4.3'!N11</f>
        <v>0</v>
      </c>
      <c r="O243" s="283">
        <f>'[3]T 4.3'!O11</f>
        <v>0</v>
      </c>
      <c r="P243" s="283">
        <f>'[3]T 4.3'!P11</f>
        <v>0</v>
      </c>
      <c r="Q243" s="283">
        <f>'[3]T 4.3'!Q11</f>
        <v>0</v>
      </c>
      <c r="R243" s="283">
        <f>'[3]T 4.3'!R11</f>
        <v>0</v>
      </c>
      <c r="S243" s="283">
        <f>'[3]T 4.3'!S11</f>
        <v>0</v>
      </c>
      <c r="T243" s="283">
        <f>'[3]T 4.3'!T11</f>
        <v>0</v>
      </c>
      <c r="U243" s="283">
        <f>'[3]T 4.3'!U11</f>
        <v>0</v>
      </c>
      <c r="V243" s="65" t="s">
        <v>152</v>
      </c>
    </row>
    <row r="244" spans="2:22" ht="16.5" thickBot="1">
      <c r="B244" s="55"/>
      <c r="C244" s="64" t="s">
        <v>155</v>
      </c>
      <c r="D244" s="283">
        <f>'[3]T 4.3'!D12</f>
        <v>2721.5399925708771</v>
      </c>
      <c r="E244" s="283">
        <f>'[3]T 4.3'!E12</f>
        <v>2138.7599868774414</v>
      </c>
      <c r="F244" s="283">
        <f>'[3]T 4.3'!F12</f>
        <v>784.44001007080078</v>
      </c>
      <c r="G244" s="283">
        <f>'[3]T 4.3'!G12</f>
        <v>261.48000335693359</v>
      </c>
      <c r="H244" s="283">
        <f>'[3]T 4.3'!H12</f>
        <v>5221.359979391098</v>
      </c>
      <c r="I244" s="283">
        <f>'[3]T 4.3'!I12</f>
        <v>985.93999767303467</v>
      </c>
      <c r="J244" s="283">
        <f>'[3]T 4.3'!J12</f>
        <v>6701.259911775589</v>
      </c>
      <c r="K244" s="283">
        <f>'[3]T 4.3'!K12</f>
        <v>539.05999279022217</v>
      </c>
      <c r="L244" s="283">
        <f>'[3]T 4.3'!L12</f>
        <v>1509.6500134468079</v>
      </c>
      <c r="M244" s="283">
        <f>'[3]T 4.3'!M12</f>
        <v>60.68000054359436</v>
      </c>
      <c r="N244" s="283">
        <f>'[3]T 4.3'!N12</f>
        <v>3326.2900309562683</v>
      </c>
      <c r="O244" s="283">
        <f>'[3]T 4.3'!O12</f>
        <v>60.68000054359436</v>
      </c>
      <c r="P244" s="283">
        <f>'[3]T 4.3'!P12</f>
        <v>441.00000858306885</v>
      </c>
      <c r="Q244" s="283">
        <f>'[3]T 4.3'!Q12</f>
        <v>4.4100000858306885</v>
      </c>
      <c r="R244" s="283">
        <f>'[3]T 4.3'!R12</f>
        <v>0</v>
      </c>
      <c r="S244" s="283">
        <f>'[3]T 4.3'!S12</f>
        <v>0</v>
      </c>
      <c r="T244" s="283">
        <f>'[3]T 4.3'!T12</f>
        <v>0</v>
      </c>
      <c r="U244" s="283">
        <f>'[3]T 4.3'!U12</f>
        <v>0</v>
      </c>
      <c r="V244" s="65" t="s">
        <v>156</v>
      </c>
    </row>
    <row r="245" spans="2:22" ht="16.5" thickBot="1">
      <c r="B245" s="55"/>
      <c r="C245" s="64" t="s">
        <v>159</v>
      </c>
      <c r="D245" s="283">
        <f>'[3]T 4.3'!D13</f>
        <v>6.8809521198272705</v>
      </c>
      <c r="E245" s="283">
        <f>'[3]T 4.3'!E13</f>
        <v>4.1285712718963623</v>
      </c>
      <c r="F245" s="283">
        <f>'[3]T 4.3'!F13</f>
        <v>0</v>
      </c>
      <c r="G245" s="283">
        <f>'[3]T 4.3'!G13</f>
        <v>0</v>
      </c>
      <c r="H245" s="283">
        <f>'[3]T 4.3'!H13</f>
        <v>0</v>
      </c>
      <c r="I245" s="283">
        <f>'[3]T 4.3'!I13</f>
        <v>0</v>
      </c>
      <c r="J245" s="283">
        <f>'[3]T 4.3'!J13</f>
        <v>0</v>
      </c>
      <c r="K245" s="283">
        <f>'[3]T 4.3'!K13</f>
        <v>0</v>
      </c>
      <c r="L245" s="283">
        <f>'[3]T 4.3'!L13</f>
        <v>0</v>
      </c>
      <c r="M245" s="283">
        <f>'[3]T 4.3'!M13</f>
        <v>0</v>
      </c>
      <c r="N245" s="283">
        <f>'[3]T 4.3'!N13</f>
        <v>0</v>
      </c>
      <c r="O245" s="283">
        <f>'[3]T 4.3'!O13</f>
        <v>0</v>
      </c>
      <c r="P245" s="283">
        <f>'[3]T 4.3'!P13</f>
        <v>0</v>
      </c>
      <c r="Q245" s="283">
        <f>'[3]T 4.3'!Q13</f>
        <v>0</v>
      </c>
      <c r="R245" s="283">
        <f>'[3]T 4.3'!R13</f>
        <v>0</v>
      </c>
      <c r="S245" s="283">
        <f>'[3]T 4.3'!S13</f>
        <v>0</v>
      </c>
      <c r="T245" s="283">
        <f>'[3]T 4.3'!T13</f>
        <v>0</v>
      </c>
      <c r="U245" s="283">
        <f>'[3]T 4.3'!U13</f>
        <v>0</v>
      </c>
      <c r="V245" s="65" t="s">
        <v>160</v>
      </c>
    </row>
    <row r="246" spans="2:22" ht="45.75" thickBot="1">
      <c r="B246" s="55"/>
      <c r="C246" s="66" t="s">
        <v>161</v>
      </c>
      <c r="D246" s="283">
        <f>'[3]T 4.3'!D14</f>
        <v>6.8809521198272705</v>
      </c>
      <c r="E246" s="283">
        <f>'[3]T 4.3'!E14</f>
        <v>5.5047616958618164</v>
      </c>
      <c r="F246" s="283">
        <f>'[3]T 4.3'!F14</f>
        <v>0</v>
      </c>
      <c r="G246" s="283">
        <f>'[3]T 4.3'!G14</f>
        <v>0</v>
      </c>
      <c r="H246" s="283">
        <f>'[3]T 4.3'!H14</f>
        <v>0</v>
      </c>
      <c r="I246" s="283">
        <f>'[3]T 4.3'!I14</f>
        <v>0</v>
      </c>
      <c r="J246" s="283">
        <f>'[3]T 4.3'!J14</f>
        <v>0</v>
      </c>
      <c r="K246" s="283">
        <f>'[3]T 4.3'!K14</f>
        <v>0</v>
      </c>
      <c r="L246" s="283">
        <f>'[3]T 4.3'!L14</f>
        <v>0</v>
      </c>
      <c r="M246" s="283">
        <f>'[3]T 4.3'!M14</f>
        <v>0</v>
      </c>
      <c r="N246" s="283">
        <f>'[3]T 4.3'!N14</f>
        <v>0</v>
      </c>
      <c r="O246" s="283">
        <f>'[3]T 4.3'!O14</f>
        <v>0</v>
      </c>
      <c r="P246" s="283">
        <f>'[3]T 4.3'!P14</f>
        <v>0</v>
      </c>
      <c r="Q246" s="283">
        <f>'[3]T 4.3'!Q14</f>
        <v>0</v>
      </c>
      <c r="R246" s="283">
        <f>'[3]T 4.3'!R14</f>
        <v>0</v>
      </c>
      <c r="S246" s="283">
        <f>'[3]T 4.3'!S14</f>
        <v>0</v>
      </c>
      <c r="T246" s="283">
        <f>'[3]T 4.3'!T14</f>
        <v>0</v>
      </c>
      <c r="U246" s="283">
        <f>'[3]T 4.3'!U14</f>
        <v>0</v>
      </c>
      <c r="V246" s="67" t="s">
        <v>162</v>
      </c>
    </row>
    <row r="247" spans="2:22" ht="15.75" thickBot="1">
      <c r="B247" s="55"/>
      <c r="C247" s="436" t="s">
        <v>194</v>
      </c>
      <c r="D247" s="426"/>
      <c r="E247" s="426"/>
      <c r="F247" s="426"/>
      <c r="G247" s="426"/>
      <c r="H247" s="426"/>
      <c r="I247" s="426"/>
      <c r="J247" s="426"/>
      <c r="K247" s="426"/>
      <c r="L247" s="426"/>
      <c r="M247" s="426"/>
      <c r="N247" s="426"/>
      <c r="O247" s="426"/>
      <c r="P247" s="426"/>
      <c r="Q247" s="426"/>
      <c r="R247" s="426"/>
      <c r="S247" s="426"/>
      <c r="T247" s="426"/>
      <c r="U247" s="426"/>
      <c r="V247" s="437"/>
    </row>
    <row r="248" spans="2:22" ht="165.75" thickBot="1">
      <c r="B248" s="55"/>
      <c r="C248" s="61" t="s">
        <v>127</v>
      </c>
      <c r="D248" s="62">
        <f>'[3]T 4.3'!D16</f>
        <v>6788.1101565361023</v>
      </c>
      <c r="E248" s="62">
        <f>'[3]T 4.3'!E16</f>
        <v>4196.9800984859467</v>
      </c>
      <c r="F248" s="62">
        <f>'[3]T 4.3'!F16</f>
        <v>3355.2300449609756</v>
      </c>
      <c r="G248" s="62">
        <f>'[3]T 4.3'!G16</f>
        <v>1118.4100149869919</v>
      </c>
      <c r="H248" s="62">
        <f>'[3]T 4.3'!H16</f>
        <v>10368.990249037743</v>
      </c>
      <c r="I248" s="62">
        <f>'[3]T 4.3'!I16</f>
        <v>1884.8600443601608</v>
      </c>
      <c r="J248" s="62">
        <f>'[3]T 4.3'!J16</f>
        <v>3577.6100591421127</v>
      </c>
      <c r="K248" s="62">
        <f>'[3]T 4.3'!K16</f>
        <v>305.75000476837158</v>
      </c>
      <c r="L248" s="62">
        <f>'[3]T 4.3'!L16</f>
        <v>7188.4600591659546</v>
      </c>
      <c r="M248" s="62">
        <f>'[3]T 4.3'!M16</f>
        <v>213.33000159263611</v>
      </c>
      <c r="N248" s="62">
        <f>'[3]T 4.3'!N16</f>
        <v>1620.0600403547287</v>
      </c>
      <c r="O248" s="62">
        <f>'[3]T 4.3'!O16</f>
        <v>26.800000667572021</v>
      </c>
      <c r="P248" s="62">
        <f>'[3]T 4.3'!P16</f>
        <v>1943.0000483989716</v>
      </c>
      <c r="Q248" s="62">
        <f>'[3]T 4.3'!Q16</f>
        <v>16.080000400543213</v>
      </c>
      <c r="R248" s="62">
        <f>'[3]T 4.3'!R16</f>
        <v>455.60001134872437</v>
      </c>
      <c r="S248" s="62">
        <f>'[3]T 4.3'!S16</f>
        <v>1.3400000333786011</v>
      </c>
      <c r="T248" s="62">
        <f>'[3]T 4.3'!T16</f>
        <v>670.00001668930054</v>
      </c>
      <c r="U248" s="62">
        <f>'[3]T 4.3'!U16</f>
        <v>1.3400000333786011</v>
      </c>
      <c r="V248" s="63" t="s">
        <v>128</v>
      </c>
    </row>
    <row r="249" spans="2:22" ht="30.75" thickBot="1">
      <c r="B249" s="55"/>
      <c r="C249" s="68" t="s">
        <v>129</v>
      </c>
      <c r="D249" s="62">
        <f>'[3]T 4.3'!D17</f>
        <v>7651.6801676750183</v>
      </c>
      <c r="E249" s="62">
        <f>'[3]T 4.3'!E17</f>
        <v>5412.3301196098328</v>
      </c>
      <c r="F249" s="62">
        <f>'[3]T 4.3'!F17</f>
        <v>1718.2200329303741</v>
      </c>
      <c r="G249" s="62">
        <f>'[3]T 4.3'!G17</f>
        <v>572.74001097679138</v>
      </c>
      <c r="H249" s="62">
        <f>'[3]T 4.3'!H17</f>
        <v>3463.0900638103485</v>
      </c>
      <c r="I249" s="62">
        <f>'[3]T 4.3'!I17</f>
        <v>732.55001378059387</v>
      </c>
      <c r="J249" s="62">
        <f>'[3]T 4.3'!J17</f>
        <v>548.08001351356506</v>
      </c>
      <c r="K249" s="62">
        <f>'[3]T 4.3'!K17</f>
        <v>44.110001087188721</v>
      </c>
      <c r="L249" s="62">
        <f>'[3]T 4.3'!L17</f>
        <v>4441.9800537824631</v>
      </c>
      <c r="M249" s="62">
        <f>'[3]T 4.3'!M17</f>
        <v>156.65000200271606</v>
      </c>
      <c r="N249" s="62">
        <f>'[3]T 4.3'!N17</f>
        <v>661.96001648902893</v>
      </c>
      <c r="O249" s="62">
        <f>'[3]T 4.3'!O17</f>
        <v>10.720000267028809</v>
      </c>
      <c r="P249" s="62">
        <f>'[3]T 4.3'!P17</f>
        <v>187.60000467300415</v>
      </c>
      <c r="Q249" s="62">
        <f>'[3]T 4.3'!Q17</f>
        <v>1.3400000333786011</v>
      </c>
      <c r="R249" s="62">
        <f>'[3]T 4.3'!R17</f>
        <v>335.00000834465027</v>
      </c>
      <c r="S249" s="62">
        <f>'[3]T 4.3'!S17</f>
        <v>1.3400000333786011</v>
      </c>
      <c r="T249" s="62">
        <f>'[3]T 4.3'!T17</f>
        <v>0</v>
      </c>
      <c r="U249" s="62">
        <f>'[3]T 4.3'!U17</f>
        <v>0</v>
      </c>
      <c r="V249" s="65" t="s">
        <v>130</v>
      </c>
    </row>
    <row r="250" spans="2:22" ht="30.75" thickBot="1">
      <c r="B250" s="55"/>
      <c r="C250" s="68" t="s">
        <v>191</v>
      </c>
      <c r="D250" s="62">
        <f>'[3]T 4.3'!D18</f>
        <v>0</v>
      </c>
      <c r="E250" s="62">
        <f>'[3]T 4.3'!E18</f>
        <v>0</v>
      </c>
      <c r="F250" s="62">
        <f>'[3]T 4.3'!F18</f>
        <v>0</v>
      </c>
      <c r="G250" s="62">
        <f>'[3]T 4.3'!G18</f>
        <v>0</v>
      </c>
      <c r="H250" s="62">
        <f>'[3]T 4.3'!H18</f>
        <v>0</v>
      </c>
      <c r="I250" s="62">
        <f>'[3]T 4.3'!I18</f>
        <v>0</v>
      </c>
      <c r="J250" s="62">
        <f>'[3]T 4.3'!J18</f>
        <v>0</v>
      </c>
      <c r="K250" s="62">
        <f>'[3]T 4.3'!K18</f>
        <v>0</v>
      </c>
      <c r="L250" s="62">
        <f>'[3]T 4.3'!L18</f>
        <v>0</v>
      </c>
      <c r="M250" s="62">
        <f>'[3]T 4.3'!M18</f>
        <v>0</v>
      </c>
      <c r="N250" s="62">
        <f>'[3]T 4.3'!N18</f>
        <v>0</v>
      </c>
      <c r="O250" s="62">
        <f>'[3]T 4.3'!O18</f>
        <v>0</v>
      </c>
      <c r="P250" s="62">
        <f>'[3]T 4.3'!P18</f>
        <v>0</v>
      </c>
      <c r="Q250" s="62">
        <f>'[3]T 4.3'!Q18</f>
        <v>0</v>
      </c>
      <c r="R250" s="62">
        <f>'[3]T 4.3'!R18</f>
        <v>0</v>
      </c>
      <c r="S250" s="62">
        <f>'[3]T 4.3'!S18</f>
        <v>0</v>
      </c>
      <c r="T250" s="62">
        <f>'[3]T 4.3'!T18</f>
        <v>0</v>
      </c>
      <c r="U250" s="62">
        <f>'[3]T 4.3'!U18</f>
        <v>0</v>
      </c>
      <c r="V250" s="65" t="s">
        <v>140</v>
      </c>
    </row>
    <row r="251" spans="2:22" ht="30.75" thickBot="1">
      <c r="B251" s="55"/>
      <c r="C251" s="68" t="s">
        <v>192</v>
      </c>
      <c r="D251" s="62">
        <f>'[3]T 4.3'!D19</f>
        <v>364.44001007080078</v>
      </c>
      <c r="E251" s="62">
        <f>'[3]T 4.3'!E19</f>
        <v>182.22000503540039</v>
      </c>
      <c r="F251" s="62">
        <f>'[3]T 4.3'!F19</f>
        <v>420.45001029968262</v>
      </c>
      <c r="G251" s="62">
        <f>'[3]T 4.3'!G19</f>
        <v>140.15000343322754</v>
      </c>
      <c r="H251" s="62">
        <f>'[3]T 4.3'!H19</f>
        <v>3727.8600896596909</v>
      </c>
      <c r="I251" s="62">
        <f>'[3]T 4.3'!I19</f>
        <v>685.30001628398895</v>
      </c>
      <c r="J251" s="62">
        <f>'[3]T 4.3'!J19</f>
        <v>4537.8800917863846</v>
      </c>
      <c r="K251" s="62">
        <f>'[3]T 4.3'!K19</f>
        <v>368.09000754356384</v>
      </c>
      <c r="L251" s="62">
        <f>'[3]T 4.3'!L19</f>
        <v>1027.1600252389908</v>
      </c>
      <c r="M251" s="62">
        <f>'[3]T 4.3'!M19</f>
        <v>33.390000820159912</v>
      </c>
      <c r="N251" s="62">
        <f>'[3]T 4.3'!N19</f>
        <v>67.000001668930054</v>
      </c>
      <c r="O251" s="62">
        <f>'[3]T 4.3'!O19</f>
        <v>1.3400000333786011</v>
      </c>
      <c r="P251" s="62">
        <f>'[3]T 4.3'!P19</f>
        <v>6668.7999784946442</v>
      </c>
      <c r="Q251" s="62">
        <f>'[3]T 4.3'!Q19</f>
        <v>65.749999761581421</v>
      </c>
      <c r="R251" s="62">
        <f>'[3]T 4.3'!R19</f>
        <v>23657.600594758987</v>
      </c>
      <c r="S251" s="62">
        <f>'[3]T 4.3'!S19</f>
        <v>69.430001735687256</v>
      </c>
      <c r="T251" s="62">
        <f>'[3]T 4.3'!T19</f>
        <v>1876.0000467300415</v>
      </c>
      <c r="U251" s="62">
        <f>'[3]T 4.3'!U19</f>
        <v>2.6800000667572021</v>
      </c>
      <c r="V251" s="65" t="s">
        <v>148</v>
      </c>
    </row>
    <row r="252" spans="2:22" ht="15.75" thickBot="1">
      <c r="B252" s="55"/>
      <c r="C252" s="68" t="s">
        <v>193</v>
      </c>
      <c r="D252" s="62">
        <f>'[3]T 4.3'!D20</f>
        <v>121.82000327110291</v>
      </c>
      <c r="E252" s="62">
        <f>'[3]T 4.3'!E20</f>
        <v>60.910001635551453</v>
      </c>
      <c r="F252" s="62">
        <f>'[3]T 4.3'!F20</f>
        <v>266.82000696659088</v>
      </c>
      <c r="G252" s="62">
        <f>'[3]T 4.3'!G20</f>
        <v>88.94000232219696</v>
      </c>
      <c r="H252" s="62">
        <f>'[3]T 4.3'!H20</f>
        <v>1774.7800290584564</v>
      </c>
      <c r="I252" s="62">
        <f>'[3]T 4.3'!I20</f>
        <v>337.61000597476959</v>
      </c>
      <c r="J252" s="62">
        <f>'[3]T 4.3'!J20</f>
        <v>0</v>
      </c>
      <c r="K252" s="62">
        <f>'[3]T 4.3'!K20</f>
        <v>0</v>
      </c>
      <c r="L252" s="62">
        <f>'[3]T 4.3'!L20</f>
        <v>896.96002197265625</v>
      </c>
      <c r="M252" s="62">
        <f>'[3]T 4.3'!M20</f>
        <v>28.030000686645508</v>
      </c>
      <c r="N252" s="62">
        <f>'[3]T 4.3'!N20</f>
        <v>0</v>
      </c>
      <c r="O252" s="62">
        <f>'[3]T 4.3'!O20</f>
        <v>0</v>
      </c>
      <c r="P252" s="62">
        <f>'[3]T 4.3'!P20</f>
        <v>0</v>
      </c>
      <c r="Q252" s="62">
        <f>'[3]T 4.3'!Q20</f>
        <v>0</v>
      </c>
      <c r="R252" s="62">
        <f>'[3]T 4.3'!R20</f>
        <v>0</v>
      </c>
      <c r="S252" s="62">
        <f>'[3]T 4.3'!S20</f>
        <v>0</v>
      </c>
      <c r="T252" s="62">
        <f>'[3]T 4.3'!T20</f>
        <v>0</v>
      </c>
      <c r="U252" s="62">
        <f>'[3]T 4.3'!U20</f>
        <v>0</v>
      </c>
      <c r="V252" s="65" t="s">
        <v>152</v>
      </c>
    </row>
    <row r="253" spans="2:22" ht="15.75" thickBot="1">
      <c r="B253" s="55"/>
      <c r="C253" s="68" t="s">
        <v>155</v>
      </c>
      <c r="D253" s="62">
        <f>'[3]T 4.3'!D21</f>
        <v>959.30002331733704</v>
      </c>
      <c r="E253" s="62">
        <f>'[3]T 4.3'!E21</f>
        <v>726.7000173330307</v>
      </c>
      <c r="F253" s="62">
        <f>'[3]T 4.3'!F21</f>
        <v>518.13000869750977</v>
      </c>
      <c r="G253" s="62">
        <f>'[3]T 4.3'!G21</f>
        <v>172.71000289916992</v>
      </c>
      <c r="H253" s="62">
        <f>'[3]T 4.3'!H21</f>
        <v>2781.0300475358963</v>
      </c>
      <c r="I253" s="62">
        <f>'[3]T 4.3'!I21</f>
        <v>519.93000972270966</v>
      </c>
      <c r="J253" s="62">
        <f>'[3]T 4.3'!J21</f>
        <v>2985.2900223731995</v>
      </c>
      <c r="K253" s="62">
        <f>'[3]T 4.3'!K21</f>
        <v>237.97000253200531</v>
      </c>
      <c r="L253" s="62">
        <f>'[3]T 4.3'!L21</f>
        <v>4007.1100652217865</v>
      </c>
      <c r="M253" s="62">
        <f>'[3]T 4.3'!M21</f>
        <v>163.04000234603882</v>
      </c>
      <c r="N253" s="62">
        <f>'[3]T 4.3'!N21</f>
        <v>93.800002336502075</v>
      </c>
      <c r="O253" s="62">
        <f>'[3]T 4.3'!O21</f>
        <v>1.3400000333786011</v>
      </c>
      <c r="P253" s="62">
        <f>'[3]T 4.3'!P21</f>
        <v>402.00001001358032</v>
      </c>
      <c r="Q253" s="62">
        <f>'[3]T 4.3'!Q21</f>
        <v>2.6800000667572021</v>
      </c>
      <c r="R253" s="62">
        <f>'[3]T 4.3'!R21</f>
        <v>9797.0002830028534</v>
      </c>
      <c r="S253" s="62">
        <f>'[3]T 4.3'!S21</f>
        <v>32.880000948905945</v>
      </c>
      <c r="T253" s="62">
        <f>'[3]T 4.3'!T21</f>
        <v>0</v>
      </c>
      <c r="U253" s="62">
        <f>'[3]T 4.3'!U21</f>
        <v>0</v>
      </c>
      <c r="V253" s="65" t="s">
        <v>156</v>
      </c>
    </row>
    <row r="254" spans="2:22" ht="15.75" thickBot="1">
      <c r="B254" s="55"/>
      <c r="C254" s="68" t="s">
        <v>159</v>
      </c>
      <c r="D254" s="62">
        <f>'[3]T 4.3'!D22</f>
        <v>154.4126181602478</v>
      </c>
      <c r="E254" s="62">
        <f>'[3]T 4.3'!E22</f>
        <v>138.90042352676392</v>
      </c>
      <c r="F254" s="62">
        <f>'[3]T 4.3'!F22</f>
        <v>19.390243291854858</v>
      </c>
      <c r="G254" s="62">
        <f>'[3]T 4.3'!G22</f>
        <v>6.4634144306182861</v>
      </c>
      <c r="H254" s="62">
        <f>'[3]T 4.3'!H22</f>
        <v>0</v>
      </c>
      <c r="I254" s="62">
        <f>'[3]T 4.3'!I22</f>
        <v>0</v>
      </c>
      <c r="J254" s="62">
        <f>'[3]T 4.3'!J22</f>
        <v>0</v>
      </c>
      <c r="K254" s="62">
        <f>'[3]T 4.3'!K22</f>
        <v>0</v>
      </c>
      <c r="L254" s="62">
        <f>'[3]T 4.3'!L22</f>
        <v>0</v>
      </c>
      <c r="M254" s="62">
        <f>'[3]T 4.3'!M22</f>
        <v>0</v>
      </c>
      <c r="N254" s="62">
        <f>'[3]T 4.3'!N22</f>
        <v>0</v>
      </c>
      <c r="O254" s="62">
        <f>'[3]T 4.3'!O22</f>
        <v>0</v>
      </c>
      <c r="P254" s="62">
        <f>'[3]T 4.3'!P22</f>
        <v>0</v>
      </c>
      <c r="Q254" s="62">
        <f>'[3]T 4.3'!Q22</f>
        <v>0</v>
      </c>
      <c r="R254" s="62">
        <f>'[3]T 4.3'!R22</f>
        <v>0</v>
      </c>
      <c r="S254" s="62">
        <f>'[3]T 4.3'!S22</f>
        <v>0</v>
      </c>
      <c r="T254" s="62">
        <f>'[3]T 4.3'!T22</f>
        <v>0</v>
      </c>
      <c r="U254" s="62">
        <f>'[3]T 4.3'!U22</f>
        <v>0</v>
      </c>
      <c r="V254" s="65" t="s">
        <v>160</v>
      </c>
    </row>
    <row r="255" spans="2:22" ht="45.75" thickBot="1">
      <c r="B255" s="55"/>
      <c r="C255" s="69" t="s">
        <v>161</v>
      </c>
      <c r="D255" s="62">
        <f>'[3]T 4.3'!D23</f>
        <v>31.910080671310425</v>
      </c>
      <c r="E255" s="62">
        <f>'[3]T 4.3'!E23</f>
        <v>30.617397785186768</v>
      </c>
      <c r="F255" s="62">
        <f>'[3]T 4.3'!F23</f>
        <v>0</v>
      </c>
      <c r="G255" s="62">
        <f>'[3]T 4.3'!G23</f>
        <v>0</v>
      </c>
      <c r="H255" s="62">
        <f>'[3]T 4.3'!H23</f>
        <v>0</v>
      </c>
      <c r="I255" s="62">
        <f>'[3]T 4.3'!I23</f>
        <v>0</v>
      </c>
      <c r="J255" s="62">
        <f>'[3]T 4.3'!J23</f>
        <v>0</v>
      </c>
      <c r="K255" s="62">
        <f>'[3]T 4.3'!K23</f>
        <v>0</v>
      </c>
      <c r="L255" s="62">
        <f>'[3]T 4.3'!L23</f>
        <v>0</v>
      </c>
      <c r="M255" s="62">
        <f>'[3]T 4.3'!M23</f>
        <v>0</v>
      </c>
      <c r="N255" s="62">
        <f>'[3]T 4.3'!N23</f>
        <v>0</v>
      </c>
      <c r="O255" s="62">
        <f>'[3]T 4.3'!O23</f>
        <v>0</v>
      </c>
      <c r="P255" s="62">
        <f>'[3]T 4.3'!P23</f>
        <v>0</v>
      </c>
      <c r="Q255" s="62">
        <f>'[3]T 4.3'!Q23</f>
        <v>0</v>
      </c>
      <c r="R255" s="62">
        <f>'[3]T 4.3'!R23</f>
        <v>0</v>
      </c>
      <c r="S255" s="62">
        <f>'[3]T 4.3'!S23</f>
        <v>0</v>
      </c>
      <c r="T255" s="62">
        <f>'[3]T 4.3'!T23</f>
        <v>0</v>
      </c>
      <c r="U255" s="62">
        <f>'[3]T 4.3'!U23</f>
        <v>0</v>
      </c>
      <c r="V255" s="67" t="s">
        <v>162</v>
      </c>
    </row>
    <row r="256" spans="2:22" ht="15.75" thickBot="1">
      <c r="B256" s="55"/>
      <c r="C256" s="425" t="s">
        <v>195</v>
      </c>
      <c r="D256" s="426"/>
      <c r="E256" s="426"/>
      <c r="F256" s="426"/>
      <c r="G256" s="426"/>
      <c r="H256" s="426"/>
      <c r="I256" s="426"/>
      <c r="J256" s="426"/>
      <c r="K256" s="426"/>
      <c r="L256" s="426"/>
      <c r="M256" s="426"/>
      <c r="N256" s="426"/>
      <c r="O256" s="426"/>
      <c r="P256" s="426"/>
      <c r="Q256" s="426"/>
      <c r="R256" s="426"/>
      <c r="S256" s="426"/>
      <c r="T256" s="426"/>
      <c r="U256" s="426"/>
      <c r="V256" s="427"/>
    </row>
    <row r="257" spans="2:22" ht="165.75" thickBot="1">
      <c r="B257" s="55"/>
      <c r="C257" s="61" t="s">
        <v>127</v>
      </c>
      <c r="D257" s="62">
        <f>'[3]T 4.3'!D25</f>
        <v>10101.600006103516</v>
      </c>
      <c r="E257" s="62">
        <f>'[3]T 4.3'!E25</f>
        <v>5794.6300048828125</v>
      </c>
      <c r="F257" s="62">
        <f>'[3]T 4.3'!F25</f>
        <v>5383.9500017166138</v>
      </c>
      <c r="G257" s="62">
        <f>'[3]T 4.3'!G25</f>
        <v>1794.6500005722046</v>
      </c>
      <c r="H257" s="62">
        <f>'[3]T 4.3'!H25</f>
        <v>36567.409959793091</v>
      </c>
      <c r="I257" s="62">
        <f>'[3]T 4.3'!I25</f>
        <v>6551.6899914741516</v>
      </c>
      <c r="J257" s="62">
        <f>'[3]T 4.3'!J25</f>
        <v>40613.900158882141</v>
      </c>
      <c r="K257" s="62">
        <f>'[3]T 4.3'!K25</f>
        <v>3079.0300097465515</v>
      </c>
      <c r="L257" s="62">
        <f>'[3]T 4.3'!L25</f>
        <v>19575.609855651855</v>
      </c>
      <c r="M257" s="62">
        <f>'[3]T 4.3'!M25</f>
        <v>735.3099946975708</v>
      </c>
      <c r="N257" s="62">
        <f>'[3]T 4.3'!N25</f>
        <v>1495.6499838829041</v>
      </c>
      <c r="O257" s="62">
        <f>'[3]T 4.3'!O25</f>
        <v>21.239999771118164</v>
      </c>
      <c r="P257" s="62">
        <f>'[3]T 4.3'!P25</f>
        <v>2931.1199684143066</v>
      </c>
      <c r="Q257" s="62">
        <f>'[3]T 4.3'!Q25</f>
        <v>23.009999752044678</v>
      </c>
      <c r="R257" s="62">
        <f>'[3]T 4.3'!R25</f>
        <v>0</v>
      </c>
      <c r="S257" s="62">
        <f>'[3]T 4.3'!S25</f>
        <v>0</v>
      </c>
      <c r="T257" s="62">
        <f>'[3]T 4.3'!T25</f>
        <v>0</v>
      </c>
      <c r="U257" s="62">
        <f>'[3]T 4.3'!U25</f>
        <v>0</v>
      </c>
      <c r="V257" s="63" t="s">
        <v>128</v>
      </c>
    </row>
    <row r="258" spans="2:22" ht="30.75" thickBot="1">
      <c r="B258" s="55"/>
      <c r="C258" s="64" t="s">
        <v>129</v>
      </c>
      <c r="D258" s="62">
        <f>'[3]T 4.3'!D26</f>
        <v>13818.349989891052</v>
      </c>
      <c r="E258" s="62">
        <f>'[3]T 4.3'!E26</f>
        <v>8850.6899981498718</v>
      </c>
      <c r="F258" s="62">
        <f>'[3]T 4.3'!F26</f>
        <v>9130.28999376297</v>
      </c>
      <c r="G258" s="62">
        <f>'[3]T 4.3'!G26</f>
        <v>3043.42999792099</v>
      </c>
      <c r="H258" s="62">
        <f>'[3]T 4.3'!H26</f>
        <v>24357.680062770844</v>
      </c>
      <c r="I258" s="62">
        <f>'[3]T 4.3'!I26</f>
        <v>4338.5500106811523</v>
      </c>
      <c r="J258" s="62">
        <f>'[3]T 4.3'!J26</f>
        <v>7935.9199533462524</v>
      </c>
      <c r="K258" s="62">
        <f>'[3]T 4.3'!K26</f>
        <v>664.30999660491943</v>
      </c>
      <c r="L258" s="62">
        <f>'[3]T 4.3'!L26</f>
        <v>1215.9899868965149</v>
      </c>
      <c r="M258" s="62">
        <f>'[3]T 4.3'!M26</f>
        <v>40.709999561309814</v>
      </c>
      <c r="N258" s="62">
        <f>'[3]T 4.3'!N26</f>
        <v>1067.3099884986877</v>
      </c>
      <c r="O258" s="62">
        <f>'[3]T 4.3'!O26</f>
        <v>17.699999809265137</v>
      </c>
      <c r="P258" s="62">
        <f>'[3]T 4.3'!P26</f>
        <v>0</v>
      </c>
      <c r="Q258" s="62">
        <f>'[3]T 4.3'!Q26</f>
        <v>0</v>
      </c>
      <c r="R258" s="62">
        <f>'[3]T 4.3'!R26</f>
        <v>0</v>
      </c>
      <c r="S258" s="62">
        <f>'[3]T 4.3'!S26</f>
        <v>0</v>
      </c>
      <c r="T258" s="62">
        <f>'[3]T 4.3'!T26</f>
        <v>0</v>
      </c>
      <c r="U258" s="62">
        <f>'[3]T 4.3'!U26</f>
        <v>0</v>
      </c>
      <c r="V258" s="65" t="s">
        <v>130</v>
      </c>
    </row>
    <row r="259" spans="2:22" ht="30.75" thickBot="1">
      <c r="B259" s="55"/>
      <c r="C259" s="64" t="s">
        <v>191</v>
      </c>
      <c r="D259" s="62">
        <f>'[3]T 4.3'!D27</f>
        <v>0</v>
      </c>
      <c r="E259" s="62">
        <f>'[3]T 4.3'!E27</f>
        <v>0</v>
      </c>
      <c r="F259" s="62">
        <f>'[3]T 4.3'!F27</f>
        <v>0</v>
      </c>
      <c r="G259" s="62">
        <f>'[3]T 4.3'!G27</f>
        <v>0</v>
      </c>
      <c r="H259" s="62">
        <f>'[3]T 4.3'!H27</f>
        <v>0</v>
      </c>
      <c r="I259" s="62">
        <f>'[3]T 4.3'!I27</f>
        <v>0</v>
      </c>
      <c r="J259" s="62">
        <f>'[3]T 4.3'!J27</f>
        <v>0</v>
      </c>
      <c r="K259" s="62">
        <f>'[3]T 4.3'!K27</f>
        <v>0</v>
      </c>
      <c r="L259" s="62">
        <f>'[3]T 4.3'!L27</f>
        <v>0</v>
      </c>
      <c r="M259" s="62">
        <f>'[3]T 4.3'!M27</f>
        <v>0</v>
      </c>
      <c r="N259" s="62">
        <f>'[3]T 4.3'!N27</f>
        <v>0</v>
      </c>
      <c r="O259" s="62">
        <f>'[3]T 4.3'!O27</f>
        <v>0</v>
      </c>
      <c r="P259" s="62">
        <f>'[3]T 4.3'!P27</f>
        <v>0</v>
      </c>
      <c r="Q259" s="62">
        <f>'[3]T 4.3'!Q27</f>
        <v>0</v>
      </c>
      <c r="R259" s="62">
        <f>'[3]T 4.3'!R27</f>
        <v>0</v>
      </c>
      <c r="S259" s="62">
        <f>'[3]T 4.3'!S27</f>
        <v>0</v>
      </c>
      <c r="T259" s="62">
        <f>'[3]T 4.3'!T27</f>
        <v>0</v>
      </c>
      <c r="U259" s="62">
        <f>'[3]T 4.3'!U27</f>
        <v>0</v>
      </c>
      <c r="V259" s="65" t="s">
        <v>140</v>
      </c>
    </row>
    <row r="260" spans="2:22" ht="30.75" thickBot="1">
      <c r="B260" s="55"/>
      <c r="C260" s="64" t="s">
        <v>192</v>
      </c>
      <c r="D260" s="62">
        <f>'[3]T 4.3'!D28</f>
        <v>356.03999996185303</v>
      </c>
      <c r="E260" s="62">
        <f>'[3]T 4.3'!E28</f>
        <v>233.95000028610229</v>
      </c>
      <c r="F260" s="62">
        <f>'[3]T 4.3'!F28</f>
        <v>834.71999359130859</v>
      </c>
      <c r="G260" s="62">
        <f>'[3]T 4.3'!G28</f>
        <v>278.23999786376953</v>
      </c>
      <c r="H260" s="62">
        <f>'[3]T 4.3'!H28</f>
        <v>13234.620025634766</v>
      </c>
      <c r="I260" s="62">
        <f>'[3]T 4.3'!I28</f>
        <v>2187.550003528595</v>
      </c>
      <c r="J260" s="62">
        <f>'[3]T 4.3'!J28</f>
        <v>22206.700097560883</v>
      </c>
      <c r="K260" s="62">
        <f>'[3]T 4.3'!K28</f>
        <v>1710.7800068855286</v>
      </c>
      <c r="L260" s="62">
        <f>'[3]T 4.3'!L28</f>
        <v>27861.270023345947</v>
      </c>
      <c r="M260" s="62">
        <f>'[3]T 4.3'!M28</f>
        <v>1019.8900012969971</v>
      </c>
      <c r="N260" s="62">
        <f>'[3]T 4.3'!N28</f>
        <v>19313.089864253998</v>
      </c>
      <c r="O260" s="62">
        <f>'[3]T 4.3'!O28</f>
        <v>310.61999750137329</v>
      </c>
      <c r="P260" s="62">
        <f>'[3]T 4.3'!P28</f>
        <v>20982.949947834015</v>
      </c>
      <c r="Q260" s="62">
        <f>'[3]T 4.3'!Q28</f>
        <v>194.35999965667725</v>
      </c>
      <c r="R260" s="62">
        <f>'[3]T 4.3'!R28</f>
        <v>548.69999408721924</v>
      </c>
      <c r="S260" s="62">
        <f>'[3]T 4.3'!S28</f>
        <v>1.7699999809265137</v>
      </c>
      <c r="T260" s="62">
        <f>'[3]T 4.3'!T28</f>
        <v>0</v>
      </c>
      <c r="U260" s="62">
        <f>'[3]T 4.3'!U28</f>
        <v>0</v>
      </c>
      <c r="V260" s="65" t="s">
        <v>148</v>
      </c>
    </row>
    <row r="261" spans="2:22" ht="15.75" thickBot="1">
      <c r="B261" s="55"/>
      <c r="C261" s="64" t="s">
        <v>193</v>
      </c>
      <c r="D261" s="62">
        <f>'[3]T 4.3'!D29</f>
        <v>535.46999597549438</v>
      </c>
      <c r="E261" s="62">
        <f>'[3]T 4.3'!E29</f>
        <v>387.05999660491943</v>
      </c>
      <c r="F261" s="62">
        <f>'[3]T 4.3'!F29</f>
        <v>242.18999719619751</v>
      </c>
      <c r="G261" s="62">
        <f>'[3]T 4.3'!G29</f>
        <v>80.72999906539917</v>
      </c>
      <c r="H261" s="62">
        <f>'[3]T 4.3'!H29</f>
        <v>1852.4799938201904</v>
      </c>
      <c r="I261" s="62">
        <f>'[3]T 4.3'!I29</f>
        <v>389.79999876022339</v>
      </c>
      <c r="J261" s="62">
        <f>'[3]T 4.3'!J29</f>
        <v>947.51998901367188</v>
      </c>
      <c r="K261" s="62">
        <f>'[3]T 4.3'!K29</f>
        <v>52.639999389648438</v>
      </c>
      <c r="L261" s="62">
        <f>'[3]T 4.3'!L29</f>
        <v>56.639999389648438</v>
      </c>
      <c r="M261" s="62">
        <f>'[3]T 4.3'!M29</f>
        <v>1.7699999809265137</v>
      </c>
      <c r="N261" s="62">
        <f>'[3]T 4.3'!N29</f>
        <v>0</v>
      </c>
      <c r="O261" s="62">
        <f>'[3]T 4.3'!O29</f>
        <v>0</v>
      </c>
      <c r="P261" s="62">
        <f>'[3]T 4.3'!P29</f>
        <v>0</v>
      </c>
      <c r="Q261" s="62">
        <f>'[3]T 4.3'!Q29</f>
        <v>0</v>
      </c>
      <c r="R261" s="62">
        <f>'[3]T 4.3'!R29</f>
        <v>353.99999618530273</v>
      </c>
      <c r="S261" s="62">
        <f>'[3]T 4.3'!S29</f>
        <v>1.7699999809265137</v>
      </c>
      <c r="T261" s="62">
        <f>'[3]T 4.3'!T29</f>
        <v>0</v>
      </c>
      <c r="U261" s="62">
        <f>'[3]T 4.3'!U29</f>
        <v>0</v>
      </c>
      <c r="V261" s="65" t="s">
        <v>152</v>
      </c>
    </row>
    <row r="262" spans="2:22" ht="15.75" thickBot="1">
      <c r="B262" s="55"/>
      <c r="C262" s="64" t="s">
        <v>155</v>
      </c>
      <c r="D262" s="62">
        <f>'[3]T 4.3'!D30</f>
        <v>3008.4700050354004</v>
      </c>
      <c r="E262" s="62">
        <f>'[3]T 4.3'!E30</f>
        <v>2026.0100030899048</v>
      </c>
      <c r="F262" s="62">
        <f>'[3]T 4.3'!F30</f>
        <v>1269.8100113868713</v>
      </c>
      <c r="G262" s="62">
        <f>'[3]T 4.3'!G30</f>
        <v>423.27000379562378</v>
      </c>
      <c r="H262" s="62">
        <f>'[3]T 4.3'!H30</f>
        <v>5271.749988079071</v>
      </c>
      <c r="I262" s="62">
        <f>'[3]T 4.3'!I30</f>
        <v>911.84999704360962</v>
      </c>
      <c r="J262" s="62">
        <f>'[3]T 4.3'!J30</f>
        <v>6989.8799877166748</v>
      </c>
      <c r="K262" s="62">
        <f>'[3]T 4.3'!K30</f>
        <v>552.16999959945679</v>
      </c>
      <c r="L262" s="62">
        <f>'[3]T 4.3'!L30</f>
        <v>3001.0900225639343</v>
      </c>
      <c r="M262" s="62">
        <f>'[3]T 4.3'!M30</f>
        <v>118.94000053405762</v>
      </c>
      <c r="N262" s="62">
        <f>'[3]T 4.3'!N30</f>
        <v>141.59999847412109</v>
      </c>
      <c r="O262" s="62">
        <f>'[3]T 4.3'!O30</f>
        <v>1.7699999809265137</v>
      </c>
      <c r="P262" s="62">
        <f>'[3]T 4.3'!P30</f>
        <v>0</v>
      </c>
      <c r="Q262" s="62">
        <f>'[3]T 4.3'!Q30</f>
        <v>0</v>
      </c>
      <c r="R262" s="62">
        <f>'[3]T 4.3'!R30</f>
        <v>0</v>
      </c>
      <c r="S262" s="62">
        <f>'[3]T 4.3'!S30</f>
        <v>0</v>
      </c>
      <c r="T262" s="62">
        <f>'[3]T 4.3'!T30</f>
        <v>0</v>
      </c>
      <c r="U262" s="62">
        <f>'[3]T 4.3'!U30</f>
        <v>0</v>
      </c>
      <c r="V262" s="65" t="s">
        <v>156</v>
      </c>
    </row>
    <row r="263" spans="2:22" ht="15.75" thickBot="1">
      <c r="B263" s="55"/>
      <c r="C263" s="64" t="s">
        <v>159</v>
      </c>
      <c r="D263" s="62">
        <f>'[3]T 4.3'!D31</f>
        <v>195.99952030181885</v>
      </c>
      <c r="E263" s="62">
        <f>'[3]T 4.3'!E31</f>
        <v>186.54952001571655</v>
      </c>
      <c r="F263" s="62">
        <f>'[3]T 4.3'!F31</f>
        <v>4.7250001430511475</v>
      </c>
      <c r="G263" s="62">
        <f>'[3]T 4.3'!G31</f>
        <v>1.5750000476837158</v>
      </c>
      <c r="H263" s="62">
        <f>'[3]T 4.3'!H31</f>
        <v>6.3000001907348633</v>
      </c>
      <c r="I263" s="62">
        <f>'[3]T 4.3'!I31</f>
        <v>1.5750000476837158</v>
      </c>
      <c r="J263" s="62">
        <f>'[3]T 4.3'!J31</f>
        <v>0</v>
      </c>
      <c r="K263" s="62">
        <f>'[3]T 4.3'!K31</f>
        <v>0</v>
      </c>
      <c r="L263" s="62">
        <f>'[3]T 4.3'!L31</f>
        <v>0</v>
      </c>
      <c r="M263" s="62">
        <f>'[3]T 4.3'!M31</f>
        <v>0</v>
      </c>
      <c r="N263" s="62">
        <f>'[3]T 4.3'!N31</f>
        <v>0</v>
      </c>
      <c r="O263" s="62">
        <f>'[3]T 4.3'!O31</f>
        <v>0</v>
      </c>
      <c r="P263" s="62">
        <f>'[3]T 4.3'!P31</f>
        <v>0</v>
      </c>
      <c r="Q263" s="62">
        <f>'[3]T 4.3'!Q31</f>
        <v>0</v>
      </c>
      <c r="R263" s="62">
        <f>'[3]T 4.3'!R31</f>
        <v>0</v>
      </c>
      <c r="S263" s="62">
        <f>'[3]T 4.3'!S31</f>
        <v>0</v>
      </c>
      <c r="T263" s="62">
        <f>'[3]T 4.3'!T31</f>
        <v>0</v>
      </c>
      <c r="U263" s="62">
        <f>'[3]T 4.3'!U31</f>
        <v>0</v>
      </c>
      <c r="V263" s="65" t="s">
        <v>160</v>
      </c>
    </row>
    <row r="264" spans="2:22" ht="45.75" thickBot="1">
      <c r="B264" s="55"/>
      <c r="C264" s="66" t="s">
        <v>161</v>
      </c>
      <c r="D264" s="62">
        <f>'[3]T 4.3'!D32</f>
        <v>67.094825983047485</v>
      </c>
      <c r="E264" s="62">
        <f>'[3]T 4.3'!E32</f>
        <v>67.094825983047485</v>
      </c>
      <c r="F264" s="62">
        <f>'[3]T 4.3'!F32</f>
        <v>0</v>
      </c>
      <c r="G264" s="62">
        <f>'[3]T 4.3'!G32</f>
        <v>0</v>
      </c>
      <c r="H264" s="62">
        <f>'[3]T 4.3'!H32</f>
        <v>0</v>
      </c>
      <c r="I264" s="62">
        <f>'[3]T 4.3'!I32</f>
        <v>0</v>
      </c>
      <c r="J264" s="62">
        <f>'[3]T 4.3'!J32</f>
        <v>0</v>
      </c>
      <c r="K264" s="62">
        <f>'[3]T 4.3'!K32</f>
        <v>0</v>
      </c>
      <c r="L264" s="62">
        <f>'[3]T 4.3'!L32</f>
        <v>0</v>
      </c>
      <c r="M264" s="62">
        <f>'[3]T 4.3'!M32</f>
        <v>0</v>
      </c>
      <c r="N264" s="62">
        <f>'[3]T 4.3'!N32</f>
        <v>0</v>
      </c>
      <c r="O264" s="62">
        <f>'[3]T 4.3'!O32</f>
        <v>0</v>
      </c>
      <c r="P264" s="62">
        <f>'[3]T 4.3'!P32</f>
        <v>0</v>
      </c>
      <c r="Q264" s="62">
        <f>'[3]T 4.3'!Q32</f>
        <v>0</v>
      </c>
      <c r="R264" s="62">
        <f>'[3]T 4.3'!R32</f>
        <v>0</v>
      </c>
      <c r="S264" s="62">
        <f>'[3]T 4.3'!S32</f>
        <v>0</v>
      </c>
      <c r="T264" s="62">
        <f>'[3]T 4.3'!T32</f>
        <v>0</v>
      </c>
      <c r="U264" s="62">
        <f>'[3]T 4.3'!U32</f>
        <v>0</v>
      </c>
      <c r="V264" s="67" t="s">
        <v>162</v>
      </c>
    </row>
    <row r="265" spans="2:22" ht="15.75" thickBot="1">
      <c r="B265" s="55"/>
      <c r="C265" s="425" t="s">
        <v>196</v>
      </c>
      <c r="D265" s="426"/>
      <c r="E265" s="426"/>
      <c r="F265" s="426"/>
      <c r="G265" s="426"/>
      <c r="H265" s="426"/>
      <c r="I265" s="426"/>
      <c r="J265" s="426"/>
      <c r="K265" s="426"/>
      <c r="L265" s="426"/>
      <c r="M265" s="426"/>
      <c r="N265" s="426"/>
      <c r="O265" s="426"/>
      <c r="P265" s="426"/>
      <c r="Q265" s="426"/>
      <c r="R265" s="426"/>
      <c r="S265" s="426"/>
      <c r="T265" s="426"/>
      <c r="U265" s="426"/>
      <c r="V265" s="427"/>
    </row>
    <row r="266" spans="2:22" ht="165.75" thickBot="1">
      <c r="B266" s="55"/>
      <c r="C266" s="61" t="s">
        <v>127</v>
      </c>
      <c r="D266" s="62">
        <f>'[3]T 4.3'!D34</f>
        <v>4587.080135345459</v>
      </c>
      <c r="E266" s="62">
        <f>'[3]T 4.3'!E34</f>
        <v>2961.3400840759277</v>
      </c>
      <c r="F266" s="62">
        <f>'[3]T 4.3'!F34</f>
        <v>1870.5600500106812</v>
      </c>
      <c r="G266" s="62">
        <f>'[3]T 4.3'!G34</f>
        <v>623.52001667022705</v>
      </c>
      <c r="H266" s="62">
        <f>'[3]T 4.3'!H34</f>
        <v>9755.0202922821045</v>
      </c>
      <c r="I266" s="62">
        <f>'[3]T 4.3'!I34</f>
        <v>1709.2000522613525</v>
      </c>
      <c r="J266" s="62">
        <f>'[3]T 4.3'!J34</f>
        <v>9697.8102149963379</v>
      </c>
      <c r="K266" s="62">
        <f>'[3]T 4.3'!K34</f>
        <v>771.90001773834229</v>
      </c>
      <c r="L266" s="62">
        <f>'[3]T 4.3'!L34</f>
        <v>11864.430390357971</v>
      </c>
      <c r="M266" s="62">
        <f>'[3]T 4.3'!M34</f>
        <v>386.30001258850098</v>
      </c>
      <c r="N266" s="62">
        <f>'[3]T 4.3'!N34</f>
        <v>2068.5000658035278</v>
      </c>
      <c r="O266" s="62">
        <f>'[3]T 4.3'!O34</f>
        <v>36.260001182556152</v>
      </c>
      <c r="P266" s="62">
        <f>'[3]T 4.3'!P34</f>
        <v>315.36000823974609</v>
      </c>
      <c r="Q266" s="62">
        <f>'[3]T 4.3'!Q34</f>
        <v>2.9200000762939453</v>
      </c>
      <c r="R266" s="62">
        <f>'[3]T 4.3'!R34</f>
        <v>0</v>
      </c>
      <c r="S266" s="62">
        <f>'[3]T 4.3'!S34</f>
        <v>0</v>
      </c>
      <c r="T266" s="62">
        <f>'[3]T 4.3'!T34</f>
        <v>0</v>
      </c>
      <c r="U266" s="62">
        <f>'[3]T 4.3'!U34</f>
        <v>0</v>
      </c>
      <c r="V266" s="63" t="s">
        <v>128</v>
      </c>
    </row>
    <row r="267" spans="2:22" ht="30.75" thickBot="1">
      <c r="B267" s="55"/>
      <c r="C267" s="64" t="s">
        <v>129</v>
      </c>
      <c r="D267" s="62">
        <f>'[3]T 4.3'!D35</f>
        <v>5169.7101459503174</v>
      </c>
      <c r="E267" s="62">
        <f>'[3]T 4.3'!E35</f>
        <v>3956.5901117324829</v>
      </c>
      <c r="F267" s="62">
        <f>'[3]T 4.3'!F35</f>
        <v>1893.2700634002686</v>
      </c>
      <c r="G267" s="62">
        <f>'[3]T 4.3'!G35</f>
        <v>631.09002113342285</v>
      </c>
      <c r="H267" s="62">
        <f>'[3]T 4.3'!H35</f>
        <v>4908.1301298141479</v>
      </c>
      <c r="I267" s="62">
        <f>'[3]T 4.3'!I35</f>
        <v>942.67002487182617</v>
      </c>
      <c r="J267" s="62">
        <f>'[3]T 4.3'!J35</f>
        <v>6092.4301795959473</v>
      </c>
      <c r="K267" s="62">
        <f>'[3]T 4.3'!K35</f>
        <v>447.28001308441162</v>
      </c>
      <c r="L267" s="62">
        <f>'[3]T 4.3'!L35</f>
        <v>1033.0400333404541</v>
      </c>
      <c r="M267" s="62">
        <f>'[3]T 4.3'!M35</f>
        <v>37.720001220703125</v>
      </c>
      <c r="N267" s="62">
        <f>'[3]T 4.3'!N35</f>
        <v>146.00000381469727</v>
      </c>
      <c r="O267" s="62">
        <f>'[3]T 4.3'!O35</f>
        <v>2.9200000762939453</v>
      </c>
      <c r="P267" s="62">
        <f>'[3]T 4.3'!P35</f>
        <v>0</v>
      </c>
      <c r="Q267" s="62">
        <f>'[3]T 4.3'!Q35</f>
        <v>0</v>
      </c>
      <c r="R267" s="62">
        <f>'[3]T 4.3'!R35</f>
        <v>0</v>
      </c>
      <c r="S267" s="62">
        <f>'[3]T 4.3'!S35</f>
        <v>0</v>
      </c>
      <c r="T267" s="62">
        <f>'[3]T 4.3'!T35</f>
        <v>0</v>
      </c>
      <c r="U267" s="62">
        <f>'[3]T 4.3'!U35</f>
        <v>0</v>
      </c>
      <c r="V267" s="65" t="s">
        <v>130</v>
      </c>
    </row>
    <row r="268" spans="2:22" ht="30.75" thickBot="1">
      <c r="B268" s="55"/>
      <c r="C268" s="64" t="s">
        <v>191</v>
      </c>
      <c r="D268" s="62">
        <f>'[3]T 4.3'!D36</f>
        <v>107.08000373840332</v>
      </c>
      <c r="E268" s="62">
        <f>'[3]T 4.3'!E36</f>
        <v>53.54000186920166</v>
      </c>
      <c r="F268" s="62">
        <f>'[3]T 4.3'!F36</f>
        <v>148.41000366210938</v>
      </c>
      <c r="G268" s="62">
        <f>'[3]T 4.3'!G36</f>
        <v>49.470001220703125</v>
      </c>
      <c r="H268" s="62">
        <f>'[3]T 4.3'!H36</f>
        <v>149.34000205993652</v>
      </c>
      <c r="I268" s="62">
        <f>'[3]T 4.3'!I36</f>
        <v>24.890000343322754</v>
      </c>
      <c r="J268" s="62">
        <f>'[3]T 4.3'!J36</f>
        <v>405.20001411437988</v>
      </c>
      <c r="K268" s="62">
        <f>'[3]T 4.3'!K36</f>
        <v>27.500000953674316</v>
      </c>
      <c r="L268" s="62">
        <f>'[3]T 4.3'!L36</f>
        <v>64.240001678466797</v>
      </c>
      <c r="M268" s="62">
        <f>'[3]T 4.3'!M36</f>
        <v>2.9200000762939453</v>
      </c>
      <c r="N268" s="62">
        <f>'[3]T 4.3'!N36</f>
        <v>0</v>
      </c>
      <c r="O268" s="62">
        <f>'[3]T 4.3'!O36</f>
        <v>0</v>
      </c>
      <c r="P268" s="62">
        <f>'[3]T 4.3'!P36</f>
        <v>0</v>
      </c>
      <c r="Q268" s="62">
        <f>'[3]T 4.3'!Q36</f>
        <v>0</v>
      </c>
      <c r="R268" s="62">
        <f>'[3]T 4.3'!R36</f>
        <v>0</v>
      </c>
      <c r="S268" s="62">
        <f>'[3]T 4.3'!S36</f>
        <v>0</v>
      </c>
      <c r="T268" s="62">
        <f>'[3]T 4.3'!T36</f>
        <v>0</v>
      </c>
      <c r="U268" s="62">
        <f>'[3]T 4.3'!U36</f>
        <v>0</v>
      </c>
      <c r="V268" s="65" t="s">
        <v>140</v>
      </c>
    </row>
    <row r="269" spans="2:22" ht="30.75" thickBot="1">
      <c r="B269" s="55"/>
      <c r="C269" s="64" t="s">
        <v>192</v>
      </c>
      <c r="D269" s="62">
        <f>'[3]T 4.3'!D37</f>
        <v>223.20000457763672</v>
      </c>
      <c r="E269" s="62">
        <f>'[3]T 4.3'!E37</f>
        <v>111.60000228881836</v>
      </c>
      <c r="F269" s="62">
        <f>'[3]T 4.3'!F37</f>
        <v>478.47001647949219</v>
      </c>
      <c r="G269" s="62">
        <f>'[3]T 4.3'!G37</f>
        <v>159.49000549316406</v>
      </c>
      <c r="H269" s="62">
        <f>'[3]T 4.3'!H37</f>
        <v>1886.2400550842285</v>
      </c>
      <c r="I269" s="62">
        <f>'[3]T 4.3'!I37</f>
        <v>329.98000907897949</v>
      </c>
      <c r="J269" s="62">
        <f>'[3]T 4.3'!J37</f>
        <v>2171.3500661849976</v>
      </c>
      <c r="K269" s="62">
        <f>'[3]T 4.3'!K37</f>
        <v>184.38000583648682</v>
      </c>
      <c r="L269" s="62">
        <f>'[3]T 4.3'!L37</f>
        <v>2564.4100761413574</v>
      </c>
      <c r="M269" s="62">
        <f>'[3]T 4.3'!M37</f>
        <v>107.72000312805176</v>
      </c>
      <c r="N269" s="62">
        <f>'[3]T 4.3'!N37</f>
        <v>0</v>
      </c>
      <c r="O269" s="62">
        <f>'[3]T 4.3'!O37</f>
        <v>0</v>
      </c>
      <c r="P269" s="62">
        <f>'[3]T 4.3'!P37</f>
        <v>0</v>
      </c>
      <c r="Q269" s="62">
        <f>'[3]T 4.3'!Q37</f>
        <v>0</v>
      </c>
      <c r="R269" s="62">
        <f>'[3]T 4.3'!R37</f>
        <v>6278.4801940917969</v>
      </c>
      <c r="S269" s="62">
        <f>'[3]T 4.3'!S37</f>
        <v>30.750000953674316</v>
      </c>
      <c r="T269" s="62">
        <f>'[3]T 4.3'!T37</f>
        <v>0</v>
      </c>
      <c r="U269" s="62">
        <f>'[3]T 4.3'!U37</f>
        <v>0</v>
      </c>
      <c r="V269" s="65" t="s">
        <v>148</v>
      </c>
    </row>
    <row r="270" spans="2:22" ht="15.75" thickBot="1">
      <c r="B270" s="55"/>
      <c r="C270" s="64" t="s">
        <v>193</v>
      </c>
      <c r="D270" s="62">
        <f>'[3]T 4.3'!D38</f>
        <v>153.04000186920166</v>
      </c>
      <c r="E270" s="62">
        <f>'[3]T 4.3'!E38</f>
        <v>90.270001411437988</v>
      </c>
      <c r="F270" s="62">
        <f>'[3]T 4.3'!F38</f>
        <v>0</v>
      </c>
      <c r="G270" s="62">
        <f>'[3]T 4.3'!G38</f>
        <v>0</v>
      </c>
      <c r="H270" s="62">
        <f>'[3]T 4.3'!H38</f>
        <v>380.81001281738281</v>
      </c>
      <c r="I270" s="62">
        <f>'[3]T 4.3'!I38</f>
        <v>81.370002746582031</v>
      </c>
      <c r="J270" s="62">
        <f>'[3]T 4.3'!J38</f>
        <v>319.18000984191895</v>
      </c>
      <c r="K270" s="62">
        <f>'[3]T 4.3'!K38</f>
        <v>30.750000953674316</v>
      </c>
      <c r="L270" s="62">
        <f>'[3]T 4.3'!L38</f>
        <v>64.240001678466797</v>
      </c>
      <c r="M270" s="62">
        <f>'[3]T 4.3'!M38</f>
        <v>1.4600000381469727</v>
      </c>
      <c r="N270" s="62">
        <f>'[3]T 4.3'!N38</f>
        <v>1536.3600540161133</v>
      </c>
      <c r="O270" s="62">
        <f>'[3]T 4.3'!O38</f>
        <v>26.040000915527344</v>
      </c>
      <c r="P270" s="62">
        <f>'[3]T 4.3'!P38</f>
        <v>0</v>
      </c>
      <c r="Q270" s="62">
        <f>'[3]T 4.3'!Q38</f>
        <v>0</v>
      </c>
      <c r="R270" s="62">
        <f>'[3]T 4.3'!R38</f>
        <v>0</v>
      </c>
      <c r="S270" s="62">
        <f>'[3]T 4.3'!S38</f>
        <v>0</v>
      </c>
      <c r="T270" s="62">
        <f>'[3]T 4.3'!T38</f>
        <v>0</v>
      </c>
      <c r="U270" s="62">
        <f>'[3]T 4.3'!U38</f>
        <v>0</v>
      </c>
      <c r="V270" s="65" t="s">
        <v>152</v>
      </c>
    </row>
    <row r="271" spans="2:22" ht="15.75" thickBot="1">
      <c r="B271" s="55"/>
      <c r="C271" s="64" t="s">
        <v>155</v>
      </c>
      <c r="D271" s="62">
        <f>'[3]T 4.3'!D39</f>
        <v>7218.9001941680908</v>
      </c>
      <c r="E271" s="62">
        <f>'[3]T 4.3'!E39</f>
        <v>4965.5801391601563</v>
      </c>
      <c r="F271" s="62">
        <f>'[3]T 4.3'!F39</f>
        <v>2166.3900489807129</v>
      </c>
      <c r="G271" s="62">
        <f>'[3]T 4.3'!G39</f>
        <v>722.1300163269043</v>
      </c>
      <c r="H271" s="62">
        <f>'[3]T 4.3'!H39</f>
        <v>11116.390289306641</v>
      </c>
      <c r="I271" s="62">
        <f>'[3]T 4.3'!I39</f>
        <v>1921.1200494766235</v>
      </c>
      <c r="J271" s="62">
        <f>'[3]T 4.3'!J39</f>
        <v>7499.1902227401733</v>
      </c>
      <c r="K271" s="62">
        <f>'[3]T 4.3'!K39</f>
        <v>602.72001838684082</v>
      </c>
      <c r="L271" s="62">
        <f>'[3]T 4.3'!L39</f>
        <v>6828.0502338409424</v>
      </c>
      <c r="M271" s="62">
        <f>'[3]T 4.3'!M39</f>
        <v>271.28000926971436</v>
      </c>
      <c r="N271" s="62">
        <f>'[3]T 4.3'!N39</f>
        <v>0</v>
      </c>
      <c r="O271" s="62">
        <f>'[3]T 4.3'!O39</f>
        <v>0</v>
      </c>
      <c r="P271" s="62">
        <f>'[3]T 4.3'!P39</f>
        <v>3906.0001373291016</v>
      </c>
      <c r="Q271" s="62">
        <f>'[3]T 4.3'!Q39</f>
        <v>26.040000915527344</v>
      </c>
      <c r="R271" s="62">
        <f>'[3]T 4.3'!R39</f>
        <v>292.00000762939453</v>
      </c>
      <c r="S271" s="62">
        <f>'[3]T 4.3'!S39</f>
        <v>1.4600000381469727</v>
      </c>
      <c r="T271" s="62">
        <f>'[3]T 4.3'!T39</f>
        <v>0</v>
      </c>
      <c r="U271" s="62">
        <f>'[3]T 4.3'!U39</f>
        <v>0</v>
      </c>
      <c r="V271" s="65" t="s">
        <v>156</v>
      </c>
    </row>
    <row r="272" spans="2:22" ht="15.75" thickBot="1">
      <c r="B272" s="55"/>
      <c r="C272" s="64" t="s">
        <v>159</v>
      </c>
      <c r="D272" s="62">
        <f>'[3]T 4.3'!D40</f>
        <v>499.34811437129974</v>
      </c>
      <c r="E272" s="62">
        <f>'[3]T 4.3'!E40</f>
        <v>395.00393855571747</v>
      </c>
      <c r="F272" s="62">
        <f>'[3]T 4.3'!F40</f>
        <v>304.6439094543457</v>
      </c>
      <c r="G272" s="62">
        <f>'[3]T 4.3'!G40</f>
        <v>101.54796981811523</v>
      </c>
      <c r="H272" s="62">
        <f>'[3]T 4.3'!H40</f>
        <v>521.79458713531494</v>
      </c>
      <c r="I272" s="62">
        <f>'[3]T 4.3'!I40</f>
        <v>82.718564629554749</v>
      </c>
      <c r="J272" s="62">
        <f>'[3]T 4.3'!J40</f>
        <v>54.000000953674316</v>
      </c>
      <c r="K272" s="62">
        <f>'[3]T 4.3'!K40</f>
        <v>4.0500000715255737</v>
      </c>
      <c r="L272" s="62">
        <f>'[3]T 4.3'!L40</f>
        <v>905.33823156356812</v>
      </c>
      <c r="M272" s="62">
        <f>'[3]T 4.3'!M40</f>
        <v>31.437941074371338</v>
      </c>
      <c r="N272" s="62">
        <f>'[3]T 4.3'!N40</f>
        <v>168.75000298023224</v>
      </c>
      <c r="O272" s="62">
        <f>'[3]T 4.3'!O40</f>
        <v>2.7000000476837158</v>
      </c>
      <c r="P272" s="62">
        <f>'[3]T 4.3'!P40</f>
        <v>0</v>
      </c>
      <c r="Q272" s="62">
        <f>'[3]T 4.3'!Q40</f>
        <v>0</v>
      </c>
      <c r="R272" s="62">
        <f>'[3]T 4.3'!R40</f>
        <v>0</v>
      </c>
      <c r="S272" s="62">
        <f>'[3]T 4.3'!S40</f>
        <v>0</v>
      </c>
      <c r="T272" s="62">
        <f>'[3]T 4.3'!T40</f>
        <v>0</v>
      </c>
      <c r="U272" s="62">
        <f>'[3]T 4.3'!U40</f>
        <v>0</v>
      </c>
      <c r="V272" s="65" t="s">
        <v>160</v>
      </c>
    </row>
    <row r="273" spans="2:22" ht="45.75" thickBot="1">
      <c r="B273" s="55"/>
      <c r="C273" s="66" t="s">
        <v>161</v>
      </c>
      <c r="D273" s="62">
        <f>'[3]T 4.3'!D41</f>
        <v>438.08835601806641</v>
      </c>
      <c r="E273" s="62">
        <f>'[3]T 4.3'!E41</f>
        <v>438.08835601806641</v>
      </c>
      <c r="F273" s="62">
        <f>'[3]T 4.3'!F41</f>
        <v>0</v>
      </c>
      <c r="G273" s="62">
        <f>'[3]T 4.3'!G41</f>
        <v>0</v>
      </c>
      <c r="H273" s="62">
        <f>'[3]T 4.3'!H41</f>
        <v>0</v>
      </c>
      <c r="I273" s="62">
        <f>'[3]T 4.3'!I41</f>
        <v>0</v>
      </c>
      <c r="J273" s="62">
        <f>'[3]T 4.3'!J41</f>
        <v>0</v>
      </c>
      <c r="K273" s="62">
        <f>'[3]T 4.3'!K41</f>
        <v>0</v>
      </c>
      <c r="L273" s="62">
        <f>'[3]T 4.3'!L41</f>
        <v>0</v>
      </c>
      <c r="M273" s="62">
        <f>'[3]T 4.3'!M41</f>
        <v>0</v>
      </c>
      <c r="N273" s="62">
        <f>'[3]T 4.3'!N41</f>
        <v>0</v>
      </c>
      <c r="O273" s="62">
        <f>'[3]T 4.3'!O41</f>
        <v>0</v>
      </c>
      <c r="P273" s="62">
        <f>'[3]T 4.3'!P41</f>
        <v>0</v>
      </c>
      <c r="Q273" s="62">
        <f>'[3]T 4.3'!Q41</f>
        <v>0</v>
      </c>
      <c r="R273" s="62">
        <f>'[3]T 4.3'!R41</f>
        <v>0</v>
      </c>
      <c r="S273" s="62">
        <f>'[3]T 4.3'!S41</f>
        <v>0</v>
      </c>
      <c r="T273" s="62">
        <f>'[3]T 4.3'!T41</f>
        <v>0</v>
      </c>
      <c r="U273" s="62">
        <f>'[3]T 4.3'!U41</f>
        <v>0</v>
      </c>
      <c r="V273" s="67" t="s">
        <v>162</v>
      </c>
    </row>
    <row r="280" spans="2:22">
      <c r="C280" s="136" t="s">
        <v>120</v>
      </c>
      <c r="D280" s="259"/>
      <c r="E280" s="136"/>
      <c r="F280" s="136"/>
      <c r="G280" s="136"/>
      <c r="H280" s="136"/>
      <c r="R280" s="71"/>
    </row>
    <row r="281" spans="2:22">
      <c r="C281" s="163" t="s">
        <v>121</v>
      </c>
      <c r="D281" s="70"/>
      <c r="R281" s="71"/>
    </row>
    <row r="282" spans="2:22" ht="15.75" thickBot="1"/>
    <row r="283" spans="2:22" ht="15.75" thickBot="1">
      <c r="D283" s="425" t="s">
        <v>180</v>
      </c>
      <c r="E283" s="426"/>
      <c r="F283" s="426"/>
      <c r="G283" s="426"/>
      <c r="H283" s="426"/>
      <c r="I283" s="426"/>
      <c r="J283" s="426"/>
      <c r="K283" s="426"/>
      <c r="L283" s="426"/>
      <c r="M283" s="426"/>
      <c r="N283" s="426"/>
      <c r="O283" s="426"/>
      <c r="P283" s="426"/>
      <c r="Q283" s="426"/>
      <c r="R283" s="426"/>
      <c r="S283" s="426"/>
      <c r="T283" s="426"/>
      <c r="U283" s="427"/>
    </row>
    <row r="284" spans="2:22">
      <c r="D284" s="432" t="s">
        <v>197</v>
      </c>
      <c r="E284" s="438" t="s">
        <v>198</v>
      </c>
      <c r="F284" s="439"/>
      <c r="G284" s="438" t="s">
        <v>199</v>
      </c>
      <c r="H284" s="439"/>
      <c r="I284" s="438" t="s">
        <v>200</v>
      </c>
      <c r="J284" s="439"/>
      <c r="K284" s="430" t="s">
        <v>187</v>
      </c>
      <c r="L284" s="431"/>
      <c r="M284" s="438" t="s">
        <v>201</v>
      </c>
      <c r="N284" s="439"/>
      <c r="O284" s="438" t="s">
        <v>202</v>
      </c>
      <c r="P284" s="439"/>
      <c r="Q284" s="438" t="s">
        <v>203</v>
      </c>
      <c r="R284" s="439"/>
      <c r="S284" s="430" t="s">
        <v>204</v>
      </c>
      <c r="T284" s="431"/>
      <c r="U284" s="432" t="s">
        <v>205</v>
      </c>
    </row>
    <row r="285" spans="2:22" ht="105.75" thickBot="1">
      <c r="D285" s="433"/>
      <c r="E285" s="33" t="s">
        <v>126</v>
      </c>
      <c r="F285" s="34" t="s">
        <v>52</v>
      </c>
      <c r="G285" s="33" t="s">
        <v>126</v>
      </c>
      <c r="H285" s="34" t="s">
        <v>52</v>
      </c>
      <c r="I285" s="33" t="s">
        <v>126</v>
      </c>
      <c r="J285" s="34" t="s">
        <v>52</v>
      </c>
      <c r="K285" s="33" t="s">
        <v>126</v>
      </c>
      <c r="L285" s="34" t="s">
        <v>52</v>
      </c>
      <c r="M285" s="33" t="s">
        <v>126</v>
      </c>
      <c r="N285" s="34" t="s">
        <v>52</v>
      </c>
      <c r="O285" s="33" t="s">
        <v>126</v>
      </c>
      <c r="P285" s="34" t="s">
        <v>52</v>
      </c>
      <c r="Q285" s="33" t="s">
        <v>126</v>
      </c>
      <c r="R285" s="34" t="s">
        <v>52</v>
      </c>
      <c r="S285" s="33" t="s">
        <v>126</v>
      </c>
      <c r="T285" s="34" t="s">
        <v>52</v>
      </c>
      <c r="U285" s="433"/>
    </row>
    <row r="286" spans="2:22" ht="30.75" thickBot="1">
      <c r="D286" s="61" t="s">
        <v>165</v>
      </c>
      <c r="E286" s="72">
        <f>'[3]T 4.4'!D7</f>
        <v>20040.319657325745</v>
      </c>
      <c r="F286" s="72">
        <f>'[3]T 4.4'!E7</f>
        <v>3816.319935798645</v>
      </c>
      <c r="G286" s="72">
        <f>'[3]T 4.4'!F7</f>
        <v>213293.4586315155</v>
      </c>
      <c r="H286" s="72">
        <f>'[3]T 4.4'!G7</f>
        <v>11549.56992149353</v>
      </c>
      <c r="I286" s="72">
        <f>'[3]T 4.4'!H7</f>
        <v>14641.359805107117</v>
      </c>
      <c r="J286" s="72">
        <f>'[3]T 4.4'!I7</f>
        <v>264.32999610900879</v>
      </c>
      <c r="K286" s="72">
        <f>'[3]T 4.4'!J7</f>
        <v>14576.69988155365</v>
      </c>
      <c r="L286" s="72">
        <f>'[3]T 4.4'!K7</f>
        <v>108.62999892234802</v>
      </c>
      <c r="M286" s="72">
        <f>'[3]T 4.4'!L7</f>
        <v>22508.000183105469</v>
      </c>
      <c r="N286" s="72">
        <f>'[3]T 4.4'!M7</f>
        <v>56.270000457763672</v>
      </c>
      <c r="O286" s="72">
        <f>'[3]T 4.4'!N7</f>
        <v>0</v>
      </c>
      <c r="P286" s="72">
        <f>'[3]T 4.4'!O7</f>
        <v>0</v>
      </c>
      <c r="Q286" s="72">
        <f>'[3]T 4.4'!P7</f>
        <v>0</v>
      </c>
      <c r="R286" s="72">
        <f>'[3]T 4.4'!Q7</f>
        <v>0</v>
      </c>
      <c r="S286" s="72">
        <f>'[3]T 4.4'!R7</f>
        <v>0</v>
      </c>
      <c r="T286" s="72">
        <f>'[3]T 4.4'!S7</f>
        <v>0</v>
      </c>
      <c r="U286" s="63" t="s">
        <v>166</v>
      </c>
    </row>
    <row r="287" spans="2:22" ht="30.75" thickBot="1">
      <c r="D287" s="73" t="s">
        <v>167</v>
      </c>
      <c r="E287" s="72">
        <f>'[3]T 4.4'!D8</f>
        <v>29574.539630174637</v>
      </c>
      <c r="F287" s="72">
        <f>'[3]T 4.4'!E8</f>
        <v>5329.7699296474457</v>
      </c>
      <c r="G287" s="72">
        <f>'[3]T 4.4'!F8</f>
        <v>151090.49914884567</v>
      </c>
      <c r="H287" s="72">
        <f>'[3]T 4.4'!G8</f>
        <v>9182.4299292564392</v>
      </c>
      <c r="I287" s="72">
        <f>'[3]T 4.4'!H8</f>
        <v>5901.9999504089355</v>
      </c>
      <c r="J287" s="72">
        <f>'[3]T 4.4'!I8</f>
        <v>115.09999895095825</v>
      </c>
      <c r="K287" s="72">
        <f>'[3]T 4.4'!J8</f>
        <v>8587.5000715255737</v>
      </c>
      <c r="L287" s="72">
        <f>'[3]T 4.4'!K8</f>
        <v>57.740000486373901</v>
      </c>
      <c r="M287" s="72">
        <f>'[3]T 4.4'!L8</f>
        <v>19694.500160217285</v>
      </c>
      <c r="N287" s="72">
        <f>'[3]T 4.4'!M8</f>
        <v>56.270000457763672</v>
      </c>
      <c r="O287" s="72">
        <f>'[3]T 4.4'!N8</f>
        <v>0</v>
      </c>
      <c r="P287" s="72">
        <f>'[3]T 4.4'!O8</f>
        <v>0</v>
      </c>
      <c r="Q287" s="72">
        <f>'[3]T 4.4'!P8</f>
        <v>0</v>
      </c>
      <c r="R287" s="72">
        <f>'[3]T 4.4'!Q8</f>
        <v>0</v>
      </c>
      <c r="S287" s="72">
        <f>'[3]T 4.4'!R8</f>
        <v>0</v>
      </c>
      <c r="T287" s="72">
        <f>'[3]T 4.4'!S8</f>
        <v>0</v>
      </c>
      <c r="U287" s="74" t="s">
        <v>168</v>
      </c>
    </row>
    <row r="288" spans="2:22" ht="30.75" thickBot="1">
      <c r="D288" s="64" t="s">
        <v>169</v>
      </c>
      <c r="E288" s="72">
        <f>'[3]T 4.4'!D9</f>
        <v>1459.6699783802032</v>
      </c>
      <c r="F288" s="72">
        <f>'[3]T 4.4'!E9</f>
        <v>512.31999254226685</v>
      </c>
      <c r="G288" s="72">
        <f>'[3]T 4.4'!F9</f>
        <v>4695.9600112438202</v>
      </c>
      <c r="H288" s="72">
        <f>'[3]T 4.4'!G9</f>
        <v>339.10000371932983</v>
      </c>
      <c r="I288" s="72">
        <f>'[3]T 4.4'!H9</f>
        <v>114.6600022315979</v>
      </c>
      <c r="J288" s="72">
        <f>'[3]T 4.4'!I9</f>
        <v>1.4700000286102295</v>
      </c>
      <c r="K288" s="72">
        <f>'[3]T 4.4'!J9</f>
        <v>0</v>
      </c>
      <c r="L288" s="72">
        <f>'[3]T 4.4'!K9</f>
        <v>0</v>
      </c>
      <c r="M288" s="72">
        <f>'[3]T 4.4'!L9</f>
        <v>0</v>
      </c>
      <c r="N288" s="72">
        <f>'[3]T 4.4'!M9</f>
        <v>0</v>
      </c>
      <c r="O288" s="72">
        <f>'[3]T 4.4'!N9</f>
        <v>0</v>
      </c>
      <c r="P288" s="72">
        <f>'[3]T 4.4'!O9</f>
        <v>0</v>
      </c>
      <c r="Q288" s="72">
        <f>'[3]T 4.4'!P9</f>
        <v>0</v>
      </c>
      <c r="R288" s="72">
        <f>'[3]T 4.4'!Q9</f>
        <v>0</v>
      </c>
      <c r="S288" s="72">
        <f>'[3]T 4.4'!R9</f>
        <v>0</v>
      </c>
      <c r="T288" s="72">
        <f>'[3]T 4.4'!S9</f>
        <v>0</v>
      </c>
      <c r="U288" s="65" t="s">
        <v>170</v>
      </c>
    </row>
    <row r="289" spans="4:21" ht="30.75" thickBot="1">
      <c r="D289" s="64" t="s">
        <v>171</v>
      </c>
      <c r="E289" s="72">
        <f>'[3]T 4.4'!D10</f>
        <v>1556.220006942749</v>
      </c>
      <c r="F289" s="72">
        <f>'[3]T 4.4'!E10</f>
        <v>435.00000524520874</v>
      </c>
      <c r="G289" s="72">
        <f>'[3]T 4.4'!F10</f>
        <v>14.700000286102295</v>
      </c>
      <c r="H289" s="72">
        <f>'[3]T 4.4'!G10</f>
        <v>1.4700000286102295</v>
      </c>
      <c r="I289" s="72">
        <f>'[3]T 4.4'!H10</f>
        <v>0</v>
      </c>
      <c r="J289" s="72">
        <f>'[3]T 4.4'!I10</f>
        <v>0</v>
      </c>
      <c r="K289" s="72">
        <f>'[3]T 4.4'!J10</f>
        <v>0</v>
      </c>
      <c r="L289" s="72">
        <f>'[3]T 4.4'!K10</f>
        <v>0</v>
      </c>
      <c r="M289" s="72">
        <f>'[3]T 4.4'!L10</f>
        <v>0</v>
      </c>
      <c r="N289" s="72">
        <f>'[3]T 4.4'!M10</f>
        <v>0</v>
      </c>
      <c r="O289" s="72">
        <f>'[3]T 4.4'!N10</f>
        <v>0</v>
      </c>
      <c r="P289" s="72">
        <f>'[3]T 4.4'!O10</f>
        <v>0</v>
      </c>
      <c r="Q289" s="72">
        <f>'[3]T 4.4'!P10</f>
        <v>0</v>
      </c>
      <c r="R289" s="72">
        <f>'[3]T 4.4'!Q10</f>
        <v>0</v>
      </c>
      <c r="S289" s="72">
        <f>'[3]T 4.4'!R10</f>
        <v>0</v>
      </c>
      <c r="T289" s="72">
        <f>'[3]T 4.4'!S10</f>
        <v>0</v>
      </c>
      <c r="U289" s="65" t="s">
        <v>172</v>
      </c>
    </row>
    <row r="290" spans="4:21" ht="30.75" thickBot="1">
      <c r="D290" s="66" t="s">
        <v>173</v>
      </c>
      <c r="E290" s="72">
        <f>'[3]T 4.4'!D11</f>
        <v>0</v>
      </c>
      <c r="F290" s="72">
        <f>'[3]T 4.4'!E11</f>
        <v>0</v>
      </c>
      <c r="G290" s="72">
        <f>'[3]T 4.4'!F11</f>
        <v>3995.4999732971191</v>
      </c>
      <c r="H290" s="72">
        <f>'[3]T 4.4'!G11</f>
        <v>230.93999862670898</v>
      </c>
      <c r="I290" s="72">
        <f>'[3]T 4.4'!H11</f>
        <v>0</v>
      </c>
      <c r="J290" s="72">
        <f>'[3]T 4.4'!I11</f>
        <v>0</v>
      </c>
      <c r="K290" s="72">
        <f>'[3]T 4.4'!J11</f>
        <v>147.00000286102295</v>
      </c>
      <c r="L290" s="72">
        <f>'[3]T 4.4'!K11</f>
        <v>1.4700000286102295</v>
      </c>
      <c r="M290" s="72">
        <f>'[3]T 4.4'!L11</f>
        <v>0</v>
      </c>
      <c r="N290" s="72">
        <f>'[3]T 4.4'!M11</f>
        <v>0</v>
      </c>
      <c r="O290" s="72">
        <f>'[3]T 4.4'!N11</f>
        <v>0</v>
      </c>
      <c r="P290" s="72">
        <f>'[3]T 4.4'!O11</f>
        <v>0</v>
      </c>
      <c r="Q290" s="72">
        <f>'[3]T 4.4'!P11</f>
        <v>0</v>
      </c>
      <c r="R290" s="72">
        <f>'[3]T 4.4'!Q11</f>
        <v>0</v>
      </c>
      <c r="S290" s="72">
        <f>'[3]T 4.4'!R11</f>
        <v>0</v>
      </c>
      <c r="T290" s="72">
        <f>'[3]T 4.4'!S11</f>
        <v>0</v>
      </c>
      <c r="U290" s="67" t="s">
        <v>174</v>
      </c>
    </row>
    <row r="291" spans="4:21" ht="15.75" thickBot="1">
      <c r="D291" s="434" t="s">
        <v>194</v>
      </c>
      <c r="E291" s="426"/>
      <c r="F291" s="426"/>
      <c r="G291" s="426"/>
      <c r="H291" s="426"/>
      <c r="I291" s="426"/>
      <c r="J291" s="426"/>
      <c r="K291" s="426"/>
      <c r="L291" s="426"/>
      <c r="M291" s="426"/>
      <c r="N291" s="426"/>
      <c r="O291" s="426"/>
      <c r="P291" s="426"/>
      <c r="Q291" s="426"/>
      <c r="R291" s="426"/>
      <c r="S291" s="426"/>
      <c r="T291" s="426"/>
      <c r="U291" s="435"/>
    </row>
    <row r="292" spans="4:21" ht="30.75" thickBot="1">
      <c r="D292" s="61" t="s">
        <v>165</v>
      </c>
      <c r="E292" s="72">
        <f>'[3]T 4.4'!D13</f>
        <v>14795.000330805779</v>
      </c>
      <c r="F292" s="72">
        <f>'[3]T 4.4'!E13</f>
        <v>2525.3500571250916</v>
      </c>
      <c r="G292" s="72">
        <f>'[3]T 4.4'!F13</f>
        <v>130029.40256750584</v>
      </c>
      <c r="H292" s="72">
        <f>'[3]T 4.4'!G13</f>
        <v>8170.6701627969742</v>
      </c>
      <c r="I292" s="72">
        <f>'[3]T 4.4'!H13</f>
        <v>8344.9102122783661</v>
      </c>
      <c r="J292" s="72">
        <f>'[3]T 4.4'!I13</f>
        <v>149.02000379562378</v>
      </c>
      <c r="K292" s="72">
        <f>'[3]T 4.4'!J13</f>
        <v>247.9000061750412</v>
      </c>
      <c r="L292" s="72">
        <f>'[3]T 4.4'!K13</f>
        <v>1.3400000333786011</v>
      </c>
      <c r="M292" s="72">
        <f>'[3]T 4.4'!L13</f>
        <v>0</v>
      </c>
      <c r="N292" s="72">
        <f>'[3]T 4.4'!M13</f>
        <v>0</v>
      </c>
      <c r="O292" s="72">
        <f>'[3]T 4.4'!N13</f>
        <v>0</v>
      </c>
      <c r="P292" s="72">
        <f>'[3]T 4.4'!O13</f>
        <v>0</v>
      </c>
      <c r="Q292" s="72">
        <f>'[3]T 4.4'!P13</f>
        <v>0</v>
      </c>
      <c r="R292" s="72">
        <f>'[3]T 4.4'!Q13</f>
        <v>0</v>
      </c>
      <c r="S292" s="72">
        <f>'[3]T 4.4'!R13</f>
        <v>0</v>
      </c>
      <c r="T292" s="72">
        <f>'[3]T 4.4'!S13</f>
        <v>0</v>
      </c>
      <c r="U292" s="63" t="s">
        <v>166</v>
      </c>
    </row>
    <row r="293" spans="4:21" ht="30.75" thickBot="1">
      <c r="D293" s="73" t="s">
        <v>167</v>
      </c>
      <c r="E293" s="72">
        <f>'[3]T 4.4'!D14</f>
        <v>23739.840537190437</v>
      </c>
      <c r="F293" s="72">
        <f>'[3]T 4.4'!E14</f>
        <v>3844.4400873184204</v>
      </c>
      <c r="G293" s="72">
        <f>'[3]T 4.4'!F14</f>
        <v>95090.741901040077</v>
      </c>
      <c r="H293" s="72">
        <f>'[3]T 4.4'!G14</f>
        <v>5911.8301191329956</v>
      </c>
      <c r="I293" s="72">
        <f>'[3]T 4.4'!H14</f>
        <v>2239.2600549459457</v>
      </c>
      <c r="J293" s="72">
        <f>'[3]T 4.4'!I14</f>
        <v>32.050000786781311</v>
      </c>
      <c r="K293" s="72">
        <f>'[3]T 4.4'!J14</f>
        <v>241.20000600814819</v>
      </c>
      <c r="L293" s="72">
        <f>'[3]T 4.4'!K14</f>
        <v>1.3400000333786011</v>
      </c>
      <c r="M293" s="72">
        <f>'[3]T 4.4'!L14</f>
        <v>0</v>
      </c>
      <c r="N293" s="72">
        <f>'[3]T 4.4'!M14</f>
        <v>0</v>
      </c>
      <c r="O293" s="72">
        <f>'[3]T 4.4'!N14</f>
        <v>0</v>
      </c>
      <c r="P293" s="72">
        <f>'[3]T 4.4'!O14</f>
        <v>0</v>
      </c>
      <c r="Q293" s="72">
        <f>'[3]T 4.4'!P14</f>
        <v>0</v>
      </c>
      <c r="R293" s="72">
        <f>'[3]T 4.4'!Q14</f>
        <v>0</v>
      </c>
      <c r="S293" s="72">
        <f>'[3]T 4.4'!R14</f>
        <v>0</v>
      </c>
      <c r="T293" s="72">
        <f>'[3]T 4.4'!S14</f>
        <v>0</v>
      </c>
      <c r="U293" s="74" t="s">
        <v>168</v>
      </c>
    </row>
    <row r="294" spans="4:21" ht="30.75" thickBot="1">
      <c r="D294" s="64" t="s">
        <v>169</v>
      </c>
      <c r="E294" s="72">
        <f>'[3]T 4.4'!D15</f>
        <v>1387.4800170660019</v>
      </c>
      <c r="F294" s="72">
        <f>'[3]T 4.4'!E15</f>
        <v>375.44000589847565</v>
      </c>
      <c r="G294" s="72">
        <f>'[3]T 4.4'!F15</f>
        <v>0</v>
      </c>
      <c r="H294" s="72">
        <f>'[3]T 4.4'!G15</f>
        <v>0</v>
      </c>
      <c r="I294" s="72">
        <f>'[3]T 4.4'!H15</f>
        <v>0</v>
      </c>
      <c r="J294" s="72">
        <f>'[3]T 4.4'!I15</f>
        <v>0</v>
      </c>
      <c r="K294" s="72">
        <f>'[3]T 4.4'!J15</f>
        <v>0</v>
      </c>
      <c r="L294" s="72">
        <f>'[3]T 4.4'!K15</f>
        <v>0</v>
      </c>
      <c r="M294" s="72">
        <f>'[3]T 4.4'!L15</f>
        <v>0</v>
      </c>
      <c r="N294" s="72">
        <f>'[3]T 4.4'!M15</f>
        <v>0</v>
      </c>
      <c r="O294" s="72">
        <f>'[3]T 4.4'!N15</f>
        <v>0</v>
      </c>
      <c r="P294" s="72">
        <f>'[3]T 4.4'!O15</f>
        <v>0</v>
      </c>
      <c r="Q294" s="72">
        <f>'[3]T 4.4'!P15</f>
        <v>0</v>
      </c>
      <c r="R294" s="72">
        <f>'[3]T 4.4'!Q15</f>
        <v>0</v>
      </c>
      <c r="S294" s="72">
        <f>'[3]T 4.4'!R15</f>
        <v>0</v>
      </c>
      <c r="T294" s="72">
        <f>'[3]T 4.4'!S15</f>
        <v>0</v>
      </c>
      <c r="U294" s="65" t="s">
        <v>170</v>
      </c>
    </row>
    <row r="295" spans="4:21" ht="30.75" thickBot="1">
      <c r="D295" s="64" t="s">
        <v>171</v>
      </c>
      <c r="E295" s="72">
        <f>'[3]T 4.4'!D16</f>
        <v>1233.3900241851807</v>
      </c>
      <c r="F295" s="72">
        <f>'[3]T 4.4'!E16</f>
        <v>392.45000839233398</v>
      </c>
      <c r="G295" s="72">
        <f>'[3]T 4.4'!F16</f>
        <v>0</v>
      </c>
      <c r="H295" s="72">
        <f>'[3]T 4.4'!G16</f>
        <v>0</v>
      </c>
      <c r="I295" s="72">
        <f>'[3]T 4.4'!H16</f>
        <v>0</v>
      </c>
      <c r="J295" s="72">
        <f>'[3]T 4.4'!I16</f>
        <v>0</v>
      </c>
      <c r="K295" s="72">
        <f>'[3]T 4.4'!J16</f>
        <v>0</v>
      </c>
      <c r="L295" s="72">
        <f>'[3]T 4.4'!K16</f>
        <v>0</v>
      </c>
      <c r="M295" s="72">
        <f>'[3]T 4.4'!L16</f>
        <v>0</v>
      </c>
      <c r="N295" s="72">
        <f>'[3]T 4.4'!M16</f>
        <v>0</v>
      </c>
      <c r="O295" s="72">
        <f>'[3]T 4.4'!N16</f>
        <v>0</v>
      </c>
      <c r="P295" s="72">
        <f>'[3]T 4.4'!O16</f>
        <v>0</v>
      </c>
      <c r="Q295" s="72">
        <f>'[3]T 4.4'!P16</f>
        <v>0</v>
      </c>
      <c r="R295" s="72">
        <f>'[3]T 4.4'!Q16</f>
        <v>0</v>
      </c>
      <c r="S295" s="72">
        <f>'[3]T 4.4'!R16</f>
        <v>0</v>
      </c>
      <c r="T295" s="72">
        <f>'[3]T 4.4'!S16</f>
        <v>0</v>
      </c>
      <c r="U295" s="65" t="s">
        <v>172</v>
      </c>
    </row>
    <row r="296" spans="4:21" ht="30.75" thickBot="1">
      <c r="D296" s="66" t="s">
        <v>173</v>
      </c>
      <c r="E296" s="72">
        <f>'[3]T 4.4'!D17</f>
        <v>782.7500171661377</v>
      </c>
      <c r="F296" s="72">
        <f>'[3]T 4.4'!E17</f>
        <v>474.42000961303711</v>
      </c>
      <c r="G296" s="72">
        <f>'[3]T 4.4'!F17</f>
        <v>1270.2800345420837</v>
      </c>
      <c r="H296" s="72">
        <f>'[3]T 4.4'!G17</f>
        <v>68.920001864433289</v>
      </c>
      <c r="I296" s="72">
        <f>'[3]T 4.4'!H17</f>
        <v>0</v>
      </c>
      <c r="J296" s="72">
        <f>'[3]T 4.4'!I17</f>
        <v>0</v>
      </c>
      <c r="K296" s="72">
        <f>'[3]T 4.4'!J17</f>
        <v>0</v>
      </c>
      <c r="L296" s="72">
        <f>'[3]T 4.4'!K17</f>
        <v>0</v>
      </c>
      <c r="M296" s="72">
        <f>'[3]T 4.4'!L17</f>
        <v>0</v>
      </c>
      <c r="N296" s="72">
        <f>'[3]T 4.4'!M17</f>
        <v>0</v>
      </c>
      <c r="O296" s="72">
        <f>'[3]T 4.4'!N17</f>
        <v>0</v>
      </c>
      <c r="P296" s="72">
        <f>'[3]T 4.4'!O17</f>
        <v>0</v>
      </c>
      <c r="Q296" s="72">
        <f>'[3]T 4.4'!P17</f>
        <v>0</v>
      </c>
      <c r="R296" s="72">
        <f>'[3]T 4.4'!Q17</f>
        <v>0</v>
      </c>
      <c r="S296" s="72">
        <f>'[3]T 4.4'!R17</f>
        <v>0</v>
      </c>
      <c r="T296" s="72">
        <f>'[3]T 4.4'!S17</f>
        <v>0</v>
      </c>
      <c r="U296" s="67" t="s">
        <v>174</v>
      </c>
    </row>
    <row r="297" spans="4:21" ht="15.75" thickBot="1">
      <c r="D297" s="436" t="s">
        <v>195</v>
      </c>
      <c r="E297" s="426"/>
      <c r="F297" s="426"/>
      <c r="G297" s="426"/>
      <c r="H297" s="426"/>
      <c r="I297" s="426"/>
      <c r="J297" s="426"/>
      <c r="K297" s="426"/>
      <c r="L297" s="426"/>
      <c r="M297" s="426"/>
      <c r="N297" s="426"/>
      <c r="O297" s="426"/>
      <c r="P297" s="426"/>
      <c r="Q297" s="426"/>
      <c r="R297" s="426"/>
      <c r="S297" s="426"/>
      <c r="T297" s="426"/>
      <c r="U297" s="437"/>
    </row>
    <row r="298" spans="4:21" ht="30.75" thickBot="1">
      <c r="D298" s="61" t="s">
        <v>165</v>
      </c>
      <c r="E298" s="72">
        <f>'[3]T 4.4'!D19</f>
        <v>14785.779991149902</v>
      </c>
      <c r="F298" s="72">
        <f>'[3]T 4.4'!E19</f>
        <v>2418.489999294281</v>
      </c>
      <c r="G298" s="72">
        <f>'[3]T 4.4'!F19</f>
        <v>197919.23000383377</v>
      </c>
      <c r="H298" s="72">
        <f>'[3]T 4.4'!G19</f>
        <v>11063.810004711151</v>
      </c>
      <c r="I298" s="72">
        <f>'[3]T 4.4'!H19</f>
        <v>18690.709990024567</v>
      </c>
      <c r="J298" s="72">
        <f>'[3]T 4.4'!I19</f>
        <v>323.1299991607666</v>
      </c>
      <c r="K298" s="72">
        <f>'[3]T 4.4'!J19</f>
        <v>176.99999809265137</v>
      </c>
      <c r="L298" s="72">
        <f>'[3]T 4.4'!K19</f>
        <v>1.7699999809265137</v>
      </c>
      <c r="M298" s="72">
        <f>'[3]T 4.4'!L19</f>
        <v>0</v>
      </c>
      <c r="N298" s="72">
        <f>'[3]T 4.4'!M19</f>
        <v>0</v>
      </c>
      <c r="O298" s="72">
        <f>'[3]T 4.4'!N19</f>
        <v>0</v>
      </c>
      <c r="P298" s="72">
        <f>'[3]T 4.4'!O19</f>
        <v>0</v>
      </c>
      <c r="Q298" s="72">
        <f>'[3]T 4.4'!P19</f>
        <v>0</v>
      </c>
      <c r="R298" s="72">
        <f>'[3]T 4.4'!Q19</f>
        <v>0</v>
      </c>
      <c r="S298" s="72">
        <f>'[3]T 4.4'!R19</f>
        <v>0</v>
      </c>
      <c r="T298" s="72">
        <f>'[3]T 4.4'!S19</f>
        <v>0</v>
      </c>
      <c r="U298" s="63" t="s">
        <v>166</v>
      </c>
    </row>
    <row r="299" spans="4:21" ht="30.75" thickBot="1">
      <c r="D299" s="73" t="s">
        <v>167</v>
      </c>
      <c r="E299" s="72">
        <f>'[3]T 4.4'!D20</f>
        <v>24565.929981231689</v>
      </c>
      <c r="F299" s="72">
        <f>'[3]T 4.4'!E20</f>
        <v>4315.6100034713745</v>
      </c>
      <c r="G299" s="72">
        <f>'[3]T 4.4'!F20</f>
        <v>141158.36973333359</v>
      </c>
      <c r="H299" s="72">
        <f>'[3]T 4.4'!G20</f>
        <v>7975.8399925231934</v>
      </c>
      <c r="I299" s="72">
        <f>'[3]T 4.4'!H20</f>
        <v>2842.8000640869141</v>
      </c>
      <c r="J299" s="72">
        <f>'[3]T 4.4'!I20</f>
        <v>47.380001068115234</v>
      </c>
      <c r="K299" s="72">
        <f>'[3]T 4.4'!J20</f>
        <v>0</v>
      </c>
      <c r="L299" s="72">
        <f>'[3]T 4.4'!K20</f>
        <v>0</v>
      </c>
      <c r="M299" s="72">
        <f>'[3]T 4.4'!L20</f>
        <v>0</v>
      </c>
      <c r="N299" s="72">
        <f>'[3]T 4.4'!M20</f>
        <v>0</v>
      </c>
      <c r="O299" s="72">
        <f>'[3]T 4.4'!N20</f>
        <v>0</v>
      </c>
      <c r="P299" s="72">
        <f>'[3]T 4.4'!O20</f>
        <v>0</v>
      </c>
      <c r="Q299" s="72">
        <f>'[3]T 4.4'!P20</f>
        <v>0</v>
      </c>
      <c r="R299" s="72">
        <f>'[3]T 4.4'!Q20</f>
        <v>0</v>
      </c>
      <c r="S299" s="72">
        <f>'[3]T 4.4'!R20</f>
        <v>0</v>
      </c>
      <c r="T299" s="72">
        <f>'[3]T 4.4'!S20</f>
        <v>0</v>
      </c>
      <c r="U299" s="74" t="s">
        <v>168</v>
      </c>
    </row>
    <row r="300" spans="4:21" ht="30.75" thickBot="1">
      <c r="D300" s="64" t="s">
        <v>169</v>
      </c>
      <c r="E300" s="72">
        <f>'[3]T 4.4'!D21</f>
        <v>1346.4199986457825</v>
      </c>
      <c r="F300" s="72">
        <f>'[3]T 4.4'!E21</f>
        <v>299.33999872207642</v>
      </c>
      <c r="G300" s="72">
        <f>'[3]T 4.4'!F21</f>
        <v>0</v>
      </c>
      <c r="H300" s="72">
        <f>'[3]T 4.4'!G21</f>
        <v>0</v>
      </c>
      <c r="I300" s="72">
        <f>'[3]T 4.4'!H21</f>
        <v>0</v>
      </c>
      <c r="J300" s="72">
        <f>'[3]T 4.4'!I21</f>
        <v>0</v>
      </c>
      <c r="K300" s="72">
        <f>'[3]T 4.4'!J21</f>
        <v>0</v>
      </c>
      <c r="L300" s="72">
        <f>'[3]T 4.4'!K21</f>
        <v>0</v>
      </c>
      <c r="M300" s="72">
        <f>'[3]T 4.4'!L21</f>
        <v>0</v>
      </c>
      <c r="N300" s="72">
        <f>'[3]T 4.4'!M21</f>
        <v>0</v>
      </c>
      <c r="O300" s="72">
        <f>'[3]T 4.4'!N21</f>
        <v>0</v>
      </c>
      <c r="P300" s="72">
        <f>'[3]T 4.4'!O21</f>
        <v>0</v>
      </c>
      <c r="Q300" s="72">
        <f>'[3]T 4.4'!P21</f>
        <v>0</v>
      </c>
      <c r="R300" s="72">
        <f>'[3]T 4.4'!Q21</f>
        <v>0</v>
      </c>
      <c r="S300" s="72">
        <f>'[3]T 4.4'!R21</f>
        <v>0</v>
      </c>
      <c r="T300" s="72">
        <f>'[3]T 4.4'!S21</f>
        <v>0</v>
      </c>
      <c r="U300" s="65" t="s">
        <v>170</v>
      </c>
    </row>
    <row r="301" spans="4:21" ht="30.75" thickBot="1">
      <c r="D301" s="64" t="s">
        <v>171</v>
      </c>
      <c r="E301" s="72">
        <f>'[3]T 4.4'!D22</f>
        <v>560.64000415802002</v>
      </c>
      <c r="F301" s="72">
        <f>'[3]T 4.4'!E22</f>
        <v>188.39000082015991</v>
      </c>
      <c r="G301" s="72">
        <f>'[3]T 4.4'!F22</f>
        <v>0</v>
      </c>
      <c r="H301" s="72">
        <f>'[3]T 4.4'!G22</f>
        <v>0</v>
      </c>
      <c r="I301" s="72">
        <f>'[3]T 4.4'!H22</f>
        <v>0</v>
      </c>
      <c r="J301" s="72">
        <f>'[3]T 4.4'!I22</f>
        <v>0</v>
      </c>
      <c r="K301" s="72">
        <f>'[3]T 4.4'!J22</f>
        <v>0</v>
      </c>
      <c r="L301" s="72">
        <f>'[3]T 4.4'!K22</f>
        <v>0</v>
      </c>
      <c r="M301" s="72">
        <f>'[3]T 4.4'!L22</f>
        <v>0</v>
      </c>
      <c r="N301" s="72">
        <f>'[3]T 4.4'!M22</f>
        <v>0</v>
      </c>
      <c r="O301" s="72">
        <f>'[3]T 4.4'!N22</f>
        <v>0</v>
      </c>
      <c r="P301" s="72">
        <f>'[3]T 4.4'!O22</f>
        <v>0</v>
      </c>
      <c r="Q301" s="72">
        <f>'[3]T 4.4'!P22</f>
        <v>0</v>
      </c>
      <c r="R301" s="72">
        <f>'[3]T 4.4'!Q22</f>
        <v>0</v>
      </c>
      <c r="S301" s="72">
        <f>'[3]T 4.4'!R22</f>
        <v>0</v>
      </c>
      <c r="T301" s="72">
        <f>'[3]T 4.4'!S22</f>
        <v>0</v>
      </c>
      <c r="U301" s="65" t="s">
        <v>172</v>
      </c>
    </row>
    <row r="302" spans="4:21" ht="30.75" thickBot="1">
      <c r="D302" s="66" t="s">
        <v>173</v>
      </c>
      <c r="E302" s="72">
        <f>'[3]T 4.4'!D23</f>
        <v>0</v>
      </c>
      <c r="F302" s="72">
        <f>'[3]T 4.4'!E23</f>
        <v>0</v>
      </c>
      <c r="G302" s="72">
        <f>'[3]T 4.4'!F23</f>
        <v>681.44999504089355</v>
      </c>
      <c r="H302" s="72">
        <f>'[3]T 4.4'!G23</f>
        <v>44.839999675750732</v>
      </c>
      <c r="I302" s="72">
        <f>'[3]T 4.4'!H23</f>
        <v>0</v>
      </c>
      <c r="J302" s="72">
        <f>'[3]T 4.4'!I23</f>
        <v>0</v>
      </c>
      <c r="K302" s="72">
        <f>'[3]T 4.4'!J23</f>
        <v>0</v>
      </c>
      <c r="L302" s="72">
        <f>'[3]T 4.4'!K23</f>
        <v>0</v>
      </c>
      <c r="M302" s="72">
        <f>'[3]T 4.4'!L23</f>
        <v>0</v>
      </c>
      <c r="N302" s="72">
        <f>'[3]T 4.4'!M23</f>
        <v>0</v>
      </c>
      <c r="O302" s="72">
        <f>'[3]T 4.4'!N23</f>
        <v>0</v>
      </c>
      <c r="P302" s="72">
        <f>'[3]T 4.4'!O23</f>
        <v>0</v>
      </c>
      <c r="Q302" s="72">
        <f>'[3]T 4.4'!P23</f>
        <v>0</v>
      </c>
      <c r="R302" s="72">
        <f>'[3]T 4.4'!Q23</f>
        <v>0</v>
      </c>
      <c r="S302" s="72">
        <f>'[3]T 4.4'!R23</f>
        <v>0</v>
      </c>
      <c r="T302" s="72">
        <f>'[3]T 4.4'!S23</f>
        <v>0</v>
      </c>
      <c r="U302" s="67" t="s">
        <v>174</v>
      </c>
    </row>
    <row r="303" spans="4:21" ht="15.75" thickBot="1">
      <c r="D303" s="425" t="s">
        <v>196</v>
      </c>
      <c r="E303" s="426"/>
      <c r="F303" s="426"/>
      <c r="G303" s="426"/>
      <c r="H303" s="426"/>
      <c r="I303" s="426"/>
      <c r="J303" s="426"/>
      <c r="K303" s="426"/>
      <c r="L303" s="426"/>
      <c r="M303" s="426"/>
      <c r="N303" s="426"/>
      <c r="O303" s="426"/>
      <c r="P303" s="426"/>
      <c r="Q303" s="426"/>
      <c r="R303" s="426"/>
      <c r="S303" s="426"/>
      <c r="T303" s="426"/>
      <c r="U303" s="427"/>
    </row>
    <row r="304" spans="4:21" ht="30.75" thickBot="1">
      <c r="D304" s="61" t="s">
        <v>165</v>
      </c>
      <c r="E304" s="72">
        <f>'[3]T 4.4'!D25</f>
        <v>37520.481081962585</v>
      </c>
      <c r="F304" s="72">
        <f>'[3]T 4.4'!E25</f>
        <v>6257.9301824569702</v>
      </c>
      <c r="G304" s="72">
        <f>'[3]T 4.4'!F25</f>
        <v>237688.01691818237</v>
      </c>
      <c r="H304" s="72">
        <f>'[3]T 4.4'!G25</f>
        <v>13240.470380783081</v>
      </c>
      <c r="I304" s="72">
        <f>'[3]T 4.4'!H25</f>
        <v>23060.030685424805</v>
      </c>
      <c r="J304" s="72">
        <f>'[3]T 4.4'!I25</f>
        <v>415.6200122833252</v>
      </c>
      <c r="K304" s="72">
        <f>'[3]T 4.4'!J25</f>
        <v>5099.0000247955322</v>
      </c>
      <c r="L304" s="72">
        <f>'[3]T 4.4'!K25</f>
        <v>50.260000228881836</v>
      </c>
      <c r="M304" s="72">
        <f>'[3]T 4.4'!L25</f>
        <v>970.90002536773682</v>
      </c>
      <c r="N304" s="72">
        <f>'[3]T 4.4'!M25</f>
        <v>2.9200000762939453</v>
      </c>
      <c r="O304" s="72">
        <f>'[3]T 4.4'!N25</f>
        <v>0</v>
      </c>
      <c r="P304" s="72">
        <f>'[3]T 4.4'!O25</f>
        <v>0</v>
      </c>
      <c r="Q304" s="72">
        <f>'[3]T 4.4'!P25</f>
        <v>0</v>
      </c>
      <c r="R304" s="72">
        <f>'[3]T 4.4'!Q25</f>
        <v>0</v>
      </c>
      <c r="S304" s="72">
        <f>'[3]T 4.4'!R25</f>
        <v>0</v>
      </c>
      <c r="T304" s="72">
        <f>'[3]T 4.4'!S25</f>
        <v>0</v>
      </c>
      <c r="U304" s="63" t="s">
        <v>166</v>
      </c>
    </row>
    <row r="305" spans="3:24" ht="30.75" thickBot="1">
      <c r="D305" s="73" t="s">
        <v>167</v>
      </c>
      <c r="E305" s="72">
        <f>'[3]T 4.4'!D26</f>
        <v>49086.301386833191</v>
      </c>
      <c r="F305" s="72">
        <f>'[3]T 4.4'!E26</f>
        <v>8650.1502485275269</v>
      </c>
      <c r="G305" s="72">
        <f>'[3]T 4.4'!F26</f>
        <v>150977.45440292358</v>
      </c>
      <c r="H305" s="72">
        <f>'[3]T 4.4'!G26</f>
        <v>9761.0602807998657</v>
      </c>
      <c r="I305" s="72">
        <f>'[3]T 4.4'!H26</f>
        <v>10123.0002784729</v>
      </c>
      <c r="J305" s="72">
        <f>'[3]T 4.4'!I26</f>
        <v>180.46000480651855</v>
      </c>
      <c r="K305" s="72">
        <f>'[3]T 4.4'!J26</f>
        <v>146.00000381469727</v>
      </c>
      <c r="L305" s="72">
        <f>'[3]T 4.4'!K26</f>
        <v>1.4600000381469727</v>
      </c>
      <c r="M305" s="72">
        <f>'[3]T 4.4'!L26</f>
        <v>657.0000171661377</v>
      </c>
      <c r="N305" s="72">
        <f>'[3]T 4.4'!M26</f>
        <v>2.9200000762939453</v>
      </c>
      <c r="O305" s="72">
        <f>'[3]T 4.4'!N26</f>
        <v>0</v>
      </c>
      <c r="P305" s="72">
        <f>'[3]T 4.4'!O26</f>
        <v>0</v>
      </c>
      <c r="Q305" s="72">
        <f>'[3]T 4.4'!P26</f>
        <v>0</v>
      </c>
      <c r="R305" s="72">
        <f>'[3]T 4.4'!Q26</f>
        <v>0</v>
      </c>
      <c r="S305" s="72">
        <f>'[3]T 4.4'!R26</f>
        <v>0</v>
      </c>
      <c r="T305" s="72">
        <f>'[3]T 4.4'!S26</f>
        <v>0</v>
      </c>
      <c r="U305" s="74" t="s">
        <v>168</v>
      </c>
    </row>
    <row r="306" spans="3:24" ht="30.75" thickBot="1">
      <c r="D306" s="64" t="s">
        <v>169</v>
      </c>
      <c r="E306" s="72">
        <f>'[3]T 4.4'!D27</f>
        <v>3395.2600975036621</v>
      </c>
      <c r="F306" s="72">
        <f>'[3]T 4.4'!E27</f>
        <v>1185.8600358963013</v>
      </c>
      <c r="G306" s="72">
        <f>'[3]T 4.4'!F27</f>
        <v>572.28001880645752</v>
      </c>
      <c r="H306" s="72">
        <f>'[3]T 4.4'!G27</f>
        <v>56.79000186920166</v>
      </c>
      <c r="I306" s="72">
        <f>'[3]T 4.4'!H27</f>
        <v>0</v>
      </c>
      <c r="J306" s="72">
        <f>'[3]T 4.4'!I27</f>
        <v>0</v>
      </c>
      <c r="K306" s="72">
        <f>'[3]T 4.4'!J27</f>
        <v>0</v>
      </c>
      <c r="L306" s="72">
        <f>'[3]T 4.4'!K27</f>
        <v>0</v>
      </c>
      <c r="M306" s="72">
        <f>'[3]T 4.4'!L27</f>
        <v>0</v>
      </c>
      <c r="N306" s="72">
        <f>'[3]T 4.4'!M27</f>
        <v>0</v>
      </c>
      <c r="O306" s="72">
        <f>'[3]T 4.4'!N27</f>
        <v>0</v>
      </c>
      <c r="P306" s="72">
        <f>'[3]T 4.4'!O27</f>
        <v>0</v>
      </c>
      <c r="Q306" s="72">
        <f>'[3]T 4.4'!P27</f>
        <v>0</v>
      </c>
      <c r="R306" s="72">
        <f>'[3]T 4.4'!Q27</f>
        <v>0</v>
      </c>
      <c r="S306" s="72">
        <f>'[3]T 4.4'!R27</f>
        <v>0</v>
      </c>
      <c r="T306" s="72">
        <f>'[3]T 4.4'!S27</f>
        <v>0</v>
      </c>
      <c r="U306" s="65" t="s">
        <v>170</v>
      </c>
    </row>
    <row r="307" spans="3:24" ht="30.75" thickBot="1">
      <c r="D307" s="64" t="s">
        <v>171</v>
      </c>
      <c r="E307" s="72">
        <f>'[3]T 4.4'!D28</f>
        <v>4751.0701513290405</v>
      </c>
      <c r="F307" s="72">
        <f>'[3]T 4.4'!E28</f>
        <v>1375.1500453948975</v>
      </c>
      <c r="G307" s="72">
        <f>'[3]T 4.4'!F28</f>
        <v>2467.9200325012207</v>
      </c>
      <c r="H307" s="72">
        <f>'[3]T 4.4'!G28</f>
        <v>182.37000274658203</v>
      </c>
      <c r="I307" s="72">
        <f>'[3]T 4.4'!H28</f>
        <v>0</v>
      </c>
      <c r="J307" s="72">
        <f>'[3]T 4.4'!I28</f>
        <v>0</v>
      </c>
      <c r="K307" s="72">
        <f>'[3]T 4.4'!J28</f>
        <v>0</v>
      </c>
      <c r="L307" s="72">
        <f>'[3]T 4.4'!K28</f>
        <v>0</v>
      </c>
      <c r="M307" s="72">
        <f>'[3]T 4.4'!L28</f>
        <v>0</v>
      </c>
      <c r="N307" s="72">
        <f>'[3]T 4.4'!M28</f>
        <v>0</v>
      </c>
      <c r="O307" s="72">
        <f>'[3]T 4.4'!N28</f>
        <v>0</v>
      </c>
      <c r="P307" s="72">
        <f>'[3]T 4.4'!O28</f>
        <v>0</v>
      </c>
      <c r="Q307" s="72">
        <f>'[3]T 4.4'!P28</f>
        <v>0</v>
      </c>
      <c r="R307" s="72">
        <f>'[3]T 4.4'!Q28</f>
        <v>0</v>
      </c>
      <c r="S307" s="72">
        <f>'[3]T 4.4'!R28</f>
        <v>0</v>
      </c>
      <c r="T307" s="72">
        <f>'[3]T 4.4'!S28</f>
        <v>0</v>
      </c>
      <c r="U307" s="65" t="s">
        <v>172</v>
      </c>
    </row>
    <row r="308" spans="3:24" ht="30.75" thickBot="1">
      <c r="D308" s="66" t="s">
        <v>173</v>
      </c>
      <c r="E308" s="72">
        <f>'[3]T 4.4'!D29</f>
        <v>717.35002136230469</v>
      </c>
      <c r="F308" s="72">
        <f>'[3]T 4.4'!E29</f>
        <v>414.67001342773438</v>
      </c>
      <c r="G308" s="72">
        <f>'[3]T 4.4'!F29</f>
        <v>878.70002746582031</v>
      </c>
      <c r="H308" s="72">
        <f>'[3]T 4.4'!G29</f>
        <v>29.290000915527344</v>
      </c>
      <c r="I308" s="72">
        <f>'[3]T 4.4'!H29</f>
        <v>0</v>
      </c>
      <c r="J308" s="72">
        <f>'[3]T 4.4'!I29</f>
        <v>0</v>
      </c>
      <c r="K308" s="72">
        <f>'[3]T 4.4'!J29</f>
        <v>0</v>
      </c>
      <c r="L308" s="72">
        <f>'[3]T 4.4'!K29</f>
        <v>0</v>
      </c>
      <c r="M308" s="72">
        <f>'[3]T 4.4'!L29</f>
        <v>0</v>
      </c>
      <c r="N308" s="72">
        <f>'[3]T 4.4'!M29</f>
        <v>0</v>
      </c>
      <c r="O308" s="72">
        <f>'[3]T 4.4'!N29</f>
        <v>0</v>
      </c>
      <c r="P308" s="72">
        <f>'[3]T 4.4'!O29</f>
        <v>0</v>
      </c>
      <c r="Q308" s="72">
        <f>'[3]T 4.4'!P29</f>
        <v>0</v>
      </c>
      <c r="R308" s="72">
        <f>'[3]T 4.4'!Q29</f>
        <v>0</v>
      </c>
      <c r="S308" s="72">
        <f>'[3]T 4.4'!R29</f>
        <v>0</v>
      </c>
      <c r="T308" s="72">
        <f>'[3]T 4.4'!S29</f>
        <v>0</v>
      </c>
      <c r="U308" s="67" t="s">
        <v>174</v>
      </c>
    </row>
    <row r="309" spans="3:24">
      <c r="D309" s="70"/>
      <c r="R309" s="71"/>
    </row>
    <row r="310" spans="3:24" s="31" customFormat="1">
      <c r="C310" s="145"/>
      <c r="D310" s="145"/>
      <c r="R310" s="146"/>
    </row>
    <row r="311" spans="3:24">
      <c r="D311" s="136" t="s">
        <v>122</v>
      </c>
      <c r="E311" s="136"/>
      <c r="F311" s="136"/>
      <c r="G311" s="136"/>
      <c r="H311" s="136"/>
      <c r="I311" s="136"/>
      <c r="J311" s="136"/>
      <c r="K311" s="136"/>
      <c r="L311" s="136"/>
      <c r="M311" s="136"/>
      <c r="N311" s="136"/>
    </row>
    <row r="312" spans="3:24" ht="15.75" thickBot="1">
      <c r="D312" s="31" t="s">
        <v>123</v>
      </c>
    </row>
    <row r="313" spans="3:24" ht="15.75" thickBot="1">
      <c r="F313" s="425" t="s">
        <v>180</v>
      </c>
      <c r="G313" s="426"/>
      <c r="H313" s="426"/>
      <c r="I313" s="426"/>
      <c r="J313" s="426"/>
      <c r="K313" s="426"/>
      <c r="L313" s="426"/>
      <c r="M313" s="426"/>
      <c r="N313" s="426"/>
      <c r="O313" s="426"/>
      <c r="P313" s="426"/>
      <c r="Q313" s="426"/>
      <c r="R313" s="426"/>
      <c r="S313" s="426"/>
      <c r="T313" s="426"/>
      <c r="U313" s="427"/>
    </row>
    <row r="314" spans="3:24" ht="15.75" thickBot="1">
      <c r="F314" s="75"/>
      <c r="G314" s="428" t="s">
        <v>206</v>
      </c>
      <c r="H314" s="429"/>
      <c r="I314" s="428" t="s">
        <v>207</v>
      </c>
      <c r="J314" s="429"/>
      <c r="K314" s="428" t="s">
        <v>208</v>
      </c>
      <c r="L314" s="429"/>
      <c r="M314" s="428" t="s">
        <v>209</v>
      </c>
      <c r="N314" s="429"/>
      <c r="O314" s="428" t="s">
        <v>210</v>
      </c>
      <c r="P314" s="429"/>
      <c r="Q314" s="428" t="s">
        <v>211</v>
      </c>
      <c r="R314" s="429"/>
      <c r="S314" s="428" t="s">
        <v>212</v>
      </c>
      <c r="T314" s="429"/>
      <c r="U314" s="76"/>
      <c r="V314" s="258"/>
      <c r="W314" s="31"/>
      <c r="X314" s="31"/>
    </row>
    <row r="315" spans="3:24" ht="105.75" thickBot="1">
      <c r="F315" s="75"/>
      <c r="G315" s="33" t="s">
        <v>126</v>
      </c>
      <c r="H315" s="34" t="s">
        <v>52</v>
      </c>
      <c r="I315" s="33" t="s">
        <v>126</v>
      </c>
      <c r="J315" s="34" t="s">
        <v>52</v>
      </c>
      <c r="K315" s="33" t="s">
        <v>126</v>
      </c>
      <c r="L315" s="34" t="s">
        <v>52</v>
      </c>
      <c r="M315" s="33" t="s">
        <v>126</v>
      </c>
      <c r="N315" s="34" t="s">
        <v>52</v>
      </c>
      <c r="O315" s="33" t="s">
        <v>126</v>
      </c>
      <c r="P315" s="34" t="s">
        <v>52</v>
      </c>
      <c r="Q315" s="33" t="s">
        <v>126</v>
      </c>
      <c r="R315" s="34" t="s">
        <v>52</v>
      </c>
      <c r="S315" s="33" t="s">
        <v>126</v>
      </c>
      <c r="T315" s="34" t="s">
        <v>52</v>
      </c>
      <c r="U315" s="77"/>
      <c r="V315" s="258"/>
      <c r="W315" s="31"/>
      <c r="X315" s="31"/>
    </row>
    <row r="316" spans="3:24">
      <c r="F316" s="78" t="s">
        <v>163</v>
      </c>
      <c r="G316" s="79">
        <f>'[3]T 4.5'!E6</f>
        <v>864.31999516487122</v>
      </c>
      <c r="H316" s="79">
        <f>'[3]T 4.5'!F6</f>
        <v>313.25999855995178</v>
      </c>
      <c r="I316" s="79">
        <f>'[3]T 4.5'!G6</f>
        <v>5267.4999380111694</v>
      </c>
      <c r="J316" s="79">
        <f>'[3]T 4.5'!H6</f>
        <v>676.16999197006226</v>
      </c>
      <c r="K316" s="79">
        <f>'[3]T 4.5'!I6</f>
        <v>23.520000457763672</v>
      </c>
      <c r="L316" s="79">
        <f>'[3]T 4.5'!J6</f>
        <v>1.4700000286102295</v>
      </c>
      <c r="M316" s="79">
        <f>'[3]T 4.5'!K6</f>
        <v>6470.7499504089355</v>
      </c>
      <c r="N316" s="79">
        <f>'[3]T 4.5'!L6</f>
        <v>157.54999923706055</v>
      </c>
      <c r="O316" s="79">
        <f>'[3]T 4.5'!M6</f>
        <v>0</v>
      </c>
      <c r="P316" s="79">
        <f>'[3]T 4.5'!N6</f>
        <v>0</v>
      </c>
      <c r="Q316" s="79">
        <f>'[3]T 4.5'!O6</f>
        <v>0</v>
      </c>
      <c r="R316" s="79">
        <f>'[3]T 4.5'!P6</f>
        <v>0</v>
      </c>
      <c r="S316" s="79">
        <f>'[3]T 4.5'!Q6</f>
        <v>0</v>
      </c>
      <c r="T316" s="79">
        <f>'[3]T 4.5'!R6</f>
        <v>0</v>
      </c>
      <c r="U316" s="78" t="s">
        <v>164</v>
      </c>
    </row>
    <row r="317" spans="3:24">
      <c r="F317" s="80" t="s">
        <v>177</v>
      </c>
      <c r="G317" s="81">
        <f>'[3]T 4.5'!E8</f>
        <v>0</v>
      </c>
      <c r="H317" s="81">
        <f>'[3]T 4.5'!F8</f>
        <v>0</v>
      </c>
      <c r="I317" s="81">
        <f>'[3]T 4.5'!G8</f>
        <v>0</v>
      </c>
      <c r="J317" s="81">
        <f>'[3]T 4.5'!H8</f>
        <v>0</v>
      </c>
      <c r="K317" s="81">
        <f>'[3]T 4.5'!I8</f>
        <v>0</v>
      </c>
      <c r="L317" s="81">
        <f>'[3]T 4.5'!J8</f>
        <v>0</v>
      </c>
      <c r="M317" s="81">
        <f>'[3]T 4.5'!K8</f>
        <v>0</v>
      </c>
      <c r="N317" s="81">
        <f>'[3]T 4.5'!L8</f>
        <v>0</v>
      </c>
      <c r="O317" s="81">
        <f>'[3]T 4.5'!M8</f>
        <v>0</v>
      </c>
      <c r="P317" s="81">
        <f>'[3]T 4.5'!N8</f>
        <v>0</v>
      </c>
      <c r="Q317" s="81">
        <f>'[3]T 4.5'!O8</f>
        <v>0</v>
      </c>
      <c r="R317" s="81">
        <f>'[3]T 4.5'!P8</f>
        <v>0</v>
      </c>
      <c r="S317" s="81">
        <f>'[3]T 4.5'!Q8</f>
        <v>0</v>
      </c>
      <c r="T317" s="81">
        <f>'[3]T 4.5'!R8</f>
        <v>0</v>
      </c>
      <c r="U317" s="82" t="s">
        <v>178</v>
      </c>
    </row>
    <row r="318" spans="3:24" ht="15.75" thickBot="1">
      <c r="F318" s="83" t="s">
        <v>175</v>
      </c>
      <c r="G318" s="81">
        <f>'[3]T 4.5'!E7</f>
        <v>0</v>
      </c>
      <c r="H318" s="81">
        <f>'[3]T 4.5'!F7</f>
        <v>0</v>
      </c>
      <c r="I318" s="81">
        <f>'[3]T 4.5'!G7</f>
        <v>1574.1100153923035</v>
      </c>
      <c r="J318" s="81">
        <f>'[3]T 4.5'!H7</f>
        <v>223.32000231742859</v>
      </c>
      <c r="K318" s="81">
        <f>'[3]T 4.5'!I7</f>
        <v>2818.7998962402344</v>
      </c>
      <c r="L318" s="81">
        <f>'[3]T 4.5'!J7</f>
        <v>140.93999481201172</v>
      </c>
      <c r="M318" s="81">
        <f>'[3]T 4.5'!K7</f>
        <v>1406.7500114440918</v>
      </c>
      <c r="N318" s="81">
        <f>'[3]T 4.5'!L7</f>
        <v>56.270000457763672</v>
      </c>
      <c r="O318" s="81">
        <f>'[3]T 4.5'!M7</f>
        <v>0</v>
      </c>
      <c r="P318" s="81">
        <f>'[3]T 4.5'!N7</f>
        <v>0</v>
      </c>
      <c r="Q318" s="81">
        <f>'[3]T 4.5'!O7</f>
        <v>15003.999328613281</v>
      </c>
      <c r="R318" s="81">
        <f>'[3]T 4.5'!P7</f>
        <v>150.03999328613281</v>
      </c>
      <c r="S318" s="81">
        <f>'[3]T 4.5'!Q7</f>
        <v>1029.0000200271606</v>
      </c>
      <c r="T318" s="81">
        <f>'[3]T 4.5'!R7</f>
        <v>1.4700000286102295</v>
      </c>
      <c r="U318" s="84" t="s">
        <v>176</v>
      </c>
    </row>
    <row r="319" spans="3:24" ht="15.75" thickBot="1">
      <c r="F319" s="425" t="s">
        <v>194</v>
      </c>
      <c r="G319" s="426"/>
      <c r="H319" s="426"/>
      <c r="I319" s="426"/>
      <c r="J319" s="426"/>
      <c r="K319" s="426"/>
      <c r="L319" s="426"/>
      <c r="M319" s="426"/>
      <c r="N319" s="426"/>
      <c r="O319" s="426"/>
      <c r="P319" s="426"/>
      <c r="Q319" s="426"/>
      <c r="R319" s="426"/>
      <c r="S319" s="426"/>
      <c r="T319" s="426"/>
      <c r="U319" s="427"/>
    </row>
    <row r="320" spans="3:24">
      <c r="F320" s="78" t="s">
        <v>163</v>
      </c>
      <c r="G320" s="79">
        <f>'[3]T 4.5'!E10</f>
        <v>567.34001517295837</v>
      </c>
      <c r="H320" s="79">
        <f>'[3]T 4.5'!F10</f>
        <v>184.55000483989716</v>
      </c>
      <c r="I320" s="79">
        <f>'[3]T 4.5'!G10</f>
        <v>2033.5700544118881</v>
      </c>
      <c r="J320" s="79">
        <f>'[3]T 4.5'!H10</f>
        <v>303.69000804424286</v>
      </c>
      <c r="K320" s="79">
        <f>'[3]T 4.5'!I10</f>
        <v>711.33001899719238</v>
      </c>
      <c r="L320" s="79">
        <f>'[3]T 4.5'!J10</f>
        <v>59.570001602172852</v>
      </c>
      <c r="M320" s="79">
        <f>'[3]T 4.5'!K10</f>
        <v>946.20002746582031</v>
      </c>
      <c r="N320" s="79">
        <f>'[3]T 4.5'!L10</f>
        <v>31.540000915527344</v>
      </c>
      <c r="O320" s="79">
        <f>'[3]T 4.5'!M10</f>
        <v>0</v>
      </c>
      <c r="P320" s="79">
        <f>'[3]T 4.5'!N10</f>
        <v>0</v>
      </c>
      <c r="Q320" s="79">
        <f>'[3]T 4.5'!O10</f>
        <v>0</v>
      </c>
      <c r="R320" s="79">
        <f>'[3]T 4.5'!P10</f>
        <v>0</v>
      </c>
      <c r="S320" s="79">
        <f>'[3]T 4.5'!Q10</f>
        <v>0</v>
      </c>
      <c r="T320" s="79">
        <f>'[3]T 4.5'!R10</f>
        <v>0</v>
      </c>
      <c r="U320" s="78" t="s">
        <v>164</v>
      </c>
    </row>
    <row r="321" spans="1:26">
      <c r="F321" s="80" t="s">
        <v>177</v>
      </c>
      <c r="G321" s="81">
        <f>'[3]T 4.5'!E12</f>
        <v>0</v>
      </c>
      <c r="H321" s="81">
        <f>'[3]T 4.5'!F12</f>
        <v>0</v>
      </c>
      <c r="I321" s="81">
        <f>'[3]T 4.5'!G12</f>
        <v>0</v>
      </c>
      <c r="J321" s="81">
        <f>'[3]T 4.5'!H12</f>
        <v>0</v>
      </c>
      <c r="K321" s="81">
        <f>'[3]T 4.5'!I12</f>
        <v>0</v>
      </c>
      <c r="L321" s="81">
        <f>'[3]T 4.5'!J12</f>
        <v>0</v>
      </c>
      <c r="M321" s="81">
        <f>'[3]T 4.5'!K12</f>
        <v>0</v>
      </c>
      <c r="N321" s="81">
        <f>'[3]T 4.5'!L12</f>
        <v>0</v>
      </c>
      <c r="O321" s="81">
        <f>'[3]T 4.5'!M12</f>
        <v>0</v>
      </c>
      <c r="P321" s="81">
        <f>'[3]T 4.5'!N12</f>
        <v>0</v>
      </c>
      <c r="Q321" s="81">
        <f>'[3]T 4.5'!O12</f>
        <v>0</v>
      </c>
      <c r="R321" s="81">
        <f>'[3]T 4.5'!P12</f>
        <v>0</v>
      </c>
      <c r="S321" s="81">
        <f>'[3]T 4.5'!Q12</f>
        <v>0</v>
      </c>
      <c r="T321" s="81">
        <f>'[3]T 4.5'!R12</f>
        <v>0</v>
      </c>
      <c r="U321" s="82" t="s">
        <v>178</v>
      </c>
    </row>
    <row r="322" spans="1:26" ht="15.75" thickBot="1">
      <c r="F322" s="83" t="s">
        <v>175</v>
      </c>
      <c r="G322" s="81">
        <f>'[3]T 4.5'!E11</f>
        <v>173.54000425338745</v>
      </c>
      <c r="H322" s="81">
        <f>'[3]T 4.5'!F11</f>
        <v>57.400001406669617</v>
      </c>
      <c r="I322" s="81">
        <f>'[3]T 4.5'!G11</f>
        <v>2256.5400581359863</v>
      </c>
      <c r="J322" s="81">
        <f>'[3]T 4.5'!H11</f>
        <v>287.32000732421875</v>
      </c>
      <c r="K322" s="81">
        <f>'[3]T 4.5'!I11</f>
        <v>5508.6500846147537</v>
      </c>
      <c r="L322" s="81">
        <f>'[3]T 4.5'!J11</f>
        <v>340.98000502586365</v>
      </c>
      <c r="M322" s="81">
        <f>'[3]T 4.5'!K11</f>
        <v>2865.980070233345</v>
      </c>
      <c r="N322" s="81">
        <f>'[3]T 4.5'!L11</f>
        <v>58.740001440048218</v>
      </c>
      <c r="O322" s="81">
        <f>'[3]T 4.5'!M11</f>
        <v>0</v>
      </c>
      <c r="P322" s="81">
        <f>'[3]T 4.5'!N11</f>
        <v>0</v>
      </c>
      <c r="Q322" s="81">
        <f>'[3]T 4.5'!O11</f>
        <v>107.20000267028809</v>
      </c>
      <c r="R322" s="81">
        <f>'[3]T 4.5'!P11</f>
        <v>1.3400000333786011</v>
      </c>
      <c r="S322" s="81">
        <f>'[3]T 4.5'!Q11</f>
        <v>0</v>
      </c>
      <c r="T322" s="81">
        <f>'[3]T 4.5'!R11</f>
        <v>0</v>
      </c>
      <c r="U322" s="84" t="s">
        <v>176</v>
      </c>
    </row>
    <row r="323" spans="1:26" ht="15.75" thickBot="1">
      <c r="F323" s="425" t="s">
        <v>195</v>
      </c>
      <c r="G323" s="426"/>
      <c r="H323" s="426"/>
      <c r="I323" s="426"/>
      <c r="J323" s="426"/>
      <c r="K323" s="426"/>
      <c r="L323" s="426"/>
      <c r="M323" s="426"/>
      <c r="N323" s="426"/>
      <c r="O323" s="426"/>
      <c r="P323" s="426"/>
      <c r="Q323" s="426"/>
      <c r="R323" s="426"/>
      <c r="S323" s="426"/>
      <c r="T323" s="426"/>
      <c r="U323" s="427"/>
    </row>
    <row r="324" spans="1:26">
      <c r="F324" s="78" t="s">
        <v>163</v>
      </c>
      <c r="G324" s="79">
        <f>'[3]T 4.5'!E14</f>
        <v>1196.509997844696</v>
      </c>
      <c r="H324" s="79">
        <f>'[3]T 4.5'!F14</f>
        <v>451.08999967575073</v>
      </c>
      <c r="I324" s="79">
        <f>'[3]T 4.5'!G14</f>
        <v>859.05999660491943</v>
      </c>
      <c r="J324" s="79">
        <f>'[3]T 4.5'!H14</f>
        <v>125.62999963760376</v>
      </c>
      <c r="K324" s="79">
        <f>'[3]T 4.5'!I14</f>
        <v>2759.8399810791016</v>
      </c>
      <c r="L324" s="79">
        <f>'[3]T 4.5'!J14</f>
        <v>172.95999908447266</v>
      </c>
      <c r="M324" s="79">
        <f>'[3]T 4.5'!K14</f>
        <v>4764.6000051498413</v>
      </c>
      <c r="N324" s="79">
        <f>'[3]T 4.5'!L14</f>
        <v>112.51999998092651</v>
      </c>
      <c r="O324" s="79">
        <f>'[3]T 4.5'!M14</f>
        <v>0</v>
      </c>
      <c r="P324" s="79">
        <f>'[3]T 4.5'!N14</f>
        <v>0</v>
      </c>
      <c r="Q324" s="79">
        <f>'[3]T 4.5'!O14</f>
        <v>0</v>
      </c>
      <c r="R324" s="79">
        <f>'[3]T 4.5'!P14</f>
        <v>0</v>
      </c>
      <c r="S324" s="79">
        <f>'[3]T 4.5'!Q14</f>
        <v>0</v>
      </c>
      <c r="T324" s="79">
        <f>'[3]T 4.5'!R14</f>
        <v>0</v>
      </c>
      <c r="U324" s="78" t="s">
        <v>164</v>
      </c>
    </row>
    <row r="325" spans="1:26">
      <c r="F325" s="80" t="s">
        <v>177</v>
      </c>
      <c r="G325" s="81">
        <f>'[3]T 4.5'!E16</f>
        <v>0</v>
      </c>
      <c r="H325" s="81">
        <f>'[3]T 4.5'!F16</f>
        <v>0</v>
      </c>
      <c r="I325" s="81">
        <f>'[3]T 4.5'!G16</f>
        <v>0</v>
      </c>
      <c r="J325" s="81">
        <f>'[3]T 4.5'!H16</f>
        <v>0</v>
      </c>
      <c r="K325" s="81">
        <f>'[3]T 4.5'!I16</f>
        <v>0</v>
      </c>
      <c r="L325" s="81">
        <f>'[3]T 4.5'!J16</f>
        <v>0</v>
      </c>
      <c r="M325" s="81">
        <f>'[3]T 4.5'!K16</f>
        <v>0</v>
      </c>
      <c r="N325" s="81">
        <f>'[3]T 4.5'!L16</f>
        <v>0</v>
      </c>
      <c r="O325" s="81">
        <f>'[3]T 4.5'!M16</f>
        <v>0</v>
      </c>
      <c r="P325" s="81">
        <f>'[3]T 4.5'!N16</f>
        <v>0</v>
      </c>
      <c r="Q325" s="81">
        <f>'[3]T 4.5'!O16</f>
        <v>0</v>
      </c>
      <c r="R325" s="81">
        <f>'[3]T 4.5'!P16</f>
        <v>0</v>
      </c>
      <c r="S325" s="81">
        <f>'[3]T 4.5'!Q16</f>
        <v>0</v>
      </c>
      <c r="T325" s="81">
        <f>'[3]T 4.5'!R16</f>
        <v>0</v>
      </c>
      <c r="U325" s="82" t="s">
        <v>178</v>
      </c>
    </row>
    <row r="326" spans="1:26" ht="15.75" thickBot="1">
      <c r="F326" s="83" t="s">
        <v>175</v>
      </c>
      <c r="G326" s="81">
        <f>'[3]T 4.5'!E15</f>
        <v>794.75999927520752</v>
      </c>
      <c r="H326" s="81">
        <f>'[3]T 4.5'!F15</f>
        <v>277.83000087738037</v>
      </c>
      <c r="I326" s="81">
        <f>'[3]T 4.5'!G15</f>
        <v>2059.6100001335144</v>
      </c>
      <c r="J326" s="81">
        <f>'[3]T 4.5'!H15</f>
        <v>315.39999961853027</v>
      </c>
      <c r="K326" s="81">
        <f>'[3]T 4.5'!I15</f>
        <v>6006.7500286102295</v>
      </c>
      <c r="L326" s="81">
        <f>'[3]T 4.5'!J15</f>
        <v>440.4500036239624</v>
      </c>
      <c r="M326" s="81">
        <f>'[3]T 4.5'!K15</f>
        <v>6031.4699931144714</v>
      </c>
      <c r="N326" s="81">
        <f>'[3]T 4.5'!L15</f>
        <v>168.03999996185303</v>
      </c>
      <c r="O326" s="81">
        <f>'[3]T 4.5'!M15</f>
        <v>3316.6000747680664</v>
      </c>
      <c r="P326" s="81">
        <f>'[3]T 4.5'!N15</f>
        <v>47.380001068115234</v>
      </c>
      <c r="Q326" s="81">
        <f>'[3]T 4.5'!O15</f>
        <v>0</v>
      </c>
      <c r="R326" s="81">
        <f>'[3]T 4.5'!P15</f>
        <v>0</v>
      </c>
      <c r="S326" s="81">
        <f>'[3]T 4.5'!Q15</f>
        <v>0</v>
      </c>
      <c r="T326" s="81">
        <f>'[3]T 4.5'!R15</f>
        <v>0</v>
      </c>
      <c r="U326" s="84" t="s">
        <v>176</v>
      </c>
    </row>
    <row r="327" spans="1:26" ht="15.75" thickBot="1">
      <c r="F327" s="425" t="s">
        <v>196</v>
      </c>
      <c r="G327" s="426"/>
      <c r="H327" s="426"/>
      <c r="I327" s="426"/>
      <c r="J327" s="426"/>
      <c r="K327" s="426"/>
      <c r="L327" s="426"/>
      <c r="M327" s="426"/>
      <c r="N327" s="426"/>
      <c r="O327" s="426"/>
      <c r="P327" s="426"/>
      <c r="Q327" s="426"/>
      <c r="R327" s="426"/>
      <c r="S327" s="426"/>
      <c r="T327" s="426"/>
      <c r="U327" s="427"/>
    </row>
    <row r="328" spans="1:26">
      <c r="F328" s="78" t="s">
        <v>163</v>
      </c>
      <c r="G328" s="79">
        <f>'[3]T 4.5'!E18</f>
        <v>3193.0500907897949</v>
      </c>
      <c r="H328" s="79">
        <f>'[3]T 4.5'!F18</f>
        <v>1448.4300403594971</v>
      </c>
      <c r="I328" s="79">
        <f>'[3]T 4.5'!G18</f>
        <v>6362.5601825714111</v>
      </c>
      <c r="J328" s="79">
        <f>'[3]T 4.5'!H18</f>
        <v>897.2600269317627</v>
      </c>
      <c r="K328" s="79">
        <f>'[3]T 4.5'!I18</f>
        <v>1744.680061340332</v>
      </c>
      <c r="L328" s="79">
        <f>'[3]T 4.5'!J18</f>
        <v>104.16000366210938</v>
      </c>
      <c r="M328" s="79">
        <f>'[3]T 4.5'!K18</f>
        <v>2180.7000732421875</v>
      </c>
      <c r="N328" s="79">
        <f>'[3]T 4.5'!L18</f>
        <v>81.370002746582031</v>
      </c>
      <c r="O328" s="79">
        <f>'[3]T 4.5'!M18</f>
        <v>0</v>
      </c>
      <c r="P328" s="79">
        <f>'[3]T 4.5'!N18</f>
        <v>0</v>
      </c>
      <c r="Q328" s="79">
        <f>'[3]T 4.5'!O18</f>
        <v>0</v>
      </c>
      <c r="R328" s="79">
        <f>'[3]T 4.5'!P18</f>
        <v>0</v>
      </c>
      <c r="S328" s="79">
        <f>'[3]T 4.5'!Q18</f>
        <v>0</v>
      </c>
      <c r="T328" s="79">
        <f>'[3]T 4.5'!R18</f>
        <v>0</v>
      </c>
      <c r="U328" s="78" t="s">
        <v>164</v>
      </c>
    </row>
    <row r="329" spans="1:26">
      <c r="F329" s="80" t="s">
        <v>177</v>
      </c>
      <c r="G329" s="81">
        <f>'[3]T 4.5'!E20</f>
        <v>0</v>
      </c>
      <c r="H329" s="81">
        <f>'[3]T 4.5'!F20</f>
        <v>0</v>
      </c>
      <c r="I329" s="81">
        <f>'[3]T 4.5'!G20</f>
        <v>0</v>
      </c>
      <c r="J329" s="81">
        <f>'[3]T 4.5'!H20</f>
        <v>0</v>
      </c>
      <c r="K329" s="81">
        <f>'[3]T 4.5'!I20</f>
        <v>0</v>
      </c>
      <c r="L329" s="81">
        <f>'[3]T 4.5'!J20</f>
        <v>0</v>
      </c>
      <c r="M329" s="81">
        <f>'[3]T 4.5'!K20</f>
        <v>0</v>
      </c>
      <c r="N329" s="81">
        <f>'[3]T 4.5'!L20</f>
        <v>0</v>
      </c>
      <c r="O329" s="81">
        <f>'[3]T 4.5'!M20</f>
        <v>0</v>
      </c>
      <c r="P329" s="81">
        <f>'[3]T 4.5'!N20</f>
        <v>0</v>
      </c>
      <c r="Q329" s="81">
        <f>'[3]T 4.5'!O20</f>
        <v>0</v>
      </c>
      <c r="R329" s="81">
        <f>'[3]T 4.5'!P20</f>
        <v>0</v>
      </c>
      <c r="S329" s="81">
        <f>'[3]T 4.5'!Q20</f>
        <v>0</v>
      </c>
      <c r="T329" s="81">
        <f>'[3]T 4.5'!R20</f>
        <v>0</v>
      </c>
      <c r="U329" s="82" t="s">
        <v>178</v>
      </c>
    </row>
    <row r="330" spans="1:26" ht="15.75" thickBot="1">
      <c r="F330" s="83" t="s">
        <v>175</v>
      </c>
      <c r="G330" s="81">
        <f>'[3]T 4.5'!E19</f>
        <v>2975.9300985336304</v>
      </c>
      <c r="H330" s="81">
        <f>'[3]T 4.5'!F19</f>
        <v>1223.9800395965576</v>
      </c>
      <c r="I330" s="81">
        <f>'[3]T 4.5'!G19</f>
        <v>4287.6101236343384</v>
      </c>
      <c r="J330" s="81">
        <f>'[3]T 4.5'!H19</f>
        <v>551.01001644134521</v>
      </c>
      <c r="K330" s="81">
        <f>'[3]T 4.5'!I19</f>
        <v>4124.7501201629639</v>
      </c>
      <c r="L330" s="81">
        <f>'[3]T 4.5'!J19</f>
        <v>255.97000694274902</v>
      </c>
      <c r="M330" s="81">
        <f>'[3]T 4.5'!K19</f>
        <v>6343.6001968383789</v>
      </c>
      <c r="N330" s="81">
        <f>'[3]T 4.5'!L19</f>
        <v>208.96000671386719</v>
      </c>
      <c r="O330" s="81">
        <f>'[3]T 4.5'!M19</f>
        <v>0</v>
      </c>
      <c r="P330" s="81">
        <f>'[3]T 4.5'!N19</f>
        <v>0</v>
      </c>
      <c r="Q330" s="81">
        <f>'[3]T 4.5'!O19</f>
        <v>0</v>
      </c>
      <c r="R330" s="81">
        <f>'[3]T 4.5'!P19</f>
        <v>0</v>
      </c>
      <c r="S330" s="81">
        <f>'[3]T 4.5'!Q19</f>
        <v>0</v>
      </c>
      <c r="T330" s="81">
        <f>'[3]T 4.5'!R19</f>
        <v>0</v>
      </c>
      <c r="U330" s="84" t="s">
        <v>176</v>
      </c>
    </row>
    <row r="334" spans="1:26">
      <c r="A334" s="147"/>
      <c r="B334" s="147"/>
      <c r="C334" s="147"/>
      <c r="D334" s="147" t="s">
        <v>406</v>
      </c>
      <c r="E334" s="147"/>
      <c r="F334" s="147"/>
      <c r="G334" s="147"/>
      <c r="H334" s="147"/>
      <c r="I334" s="147"/>
      <c r="J334" s="147"/>
      <c r="K334" s="147"/>
      <c r="L334" s="147"/>
      <c r="M334" s="147"/>
      <c r="N334" s="147"/>
      <c r="O334" s="147"/>
      <c r="P334" s="147"/>
      <c r="Q334" s="147"/>
      <c r="R334" s="147"/>
      <c r="S334" s="147"/>
      <c r="T334" s="147"/>
      <c r="U334" s="147"/>
      <c r="V334" s="147"/>
      <c r="W334" s="147"/>
      <c r="X334" s="147"/>
      <c r="Y334" s="147"/>
      <c r="Z334" s="147"/>
    </row>
    <row r="337" spans="4:24">
      <c r="D337" s="85" t="s">
        <v>213</v>
      </c>
    </row>
    <row r="338" spans="4:24" ht="15.75">
      <c r="D338" s="155" t="s">
        <v>234</v>
      </c>
      <c r="E338" s="16"/>
      <c r="F338" s="16"/>
      <c r="G338" s="16"/>
      <c r="H338" s="16"/>
      <c r="I338" s="16"/>
      <c r="J338" s="16"/>
      <c r="K338" s="16"/>
      <c r="L338" s="16"/>
      <c r="M338" s="16"/>
      <c r="N338" s="16"/>
      <c r="O338" s="16"/>
    </row>
    <row r="339" spans="4:24" ht="15.75" thickBot="1">
      <c r="D339" s="85"/>
      <c r="E339" s="32"/>
      <c r="F339" s="32"/>
      <c r="G339" s="32"/>
      <c r="H339" s="32"/>
      <c r="I339" s="32"/>
      <c r="J339" s="32"/>
      <c r="K339" s="32"/>
      <c r="L339" s="32"/>
      <c r="M339" s="32"/>
      <c r="N339" s="32"/>
      <c r="O339" s="32"/>
      <c r="P339" s="32"/>
      <c r="Q339" s="87"/>
    </row>
    <row r="340" spans="4:24" ht="36.75" customHeight="1">
      <c r="D340" s="452" t="s">
        <v>17</v>
      </c>
      <c r="E340" s="455" t="s">
        <v>218</v>
      </c>
      <c r="F340" s="456"/>
      <c r="G340" s="457" t="s">
        <v>219</v>
      </c>
      <c r="H340" s="458"/>
      <c r="I340" s="455" t="s">
        <v>220</v>
      </c>
      <c r="J340" s="456"/>
      <c r="K340" s="455" t="s">
        <v>221</v>
      </c>
      <c r="L340" s="456"/>
      <c r="M340" s="455" t="s">
        <v>222</v>
      </c>
      <c r="N340" s="456"/>
      <c r="O340" s="455" t="s">
        <v>223</v>
      </c>
      <c r="P340" s="456"/>
      <c r="Q340" s="364" t="s">
        <v>10</v>
      </c>
    </row>
    <row r="341" spans="4:24" ht="30.75" customHeight="1" thickBot="1">
      <c r="D341" s="453"/>
      <c r="E341" s="459" t="s">
        <v>224</v>
      </c>
      <c r="F341" s="460"/>
      <c r="G341" s="461" t="s">
        <v>225</v>
      </c>
      <c r="H341" s="462"/>
      <c r="I341" s="459" t="s">
        <v>226</v>
      </c>
      <c r="J341" s="460"/>
      <c r="K341" s="459" t="s">
        <v>227</v>
      </c>
      <c r="L341" s="460"/>
      <c r="M341" s="459" t="s">
        <v>228</v>
      </c>
      <c r="N341" s="460"/>
      <c r="O341" s="459" t="s">
        <v>229</v>
      </c>
      <c r="P341" s="460"/>
      <c r="Q341" s="365"/>
    </row>
    <row r="342" spans="4:24" ht="48">
      <c r="D342" s="453"/>
      <c r="E342" s="88" t="s">
        <v>230</v>
      </c>
      <c r="F342" s="88" t="s">
        <v>231</v>
      </c>
      <c r="G342" s="88" t="s">
        <v>230</v>
      </c>
      <c r="H342" s="88" t="s">
        <v>231</v>
      </c>
      <c r="I342" s="88" t="s">
        <v>230</v>
      </c>
      <c r="J342" s="88" t="s">
        <v>231</v>
      </c>
      <c r="K342" s="88" t="s">
        <v>230</v>
      </c>
      <c r="L342" s="88" t="s">
        <v>231</v>
      </c>
      <c r="M342" s="88" t="s">
        <v>230</v>
      </c>
      <c r="N342" s="88" t="s">
        <v>231</v>
      </c>
      <c r="O342" s="88" t="s">
        <v>230</v>
      </c>
      <c r="P342" s="88" t="s">
        <v>231</v>
      </c>
      <c r="Q342" s="365"/>
    </row>
    <row r="343" spans="4:24" ht="24.75" thickBot="1">
      <c r="D343" s="454"/>
      <c r="E343" s="89" t="s">
        <v>232</v>
      </c>
      <c r="F343" s="89" t="s">
        <v>233</v>
      </c>
      <c r="G343" s="89" t="s">
        <v>232</v>
      </c>
      <c r="H343" s="89" t="s">
        <v>233</v>
      </c>
      <c r="I343" s="89" t="s">
        <v>232</v>
      </c>
      <c r="J343" s="89" t="s">
        <v>233</v>
      </c>
      <c r="K343" s="89" t="s">
        <v>232</v>
      </c>
      <c r="L343" s="89" t="s">
        <v>233</v>
      </c>
      <c r="M343" s="89" t="s">
        <v>232</v>
      </c>
      <c r="N343" s="89" t="s">
        <v>233</v>
      </c>
      <c r="O343" s="89" t="s">
        <v>232</v>
      </c>
      <c r="P343" s="89" t="s">
        <v>233</v>
      </c>
      <c r="Q343" s="393"/>
    </row>
    <row r="344" spans="4:24">
      <c r="D344" s="18" t="s">
        <v>7</v>
      </c>
      <c r="E344" s="90"/>
      <c r="F344" s="90"/>
      <c r="G344" s="90"/>
      <c r="H344" s="90"/>
      <c r="I344" s="90"/>
      <c r="J344" s="90"/>
      <c r="K344" s="90"/>
      <c r="L344" s="90"/>
      <c r="M344" s="90"/>
      <c r="N344" s="90"/>
      <c r="O344" s="90"/>
      <c r="P344" s="90"/>
      <c r="Q344" s="4" t="s">
        <v>6</v>
      </c>
    </row>
    <row r="345" spans="4:24">
      <c r="D345" s="5" t="s">
        <v>5</v>
      </c>
      <c r="E345" s="91"/>
      <c r="F345" s="91"/>
      <c r="G345" s="91"/>
      <c r="H345" s="91"/>
      <c r="I345" s="91"/>
      <c r="J345" s="91"/>
      <c r="K345" s="91"/>
      <c r="L345" s="91"/>
      <c r="M345" s="91"/>
      <c r="N345" s="91"/>
      <c r="O345" s="91"/>
      <c r="P345" s="91"/>
      <c r="Q345" s="4" t="s">
        <v>4</v>
      </c>
    </row>
    <row r="346" spans="4:24">
      <c r="D346" s="5" t="s">
        <v>3</v>
      </c>
      <c r="E346" s="91"/>
      <c r="F346" s="91"/>
      <c r="G346" s="91"/>
      <c r="H346" s="91"/>
      <c r="I346" s="91"/>
      <c r="J346" s="91"/>
      <c r="K346" s="91"/>
      <c r="L346" s="91"/>
      <c r="M346" s="91"/>
      <c r="N346" s="91"/>
      <c r="O346" s="91"/>
      <c r="P346" s="91"/>
      <c r="Q346" s="4" t="s">
        <v>2</v>
      </c>
    </row>
    <row r="347" spans="4:24" ht="15.75" thickBot="1">
      <c r="D347" s="2" t="s">
        <v>1</v>
      </c>
      <c r="E347" s="92"/>
      <c r="F347" s="92"/>
      <c r="G347" s="92"/>
      <c r="H347" s="92"/>
      <c r="I347" s="92"/>
      <c r="J347" s="92"/>
      <c r="K347" s="92"/>
      <c r="L347" s="92"/>
      <c r="M347" s="92"/>
      <c r="N347" s="92"/>
      <c r="O347" s="92"/>
      <c r="P347" s="92"/>
      <c r="Q347" s="1" t="s">
        <v>0</v>
      </c>
    </row>
    <row r="348" spans="4:24">
      <c r="D348" s="87"/>
      <c r="E348" s="32"/>
      <c r="F348" s="32"/>
      <c r="G348" s="32"/>
      <c r="H348" s="32"/>
      <c r="I348" s="32"/>
      <c r="J348" s="32"/>
      <c r="K348" s="32"/>
      <c r="L348" s="32"/>
      <c r="M348" s="32"/>
      <c r="N348" s="32"/>
      <c r="O348" s="32"/>
      <c r="P348" s="32"/>
      <c r="Q348" s="87"/>
    </row>
    <row r="351" spans="4:24">
      <c r="D351" s="85" t="s">
        <v>214</v>
      </c>
    </row>
    <row r="352" spans="4:24" ht="15.75">
      <c r="D352" s="137" t="s">
        <v>405</v>
      </c>
      <c r="E352" s="136"/>
      <c r="F352" s="136"/>
      <c r="G352" s="136"/>
      <c r="H352" s="136"/>
      <c r="I352" s="136"/>
      <c r="J352" s="136"/>
      <c r="K352" s="136"/>
      <c r="L352" s="136"/>
      <c r="M352" s="136"/>
      <c r="N352" s="136"/>
      <c r="O352" s="136"/>
      <c r="P352" s="136"/>
      <c r="Q352" s="136"/>
      <c r="R352" s="136"/>
      <c r="S352" s="136"/>
      <c r="T352" s="136"/>
      <c r="U352" s="136"/>
      <c r="V352" s="136"/>
      <c r="W352" s="136"/>
      <c r="X352" s="16" t="s">
        <v>371</v>
      </c>
    </row>
    <row r="353" spans="4:33" ht="15.75" thickBot="1">
      <c r="D353" s="257" t="s">
        <v>239</v>
      </c>
    </row>
    <row r="354" spans="4:33" ht="15" customHeight="1">
      <c r="D354" s="452" t="s">
        <v>17</v>
      </c>
      <c r="E354" s="455" t="s">
        <v>218</v>
      </c>
      <c r="F354" s="595"/>
      <c r="G354" s="595"/>
      <c r="H354" s="456"/>
      <c r="I354" s="455" t="s">
        <v>219</v>
      </c>
      <c r="J354" s="595"/>
      <c r="K354" s="595"/>
      <c r="L354" s="456"/>
      <c r="M354" s="455" t="s">
        <v>220</v>
      </c>
      <c r="N354" s="595"/>
      <c r="O354" s="595"/>
      <c r="P354" s="456"/>
      <c r="Q354" s="455" t="s">
        <v>221</v>
      </c>
      <c r="R354" s="595"/>
      <c r="S354" s="595"/>
      <c r="T354" s="456"/>
      <c r="U354" s="455" t="s">
        <v>222</v>
      </c>
      <c r="V354" s="595"/>
      <c r="W354" s="595"/>
      <c r="X354" s="456"/>
      <c r="Y354" s="455"/>
      <c r="Z354" s="595"/>
      <c r="AA354" s="595"/>
      <c r="AB354" s="456"/>
      <c r="AC354" s="364" t="s">
        <v>10</v>
      </c>
    </row>
    <row r="355" spans="4:33" ht="15.75" customHeight="1" thickBot="1">
      <c r="D355" s="453"/>
      <c r="E355" s="459" t="s">
        <v>224</v>
      </c>
      <c r="F355" s="596"/>
      <c r="G355" s="596"/>
      <c r="H355" s="460"/>
      <c r="I355" s="461" t="s">
        <v>402</v>
      </c>
      <c r="J355" s="597"/>
      <c r="K355" s="597"/>
      <c r="L355" s="462"/>
      <c r="M355" s="459" t="s">
        <v>226</v>
      </c>
      <c r="N355" s="596"/>
      <c r="O355" s="596"/>
      <c r="P355" s="460"/>
      <c r="Q355" s="459" t="s">
        <v>403</v>
      </c>
      <c r="R355" s="596"/>
      <c r="S355" s="596"/>
      <c r="T355" s="460"/>
      <c r="U355" s="459" t="s">
        <v>228</v>
      </c>
      <c r="V355" s="596"/>
      <c r="W355" s="596"/>
      <c r="X355" s="460"/>
      <c r="Y355" s="459"/>
      <c r="Z355" s="596"/>
      <c r="AA355" s="596"/>
      <c r="AB355" s="460"/>
      <c r="AC355" s="365"/>
    </row>
    <row r="356" spans="4:33" ht="36">
      <c r="D356" s="453"/>
      <c r="E356" s="255" t="s">
        <v>230</v>
      </c>
      <c r="F356" s="250"/>
      <c r="G356" s="250"/>
      <c r="H356" s="245"/>
      <c r="I356" s="255" t="s">
        <v>230</v>
      </c>
      <c r="J356" s="250"/>
      <c r="K356" s="250"/>
      <c r="L356" s="245"/>
      <c r="M356" s="255" t="s">
        <v>230</v>
      </c>
      <c r="N356" s="250"/>
      <c r="O356" s="250"/>
      <c r="P356" s="245"/>
      <c r="Q356" s="255" t="s">
        <v>230</v>
      </c>
      <c r="R356" s="250"/>
      <c r="S356" s="250"/>
      <c r="T356" s="245"/>
      <c r="U356" s="255" t="s">
        <v>230</v>
      </c>
      <c r="V356" s="250"/>
      <c r="W356" s="250"/>
      <c r="X356" s="245"/>
      <c r="Y356" s="255" t="s">
        <v>230</v>
      </c>
      <c r="Z356" s="250"/>
      <c r="AA356" s="250"/>
      <c r="AB356" s="245"/>
      <c r="AC356" s="365"/>
    </row>
    <row r="357" spans="4:33" ht="60.75" thickBot="1">
      <c r="D357" s="454"/>
      <c r="E357" s="256" t="s">
        <v>232</v>
      </c>
      <c r="F357" s="251" t="s">
        <v>238</v>
      </c>
      <c r="G357" s="251" t="s">
        <v>400</v>
      </c>
      <c r="H357" s="246" t="s">
        <v>399</v>
      </c>
      <c r="I357" s="256" t="s">
        <v>232</v>
      </c>
      <c r="J357" s="251" t="s">
        <v>238</v>
      </c>
      <c r="K357" s="251" t="s">
        <v>400</v>
      </c>
      <c r="L357" s="246" t="s">
        <v>399</v>
      </c>
      <c r="M357" s="256" t="s">
        <v>232</v>
      </c>
      <c r="N357" s="251" t="s">
        <v>238</v>
      </c>
      <c r="O357" s="251" t="s">
        <v>400</v>
      </c>
      <c r="P357" s="246" t="s">
        <v>399</v>
      </c>
      <c r="Q357" s="256" t="s">
        <v>232</v>
      </c>
      <c r="R357" s="251" t="s">
        <v>238</v>
      </c>
      <c r="S357" s="251" t="s">
        <v>400</v>
      </c>
      <c r="T357" s="246" t="s">
        <v>399</v>
      </c>
      <c r="U357" s="256" t="s">
        <v>232</v>
      </c>
      <c r="V357" s="251" t="s">
        <v>238</v>
      </c>
      <c r="W357" s="251" t="s">
        <v>400</v>
      </c>
      <c r="X357" s="246" t="s">
        <v>399</v>
      </c>
      <c r="Y357" s="256" t="s">
        <v>232</v>
      </c>
      <c r="Z357" s="251" t="s">
        <v>238</v>
      </c>
      <c r="AA357" s="251" t="s">
        <v>400</v>
      </c>
      <c r="AB357" s="246" t="s">
        <v>399</v>
      </c>
      <c r="AC357" s="393"/>
    </row>
    <row r="358" spans="4:33">
      <c r="D358" s="18" t="s">
        <v>7</v>
      </c>
      <c r="E358" s="237"/>
      <c r="F358" s="252"/>
      <c r="G358" s="252"/>
      <c r="H358" s="247"/>
      <c r="I358" s="237"/>
      <c r="J358" s="252"/>
      <c r="K358" s="252"/>
      <c r="L358" s="247"/>
      <c r="M358" s="237"/>
      <c r="N358" s="252"/>
      <c r="O358" s="252"/>
      <c r="P358" s="247"/>
      <c r="Q358" s="237"/>
      <c r="R358" s="252"/>
      <c r="S358" s="252"/>
      <c r="T358" s="247"/>
      <c r="U358" s="237"/>
      <c r="V358" s="252"/>
      <c r="W358" s="252"/>
      <c r="X358" s="247"/>
      <c r="Y358" s="237"/>
      <c r="Z358" s="252"/>
      <c r="AA358" s="252"/>
      <c r="AB358" s="247"/>
      <c r="AC358" s="4" t="s">
        <v>6</v>
      </c>
    </row>
    <row r="359" spans="4:33">
      <c r="D359" s="5" t="s">
        <v>5</v>
      </c>
      <c r="E359" s="238"/>
      <c r="F359" s="253"/>
      <c r="G359" s="253"/>
      <c r="H359" s="248"/>
      <c r="I359" s="238"/>
      <c r="J359" s="253"/>
      <c r="K359" s="253"/>
      <c r="L359" s="248"/>
      <c r="M359" s="238"/>
      <c r="N359" s="253"/>
      <c r="O359" s="253"/>
      <c r="P359" s="248"/>
      <c r="Q359" s="238"/>
      <c r="R359" s="253"/>
      <c r="S359" s="253"/>
      <c r="T359" s="248"/>
      <c r="U359" s="238"/>
      <c r="V359" s="253"/>
      <c r="W359" s="253"/>
      <c r="X359" s="248"/>
      <c r="Y359" s="238"/>
      <c r="Z359" s="253"/>
      <c r="AA359" s="253"/>
      <c r="AB359" s="248"/>
      <c r="AC359" s="4" t="s">
        <v>4</v>
      </c>
    </row>
    <row r="360" spans="4:33">
      <c r="D360" s="5" t="s">
        <v>3</v>
      </c>
      <c r="E360" s="238"/>
      <c r="F360" s="253"/>
      <c r="G360" s="253"/>
      <c r="H360" s="248"/>
      <c r="I360" s="238"/>
      <c r="J360" s="253"/>
      <c r="K360" s="253"/>
      <c r="L360" s="248"/>
      <c r="M360" s="238"/>
      <c r="N360" s="253"/>
      <c r="O360" s="253"/>
      <c r="P360" s="248"/>
      <c r="Q360" s="238"/>
      <c r="R360" s="253"/>
      <c r="S360" s="253"/>
      <c r="T360" s="248"/>
      <c r="U360" s="238"/>
      <c r="V360" s="253"/>
      <c r="W360" s="253"/>
      <c r="X360" s="248"/>
      <c r="Y360" s="238"/>
      <c r="Z360" s="253"/>
      <c r="AA360" s="253"/>
      <c r="AB360" s="248"/>
      <c r="AC360" s="4" t="s">
        <v>2</v>
      </c>
    </row>
    <row r="361" spans="4:33" ht="15.75" thickBot="1">
      <c r="D361" s="2" t="s">
        <v>1</v>
      </c>
      <c r="E361" s="239"/>
      <c r="F361" s="254"/>
      <c r="G361" s="254"/>
      <c r="H361" s="249"/>
      <c r="I361" s="239"/>
      <c r="J361" s="254"/>
      <c r="K361" s="254"/>
      <c r="L361" s="249"/>
      <c r="M361" s="239"/>
      <c r="N361" s="254"/>
      <c r="O361" s="254"/>
      <c r="P361" s="249"/>
      <c r="Q361" s="239"/>
      <c r="R361" s="254"/>
      <c r="S361" s="254"/>
      <c r="T361" s="249"/>
      <c r="U361" s="239"/>
      <c r="V361" s="254"/>
      <c r="W361" s="254"/>
      <c r="X361" s="249"/>
      <c r="Y361" s="239"/>
      <c r="Z361" s="254"/>
      <c r="AA361" s="254"/>
      <c r="AB361" s="249"/>
      <c r="AC361" s="1" t="s">
        <v>0</v>
      </c>
    </row>
    <row r="365" spans="4:33">
      <c r="D365" s="85" t="s">
        <v>217</v>
      </c>
    </row>
    <row r="366" spans="4:33">
      <c r="D366" s="233" t="s">
        <v>404</v>
      </c>
      <c r="E366" s="136"/>
      <c r="F366" s="136"/>
      <c r="G366" s="136"/>
      <c r="H366" s="136"/>
      <c r="I366" s="136"/>
      <c r="J366" s="136"/>
      <c r="K366" s="136"/>
      <c r="L366" s="136"/>
      <c r="M366" s="136"/>
      <c r="N366" s="136"/>
      <c r="O366" s="136"/>
      <c r="P366" s="136"/>
      <c r="Q366" s="136"/>
      <c r="R366" s="136"/>
      <c r="S366" s="16" t="s">
        <v>371</v>
      </c>
    </row>
    <row r="367" spans="4:33" ht="15.75" thickBot="1">
      <c r="D367" s="85"/>
    </row>
    <row r="368" spans="4:33">
      <c r="D368" s="326" t="s">
        <v>17</v>
      </c>
      <c r="E368" s="475" t="s">
        <v>246</v>
      </c>
      <c r="F368" s="473"/>
      <c r="G368" s="473"/>
      <c r="H368" s="474"/>
      <c r="I368" s="475" t="s">
        <v>247</v>
      </c>
      <c r="J368" s="473"/>
      <c r="K368" s="473"/>
      <c r="L368" s="474"/>
      <c r="M368" s="592" t="s">
        <v>401</v>
      </c>
      <c r="N368" s="593"/>
      <c r="O368" s="593"/>
      <c r="P368" s="594"/>
      <c r="Q368" s="475" t="s">
        <v>249</v>
      </c>
      <c r="R368" s="473"/>
      <c r="S368" s="473"/>
      <c r="T368" s="474"/>
      <c r="U368" s="475" t="s">
        <v>357</v>
      </c>
      <c r="V368" s="473"/>
      <c r="W368" s="473"/>
      <c r="X368" s="474"/>
      <c r="Y368" s="475" t="s">
        <v>250</v>
      </c>
      <c r="Z368" s="473"/>
      <c r="AA368" s="473"/>
      <c r="AB368" s="474"/>
      <c r="AC368" s="475" t="s">
        <v>251</v>
      </c>
      <c r="AD368" s="473"/>
      <c r="AE368" s="473"/>
      <c r="AF368" s="474"/>
      <c r="AG368" s="364" t="s">
        <v>10</v>
      </c>
    </row>
    <row r="369" spans="4:33" ht="15.75" thickBot="1">
      <c r="D369" s="327"/>
      <c r="E369" s="476" t="s">
        <v>252</v>
      </c>
      <c r="F369" s="477"/>
      <c r="G369" s="477"/>
      <c r="H369" s="478"/>
      <c r="I369" s="476" t="s">
        <v>253</v>
      </c>
      <c r="J369" s="477"/>
      <c r="K369" s="477"/>
      <c r="L369" s="478"/>
      <c r="M369" s="476"/>
      <c r="N369" s="477"/>
      <c r="O369" s="477"/>
      <c r="P369" s="478"/>
      <c r="Q369" s="476" t="s">
        <v>255</v>
      </c>
      <c r="R369" s="477"/>
      <c r="S369" s="477"/>
      <c r="T369" s="478"/>
      <c r="U369" s="476" t="s">
        <v>256</v>
      </c>
      <c r="V369" s="477"/>
      <c r="W369" s="477"/>
      <c r="X369" s="478"/>
      <c r="Y369" s="476" t="s">
        <v>257</v>
      </c>
      <c r="Z369" s="477"/>
      <c r="AA369" s="477"/>
      <c r="AB369" s="478"/>
      <c r="AC369" s="476" t="s">
        <v>258</v>
      </c>
      <c r="AD369" s="477"/>
      <c r="AE369" s="477"/>
      <c r="AF369" s="478"/>
      <c r="AG369" s="365"/>
    </row>
    <row r="370" spans="4:33" ht="36">
      <c r="D370" s="327"/>
      <c r="E370" s="255" t="s">
        <v>230</v>
      </c>
      <c r="F370" s="250"/>
      <c r="G370" s="250"/>
      <c r="H370" s="245"/>
      <c r="I370" s="255" t="s">
        <v>230</v>
      </c>
      <c r="J370" s="250"/>
      <c r="K370" s="250"/>
      <c r="L370" s="245"/>
      <c r="M370" s="255" t="s">
        <v>230</v>
      </c>
      <c r="N370" s="250"/>
      <c r="O370" s="250"/>
      <c r="P370" s="245"/>
      <c r="Q370" s="255" t="s">
        <v>230</v>
      </c>
      <c r="R370" s="250"/>
      <c r="S370" s="250"/>
      <c r="T370" s="245"/>
      <c r="U370" s="255" t="s">
        <v>230</v>
      </c>
      <c r="V370" s="250"/>
      <c r="W370" s="250"/>
      <c r="X370" s="245"/>
      <c r="Y370" s="255" t="s">
        <v>230</v>
      </c>
      <c r="Z370" s="250"/>
      <c r="AA370" s="250"/>
      <c r="AB370" s="245"/>
      <c r="AC370" s="255" t="s">
        <v>230</v>
      </c>
      <c r="AD370" s="250"/>
      <c r="AE370" s="250"/>
      <c r="AF370" s="245"/>
      <c r="AG370" s="365"/>
    </row>
    <row r="371" spans="4:33" ht="60.75" thickBot="1">
      <c r="D371" s="327"/>
      <c r="E371" s="256" t="s">
        <v>232</v>
      </c>
      <c r="F371" s="251" t="s">
        <v>238</v>
      </c>
      <c r="G371" s="251" t="s">
        <v>400</v>
      </c>
      <c r="H371" s="246" t="s">
        <v>399</v>
      </c>
      <c r="I371" s="256" t="s">
        <v>232</v>
      </c>
      <c r="J371" s="251" t="s">
        <v>238</v>
      </c>
      <c r="K371" s="251" t="s">
        <v>400</v>
      </c>
      <c r="L371" s="246" t="s">
        <v>399</v>
      </c>
      <c r="M371" s="256" t="s">
        <v>232</v>
      </c>
      <c r="N371" s="251" t="s">
        <v>238</v>
      </c>
      <c r="O371" s="251" t="s">
        <v>400</v>
      </c>
      <c r="P371" s="246" t="s">
        <v>399</v>
      </c>
      <c r="Q371" s="256" t="s">
        <v>232</v>
      </c>
      <c r="R371" s="251" t="s">
        <v>238</v>
      </c>
      <c r="S371" s="251" t="s">
        <v>400</v>
      </c>
      <c r="T371" s="246" t="s">
        <v>399</v>
      </c>
      <c r="U371" s="256" t="s">
        <v>232</v>
      </c>
      <c r="V371" s="251" t="s">
        <v>238</v>
      </c>
      <c r="W371" s="251" t="s">
        <v>400</v>
      </c>
      <c r="X371" s="246" t="s">
        <v>399</v>
      </c>
      <c r="Y371" s="256" t="s">
        <v>232</v>
      </c>
      <c r="Z371" s="251" t="s">
        <v>238</v>
      </c>
      <c r="AA371" s="251" t="s">
        <v>400</v>
      </c>
      <c r="AB371" s="246" t="s">
        <v>399</v>
      </c>
      <c r="AC371" s="256" t="s">
        <v>232</v>
      </c>
      <c r="AD371" s="251" t="s">
        <v>238</v>
      </c>
      <c r="AE371" s="251" t="s">
        <v>400</v>
      </c>
      <c r="AF371" s="246" t="s">
        <v>399</v>
      </c>
      <c r="AG371" s="393"/>
    </row>
    <row r="372" spans="4:33">
      <c r="D372" s="18" t="s">
        <v>7</v>
      </c>
      <c r="E372" s="237"/>
      <c r="F372" s="252"/>
      <c r="G372" s="252"/>
      <c r="H372" s="247"/>
      <c r="I372" s="237"/>
      <c r="J372" s="252"/>
      <c r="K372" s="252"/>
      <c r="L372" s="247"/>
      <c r="M372" s="237"/>
      <c r="N372" s="252"/>
      <c r="O372" s="252"/>
      <c r="P372" s="247"/>
      <c r="Q372" s="237"/>
      <c r="R372" s="252"/>
      <c r="S372" s="252"/>
      <c r="T372" s="247"/>
      <c r="U372" s="237"/>
      <c r="V372" s="252"/>
      <c r="W372" s="252"/>
      <c r="X372" s="247"/>
      <c r="Y372" s="237"/>
      <c r="Z372" s="252"/>
      <c r="AA372" s="252"/>
      <c r="AB372" s="247"/>
      <c r="AC372" s="237"/>
      <c r="AD372" s="252"/>
      <c r="AE372" s="252"/>
      <c r="AF372" s="247"/>
      <c r="AG372" s="4" t="s">
        <v>6</v>
      </c>
    </row>
    <row r="373" spans="4:33">
      <c r="D373" s="5" t="s">
        <v>5</v>
      </c>
      <c r="E373" s="238"/>
      <c r="F373" s="253"/>
      <c r="G373" s="253"/>
      <c r="H373" s="248"/>
      <c r="I373" s="238"/>
      <c r="J373" s="253"/>
      <c r="K373" s="253"/>
      <c r="L373" s="248"/>
      <c r="M373" s="238"/>
      <c r="N373" s="253"/>
      <c r="O373" s="253"/>
      <c r="P373" s="248"/>
      <c r="Q373" s="238"/>
      <c r="R373" s="253"/>
      <c r="S373" s="253"/>
      <c r="T373" s="248"/>
      <c r="U373" s="238"/>
      <c r="V373" s="253"/>
      <c r="W373" s="253"/>
      <c r="X373" s="248"/>
      <c r="Y373" s="238"/>
      <c r="Z373" s="253"/>
      <c r="AA373" s="253"/>
      <c r="AB373" s="248"/>
      <c r="AC373" s="238"/>
      <c r="AD373" s="253"/>
      <c r="AE373" s="253"/>
      <c r="AF373" s="248"/>
      <c r="AG373" s="4" t="s">
        <v>4</v>
      </c>
    </row>
    <row r="374" spans="4:33">
      <c r="D374" s="5" t="s">
        <v>3</v>
      </c>
      <c r="E374" s="238"/>
      <c r="F374" s="253"/>
      <c r="G374" s="253"/>
      <c r="H374" s="248"/>
      <c r="I374" s="238"/>
      <c r="J374" s="253"/>
      <c r="K374" s="253"/>
      <c r="L374" s="248"/>
      <c r="M374" s="238"/>
      <c r="N374" s="253"/>
      <c r="O374" s="253"/>
      <c r="P374" s="248"/>
      <c r="Q374" s="238"/>
      <c r="R374" s="253"/>
      <c r="S374" s="253"/>
      <c r="T374" s="248"/>
      <c r="U374" s="238"/>
      <c r="V374" s="253"/>
      <c r="W374" s="253"/>
      <c r="X374" s="248"/>
      <c r="Y374" s="238"/>
      <c r="Z374" s="253"/>
      <c r="AA374" s="253"/>
      <c r="AB374" s="248"/>
      <c r="AC374" s="238"/>
      <c r="AD374" s="253"/>
      <c r="AE374" s="253"/>
      <c r="AF374" s="248"/>
      <c r="AG374" s="4" t="s">
        <v>2</v>
      </c>
    </row>
    <row r="375" spans="4:33" ht="15.75" thickBot="1">
      <c r="D375" s="2" t="s">
        <v>1</v>
      </c>
      <c r="E375" s="239"/>
      <c r="F375" s="254"/>
      <c r="G375" s="254"/>
      <c r="H375" s="249"/>
      <c r="I375" s="239"/>
      <c r="J375" s="254"/>
      <c r="K375" s="254"/>
      <c r="L375" s="249"/>
      <c r="M375" s="239"/>
      <c r="N375" s="254"/>
      <c r="O375" s="254"/>
      <c r="P375" s="249"/>
      <c r="Q375" s="239"/>
      <c r="R375" s="254"/>
      <c r="S375" s="254"/>
      <c r="T375" s="249"/>
      <c r="U375" s="239"/>
      <c r="V375" s="254"/>
      <c r="W375" s="254"/>
      <c r="X375" s="249"/>
      <c r="Y375" s="239"/>
      <c r="Z375" s="254"/>
      <c r="AA375" s="254"/>
      <c r="AB375" s="249"/>
      <c r="AC375" s="239"/>
      <c r="AD375" s="254"/>
      <c r="AE375" s="254"/>
      <c r="AF375" s="249"/>
      <c r="AG375" s="1" t="s">
        <v>0</v>
      </c>
    </row>
    <row r="378" spans="4:33">
      <c r="D378" s="85" t="s">
        <v>215</v>
      </c>
    </row>
    <row r="379" spans="4:33" ht="15.75">
      <c r="D379" s="137" t="s">
        <v>398</v>
      </c>
      <c r="E379" s="136"/>
      <c r="F379" s="136"/>
      <c r="G379" s="136"/>
      <c r="H379" s="136"/>
      <c r="I379" s="136"/>
      <c r="J379" s="136"/>
      <c r="K379" s="136"/>
      <c r="L379" s="136"/>
      <c r="M379" s="136"/>
      <c r="N379" s="136"/>
      <c r="O379" s="136"/>
      <c r="P379" s="136"/>
      <c r="Q379" s="136"/>
      <c r="R379" s="136"/>
      <c r="S379" s="136"/>
      <c r="T379" s="136"/>
      <c r="U379" s="136"/>
      <c r="V379" s="136"/>
      <c r="W379" s="16" t="s">
        <v>371</v>
      </c>
    </row>
    <row r="380" spans="4:33" ht="15.75" thickBot="1"/>
    <row r="381" spans="4:33" ht="15" customHeight="1">
      <c r="D381" s="466" t="s">
        <v>17</v>
      </c>
      <c r="E381" s="464"/>
      <c r="F381" s="468"/>
      <c r="G381" s="464"/>
      <c r="H381" s="465"/>
      <c r="I381" s="464"/>
      <c r="J381" s="465"/>
      <c r="K381" s="464"/>
      <c r="L381" s="465"/>
      <c r="M381" s="391" t="s">
        <v>114</v>
      </c>
      <c r="N381" s="392"/>
      <c r="O381" s="469" t="s">
        <v>235</v>
      </c>
      <c r="P381" s="469"/>
      <c r="Q381" s="345" t="s">
        <v>10</v>
      </c>
    </row>
    <row r="382" spans="4:33" ht="15.75" customHeight="1" thickBot="1">
      <c r="D382" s="467"/>
      <c r="E382" s="394" t="s">
        <v>393</v>
      </c>
      <c r="F382" s="471"/>
      <c r="G382" s="394" t="s">
        <v>394</v>
      </c>
      <c r="H382" s="395"/>
      <c r="I382" s="394" t="s">
        <v>395</v>
      </c>
      <c r="J382" s="395"/>
      <c r="K382" s="394" t="s">
        <v>396</v>
      </c>
      <c r="L382" s="395"/>
      <c r="M382" s="394" t="s">
        <v>108</v>
      </c>
      <c r="N382" s="395"/>
      <c r="O382" s="471" t="s">
        <v>236</v>
      </c>
      <c r="P382" s="471"/>
      <c r="Q382" s="470"/>
    </row>
    <row r="383" spans="4:33" ht="36">
      <c r="D383" s="453"/>
      <c r="E383" s="235" t="s">
        <v>230</v>
      </c>
      <c r="F383" s="240" t="s">
        <v>237</v>
      </c>
      <c r="G383" s="88" t="s">
        <v>230</v>
      </c>
      <c r="H383" s="240" t="s">
        <v>237</v>
      </c>
      <c r="I383" s="88" t="s">
        <v>230</v>
      </c>
      <c r="J383" s="240" t="s">
        <v>237</v>
      </c>
      <c r="K383" s="88" t="s">
        <v>230</v>
      </c>
      <c r="L383" s="240" t="s">
        <v>237</v>
      </c>
      <c r="M383" s="88" t="s">
        <v>230</v>
      </c>
      <c r="N383" s="240" t="s">
        <v>237</v>
      </c>
      <c r="O383" s="88" t="s">
        <v>230</v>
      </c>
      <c r="P383" s="240" t="s">
        <v>237</v>
      </c>
      <c r="Q383" s="393"/>
    </row>
    <row r="384" spans="4:33" ht="36.75" thickBot="1">
      <c r="D384" s="93"/>
      <c r="E384" s="236" t="s">
        <v>232</v>
      </c>
      <c r="F384" s="241" t="s">
        <v>391</v>
      </c>
      <c r="G384" s="89" t="s">
        <v>232</v>
      </c>
      <c r="H384" s="241" t="s">
        <v>391</v>
      </c>
      <c r="I384" s="89" t="s">
        <v>232</v>
      </c>
      <c r="J384" s="241" t="s">
        <v>391</v>
      </c>
      <c r="K384" s="89" t="s">
        <v>232</v>
      </c>
      <c r="L384" s="241" t="s">
        <v>391</v>
      </c>
      <c r="M384" s="89" t="s">
        <v>232</v>
      </c>
      <c r="N384" s="241" t="s">
        <v>391</v>
      </c>
      <c r="O384" s="89" t="s">
        <v>232</v>
      </c>
      <c r="P384" s="241" t="s">
        <v>391</v>
      </c>
      <c r="Q384" s="93"/>
      <c r="R384" s="95"/>
    </row>
    <row r="385" spans="4:27">
      <c r="D385" s="18" t="s">
        <v>7</v>
      </c>
      <c r="E385" s="237"/>
      <c r="F385" s="242"/>
      <c r="G385" s="96"/>
      <c r="H385" s="242"/>
      <c r="I385" s="96"/>
      <c r="J385" s="242"/>
      <c r="K385" s="96"/>
      <c r="L385" s="242"/>
      <c r="M385" s="96"/>
      <c r="N385" s="242"/>
      <c r="O385" s="96"/>
      <c r="P385" s="242"/>
      <c r="Q385" s="4" t="s">
        <v>6</v>
      </c>
    </row>
    <row r="386" spans="4:27">
      <c r="D386" s="5" t="s">
        <v>5</v>
      </c>
      <c r="E386" s="238"/>
      <c r="F386" s="243"/>
      <c r="G386" s="98"/>
      <c r="H386" s="243"/>
      <c r="I386" s="98"/>
      <c r="J386" s="243"/>
      <c r="K386" s="98"/>
      <c r="L386" s="243"/>
      <c r="M386" s="98"/>
      <c r="N386" s="243"/>
      <c r="O386" s="98"/>
      <c r="P386" s="243"/>
      <c r="Q386" s="4" t="s">
        <v>4</v>
      </c>
    </row>
    <row r="387" spans="4:27">
      <c r="D387" s="5" t="s">
        <v>3</v>
      </c>
      <c r="E387" s="238"/>
      <c r="F387" s="243"/>
      <c r="G387" s="98"/>
      <c r="H387" s="243"/>
      <c r="I387" s="98"/>
      <c r="J387" s="243"/>
      <c r="K387" s="98"/>
      <c r="L387" s="243"/>
      <c r="M387" s="98"/>
      <c r="N387" s="243"/>
      <c r="O387" s="98"/>
      <c r="P387" s="243"/>
      <c r="Q387" s="4" t="s">
        <v>2</v>
      </c>
    </row>
    <row r="388" spans="4:27" ht="15.75" thickBot="1">
      <c r="D388" s="2" t="s">
        <v>1</v>
      </c>
      <c r="E388" s="239"/>
      <c r="F388" s="244"/>
      <c r="G388" s="100"/>
      <c r="H388" s="244"/>
      <c r="I388" s="100"/>
      <c r="J388" s="244"/>
      <c r="K388" s="100"/>
      <c r="L388" s="244"/>
      <c r="M388" s="100"/>
      <c r="N388" s="244"/>
      <c r="O388" s="100"/>
      <c r="P388" s="244"/>
      <c r="Q388" s="1" t="s">
        <v>0</v>
      </c>
    </row>
    <row r="390" spans="4:27">
      <c r="E390" s="16" t="s">
        <v>397</v>
      </c>
      <c r="F390" s="144"/>
      <c r="G390" s="144"/>
      <c r="H390" s="144"/>
      <c r="K390" s="102"/>
      <c r="L390" s="102"/>
    </row>
    <row r="393" spans="4:27">
      <c r="D393" s="85" t="s">
        <v>216</v>
      </c>
    </row>
    <row r="394" spans="4:27" ht="40.5" customHeight="1">
      <c r="D394" s="463" t="s">
        <v>392</v>
      </c>
      <c r="E394" s="463"/>
      <c r="F394" s="463"/>
      <c r="G394" s="463"/>
      <c r="H394" s="463"/>
      <c r="I394" s="463"/>
      <c r="J394" s="463"/>
      <c r="K394" s="463"/>
      <c r="L394" s="463"/>
      <c r="M394" s="463"/>
      <c r="N394" s="463"/>
      <c r="O394" s="463"/>
      <c r="P394" s="463"/>
      <c r="Q394" s="463"/>
      <c r="R394" s="463"/>
      <c r="S394" s="463"/>
      <c r="T394" s="463"/>
      <c r="U394" s="463"/>
      <c r="V394" s="16" t="s">
        <v>371</v>
      </c>
      <c r="W394" s="234"/>
      <c r="X394" s="234"/>
      <c r="Y394" s="234"/>
      <c r="Z394" s="234"/>
      <c r="AA394" s="234"/>
    </row>
    <row r="395" spans="4:27" ht="15.75" thickBot="1">
      <c r="D395" s="85"/>
    </row>
    <row r="396" spans="4:27" ht="15" customHeight="1">
      <c r="D396" s="452" t="s">
        <v>17</v>
      </c>
      <c r="E396" s="354" t="s">
        <v>240</v>
      </c>
      <c r="F396" s="355"/>
      <c r="G396" s="362"/>
      <c r="H396" s="354" t="s">
        <v>241</v>
      </c>
      <c r="I396" s="355"/>
      <c r="J396" s="362"/>
      <c r="K396" s="354" t="s">
        <v>242</v>
      </c>
      <c r="L396" s="355"/>
      <c r="M396" s="362"/>
      <c r="N396" s="364" t="s">
        <v>10</v>
      </c>
    </row>
    <row r="397" spans="4:27" ht="15.75" customHeight="1" thickBot="1">
      <c r="D397" s="453"/>
      <c r="E397" s="356" t="s">
        <v>243</v>
      </c>
      <c r="F397" s="357"/>
      <c r="G397" s="358"/>
      <c r="H397" s="356" t="s">
        <v>244</v>
      </c>
      <c r="I397" s="357"/>
      <c r="J397" s="358"/>
      <c r="K397" s="356" t="s">
        <v>245</v>
      </c>
      <c r="L397" s="357"/>
      <c r="M397" s="358"/>
      <c r="N397" s="365"/>
    </row>
    <row r="398" spans="4:27" ht="36">
      <c r="D398" s="453"/>
      <c r="E398" s="88" t="s">
        <v>230</v>
      </c>
      <c r="F398" s="148"/>
      <c r="G398" s="93" t="s">
        <v>237</v>
      </c>
      <c r="H398" s="88" t="s">
        <v>230</v>
      </c>
      <c r="I398" s="148"/>
      <c r="J398" s="93" t="s">
        <v>237</v>
      </c>
      <c r="K398" s="88" t="s">
        <v>230</v>
      </c>
      <c r="L398" s="148"/>
      <c r="M398" s="93" t="s">
        <v>237</v>
      </c>
      <c r="N398" s="365"/>
    </row>
    <row r="399" spans="4:27" ht="36.75" thickBot="1">
      <c r="D399" s="454"/>
      <c r="E399" s="89" t="s">
        <v>232</v>
      </c>
      <c r="F399" s="149" t="s">
        <v>238</v>
      </c>
      <c r="G399" s="94" t="s">
        <v>391</v>
      </c>
      <c r="H399" s="89" t="s">
        <v>232</v>
      </c>
      <c r="I399" s="149" t="s">
        <v>238</v>
      </c>
      <c r="J399" s="94" t="s">
        <v>391</v>
      </c>
      <c r="K399" s="89" t="s">
        <v>232</v>
      </c>
      <c r="L399" s="149" t="s">
        <v>238</v>
      </c>
      <c r="M399" s="94" t="s">
        <v>391</v>
      </c>
      <c r="N399" s="366"/>
    </row>
    <row r="400" spans="4:27">
      <c r="D400" s="18" t="s">
        <v>7</v>
      </c>
      <c r="E400" s="96"/>
      <c r="F400" s="150"/>
      <c r="G400" s="97"/>
      <c r="H400" s="96"/>
      <c r="I400" s="150"/>
      <c r="J400" s="97"/>
      <c r="K400" s="96"/>
      <c r="L400" s="150"/>
      <c r="M400" s="97"/>
      <c r="N400" s="43" t="s">
        <v>6</v>
      </c>
    </row>
    <row r="401" spans="4:26">
      <c r="D401" s="5" t="s">
        <v>5</v>
      </c>
      <c r="E401" s="98"/>
      <c r="F401" s="151"/>
      <c r="G401" s="99"/>
      <c r="H401" s="98"/>
      <c r="I401" s="151"/>
      <c r="J401" s="99"/>
      <c r="K401" s="98"/>
      <c r="L401" s="151"/>
      <c r="M401" s="99"/>
      <c r="N401" s="4" t="s">
        <v>4</v>
      </c>
    </row>
    <row r="402" spans="4:26">
      <c r="D402" s="5" t="s">
        <v>3</v>
      </c>
      <c r="E402" s="98"/>
      <c r="F402" s="151"/>
      <c r="G402" s="99"/>
      <c r="H402" s="98"/>
      <c r="I402" s="151"/>
      <c r="J402" s="99"/>
      <c r="K402" s="98"/>
      <c r="L402" s="151"/>
      <c r="M402" s="99"/>
      <c r="N402" s="4" t="s">
        <v>2</v>
      </c>
    </row>
    <row r="403" spans="4:26" ht="15.75" thickBot="1">
      <c r="D403" s="2" t="s">
        <v>1</v>
      </c>
      <c r="E403" s="100"/>
      <c r="F403" s="152"/>
      <c r="G403" s="101"/>
      <c r="H403" s="100"/>
      <c r="I403" s="152"/>
      <c r="J403" s="101"/>
      <c r="K403" s="100"/>
      <c r="L403" s="152"/>
      <c r="M403" s="101"/>
      <c r="N403" s="1" t="s">
        <v>0</v>
      </c>
    </row>
    <row r="408" spans="4:26">
      <c r="D408" s="85" t="s">
        <v>217</v>
      </c>
    </row>
    <row r="409" spans="4:26">
      <c r="D409" s="233" t="s">
        <v>390</v>
      </c>
      <c r="E409" s="136"/>
      <c r="F409" s="136"/>
      <c r="G409" s="136"/>
      <c r="H409" s="136"/>
      <c r="I409" s="136"/>
      <c r="J409" s="136"/>
      <c r="K409" s="136"/>
      <c r="L409" s="136"/>
      <c r="M409" s="136"/>
      <c r="N409" s="136"/>
      <c r="O409" s="136"/>
      <c r="P409" s="136"/>
      <c r="Q409" s="136"/>
      <c r="R409" s="136"/>
      <c r="S409" s="16" t="s">
        <v>384</v>
      </c>
    </row>
    <row r="410" spans="4:26" ht="15.75" thickBot="1">
      <c r="D410" s="85"/>
    </row>
    <row r="411" spans="4:26">
      <c r="D411" s="326" t="s">
        <v>17</v>
      </c>
      <c r="E411" s="475" t="s">
        <v>246</v>
      </c>
      <c r="F411" s="473"/>
      <c r="G411" s="474"/>
      <c r="H411" s="475" t="s">
        <v>247</v>
      </c>
      <c r="I411" s="473"/>
      <c r="J411" s="474"/>
      <c r="K411" s="475" t="s">
        <v>248</v>
      </c>
      <c r="L411" s="473"/>
      <c r="M411" s="474"/>
      <c r="N411" s="475" t="s">
        <v>249</v>
      </c>
      <c r="O411" s="473"/>
      <c r="P411" s="474"/>
      <c r="Q411" s="472" t="s">
        <v>357</v>
      </c>
      <c r="R411" s="473"/>
      <c r="S411" s="474"/>
      <c r="T411" s="475" t="s">
        <v>250</v>
      </c>
      <c r="U411" s="473"/>
      <c r="V411" s="474"/>
      <c r="W411" s="475" t="s">
        <v>251</v>
      </c>
      <c r="X411" s="473"/>
      <c r="Y411" s="474"/>
      <c r="Z411" s="364" t="s">
        <v>10</v>
      </c>
    </row>
    <row r="412" spans="4:26" ht="15.75" thickBot="1">
      <c r="D412" s="327"/>
      <c r="E412" s="476" t="s">
        <v>252</v>
      </c>
      <c r="F412" s="477"/>
      <c r="G412" s="478"/>
      <c r="H412" s="476" t="s">
        <v>253</v>
      </c>
      <c r="I412" s="477"/>
      <c r="J412" s="478"/>
      <c r="K412" s="476" t="s">
        <v>254</v>
      </c>
      <c r="L412" s="477"/>
      <c r="M412" s="478"/>
      <c r="N412" s="476" t="s">
        <v>255</v>
      </c>
      <c r="O412" s="477"/>
      <c r="P412" s="478"/>
      <c r="Q412" s="476" t="s">
        <v>256</v>
      </c>
      <c r="R412" s="477"/>
      <c r="S412" s="478"/>
      <c r="T412" s="476" t="s">
        <v>257</v>
      </c>
      <c r="U412" s="477"/>
      <c r="V412" s="478"/>
      <c r="W412" s="476" t="s">
        <v>258</v>
      </c>
      <c r="X412" s="477"/>
      <c r="Y412" s="478"/>
      <c r="Z412" s="365"/>
    </row>
    <row r="413" spans="4:26" ht="36">
      <c r="D413" s="327"/>
      <c r="E413" s="88" t="s">
        <v>230</v>
      </c>
      <c r="F413" s="148"/>
      <c r="G413" s="93" t="s">
        <v>237</v>
      </c>
      <c r="H413" s="88" t="s">
        <v>230</v>
      </c>
      <c r="I413" s="148"/>
      <c r="J413" s="93" t="s">
        <v>237</v>
      </c>
      <c r="K413" s="88" t="s">
        <v>230</v>
      </c>
      <c r="L413" s="148"/>
      <c r="M413" s="93" t="s">
        <v>237</v>
      </c>
      <c r="N413" s="88" t="s">
        <v>230</v>
      </c>
      <c r="O413" s="148"/>
      <c r="P413" s="93" t="s">
        <v>237</v>
      </c>
      <c r="Q413" s="88" t="s">
        <v>230</v>
      </c>
      <c r="R413" s="148"/>
      <c r="S413" s="93" t="s">
        <v>237</v>
      </c>
      <c r="T413" s="88" t="s">
        <v>230</v>
      </c>
      <c r="U413" s="148"/>
      <c r="V413" s="93" t="s">
        <v>237</v>
      </c>
      <c r="W413" s="88" t="s">
        <v>230</v>
      </c>
      <c r="X413" s="148"/>
      <c r="Y413" s="93" t="s">
        <v>259</v>
      </c>
      <c r="Z413" s="365"/>
    </row>
    <row r="414" spans="4:26" ht="36.75" thickBot="1">
      <c r="D414" s="327"/>
      <c r="E414" s="89" t="s">
        <v>232</v>
      </c>
      <c r="F414" s="149" t="s">
        <v>238</v>
      </c>
      <c r="G414" s="94" t="s">
        <v>391</v>
      </c>
      <c r="H414" s="89" t="s">
        <v>232</v>
      </c>
      <c r="I414" s="149" t="s">
        <v>238</v>
      </c>
      <c r="J414" s="94" t="s">
        <v>391</v>
      </c>
      <c r="K414" s="89" t="s">
        <v>232</v>
      </c>
      <c r="L414" s="149" t="s">
        <v>238</v>
      </c>
      <c r="M414" s="94" t="s">
        <v>391</v>
      </c>
      <c r="N414" s="89" t="s">
        <v>232</v>
      </c>
      <c r="O414" s="149" t="s">
        <v>238</v>
      </c>
      <c r="P414" s="94" t="s">
        <v>391</v>
      </c>
      <c r="Q414" s="89" t="s">
        <v>232</v>
      </c>
      <c r="R414" s="149" t="s">
        <v>238</v>
      </c>
      <c r="S414" s="94" t="s">
        <v>391</v>
      </c>
      <c r="T414" s="89" t="s">
        <v>232</v>
      </c>
      <c r="U414" s="149" t="s">
        <v>238</v>
      </c>
      <c r="V414" s="94" t="s">
        <v>391</v>
      </c>
      <c r="W414" s="89" t="s">
        <v>232</v>
      </c>
      <c r="X414" s="149" t="s">
        <v>238</v>
      </c>
      <c r="Y414" s="94" t="s">
        <v>391</v>
      </c>
      <c r="Z414" s="393"/>
    </row>
    <row r="415" spans="4:26">
      <c r="D415" s="18" t="s">
        <v>7</v>
      </c>
      <c r="E415" s="96"/>
      <c r="F415" s="150"/>
      <c r="G415" s="97"/>
      <c r="H415" s="96"/>
      <c r="I415" s="150"/>
      <c r="J415" s="97"/>
      <c r="K415" s="96"/>
      <c r="L415" s="150"/>
      <c r="M415" s="97"/>
      <c r="N415" s="96"/>
      <c r="O415" s="150"/>
      <c r="P415" s="97"/>
      <c r="Q415" s="96"/>
      <c r="R415" s="150"/>
      <c r="S415" s="97"/>
      <c r="T415" s="96"/>
      <c r="U415" s="150"/>
      <c r="V415" s="97"/>
      <c r="W415" s="96"/>
      <c r="X415" s="150"/>
      <c r="Y415" s="97"/>
      <c r="Z415" s="4" t="s">
        <v>6</v>
      </c>
    </row>
    <row r="416" spans="4:26">
      <c r="D416" s="5" t="s">
        <v>5</v>
      </c>
      <c r="E416" s="98"/>
      <c r="F416" s="151"/>
      <c r="G416" s="99"/>
      <c r="H416" s="98"/>
      <c r="I416" s="151"/>
      <c r="J416" s="99"/>
      <c r="K416" s="98"/>
      <c r="L416" s="151"/>
      <c r="M416" s="99"/>
      <c r="N416" s="98"/>
      <c r="O416" s="151"/>
      <c r="P416" s="99"/>
      <c r="Q416" s="98"/>
      <c r="R416" s="151"/>
      <c r="S416" s="99"/>
      <c r="T416" s="98"/>
      <c r="U416" s="151"/>
      <c r="V416" s="99"/>
      <c r="W416" s="98"/>
      <c r="X416" s="151"/>
      <c r="Y416" s="99"/>
      <c r="Z416" s="4" t="s">
        <v>4</v>
      </c>
    </row>
    <row r="417" spans="1:26">
      <c r="D417" s="5" t="s">
        <v>3</v>
      </c>
      <c r="E417" s="98"/>
      <c r="F417" s="151"/>
      <c r="G417" s="99"/>
      <c r="H417" s="98"/>
      <c r="I417" s="151"/>
      <c r="J417" s="99"/>
      <c r="K417" s="98"/>
      <c r="L417" s="151"/>
      <c r="M417" s="99"/>
      <c r="N417" s="98"/>
      <c r="O417" s="151"/>
      <c r="P417" s="99"/>
      <c r="Q417" s="98"/>
      <c r="R417" s="151"/>
      <c r="S417" s="99"/>
      <c r="T417" s="98"/>
      <c r="U417" s="151"/>
      <c r="V417" s="99"/>
      <c r="W417" s="98"/>
      <c r="X417" s="151"/>
      <c r="Y417" s="99"/>
      <c r="Z417" s="4" t="s">
        <v>2</v>
      </c>
    </row>
    <row r="418" spans="1:26" ht="15.75" thickBot="1">
      <c r="D418" s="2" t="s">
        <v>1</v>
      </c>
      <c r="E418" s="100"/>
      <c r="F418" s="152"/>
      <c r="G418" s="101"/>
      <c r="H418" s="100"/>
      <c r="I418" s="152"/>
      <c r="J418" s="101"/>
      <c r="K418" s="100"/>
      <c r="L418" s="152"/>
      <c r="M418" s="101"/>
      <c r="N418" s="100"/>
      <c r="O418" s="152"/>
      <c r="P418" s="101"/>
      <c r="Q418" s="100"/>
      <c r="R418" s="152"/>
      <c r="S418" s="101"/>
      <c r="T418" s="100"/>
      <c r="U418" s="152"/>
      <c r="V418" s="101"/>
      <c r="W418" s="100"/>
      <c r="X418" s="152"/>
      <c r="Y418" s="101"/>
      <c r="Z418" s="1" t="s">
        <v>0</v>
      </c>
    </row>
    <row r="420" spans="1:26">
      <c r="O420" s="103"/>
      <c r="P420" s="103"/>
    </row>
    <row r="422" spans="1:26" ht="15.75">
      <c r="A422" s="181" t="s">
        <v>358</v>
      </c>
      <c r="B422" s="181" t="s">
        <v>261</v>
      </c>
      <c r="C422" s="181"/>
      <c r="D422" s="182" t="s">
        <v>263</v>
      </c>
      <c r="E422" s="222"/>
      <c r="F422" s="222"/>
      <c r="G422" s="183"/>
      <c r="H422" s="183"/>
      <c r="I422" s="183"/>
      <c r="J422" s="183"/>
      <c r="K422" s="183"/>
      <c r="L422" s="183"/>
      <c r="M422" s="183"/>
      <c r="N422" s="183"/>
      <c r="O422" s="183"/>
      <c r="P422" s="183"/>
      <c r="Q422" s="183"/>
      <c r="R422" s="183"/>
      <c r="S422" s="183"/>
      <c r="T422" s="222"/>
      <c r="U422" s="223"/>
      <c r="V422" s="223"/>
      <c r="W422" s="181"/>
      <c r="X422" s="181"/>
      <c r="Y422" s="181"/>
      <c r="Z422" s="181"/>
    </row>
    <row r="423" spans="1:26" ht="15.75">
      <c r="A423" s="181"/>
      <c r="B423" s="181"/>
      <c r="C423" s="181"/>
      <c r="D423" s="182" t="s">
        <v>352</v>
      </c>
      <c r="E423" s="222"/>
      <c r="F423" s="222"/>
      <c r="G423" s="183"/>
      <c r="H423" s="183"/>
      <c r="I423" s="183"/>
      <c r="J423" s="183"/>
      <c r="K423" s="183"/>
      <c r="L423" s="183"/>
      <c r="M423" s="183"/>
      <c r="N423" s="183"/>
      <c r="O423" s="183"/>
      <c r="P423" s="183"/>
      <c r="Q423" s="183"/>
      <c r="R423" s="183"/>
      <c r="S423" s="183"/>
      <c r="T423" s="222"/>
      <c r="U423" s="223"/>
      <c r="V423" s="223"/>
      <c r="W423" s="181"/>
      <c r="X423" s="181"/>
      <c r="Y423" s="181"/>
      <c r="Z423" s="181"/>
    </row>
    <row r="424" spans="1:26" ht="15.75" thickBot="1">
      <c r="A424" s="181"/>
      <c r="B424" s="181"/>
      <c r="C424" s="181"/>
      <c r="D424" s="183"/>
      <c r="E424" s="183"/>
      <c r="F424" s="183"/>
      <c r="G424" s="183"/>
      <c r="H424" s="183"/>
      <c r="I424" s="183"/>
      <c r="J424" s="183"/>
      <c r="K424" s="183"/>
      <c r="L424" s="183"/>
      <c r="M424" s="183"/>
      <c r="N424" s="183"/>
      <c r="O424" s="183"/>
      <c r="P424" s="183"/>
      <c r="Q424" s="183"/>
      <c r="R424" s="183"/>
      <c r="S424" s="183"/>
      <c r="T424" s="222"/>
      <c r="U424" s="223"/>
      <c r="V424" s="223"/>
      <c r="W424" s="181"/>
      <c r="X424" s="181"/>
      <c r="Y424" s="181"/>
      <c r="Z424" s="181"/>
    </row>
    <row r="425" spans="1:26" ht="15" customHeight="1">
      <c r="A425" s="181"/>
      <c r="B425" s="181"/>
      <c r="C425" s="181"/>
      <c r="D425" s="488"/>
      <c r="E425" s="479" t="s">
        <v>264</v>
      </c>
      <c r="F425" s="480"/>
      <c r="G425" s="481"/>
      <c r="H425" s="479" t="s">
        <v>265</v>
      </c>
      <c r="I425" s="480"/>
      <c r="J425" s="481"/>
      <c r="K425" s="479" t="s">
        <v>266</v>
      </c>
      <c r="L425" s="480"/>
      <c r="M425" s="481"/>
      <c r="N425" s="479" t="s">
        <v>267</v>
      </c>
      <c r="O425" s="480"/>
      <c r="P425" s="481"/>
      <c r="Q425" s="479" t="s">
        <v>76</v>
      </c>
      <c r="R425" s="480"/>
      <c r="S425" s="481"/>
      <c r="T425" s="482"/>
      <c r="U425" s="181"/>
      <c r="V425" s="181"/>
      <c r="W425" s="181"/>
      <c r="X425" s="181"/>
      <c r="Y425" s="181"/>
      <c r="Z425" s="181"/>
    </row>
    <row r="426" spans="1:26" ht="15.75" customHeight="1" thickBot="1">
      <c r="A426" s="181"/>
      <c r="B426" s="181"/>
      <c r="C426" s="181"/>
      <c r="D426" s="489"/>
      <c r="E426" s="485" t="s">
        <v>268</v>
      </c>
      <c r="F426" s="486"/>
      <c r="G426" s="487"/>
      <c r="H426" s="485" t="s">
        <v>269</v>
      </c>
      <c r="I426" s="486"/>
      <c r="J426" s="487"/>
      <c r="K426" s="485" t="s">
        <v>270</v>
      </c>
      <c r="L426" s="486"/>
      <c r="M426" s="487"/>
      <c r="N426" s="485" t="s">
        <v>271</v>
      </c>
      <c r="O426" s="486"/>
      <c r="P426" s="487"/>
      <c r="Q426" s="485" t="s">
        <v>109</v>
      </c>
      <c r="R426" s="486"/>
      <c r="S426" s="487"/>
      <c r="T426" s="483"/>
      <c r="U426" s="181"/>
      <c r="V426" s="209" t="s">
        <v>272</v>
      </c>
      <c r="W426" s="181"/>
      <c r="X426" s="181"/>
      <c r="Y426" s="181"/>
      <c r="Z426" s="181"/>
    </row>
    <row r="427" spans="1:26" ht="60.75" thickBot="1">
      <c r="A427" s="181"/>
      <c r="B427" s="181"/>
      <c r="C427" s="181"/>
      <c r="D427" s="489"/>
      <c r="E427" s="184" t="s">
        <v>230</v>
      </c>
      <c r="F427" s="184" t="s">
        <v>273</v>
      </c>
      <c r="G427" s="224" t="s">
        <v>272</v>
      </c>
      <c r="H427" s="184" t="s">
        <v>230</v>
      </c>
      <c r="I427" s="184" t="s">
        <v>273</v>
      </c>
      <c r="J427" s="224" t="s">
        <v>272</v>
      </c>
      <c r="K427" s="184" t="s">
        <v>230</v>
      </c>
      <c r="L427" s="184" t="s">
        <v>273</v>
      </c>
      <c r="M427" s="224" t="s">
        <v>272</v>
      </c>
      <c r="N427" s="184" t="s">
        <v>230</v>
      </c>
      <c r="O427" s="184" t="s">
        <v>273</v>
      </c>
      <c r="P427" s="224" t="s">
        <v>272</v>
      </c>
      <c r="Q427" s="184" t="s">
        <v>230</v>
      </c>
      <c r="R427" s="184" t="s">
        <v>273</v>
      </c>
      <c r="S427" s="224" t="s">
        <v>272</v>
      </c>
      <c r="T427" s="484"/>
      <c r="U427" s="181"/>
      <c r="V427" s="188" t="s">
        <v>274</v>
      </c>
      <c r="W427" s="181"/>
      <c r="X427" s="181"/>
      <c r="Y427" s="181"/>
      <c r="Z427" s="181"/>
    </row>
    <row r="428" spans="1:26" ht="45.75" thickBot="1">
      <c r="A428" s="181"/>
      <c r="B428" s="181"/>
      <c r="C428" s="181"/>
      <c r="D428" s="489"/>
      <c r="E428" s="187" t="s">
        <v>275</v>
      </c>
      <c r="F428" s="187" t="s">
        <v>276</v>
      </c>
      <c r="G428" s="225" t="s">
        <v>274</v>
      </c>
      <c r="H428" s="187" t="s">
        <v>275</v>
      </c>
      <c r="I428" s="187" t="s">
        <v>276</v>
      </c>
      <c r="J428" s="225" t="s">
        <v>274</v>
      </c>
      <c r="K428" s="187" t="s">
        <v>275</v>
      </c>
      <c r="L428" s="187" t="s">
        <v>276</v>
      </c>
      <c r="M428" s="225" t="s">
        <v>274</v>
      </c>
      <c r="N428" s="187" t="s">
        <v>275</v>
      </c>
      <c r="O428" s="187" t="s">
        <v>276</v>
      </c>
      <c r="P428" s="225" t="s">
        <v>274</v>
      </c>
      <c r="Q428" s="187" t="s">
        <v>275</v>
      </c>
      <c r="R428" s="187" t="s">
        <v>276</v>
      </c>
      <c r="S428" s="225" t="s">
        <v>274</v>
      </c>
      <c r="T428" s="484"/>
      <c r="U428" s="181"/>
      <c r="V428" s="181"/>
      <c r="W428" s="181"/>
      <c r="X428" s="181"/>
      <c r="Y428" s="181"/>
      <c r="Z428" s="181"/>
    </row>
    <row r="429" spans="1:26">
      <c r="A429" s="181"/>
      <c r="B429" s="181"/>
      <c r="C429" s="181"/>
      <c r="D429" s="189" t="s">
        <v>7</v>
      </c>
      <c r="E429" s="192"/>
      <c r="F429" s="192"/>
      <c r="G429" s="226"/>
      <c r="H429" s="227"/>
      <c r="I429" s="192"/>
      <c r="J429" s="226"/>
      <c r="K429" s="227"/>
      <c r="L429" s="192"/>
      <c r="M429" s="226"/>
      <c r="N429" s="227"/>
      <c r="O429" s="192"/>
      <c r="P429" s="226"/>
      <c r="Q429" s="227"/>
      <c r="R429" s="192"/>
      <c r="S429" s="226"/>
      <c r="T429" s="189" t="s">
        <v>6</v>
      </c>
      <c r="U429" s="181"/>
      <c r="V429" s="181"/>
      <c r="W429" s="181"/>
      <c r="X429" s="181"/>
      <c r="Y429" s="181"/>
      <c r="Z429" s="181"/>
    </row>
    <row r="430" spans="1:26">
      <c r="A430" s="181"/>
      <c r="B430" s="181"/>
      <c r="C430" s="181"/>
      <c r="D430" s="194" t="s">
        <v>5</v>
      </c>
      <c r="E430" s="197"/>
      <c r="F430" s="197"/>
      <c r="G430" s="228"/>
      <c r="H430" s="229"/>
      <c r="I430" s="197"/>
      <c r="J430" s="228"/>
      <c r="K430" s="229"/>
      <c r="L430" s="197"/>
      <c r="M430" s="228"/>
      <c r="N430" s="229"/>
      <c r="O430" s="197"/>
      <c r="P430" s="228"/>
      <c r="Q430" s="229"/>
      <c r="R430" s="197"/>
      <c r="S430" s="228"/>
      <c r="T430" s="194" t="s">
        <v>4</v>
      </c>
      <c r="U430" s="181"/>
      <c r="V430" s="181"/>
      <c r="W430" s="181"/>
      <c r="X430" s="181"/>
      <c r="Y430" s="181"/>
      <c r="Z430" s="181"/>
    </row>
    <row r="431" spans="1:26">
      <c r="A431" s="181"/>
      <c r="B431" s="181"/>
      <c r="C431" s="181"/>
      <c r="D431" s="194" t="s">
        <v>3</v>
      </c>
      <c r="E431" s="197"/>
      <c r="F431" s="197"/>
      <c r="G431" s="228"/>
      <c r="H431" s="229"/>
      <c r="I431" s="197"/>
      <c r="J431" s="228"/>
      <c r="K431" s="229"/>
      <c r="L431" s="197"/>
      <c r="M431" s="228"/>
      <c r="N431" s="229"/>
      <c r="O431" s="197"/>
      <c r="P431" s="228"/>
      <c r="Q431" s="229"/>
      <c r="R431" s="197"/>
      <c r="S431" s="228"/>
      <c r="T431" s="194" t="s">
        <v>2</v>
      </c>
      <c r="U431" s="181"/>
      <c r="V431" s="181"/>
      <c r="W431" s="181"/>
      <c r="X431" s="181"/>
      <c r="Y431" s="181"/>
      <c r="Z431" s="181"/>
    </row>
    <row r="432" spans="1:26" ht="15.75" thickBot="1">
      <c r="A432" s="181"/>
      <c r="B432" s="181"/>
      <c r="C432" s="181"/>
      <c r="D432" s="199" t="s">
        <v>1</v>
      </c>
      <c r="E432" s="202"/>
      <c r="F432" s="202"/>
      <c r="G432" s="230"/>
      <c r="H432" s="231"/>
      <c r="I432" s="202"/>
      <c r="J432" s="230"/>
      <c r="K432" s="231"/>
      <c r="L432" s="202"/>
      <c r="M432" s="230"/>
      <c r="N432" s="231"/>
      <c r="O432" s="202"/>
      <c r="P432" s="230"/>
      <c r="Q432" s="231"/>
      <c r="R432" s="202"/>
      <c r="S432" s="230"/>
      <c r="T432" s="199" t="s">
        <v>0</v>
      </c>
      <c r="U432" s="181"/>
      <c r="V432" s="181"/>
      <c r="W432" s="181"/>
      <c r="X432" s="181"/>
      <c r="Y432" s="181"/>
      <c r="Z432" s="181"/>
    </row>
    <row r="433" spans="1:26">
      <c r="A433" s="181"/>
      <c r="B433" s="181"/>
      <c r="C433" s="181"/>
      <c r="D433" s="181"/>
      <c r="E433" s="181"/>
      <c r="F433" s="181"/>
      <c r="G433" s="181"/>
      <c r="H433" s="181"/>
      <c r="I433" s="181"/>
      <c r="J433" s="181"/>
      <c r="K433" s="181"/>
      <c r="L433" s="181"/>
      <c r="M433" s="181"/>
      <c r="N433" s="181"/>
      <c r="O433" s="181"/>
      <c r="P433" s="181"/>
      <c r="Q433" s="181"/>
      <c r="R433" s="181"/>
      <c r="S433" s="181"/>
      <c r="T433" s="181"/>
      <c r="U433" s="181"/>
      <c r="V433" s="181"/>
      <c r="W433" s="181"/>
      <c r="X433" s="181"/>
      <c r="Y433" s="181"/>
      <c r="Z433" s="181"/>
    </row>
    <row r="434" spans="1:26">
      <c r="A434" s="181"/>
      <c r="B434" s="181"/>
      <c r="C434" s="181"/>
      <c r="D434" s="181"/>
      <c r="E434" s="232" t="s">
        <v>351</v>
      </c>
      <c r="F434" s="232"/>
      <c r="G434" s="232"/>
      <c r="H434" s="232"/>
      <c r="I434" s="232"/>
      <c r="J434" s="232"/>
      <c r="K434" s="232"/>
      <c r="L434" s="232"/>
      <c r="M434" s="181"/>
      <c r="N434" s="181"/>
      <c r="O434" s="181"/>
      <c r="P434" s="181"/>
      <c r="Q434" s="181"/>
      <c r="R434" s="181"/>
      <c r="S434" s="181"/>
      <c r="T434" s="181"/>
      <c r="U434" s="181"/>
      <c r="V434" s="181"/>
      <c r="W434" s="181"/>
      <c r="X434" s="181"/>
      <c r="Y434" s="181"/>
      <c r="Z434" s="181"/>
    </row>
    <row r="435" spans="1:26">
      <c r="A435" s="181"/>
      <c r="B435" s="181"/>
      <c r="C435" s="181"/>
      <c r="D435" s="181"/>
      <c r="E435" s="181"/>
      <c r="F435" s="181"/>
      <c r="G435" s="181"/>
      <c r="H435" s="181"/>
      <c r="I435" s="181"/>
      <c r="J435" s="181"/>
      <c r="K435" s="181"/>
      <c r="L435" s="181"/>
      <c r="M435" s="181"/>
      <c r="N435" s="181"/>
      <c r="O435" s="181"/>
      <c r="P435" s="181"/>
      <c r="Q435" s="181"/>
      <c r="R435" s="181"/>
      <c r="S435" s="181"/>
      <c r="T435" s="181"/>
      <c r="U435" s="181"/>
      <c r="V435" s="181"/>
      <c r="W435" s="181"/>
      <c r="X435" s="181"/>
      <c r="Y435" s="181"/>
      <c r="Z435" s="181"/>
    </row>
    <row r="436" spans="1:26" ht="15.75">
      <c r="A436" s="181" t="s">
        <v>358</v>
      </c>
      <c r="B436" s="181" t="s">
        <v>261</v>
      </c>
      <c r="C436" s="181"/>
      <c r="D436" s="182" t="s">
        <v>277</v>
      </c>
      <c r="E436" s="183"/>
      <c r="F436" s="183"/>
      <c r="G436" s="183"/>
      <c r="H436" s="183"/>
      <c r="I436" s="183"/>
      <c r="J436" s="183"/>
      <c r="K436" s="183"/>
      <c r="L436" s="183"/>
      <c r="M436" s="183"/>
      <c r="N436" s="183"/>
      <c r="O436" s="183"/>
      <c r="P436" s="183"/>
      <c r="Q436" s="181"/>
      <c r="R436" s="181"/>
      <c r="S436" s="181"/>
      <c r="T436" s="181"/>
      <c r="U436" s="181"/>
      <c r="V436" s="181"/>
      <c r="W436" s="181"/>
      <c r="X436" s="181"/>
      <c r="Y436" s="181"/>
      <c r="Z436" s="181"/>
    </row>
    <row r="437" spans="1:26" ht="15.75">
      <c r="A437" s="181"/>
      <c r="B437" s="181"/>
      <c r="C437" s="181"/>
      <c r="D437" s="182" t="s">
        <v>292</v>
      </c>
      <c r="E437" s="183"/>
      <c r="F437" s="183"/>
      <c r="G437" s="183"/>
      <c r="H437" s="183"/>
      <c r="I437" s="183"/>
      <c r="J437" s="183"/>
      <c r="K437" s="183"/>
      <c r="L437" s="183"/>
      <c r="M437" s="183"/>
      <c r="N437" s="183"/>
      <c r="O437" s="183"/>
      <c r="P437" s="183"/>
      <c r="Q437" s="181"/>
      <c r="R437" s="181"/>
      <c r="S437" s="181"/>
      <c r="T437" s="181"/>
      <c r="U437" s="181"/>
      <c r="V437" s="181"/>
      <c r="W437" s="181"/>
      <c r="X437" s="181"/>
      <c r="Y437" s="181"/>
      <c r="Z437" s="181"/>
    </row>
    <row r="438" spans="1:26">
      <c r="A438" s="181"/>
      <c r="B438" s="181"/>
      <c r="C438" s="181"/>
      <c r="D438" s="183"/>
      <c r="E438" s="183"/>
      <c r="F438" s="183"/>
      <c r="G438" s="183"/>
      <c r="H438" s="183"/>
      <c r="I438" s="183"/>
      <c r="J438" s="183"/>
      <c r="K438" s="183"/>
      <c r="L438" s="183"/>
      <c r="M438" s="183"/>
      <c r="N438" s="183"/>
      <c r="O438" s="183"/>
      <c r="P438" s="183"/>
      <c r="Q438" s="181"/>
      <c r="R438" s="181"/>
      <c r="S438" s="181"/>
      <c r="T438" s="181"/>
      <c r="U438" s="181"/>
      <c r="V438" s="181"/>
      <c r="W438" s="181"/>
      <c r="X438" s="181"/>
      <c r="Y438" s="181"/>
      <c r="Z438" s="181"/>
    </row>
    <row r="439" spans="1:26" ht="15.75" thickBot="1">
      <c r="A439" s="181"/>
      <c r="B439" s="181"/>
      <c r="C439" s="181"/>
      <c r="D439" s="183"/>
      <c r="E439" s="183"/>
      <c r="F439" s="183"/>
      <c r="G439" s="183"/>
      <c r="H439" s="183"/>
      <c r="I439" s="183"/>
      <c r="J439" s="183"/>
      <c r="K439" s="183"/>
      <c r="L439" s="183"/>
      <c r="M439" s="183"/>
      <c r="N439" s="183"/>
      <c r="O439" s="183"/>
      <c r="P439" s="183"/>
      <c r="Q439" s="181"/>
      <c r="R439" s="181"/>
      <c r="S439" s="181"/>
      <c r="T439" s="181"/>
      <c r="U439" s="181"/>
      <c r="V439" s="181"/>
      <c r="W439" s="181"/>
      <c r="X439" s="181"/>
      <c r="Y439" s="181"/>
      <c r="Z439" s="181"/>
    </row>
    <row r="440" spans="1:26">
      <c r="A440" s="181"/>
      <c r="B440" s="181"/>
      <c r="C440" s="181"/>
      <c r="D440" s="183"/>
      <c r="E440" s="490" t="s">
        <v>17</v>
      </c>
      <c r="F440" s="493" t="s">
        <v>50</v>
      </c>
      <c r="G440" s="494"/>
      <c r="H440" s="493" t="s">
        <v>278</v>
      </c>
      <c r="I440" s="494"/>
      <c r="J440" s="500" t="s">
        <v>279</v>
      </c>
      <c r="K440" s="500"/>
      <c r="L440" s="493" t="s">
        <v>76</v>
      </c>
      <c r="M440" s="494"/>
      <c r="N440" s="490" t="s">
        <v>10</v>
      </c>
      <c r="O440" s="183"/>
      <c r="P440" s="183"/>
      <c r="Q440" s="181"/>
      <c r="R440" s="181"/>
      <c r="S440" s="181"/>
      <c r="T440" s="181"/>
      <c r="U440" s="181"/>
      <c r="V440" s="181"/>
      <c r="W440" s="181"/>
      <c r="X440" s="181"/>
      <c r="Y440" s="181"/>
      <c r="Z440" s="181"/>
    </row>
    <row r="441" spans="1:26" ht="15.75" thickBot="1">
      <c r="A441" s="181"/>
      <c r="B441" s="181"/>
      <c r="C441" s="181"/>
      <c r="D441" s="183"/>
      <c r="E441" s="491"/>
      <c r="F441" s="497" t="s">
        <v>44</v>
      </c>
      <c r="G441" s="498"/>
      <c r="H441" s="497" t="s">
        <v>280</v>
      </c>
      <c r="I441" s="498"/>
      <c r="J441" s="499" t="s">
        <v>281</v>
      </c>
      <c r="K441" s="499"/>
      <c r="L441" s="497" t="s">
        <v>109</v>
      </c>
      <c r="M441" s="498"/>
      <c r="N441" s="491"/>
      <c r="O441" s="183"/>
      <c r="P441" s="183"/>
      <c r="Q441" s="181"/>
      <c r="R441" s="181"/>
      <c r="S441" s="181"/>
      <c r="T441" s="181"/>
      <c r="U441" s="181"/>
      <c r="V441" s="181"/>
      <c r="W441" s="181"/>
      <c r="X441" s="181"/>
      <c r="Y441" s="181"/>
      <c r="Z441" s="181"/>
    </row>
    <row r="442" spans="1:26" ht="60">
      <c r="A442" s="181"/>
      <c r="B442" s="181"/>
      <c r="C442" s="181"/>
      <c r="D442" s="183"/>
      <c r="E442" s="491"/>
      <c r="F442" s="184" t="s">
        <v>230</v>
      </c>
      <c r="G442" s="185" t="s">
        <v>272</v>
      </c>
      <c r="H442" s="184" t="s">
        <v>230</v>
      </c>
      <c r="I442" s="185" t="s">
        <v>272</v>
      </c>
      <c r="J442" s="186" t="s">
        <v>230</v>
      </c>
      <c r="K442" s="218" t="s">
        <v>272</v>
      </c>
      <c r="L442" s="184" t="s">
        <v>230</v>
      </c>
      <c r="M442" s="185" t="s">
        <v>272</v>
      </c>
      <c r="N442" s="491"/>
      <c r="O442" s="183"/>
      <c r="P442" s="183"/>
      <c r="Q442" s="181"/>
      <c r="R442" s="181"/>
      <c r="S442" s="181"/>
      <c r="T442" s="181"/>
      <c r="U442" s="181"/>
      <c r="V442" s="181"/>
      <c r="W442" s="181"/>
      <c r="X442" s="181"/>
      <c r="Y442" s="181"/>
      <c r="Z442" s="181"/>
    </row>
    <row r="443" spans="1:26" ht="45.75" thickBot="1">
      <c r="A443" s="181"/>
      <c r="B443" s="181"/>
      <c r="C443" s="181"/>
      <c r="D443" s="183"/>
      <c r="E443" s="492"/>
      <c r="F443" s="187" t="s">
        <v>275</v>
      </c>
      <c r="G443" s="188" t="s">
        <v>282</v>
      </c>
      <c r="H443" s="187" t="s">
        <v>275</v>
      </c>
      <c r="I443" s="188" t="s">
        <v>282</v>
      </c>
      <c r="J443" s="187" t="s">
        <v>275</v>
      </c>
      <c r="K443" s="188" t="s">
        <v>282</v>
      </c>
      <c r="L443" s="187" t="s">
        <v>275</v>
      </c>
      <c r="M443" s="188" t="s">
        <v>282</v>
      </c>
      <c r="N443" s="492"/>
      <c r="O443" s="183"/>
      <c r="P443" s="183"/>
      <c r="Q443" s="181"/>
      <c r="R443" s="181"/>
      <c r="S443" s="181"/>
      <c r="T443" s="181"/>
      <c r="U443" s="181"/>
      <c r="V443" s="181"/>
      <c r="W443" s="181"/>
      <c r="X443" s="181"/>
      <c r="Y443" s="181"/>
      <c r="Z443" s="181"/>
    </row>
    <row r="444" spans="1:26">
      <c r="A444" s="181"/>
      <c r="B444" s="181"/>
      <c r="C444" s="181"/>
      <c r="D444" s="183"/>
      <c r="E444" s="189" t="s">
        <v>7</v>
      </c>
      <c r="F444" s="190"/>
      <c r="G444" s="191"/>
      <c r="H444" s="190"/>
      <c r="I444" s="191"/>
      <c r="J444" s="192"/>
      <c r="K444" s="193"/>
      <c r="L444" s="190"/>
      <c r="M444" s="219"/>
      <c r="N444" s="189" t="s">
        <v>6</v>
      </c>
      <c r="O444" s="183"/>
      <c r="P444" s="183"/>
      <c r="Q444" s="181"/>
      <c r="R444" s="181"/>
      <c r="S444" s="181"/>
      <c r="T444" s="181"/>
      <c r="U444" s="181"/>
      <c r="V444" s="181"/>
      <c r="W444" s="181"/>
      <c r="X444" s="181"/>
      <c r="Y444" s="181"/>
      <c r="Z444" s="181"/>
    </row>
    <row r="445" spans="1:26">
      <c r="A445" s="181"/>
      <c r="B445" s="181"/>
      <c r="C445" s="181"/>
      <c r="D445" s="183"/>
      <c r="E445" s="194" t="s">
        <v>5</v>
      </c>
      <c r="F445" s="195"/>
      <c r="G445" s="196"/>
      <c r="H445" s="195"/>
      <c r="I445" s="196"/>
      <c r="J445" s="197"/>
      <c r="K445" s="198"/>
      <c r="L445" s="195"/>
      <c r="M445" s="220"/>
      <c r="N445" s="194" t="s">
        <v>4</v>
      </c>
      <c r="O445" s="183"/>
      <c r="P445" s="183"/>
      <c r="Q445" s="181"/>
      <c r="R445" s="181"/>
      <c r="S445" s="181"/>
      <c r="T445" s="181"/>
      <c r="U445" s="181"/>
      <c r="V445" s="181"/>
      <c r="W445" s="181"/>
      <c r="X445" s="181"/>
      <c r="Y445" s="181"/>
      <c r="Z445" s="181"/>
    </row>
    <row r="446" spans="1:26">
      <c r="A446" s="181"/>
      <c r="B446" s="181"/>
      <c r="C446" s="181"/>
      <c r="D446" s="183"/>
      <c r="E446" s="194" t="s">
        <v>3</v>
      </c>
      <c r="F446" s="195"/>
      <c r="G446" s="196"/>
      <c r="H446" s="195"/>
      <c r="I446" s="196"/>
      <c r="J446" s="197"/>
      <c r="K446" s="198"/>
      <c r="L446" s="195"/>
      <c r="M446" s="220"/>
      <c r="N446" s="194" t="s">
        <v>2</v>
      </c>
      <c r="O446" s="183"/>
      <c r="P446" s="183"/>
      <c r="Q446" s="181"/>
      <c r="R446" s="181"/>
      <c r="S446" s="181"/>
      <c r="T446" s="181"/>
      <c r="U446" s="181"/>
      <c r="V446" s="181"/>
      <c r="W446" s="181"/>
      <c r="X446" s="181"/>
      <c r="Y446" s="181"/>
      <c r="Z446" s="181"/>
    </row>
    <row r="447" spans="1:26" ht="15.75" thickBot="1">
      <c r="A447" s="181"/>
      <c r="B447" s="181"/>
      <c r="C447" s="181"/>
      <c r="D447" s="183"/>
      <c r="E447" s="199" t="s">
        <v>1</v>
      </c>
      <c r="F447" s="200"/>
      <c r="G447" s="201"/>
      <c r="H447" s="200"/>
      <c r="I447" s="201"/>
      <c r="J447" s="202"/>
      <c r="K447" s="203"/>
      <c r="L447" s="200"/>
      <c r="M447" s="221"/>
      <c r="N447" s="199" t="s">
        <v>0</v>
      </c>
      <c r="O447" s="183"/>
      <c r="P447" s="183"/>
      <c r="Q447" s="181"/>
      <c r="R447" s="181"/>
      <c r="S447" s="181"/>
      <c r="T447" s="181"/>
      <c r="U447" s="181"/>
      <c r="V447" s="181"/>
      <c r="W447" s="181"/>
      <c r="X447" s="181"/>
      <c r="Y447" s="181"/>
      <c r="Z447" s="181"/>
    </row>
    <row r="448" spans="1:26">
      <c r="A448" s="181"/>
      <c r="B448" s="181"/>
      <c r="C448" s="181"/>
      <c r="D448" s="183"/>
      <c r="E448" s="183"/>
      <c r="F448" s="183"/>
      <c r="G448" s="183"/>
      <c r="H448" s="183"/>
      <c r="I448" s="183"/>
      <c r="J448" s="183"/>
      <c r="K448" s="183"/>
      <c r="L448" s="183"/>
      <c r="M448" s="183"/>
      <c r="N448" s="183"/>
      <c r="O448" s="183"/>
      <c r="P448" s="183"/>
      <c r="Q448" s="181"/>
      <c r="R448" s="181"/>
      <c r="S448" s="181"/>
      <c r="T448" s="181"/>
      <c r="U448" s="181"/>
      <c r="V448" s="181"/>
      <c r="W448" s="181"/>
      <c r="X448" s="181"/>
      <c r="Y448" s="181"/>
      <c r="Z448" s="181"/>
    </row>
    <row r="449" spans="1:26">
      <c r="A449" s="181"/>
      <c r="B449" s="181"/>
      <c r="C449" s="181"/>
      <c r="D449" s="183"/>
      <c r="E449" s="183"/>
      <c r="F449" s="183" t="s">
        <v>353</v>
      </c>
      <c r="G449" s="183"/>
      <c r="H449" s="183"/>
      <c r="I449" s="183"/>
      <c r="J449" s="183"/>
      <c r="K449" s="183"/>
      <c r="L449" s="183"/>
      <c r="M449" s="183"/>
      <c r="N449" s="183"/>
      <c r="O449" s="183"/>
      <c r="P449" s="183"/>
      <c r="Q449" s="181"/>
      <c r="R449" s="181"/>
      <c r="S449" s="181"/>
      <c r="T449" s="181"/>
      <c r="U449" s="181"/>
      <c r="V449" s="181"/>
      <c r="W449" s="181"/>
      <c r="X449" s="181"/>
      <c r="Y449" s="181"/>
      <c r="Z449" s="181"/>
    </row>
    <row r="450" spans="1:26">
      <c r="A450" s="181"/>
      <c r="B450" s="181"/>
      <c r="C450" s="181"/>
      <c r="D450" s="183"/>
      <c r="E450" s="183"/>
      <c r="F450" s="183"/>
      <c r="G450" s="183"/>
      <c r="H450" s="183"/>
      <c r="I450" s="183"/>
      <c r="J450" s="183"/>
      <c r="K450" s="183"/>
      <c r="L450" s="183"/>
      <c r="M450" s="183"/>
      <c r="N450" s="183"/>
      <c r="O450" s="183"/>
      <c r="P450" s="183"/>
      <c r="Q450" s="181"/>
      <c r="R450" s="181"/>
      <c r="S450" s="181"/>
      <c r="T450" s="181"/>
      <c r="U450" s="181"/>
      <c r="V450" s="181"/>
      <c r="W450" s="181"/>
      <c r="X450" s="181"/>
      <c r="Y450" s="181"/>
      <c r="Z450" s="181"/>
    </row>
    <row r="451" spans="1:26">
      <c r="A451" s="181"/>
      <c r="B451" s="181"/>
      <c r="C451" s="181"/>
      <c r="D451" s="183"/>
      <c r="E451" s="183"/>
      <c r="F451" s="183"/>
      <c r="G451" s="183"/>
      <c r="H451" s="183"/>
      <c r="I451" s="183"/>
      <c r="J451" s="183"/>
      <c r="K451" s="183"/>
      <c r="L451" s="183"/>
      <c r="M451" s="183"/>
      <c r="N451" s="183"/>
      <c r="O451" s="183"/>
      <c r="P451" s="183"/>
      <c r="Q451" s="181"/>
      <c r="R451" s="181"/>
      <c r="S451" s="181"/>
      <c r="T451" s="181"/>
      <c r="U451" s="181"/>
      <c r="V451" s="181"/>
      <c r="W451" s="181"/>
      <c r="X451" s="181"/>
      <c r="Y451" s="181"/>
      <c r="Z451" s="181"/>
    </row>
    <row r="452" spans="1:26">
      <c r="A452" s="181"/>
      <c r="B452" s="181"/>
      <c r="C452" s="181"/>
      <c r="D452" s="181"/>
      <c r="E452" s="181"/>
      <c r="F452" s="181"/>
      <c r="G452" s="181"/>
      <c r="H452" s="181"/>
      <c r="I452" s="181"/>
      <c r="J452" s="181"/>
      <c r="K452" s="181"/>
      <c r="L452" s="181"/>
      <c r="M452" s="181"/>
      <c r="N452" s="181"/>
      <c r="O452" s="181"/>
      <c r="P452" s="181"/>
      <c r="Q452" s="181"/>
      <c r="R452" s="181"/>
      <c r="S452" s="181"/>
      <c r="T452" s="181"/>
      <c r="U452" s="181"/>
      <c r="V452" s="181"/>
      <c r="W452" s="181"/>
      <c r="X452" s="181"/>
      <c r="Y452" s="181"/>
      <c r="Z452" s="181"/>
    </row>
    <row r="453" spans="1:26" ht="15.75">
      <c r="A453" s="181" t="s">
        <v>358</v>
      </c>
      <c r="B453" s="181" t="s">
        <v>261</v>
      </c>
      <c r="C453" s="181"/>
      <c r="D453" s="181"/>
      <c r="E453" s="182" t="s">
        <v>283</v>
      </c>
      <c r="F453" s="183"/>
      <c r="G453" s="183"/>
      <c r="H453" s="183"/>
      <c r="I453" s="183"/>
      <c r="J453" s="183"/>
      <c r="K453" s="183"/>
      <c r="L453" s="183"/>
      <c r="M453" s="183"/>
      <c r="N453" s="183"/>
      <c r="O453" s="181"/>
      <c r="P453" s="181"/>
      <c r="Q453" s="181"/>
      <c r="R453" s="181"/>
      <c r="S453" s="181"/>
      <c r="T453" s="181"/>
      <c r="U453" s="181"/>
      <c r="V453" s="181"/>
      <c r="W453" s="181"/>
      <c r="X453" s="181"/>
      <c r="Y453" s="181"/>
      <c r="Z453" s="181"/>
    </row>
    <row r="454" spans="1:26" ht="15.75">
      <c r="A454" s="181"/>
      <c r="B454" s="181"/>
      <c r="C454" s="181"/>
      <c r="D454" s="181"/>
      <c r="E454" s="182" t="s">
        <v>262</v>
      </c>
      <c r="F454" s="183"/>
      <c r="G454" s="183"/>
      <c r="H454" s="183"/>
      <c r="I454" s="183"/>
      <c r="J454" s="183"/>
      <c r="K454" s="183"/>
      <c r="L454" s="183"/>
      <c r="M454" s="183"/>
      <c r="N454" s="183"/>
      <c r="O454" s="181"/>
      <c r="P454" s="181"/>
      <c r="Q454" s="181"/>
      <c r="R454" s="181"/>
      <c r="S454" s="181"/>
      <c r="T454" s="181"/>
      <c r="U454" s="181"/>
      <c r="V454" s="181"/>
      <c r="W454" s="181"/>
      <c r="X454" s="181"/>
      <c r="Y454" s="181"/>
      <c r="Z454" s="181"/>
    </row>
    <row r="455" spans="1:26" ht="15.75" thickBot="1">
      <c r="A455" s="181"/>
      <c r="B455" s="181"/>
      <c r="C455" s="181"/>
      <c r="D455" s="181"/>
      <c r="E455" s="183"/>
      <c r="F455" s="183"/>
      <c r="G455" s="183"/>
      <c r="H455" s="183"/>
      <c r="I455" s="183"/>
      <c r="J455" s="183"/>
      <c r="K455" s="183"/>
      <c r="L455" s="183"/>
      <c r="M455" s="183"/>
      <c r="N455" s="183"/>
      <c r="O455" s="181"/>
      <c r="P455" s="181"/>
      <c r="Q455" s="181"/>
      <c r="R455" s="181"/>
      <c r="S455" s="181"/>
      <c r="T455" s="181"/>
      <c r="U455" s="181"/>
      <c r="V455" s="181"/>
      <c r="W455" s="181"/>
      <c r="X455" s="181"/>
      <c r="Y455" s="181"/>
      <c r="Z455" s="181"/>
    </row>
    <row r="456" spans="1:26">
      <c r="A456" s="181"/>
      <c r="B456" s="181"/>
      <c r="C456" s="181"/>
      <c r="D456" s="181"/>
      <c r="E456" s="490" t="s">
        <v>17</v>
      </c>
      <c r="F456" s="493" t="s">
        <v>50</v>
      </c>
      <c r="G456" s="494"/>
      <c r="H456" s="493" t="s">
        <v>284</v>
      </c>
      <c r="I456" s="494"/>
      <c r="J456" s="493" t="s">
        <v>285</v>
      </c>
      <c r="K456" s="494"/>
      <c r="L456" s="490" t="s">
        <v>10</v>
      </c>
      <c r="M456" s="183"/>
      <c r="N456" s="183"/>
      <c r="O456" s="181"/>
      <c r="P456" s="181"/>
      <c r="Q456" s="181"/>
      <c r="R456" s="181"/>
      <c r="S456" s="181"/>
      <c r="T456" s="181"/>
      <c r="U456" s="181"/>
      <c r="V456" s="181"/>
      <c r="W456" s="181"/>
      <c r="X456" s="181"/>
      <c r="Y456" s="181"/>
      <c r="Z456" s="181"/>
    </row>
    <row r="457" spans="1:26" ht="15.75" thickBot="1">
      <c r="A457" s="181"/>
      <c r="B457" s="181"/>
      <c r="C457" s="181"/>
      <c r="D457" s="181"/>
      <c r="E457" s="491"/>
      <c r="F457" s="495" t="s">
        <v>44</v>
      </c>
      <c r="G457" s="496"/>
      <c r="H457" s="495" t="s">
        <v>286</v>
      </c>
      <c r="I457" s="496"/>
      <c r="J457" s="495" t="s">
        <v>287</v>
      </c>
      <c r="K457" s="496"/>
      <c r="L457" s="491"/>
      <c r="M457" s="183"/>
      <c r="N457" s="183"/>
      <c r="O457" s="181"/>
      <c r="P457" s="181"/>
      <c r="Q457" s="181"/>
      <c r="R457" s="181"/>
      <c r="S457" s="181"/>
      <c r="T457" s="181"/>
      <c r="U457" s="181"/>
      <c r="V457" s="181"/>
      <c r="W457" s="181"/>
      <c r="X457" s="181"/>
      <c r="Y457" s="181"/>
      <c r="Z457" s="181"/>
    </row>
    <row r="458" spans="1:26" ht="60">
      <c r="A458" s="181"/>
      <c r="B458" s="181"/>
      <c r="C458" s="181"/>
      <c r="D458" s="181"/>
      <c r="E458" s="491"/>
      <c r="F458" s="184" t="s">
        <v>230</v>
      </c>
      <c r="G458" s="185" t="s">
        <v>288</v>
      </c>
      <c r="H458" s="184" t="s">
        <v>230</v>
      </c>
      <c r="I458" s="185" t="s">
        <v>288</v>
      </c>
      <c r="J458" s="186" t="s">
        <v>230</v>
      </c>
      <c r="K458" s="185" t="s">
        <v>288</v>
      </c>
      <c r="L458" s="491"/>
      <c r="M458" s="183"/>
      <c r="N458" s="183"/>
      <c r="O458" s="181"/>
      <c r="P458" s="181"/>
      <c r="Q458" s="181"/>
      <c r="R458" s="181"/>
      <c r="S458" s="181"/>
      <c r="T458" s="181"/>
      <c r="U458" s="181"/>
      <c r="V458" s="181"/>
      <c r="W458" s="181"/>
      <c r="X458" s="181"/>
      <c r="Y458" s="181"/>
      <c r="Z458" s="181"/>
    </row>
    <row r="459" spans="1:26" ht="45.75" thickBot="1">
      <c r="A459" s="181"/>
      <c r="B459" s="181"/>
      <c r="C459" s="181"/>
      <c r="D459" s="181"/>
      <c r="E459" s="492"/>
      <c r="F459" s="187" t="s">
        <v>275</v>
      </c>
      <c r="G459" s="188" t="s">
        <v>289</v>
      </c>
      <c r="H459" s="187" t="s">
        <v>275</v>
      </c>
      <c r="I459" s="188" t="s">
        <v>289</v>
      </c>
      <c r="J459" s="187" t="s">
        <v>275</v>
      </c>
      <c r="K459" s="188" t="s">
        <v>289</v>
      </c>
      <c r="L459" s="492"/>
      <c r="M459" s="183"/>
      <c r="N459" s="183"/>
      <c r="O459" s="181"/>
      <c r="P459" s="181"/>
      <c r="Q459" s="181"/>
      <c r="R459" s="181"/>
      <c r="S459" s="181"/>
      <c r="T459" s="181"/>
      <c r="U459" s="181"/>
      <c r="V459" s="181"/>
      <c r="W459" s="181"/>
      <c r="X459" s="181"/>
      <c r="Y459" s="181"/>
      <c r="Z459" s="181"/>
    </row>
    <row r="460" spans="1:26">
      <c r="A460" s="181"/>
      <c r="B460" s="181"/>
      <c r="C460" s="181"/>
      <c r="D460" s="181"/>
      <c r="E460" s="189" t="s">
        <v>7</v>
      </c>
      <c r="F460" s="190"/>
      <c r="G460" s="191"/>
      <c r="H460" s="190"/>
      <c r="I460" s="191"/>
      <c r="J460" s="192"/>
      <c r="K460" s="193"/>
      <c r="L460" s="189" t="s">
        <v>6</v>
      </c>
      <c r="M460" s="183"/>
      <c r="N460" s="183"/>
      <c r="O460" s="181"/>
      <c r="P460" s="181"/>
      <c r="Q460" s="181"/>
      <c r="R460" s="181"/>
      <c r="S460" s="181"/>
      <c r="T460" s="181"/>
      <c r="U460" s="181"/>
      <c r="V460" s="181"/>
      <c r="W460" s="181"/>
      <c r="X460" s="181"/>
      <c r="Y460" s="181"/>
      <c r="Z460" s="181"/>
    </row>
    <row r="461" spans="1:26">
      <c r="A461" s="181"/>
      <c r="B461" s="181"/>
      <c r="C461" s="181"/>
      <c r="D461" s="181"/>
      <c r="E461" s="194" t="s">
        <v>5</v>
      </c>
      <c r="F461" s="195"/>
      <c r="G461" s="196"/>
      <c r="H461" s="195"/>
      <c r="I461" s="196"/>
      <c r="J461" s="197"/>
      <c r="K461" s="198"/>
      <c r="L461" s="194" t="s">
        <v>4</v>
      </c>
      <c r="M461" s="183"/>
      <c r="N461" s="183"/>
      <c r="O461" s="181"/>
      <c r="P461" s="181"/>
      <c r="Q461" s="181"/>
      <c r="R461" s="181"/>
      <c r="S461" s="181"/>
      <c r="T461" s="181"/>
      <c r="U461" s="181"/>
      <c r="V461" s="181"/>
      <c r="W461" s="181"/>
      <c r="X461" s="181"/>
      <c r="Y461" s="181"/>
      <c r="Z461" s="181"/>
    </row>
    <row r="462" spans="1:26">
      <c r="A462" s="181"/>
      <c r="B462" s="181"/>
      <c r="C462" s="181"/>
      <c r="D462" s="181"/>
      <c r="E462" s="194" t="s">
        <v>3</v>
      </c>
      <c r="F462" s="195"/>
      <c r="G462" s="196"/>
      <c r="H462" s="195"/>
      <c r="I462" s="196"/>
      <c r="J462" s="197"/>
      <c r="K462" s="198"/>
      <c r="L462" s="194" t="s">
        <v>2</v>
      </c>
      <c r="M462" s="183"/>
      <c r="N462" s="183"/>
      <c r="O462" s="181"/>
      <c r="P462" s="181"/>
      <c r="Q462" s="181"/>
      <c r="R462" s="181"/>
      <c r="S462" s="181"/>
      <c r="T462" s="181"/>
      <c r="U462" s="181"/>
      <c r="V462" s="181"/>
      <c r="W462" s="181"/>
      <c r="X462" s="181"/>
      <c r="Y462" s="181"/>
      <c r="Z462" s="181"/>
    </row>
    <row r="463" spans="1:26" ht="15.75" thickBot="1">
      <c r="A463" s="181"/>
      <c r="B463" s="181"/>
      <c r="C463" s="181"/>
      <c r="D463" s="181"/>
      <c r="E463" s="199" t="s">
        <v>1</v>
      </c>
      <c r="F463" s="200"/>
      <c r="G463" s="201"/>
      <c r="H463" s="200"/>
      <c r="I463" s="201"/>
      <c r="J463" s="202"/>
      <c r="K463" s="203"/>
      <c r="L463" s="199" t="s">
        <v>0</v>
      </c>
      <c r="M463" s="183"/>
      <c r="N463" s="183"/>
      <c r="O463" s="181"/>
      <c r="P463" s="181"/>
      <c r="Q463" s="181"/>
      <c r="R463" s="181"/>
      <c r="S463" s="181"/>
      <c r="T463" s="181"/>
      <c r="U463" s="181"/>
      <c r="V463" s="181"/>
      <c r="W463" s="181"/>
      <c r="X463" s="181"/>
      <c r="Y463" s="181"/>
      <c r="Z463" s="181"/>
    </row>
    <row r="464" spans="1:26">
      <c r="A464" s="181"/>
      <c r="B464" s="181"/>
      <c r="C464" s="181"/>
      <c r="D464" s="181"/>
      <c r="E464" s="183"/>
      <c r="F464" s="183"/>
      <c r="G464" s="183"/>
      <c r="H464" s="183"/>
      <c r="I464" s="183"/>
      <c r="J464" s="183"/>
      <c r="K464" s="183"/>
      <c r="L464" s="183"/>
      <c r="M464" s="183"/>
      <c r="N464" s="183"/>
      <c r="O464" s="181"/>
      <c r="P464" s="181"/>
      <c r="Q464" s="181"/>
      <c r="R464" s="181"/>
      <c r="S464" s="181"/>
      <c r="T464" s="181"/>
      <c r="U464" s="181"/>
      <c r="V464" s="181"/>
      <c r="W464" s="181"/>
      <c r="X464" s="181"/>
      <c r="Y464" s="181"/>
      <c r="Z464" s="181"/>
    </row>
    <row r="465" spans="1:26">
      <c r="A465" s="181"/>
      <c r="B465" s="181"/>
      <c r="C465" s="181"/>
      <c r="D465" s="181"/>
      <c r="E465" s="183"/>
      <c r="F465" s="204" t="s">
        <v>291</v>
      </c>
      <c r="G465" s="204"/>
      <c r="H465" s="183"/>
      <c r="I465" s="183"/>
      <c r="J465" s="183"/>
      <c r="K465" s="183"/>
      <c r="L465" s="183"/>
      <c r="M465" s="183"/>
      <c r="N465" s="183"/>
      <c r="O465" s="181"/>
      <c r="P465" s="181"/>
      <c r="Q465" s="181"/>
      <c r="R465" s="181"/>
      <c r="S465" s="181"/>
      <c r="T465" s="181"/>
      <c r="U465" s="181"/>
      <c r="V465" s="181"/>
      <c r="W465" s="181"/>
      <c r="X465" s="181"/>
      <c r="Y465" s="181"/>
      <c r="Z465" s="181"/>
    </row>
    <row r="466" spans="1:26">
      <c r="A466" s="181"/>
      <c r="B466" s="181"/>
      <c r="C466" s="181"/>
      <c r="D466" s="181"/>
      <c r="E466" s="183"/>
      <c r="F466" s="204" t="s">
        <v>290</v>
      </c>
      <c r="G466" s="204"/>
      <c r="H466" s="183"/>
      <c r="I466" s="183"/>
      <c r="J466" s="183"/>
      <c r="K466" s="183"/>
      <c r="L466" s="183"/>
      <c r="M466" s="183"/>
      <c r="N466" s="183"/>
      <c r="O466" s="181"/>
      <c r="P466" s="181"/>
      <c r="Q466" s="181"/>
      <c r="R466" s="181"/>
      <c r="S466" s="181"/>
      <c r="T466" s="181"/>
      <c r="U466" s="181"/>
      <c r="V466" s="181"/>
      <c r="W466" s="181"/>
      <c r="X466" s="181"/>
      <c r="Y466" s="181"/>
      <c r="Z466" s="181"/>
    </row>
    <row r="467" spans="1:26">
      <c r="A467" s="181"/>
      <c r="B467" s="181"/>
      <c r="C467" s="181"/>
      <c r="D467" s="181"/>
      <c r="E467" s="183"/>
      <c r="F467" s="183"/>
      <c r="G467" s="183"/>
      <c r="H467" s="183"/>
      <c r="I467" s="183"/>
      <c r="J467" s="183"/>
      <c r="K467" s="183"/>
      <c r="L467" s="183"/>
      <c r="M467" s="183"/>
      <c r="N467" s="183"/>
      <c r="O467" s="181"/>
      <c r="P467" s="181"/>
      <c r="Q467" s="181"/>
      <c r="R467" s="181"/>
      <c r="S467" s="181"/>
      <c r="T467" s="181"/>
      <c r="U467" s="181"/>
      <c r="V467" s="181"/>
      <c r="W467" s="181"/>
      <c r="X467" s="181"/>
      <c r="Y467" s="181"/>
      <c r="Z467" s="181"/>
    </row>
    <row r="468" spans="1:26">
      <c r="A468" s="181"/>
      <c r="B468" s="181"/>
      <c r="C468" s="181"/>
      <c r="D468" s="181"/>
      <c r="E468" s="181"/>
      <c r="F468" s="181"/>
      <c r="G468" s="181"/>
      <c r="H468" s="181"/>
      <c r="I468" s="181"/>
      <c r="J468" s="181"/>
      <c r="K468" s="181"/>
      <c r="L468" s="181"/>
      <c r="M468" s="181"/>
      <c r="N468" s="181"/>
      <c r="O468" s="181"/>
      <c r="P468" s="181"/>
      <c r="Q468" s="181"/>
      <c r="R468" s="181"/>
      <c r="S468" s="181"/>
      <c r="T468" s="181"/>
      <c r="U468" s="181"/>
      <c r="V468" s="181"/>
      <c r="W468" s="181"/>
      <c r="X468" s="181"/>
      <c r="Y468" s="181"/>
      <c r="Z468" s="181"/>
    </row>
    <row r="469" spans="1:26">
      <c r="A469" s="181"/>
      <c r="B469" s="181"/>
      <c r="C469" s="181"/>
      <c r="D469" s="181"/>
      <c r="E469" s="181"/>
      <c r="F469" s="181"/>
      <c r="G469" s="181"/>
      <c r="H469" s="181"/>
      <c r="I469" s="181"/>
      <c r="J469" s="181"/>
      <c r="K469" s="181"/>
      <c r="L469" s="181"/>
      <c r="M469" s="181"/>
      <c r="N469" s="181"/>
      <c r="O469" s="181"/>
      <c r="P469" s="181"/>
      <c r="Q469" s="181"/>
      <c r="R469" s="181"/>
      <c r="S469" s="181"/>
      <c r="T469" s="181"/>
      <c r="U469" s="181"/>
      <c r="V469" s="181"/>
      <c r="W469" s="181"/>
      <c r="X469" s="181"/>
      <c r="Y469" s="181"/>
      <c r="Z469" s="181"/>
    </row>
    <row r="470" spans="1:26">
      <c r="A470" s="181" t="s">
        <v>358</v>
      </c>
      <c r="B470" s="181" t="s">
        <v>261</v>
      </c>
      <c r="C470" s="181"/>
      <c r="D470" s="181"/>
      <c r="E470" s="205" t="s">
        <v>260</v>
      </c>
      <c r="F470" s="183"/>
      <c r="G470" s="183"/>
      <c r="H470" s="183"/>
      <c r="I470" s="183"/>
      <c r="J470" s="183"/>
      <c r="K470" s="183"/>
      <c r="L470" s="183"/>
      <c r="M470" s="183"/>
      <c r="N470" s="183"/>
      <c r="O470" s="183"/>
      <c r="P470" s="181"/>
      <c r="Q470" s="181"/>
      <c r="R470" s="181"/>
      <c r="S470" s="181"/>
      <c r="T470" s="181"/>
      <c r="U470" s="181"/>
      <c r="V470" s="181"/>
      <c r="W470" s="181"/>
      <c r="X470" s="181"/>
      <c r="Y470" s="181"/>
      <c r="Z470" s="181"/>
    </row>
    <row r="471" spans="1:26">
      <c r="A471" s="181"/>
      <c r="B471" s="181"/>
      <c r="C471" s="181"/>
      <c r="D471" s="181"/>
      <c r="E471" s="205" t="s">
        <v>303</v>
      </c>
      <c r="F471" s="183"/>
      <c r="G471" s="183"/>
      <c r="H471" s="183"/>
      <c r="I471" s="183"/>
      <c r="J471" s="183"/>
      <c r="K471" s="183"/>
      <c r="L471" s="183"/>
      <c r="M471" s="183"/>
      <c r="N471" s="183"/>
      <c r="O471" s="183"/>
      <c r="P471" s="181"/>
      <c r="Q471" s="181"/>
      <c r="R471" s="181"/>
      <c r="S471" s="181"/>
      <c r="T471" s="181"/>
      <c r="U471" s="181"/>
      <c r="V471" s="181"/>
      <c r="W471" s="181"/>
      <c r="X471" s="181"/>
      <c r="Y471" s="181"/>
      <c r="Z471" s="181"/>
    </row>
    <row r="472" spans="1:26" ht="15.75" thickBot="1">
      <c r="A472" s="181"/>
      <c r="B472" s="181"/>
      <c r="C472" s="181"/>
      <c r="D472" s="181"/>
      <c r="E472" s="183"/>
      <c r="F472" s="183"/>
      <c r="G472" s="183"/>
      <c r="H472" s="183"/>
      <c r="I472" s="183"/>
      <c r="J472" s="183"/>
      <c r="K472" s="183"/>
      <c r="L472" s="183"/>
      <c r="M472" s="183"/>
      <c r="N472" s="183"/>
      <c r="O472" s="183"/>
      <c r="P472" s="181"/>
      <c r="Q472" s="181"/>
      <c r="R472" s="181"/>
      <c r="S472" s="181"/>
      <c r="T472" s="181"/>
      <c r="U472" s="181"/>
      <c r="V472" s="181"/>
      <c r="W472" s="181"/>
      <c r="X472" s="181"/>
      <c r="Y472" s="181"/>
      <c r="Z472" s="181"/>
    </row>
    <row r="473" spans="1:26">
      <c r="A473" s="181"/>
      <c r="B473" s="181"/>
      <c r="C473" s="181"/>
      <c r="D473" s="181"/>
      <c r="E473" s="183"/>
      <c r="F473" s="522" t="s">
        <v>7</v>
      </c>
      <c r="G473" s="523"/>
      <c r="H473" s="523"/>
      <c r="I473" s="523"/>
      <c r="J473" s="523"/>
      <c r="K473" s="523"/>
      <c r="L473" s="523"/>
      <c r="M473" s="523"/>
      <c r="N473" s="523"/>
      <c r="O473" s="524"/>
      <c r="P473" s="181"/>
      <c r="Q473" s="181"/>
      <c r="R473" s="181"/>
      <c r="S473" s="181"/>
      <c r="T473" s="181"/>
      <c r="U473" s="181"/>
      <c r="V473" s="181"/>
      <c r="W473" s="181"/>
      <c r="X473" s="181"/>
      <c r="Y473" s="181"/>
      <c r="Z473" s="181"/>
    </row>
    <row r="474" spans="1:26" ht="15.75" thickBot="1">
      <c r="A474" s="181"/>
      <c r="B474" s="181"/>
      <c r="C474" s="181"/>
      <c r="D474" s="181"/>
      <c r="E474" s="183"/>
      <c r="F474" s="525" t="s">
        <v>6</v>
      </c>
      <c r="G474" s="526"/>
      <c r="H474" s="526"/>
      <c r="I474" s="526"/>
      <c r="J474" s="526"/>
      <c r="K474" s="526"/>
      <c r="L474" s="526"/>
      <c r="M474" s="526"/>
      <c r="N474" s="526"/>
      <c r="O474" s="527"/>
      <c r="P474" s="181"/>
      <c r="Q474" s="181"/>
      <c r="R474" s="181"/>
      <c r="S474" s="181"/>
      <c r="T474" s="181"/>
      <c r="U474" s="181"/>
      <c r="V474" s="181"/>
      <c r="W474" s="181"/>
      <c r="X474" s="181"/>
      <c r="Y474" s="181"/>
      <c r="Z474" s="181"/>
    </row>
    <row r="475" spans="1:26">
      <c r="A475" s="181"/>
      <c r="B475" s="181"/>
      <c r="C475" s="181"/>
      <c r="D475" s="181"/>
      <c r="E475" s="183"/>
      <c r="F475" s="528"/>
      <c r="G475" s="531" t="s">
        <v>293</v>
      </c>
      <c r="H475" s="532"/>
      <c r="I475" s="533" t="s">
        <v>279</v>
      </c>
      <c r="J475" s="531"/>
      <c r="K475" s="532"/>
      <c r="L475" s="531" t="s">
        <v>294</v>
      </c>
      <c r="M475" s="532"/>
      <c r="N475" s="531" t="s">
        <v>295</v>
      </c>
      <c r="O475" s="532"/>
      <c r="P475" s="181"/>
      <c r="Q475" s="181"/>
      <c r="R475" s="181"/>
      <c r="S475" s="181"/>
      <c r="T475" s="181"/>
      <c r="U475" s="181"/>
      <c r="V475" s="181"/>
      <c r="W475" s="181"/>
      <c r="X475" s="181"/>
      <c r="Y475" s="181"/>
      <c r="Z475" s="181"/>
    </row>
    <row r="476" spans="1:26" ht="15.75" thickBot="1">
      <c r="A476" s="181"/>
      <c r="B476" s="181"/>
      <c r="C476" s="181"/>
      <c r="D476" s="181"/>
      <c r="E476" s="183"/>
      <c r="F476" s="529"/>
      <c r="G476" s="534"/>
      <c r="H476" s="535"/>
      <c r="I476" s="534"/>
      <c r="J476" s="536"/>
      <c r="K476" s="535"/>
      <c r="L476" s="525"/>
      <c r="M476" s="527"/>
      <c r="N476" s="525"/>
      <c r="O476" s="527"/>
      <c r="P476" s="181"/>
      <c r="Q476" s="181"/>
      <c r="R476" s="181"/>
      <c r="S476" s="181"/>
      <c r="T476" s="181"/>
      <c r="U476" s="181"/>
      <c r="V476" s="181"/>
      <c r="W476" s="181"/>
      <c r="X476" s="181"/>
      <c r="Y476" s="181"/>
      <c r="Z476" s="181"/>
    </row>
    <row r="477" spans="1:26" ht="60">
      <c r="A477" s="181"/>
      <c r="B477" s="181"/>
      <c r="C477" s="181"/>
      <c r="D477" s="181"/>
      <c r="E477" s="183"/>
      <c r="F477" s="529"/>
      <c r="G477" s="206" t="s">
        <v>230</v>
      </c>
      <c r="H477" s="185" t="s">
        <v>296</v>
      </c>
      <c r="I477" s="207" t="s">
        <v>230</v>
      </c>
      <c r="J477" s="185" t="s">
        <v>296</v>
      </c>
      <c r="K477" s="185" t="s">
        <v>297</v>
      </c>
      <c r="L477" s="207" t="s">
        <v>230</v>
      </c>
      <c r="M477" s="185" t="s">
        <v>296</v>
      </c>
      <c r="N477" s="207" t="s">
        <v>230</v>
      </c>
      <c r="O477" s="185" t="s">
        <v>288</v>
      </c>
      <c r="P477" s="181"/>
      <c r="Q477" s="181"/>
      <c r="R477" s="181"/>
      <c r="S477" s="181"/>
      <c r="T477" s="181"/>
      <c r="U477" s="181"/>
      <c r="V477" s="181"/>
      <c r="W477" s="181"/>
      <c r="X477" s="181"/>
      <c r="Y477" s="181"/>
      <c r="Z477" s="181"/>
    </row>
    <row r="478" spans="1:26" ht="45.75" thickBot="1">
      <c r="A478" s="181"/>
      <c r="B478" s="181"/>
      <c r="C478" s="181"/>
      <c r="D478" s="181"/>
      <c r="E478" s="183"/>
      <c r="F478" s="530"/>
      <c r="G478" s="208" t="s">
        <v>275</v>
      </c>
      <c r="H478" s="209" t="s">
        <v>282</v>
      </c>
      <c r="I478" s="210" t="s">
        <v>275</v>
      </c>
      <c r="J478" s="209" t="s">
        <v>282</v>
      </c>
      <c r="K478" s="209" t="s">
        <v>298</v>
      </c>
      <c r="L478" s="210" t="s">
        <v>275</v>
      </c>
      <c r="M478" s="209" t="s">
        <v>282</v>
      </c>
      <c r="N478" s="210" t="s">
        <v>275</v>
      </c>
      <c r="O478" s="209" t="s">
        <v>289</v>
      </c>
      <c r="P478" s="181"/>
      <c r="Q478" s="181"/>
      <c r="R478" s="181"/>
      <c r="S478" s="181"/>
      <c r="T478" s="181"/>
      <c r="U478" s="181"/>
      <c r="V478" s="181"/>
      <c r="W478" s="181"/>
      <c r="X478" s="181"/>
      <c r="Y478" s="181"/>
      <c r="Z478" s="181"/>
    </row>
    <row r="479" spans="1:26" ht="30" thickBot="1">
      <c r="A479" s="181"/>
      <c r="B479" s="181"/>
      <c r="C479" s="181"/>
      <c r="D479" s="181"/>
      <c r="E479" s="183"/>
      <c r="F479" s="211" t="s">
        <v>299</v>
      </c>
      <c r="G479" s="212"/>
      <c r="H479" s="213"/>
      <c r="I479" s="212"/>
      <c r="J479" s="213"/>
      <c r="K479" s="212"/>
      <c r="L479" s="213"/>
      <c r="M479" s="212"/>
      <c r="N479" s="213"/>
      <c r="O479" s="212"/>
      <c r="P479" s="181"/>
      <c r="Q479" s="181"/>
      <c r="R479" s="181"/>
      <c r="S479" s="181"/>
      <c r="T479" s="181"/>
      <c r="U479" s="181"/>
      <c r="V479" s="181"/>
      <c r="W479" s="181"/>
      <c r="X479" s="181"/>
      <c r="Y479" s="181"/>
      <c r="Z479" s="181"/>
    </row>
    <row r="480" spans="1:26" ht="30" thickBot="1">
      <c r="A480" s="181"/>
      <c r="B480" s="181"/>
      <c r="C480" s="181"/>
      <c r="D480" s="181"/>
      <c r="E480" s="183"/>
      <c r="F480" s="214" t="s">
        <v>300</v>
      </c>
      <c r="G480" s="215"/>
      <c r="H480" s="216"/>
      <c r="I480" s="215"/>
      <c r="J480" s="216"/>
      <c r="K480" s="215"/>
      <c r="L480" s="216"/>
      <c r="M480" s="215"/>
      <c r="N480" s="216"/>
      <c r="O480" s="215"/>
      <c r="P480" s="181"/>
      <c r="Q480" s="181"/>
      <c r="R480" s="181"/>
      <c r="S480" s="181"/>
      <c r="T480" s="181"/>
      <c r="U480" s="181"/>
      <c r="V480" s="181"/>
      <c r="W480" s="181"/>
      <c r="X480" s="181"/>
      <c r="Y480" s="181"/>
      <c r="Z480" s="181"/>
    </row>
    <row r="481" spans="1:32" ht="44.25" thickBot="1">
      <c r="A481" s="181"/>
      <c r="B481" s="181"/>
      <c r="C481" s="181"/>
      <c r="D481" s="181"/>
      <c r="E481" s="183"/>
      <c r="F481" s="214" t="s">
        <v>301</v>
      </c>
      <c r="G481" s="215"/>
      <c r="H481" s="217" t="s">
        <v>302</v>
      </c>
      <c r="I481" s="215"/>
      <c r="J481" s="217" t="s">
        <v>302</v>
      </c>
      <c r="K481" s="215"/>
      <c r="L481" s="216"/>
      <c r="M481" s="217" t="s">
        <v>302</v>
      </c>
      <c r="N481" s="216"/>
      <c r="O481" s="215"/>
      <c r="P481" s="181"/>
      <c r="Q481" s="181"/>
      <c r="R481" s="181"/>
      <c r="S481" s="181"/>
      <c r="T481" s="181"/>
      <c r="U481" s="181"/>
      <c r="V481" s="181"/>
      <c r="W481" s="181"/>
      <c r="X481" s="181"/>
      <c r="Y481" s="181"/>
      <c r="Z481" s="181"/>
    </row>
    <row r="482" spans="1:32">
      <c r="A482" s="181"/>
      <c r="B482" s="181"/>
      <c r="C482" s="181"/>
      <c r="D482" s="181"/>
      <c r="E482" s="183"/>
      <c r="F482" s="183"/>
      <c r="G482" s="183"/>
      <c r="H482" s="183"/>
      <c r="I482" s="183"/>
      <c r="J482" s="183"/>
      <c r="K482" s="183"/>
      <c r="L482" s="183"/>
      <c r="M482" s="183"/>
      <c r="N482" s="183"/>
      <c r="O482" s="183"/>
      <c r="P482" s="181"/>
      <c r="Q482" s="181"/>
      <c r="R482" s="181"/>
      <c r="S482" s="181"/>
      <c r="T482" s="181"/>
      <c r="U482" s="181"/>
      <c r="V482" s="181"/>
      <c r="W482" s="181"/>
      <c r="X482" s="181"/>
      <c r="Y482" s="181"/>
      <c r="Z482" s="181"/>
    </row>
    <row r="483" spans="1:32">
      <c r="A483" s="181"/>
      <c r="B483" s="181"/>
      <c r="C483" s="181"/>
      <c r="D483" s="181"/>
      <c r="E483" s="183"/>
      <c r="F483" s="183" t="s">
        <v>354</v>
      </c>
      <c r="G483" s="183"/>
      <c r="H483" s="183"/>
      <c r="I483" s="183"/>
      <c r="J483" s="183"/>
      <c r="K483" s="183"/>
      <c r="L483" s="183"/>
      <c r="M483" s="183"/>
      <c r="N483" s="183"/>
      <c r="O483" s="183"/>
      <c r="P483" s="181"/>
      <c r="Q483" s="181"/>
      <c r="R483" s="181"/>
      <c r="S483" s="181"/>
      <c r="T483" s="181"/>
      <c r="U483" s="181"/>
      <c r="V483" s="181"/>
      <c r="W483" s="181"/>
      <c r="X483" s="181"/>
      <c r="Y483" s="181"/>
      <c r="Z483" s="181"/>
    </row>
    <row r="484" spans="1:32">
      <c r="E484" s="55"/>
      <c r="F484" s="55"/>
      <c r="G484" s="55"/>
      <c r="H484" s="55"/>
      <c r="I484" s="55"/>
      <c r="J484" s="55"/>
      <c r="K484" s="55"/>
      <c r="L484" s="55"/>
      <c r="M484" s="55"/>
      <c r="N484" s="55"/>
      <c r="O484" s="55"/>
    </row>
    <row r="485" spans="1:32">
      <c r="E485" s="55"/>
      <c r="F485" s="55"/>
      <c r="G485" s="55"/>
      <c r="H485" s="55"/>
      <c r="I485" s="55"/>
      <c r="J485" s="55"/>
      <c r="K485" s="55"/>
      <c r="L485" s="55"/>
      <c r="M485" s="55"/>
      <c r="N485" s="55"/>
      <c r="O485" s="55"/>
    </row>
    <row r="486" spans="1:32" ht="15.75">
      <c r="C486" s="86" t="s">
        <v>304</v>
      </c>
      <c r="D486" s="55"/>
      <c r="E486" s="55"/>
      <c r="F486" s="55"/>
      <c r="G486" s="55"/>
      <c r="H486" s="55"/>
      <c r="I486" s="55"/>
      <c r="J486" s="55"/>
      <c r="K486" s="55"/>
      <c r="L486" s="55"/>
      <c r="M486" s="55"/>
      <c r="N486" s="163"/>
      <c r="O486" s="163"/>
      <c r="P486" s="163"/>
      <c r="Q486" s="163"/>
      <c r="R486" s="55"/>
      <c r="S486" s="55"/>
      <c r="T486" s="55"/>
      <c r="U486" s="55"/>
      <c r="V486" s="55"/>
      <c r="W486" s="55"/>
      <c r="X486" s="55"/>
      <c r="Y486" s="55"/>
      <c r="Z486" s="55"/>
      <c r="AA486" s="55"/>
      <c r="AB486" s="55"/>
      <c r="AC486" s="55"/>
      <c r="AD486" s="55"/>
      <c r="AE486" s="55"/>
      <c r="AF486" s="55"/>
    </row>
    <row r="487" spans="1:32" ht="15.75">
      <c r="C487" s="137" t="s">
        <v>372</v>
      </c>
      <c r="D487" s="164"/>
      <c r="E487" s="164"/>
      <c r="F487" s="164"/>
      <c r="G487" s="164"/>
      <c r="H487" s="164"/>
      <c r="I487" s="164"/>
      <c r="J487" s="164"/>
      <c r="K487" s="164"/>
      <c r="L487" s="164"/>
      <c r="M487" s="164"/>
      <c r="N487" s="164"/>
      <c r="O487" s="164"/>
      <c r="P487" s="164"/>
      <c r="Q487" s="164"/>
      <c r="R487" s="164"/>
      <c r="S487" s="16" t="s">
        <v>371</v>
      </c>
      <c r="T487" s="55"/>
      <c r="U487" s="55"/>
      <c r="V487" s="55"/>
      <c r="W487" s="55"/>
      <c r="X487" s="55"/>
      <c r="Y487" s="55"/>
      <c r="Z487" s="55"/>
      <c r="AA487" s="55"/>
      <c r="AB487" s="55"/>
      <c r="AC487" s="55"/>
      <c r="AD487" s="55"/>
      <c r="AE487" s="55"/>
      <c r="AF487" s="55"/>
    </row>
    <row r="488" spans="1:32" ht="16.5" thickBot="1">
      <c r="C488" s="86"/>
      <c r="D488" s="55"/>
      <c r="E488" s="55"/>
      <c r="F488" s="55"/>
      <c r="G488" s="55"/>
      <c r="H488" s="55"/>
      <c r="I488" s="55"/>
      <c r="J488" s="55"/>
      <c r="K488" s="55"/>
      <c r="L488" s="55"/>
      <c r="M488" s="55"/>
      <c r="N488" s="163"/>
      <c r="O488" s="163"/>
      <c r="P488" s="163"/>
      <c r="Q488" s="163"/>
      <c r="R488" s="55"/>
      <c r="S488" s="55"/>
      <c r="T488" s="55"/>
      <c r="U488" s="55"/>
      <c r="V488" s="55"/>
      <c r="W488" s="55"/>
      <c r="X488" s="55"/>
      <c r="Y488" s="55"/>
      <c r="Z488" s="55"/>
      <c r="AA488" s="55"/>
      <c r="AB488" s="55"/>
      <c r="AC488" s="55"/>
      <c r="AD488" s="55"/>
      <c r="AE488" s="55"/>
      <c r="AF488" s="55"/>
    </row>
    <row r="489" spans="1:32" ht="15" customHeight="1">
      <c r="C489" s="501" t="s">
        <v>306</v>
      </c>
      <c r="D489" s="502"/>
      <c r="E489" s="502"/>
      <c r="F489" s="503"/>
      <c r="G489" s="510" t="s">
        <v>307</v>
      </c>
      <c r="H489" s="511"/>
      <c r="I489" s="510" t="s">
        <v>308</v>
      </c>
      <c r="J489" s="511"/>
      <c r="K489" s="510" t="s">
        <v>309</v>
      </c>
      <c r="L489" s="514"/>
      <c r="M489" s="511"/>
      <c r="N489" s="537" t="s">
        <v>310</v>
      </c>
      <c r="O489" s="538"/>
      <c r="P489" s="538"/>
      <c r="Q489" s="538"/>
      <c r="R489" s="538"/>
      <c r="S489" s="539"/>
      <c r="T489" s="577"/>
      <c r="U489" s="578"/>
      <c r="V489" s="510" t="s">
        <v>311</v>
      </c>
      <c r="W489" s="511"/>
      <c r="X489" s="510" t="s">
        <v>312</v>
      </c>
      <c r="Y489" s="511"/>
      <c r="Z489" s="501" t="s">
        <v>306</v>
      </c>
      <c r="AA489" s="502"/>
      <c r="AB489" s="502"/>
      <c r="AC489" s="503"/>
      <c r="AD489" s="55"/>
    </row>
    <row r="490" spans="1:32" ht="15.75" thickBot="1">
      <c r="C490" s="504"/>
      <c r="D490" s="505"/>
      <c r="E490" s="505"/>
      <c r="F490" s="506"/>
      <c r="G490" s="512"/>
      <c r="H490" s="513"/>
      <c r="I490" s="512"/>
      <c r="J490" s="513"/>
      <c r="K490" s="512"/>
      <c r="L490" s="515"/>
      <c r="M490" s="513"/>
      <c r="N490" s="518" t="s">
        <v>331</v>
      </c>
      <c r="O490" s="521"/>
      <c r="P490" s="521"/>
      <c r="Q490" s="521"/>
      <c r="R490" s="521"/>
      <c r="S490" s="519"/>
      <c r="T490" s="579"/>
      <c r="U490" s="580"/>
      <c r="V490" s="512"/>
      <c r="W490" s="513"/>
      <c r="X490" s="512"/>
      <c r="Y490" s="513"/>
      <c r="Z490" s="504"/>
      <c r="AA490" s="505"/>
      <c r="AB490" s="505"/>
      <c r="AC490" s="506"/>
      <c r="AD490" s="55"/>
    </row>
    <row r="491" spans="1:32" ht="15" customHeight="1">
      <c r="C491" s="504"/>
      <c r="D491" s="505"/>
      <c r="E491" s="505"/>
      <c r="F491" s="506"/>
      <c r="G491" s="516" t="s">
        <v>313</v>
      </c>
      <c r="H491" s="517"/>
      <c r="I491" s="516" t="s">
        <v>314</v>
      </c>
      <c r="J491" s="517"/>
      <c r="K491" s="516" t="s">
        <v>315</v>
      </c>
      <c r="L491" s="520"/>
      <c r="M491" s="517"/>
      <c r="N491" s="537" t="s">
        <v>316</v>
      </c>
      <c r="O491" s="539"/>
      <c r="P491" s="537" t="s">
        <v>317</v>
      </c>
      <c r="Q491" s="539"/>
      <c r="R491" s="537" t="s">
        <v>318</v>
      </c>
      <c r="S491" s="539"/>
      <c r="T491" s="581" t="s">
        <v>368</v>
      </c>
      <c r="U491" s="582"/>
      <c r="V491" s="516" t="s">
        <v>319</v>
      </c>
      <c r="W491" s="517"/>
      <c r="X491" s="516" t="s">
        <v>320</v>
      </c>
      <c r="Y491" s="517"/>
      <c r="Z491" s="504"/>
      <c r="AA491" s="505"/>
      <c r="AB491" s="505"/>
      <c r="AC491" s="506"/>
      <c r="AD491" s="55"/>
    </row>
    <row r="492" spans="1:32" ht="15.75" thickBot="1">
      <c r="C492" s="504"/>
      <c r="D492" s="505"/>
      <c r="E492" s="505"/>
      <c r="F492" s="506"/>
      <c r="G492" s="518"/>
      <c r="H492" s="519"/>
      <c r="I492" s="518"/>
      <c r="J492" s="519"/>
      <c r="K492" s="518"/>
      <c r="L492" s="521"/>
      <c r="M492" s="519"/>
      <c r="N492" s="518" t="s">
        <v>321</v>
      </c>
      <c r="O492" s="519"/>
      <c r="P492" s="518" t="s">
        <v>322</v>
      </c>
      <c r="Q492" s="519"/>
      <c r="R492" s="518" t="s">
        <v>323</v>
      </c>
      <c r="S492" s="519"/>
      <c r="T492" s="581"/>
      <c r="U492" s="582"/>
      <c r="V492" s="518"/>
      <c r="W492" s="519"/>
      <c r="X492" s="518"/>
      <c r="Y492" s="519"/>
      <c r="Z492" s="504"/>
      <c r="AA492" s="505"/>
      <c r="AB492" s="505"/>
      <c r="AC492" s="506"/>
      <c r="AD492" s="55"/>
    </row>
    <row r="493" spans="1:32" ht="60">
      <c r="C493" s="504"/>
      <c r="D493" s="505"/>
      <c r="E493" s="505"/>
      <c r="F493" s="506"/>
      <c r="G493" s="104" t="s">
        <v>324</v>
      </c>
      <c r="H493" s="105" t="s">
        <v>296</v>
      </c>
      <c r="I493" s="104" t="s">
        <v>324</v>
      </c>
      <c r="J493" s="105" t="s">
        <v>296</v>
      </c>
      <c r="K493" s="104" t="s">
        <v>324</v>
      </c>
      <c r="L493" s="104" t="s">
        <v>296</v>
      </c>
      <c r="M493" s="105" t="s">
        <v>325</v>
      </c>
      <c r="N493" s="104" t="s">
        <v>324</v>
      </c>
      <c r="O493" s="105" t="s">
        <v>296</v>
      </c>
      <c r="P493" s="104" t="s">
        <v>324</v>
      </c>
      <c r="Q493" s="105" t="s">
        <v>296</v>
      </c>
      <c r="R493" s="104" t="s">
        <v>324</v>
      </c>
      <c r="S493" s="105" t="s">
        <v>296</v>
      </c>
      <c r="T493" s="104" t="s">
        <v>324</v>
      </c>
      <c r="U493" s="105" t="s">
        <v>296</v>
      </c>
      <c r="V493" s="104" t="s">
        <v>324</v>
      </c>
      <c r="W493" s="105" t="s">
        <v>296</v>
      </c>
      <c r="X493" s="104" t="s">
        <v>324</v>
      </c>
      <c r="Y493" s="105" t="s">
        <v>296</v>
      </c>
      <c r="Z493" s="504"/>
      <c r="AA493" s="505"/>
      <c r="AB493" s="505"/>
      <c r="AC493" s="506"/>
      <c r="AD493" s="55"/>
    </row>
    <row r="494" spans="1:32" ht="45.75" thickBot="1">
      <c r="C494" s="507"/>
      <c r="D494" s="508"/>
      <c r="E494" s="508"/>
      <c r="F494" s="509"/>
      <c r="G494" s="106" t="s">
        <v>232</v>
      </c>
      <c r="H494" s="107" t="s">
        <v>326</v>
      </c>
      <c r="I494" s="106" t="s">
        <v>232</v>
      </c>
      <c r="J494" s="107" t="s">
        <v>326</v>
      </c>
      <c r="K494" s="106" t="s">
        <v>232</v>
      </c>
      <c r="L494" s="106" t="s">
        <v>326</v>
      </c>
      <c r="M494" s="107" t="s">
        <v>298</v>
      </c>
      <c r="N494" s="106" t="s">
        <v>232</v>
      </c>
      <c r="O494" s="107" t="s">
        <v>326</v>
      </c>
      <c r="P494" s="106" t="s">
        <v>232</v>
      </c>
      <c r="Q494" s="107" t="s">
        <v>326</v>
      </c>
      <c r="R494" s="108" t="s">
        <v>232</v>
      </c>
      <c r="S494" s="109" t="s">
        <v>326</v>
      </c>
      <c r="T494" s="106" t="s">
        <v>232</v>
      </c>
      <c r="U494" s="107" t="s">
        <v>326</v>
      </c>
      <c r="V494" s="106" t="s">
        <v>232</v>
      </c>
      <c r="W494" s="107" t="s">
        <v>326</v>
      </c>
      <c r="X494" s="106" t="s">
        <v>232</v>
      </c>
      <c r="Y494" s="107" t="s">
        <v>326</v>
      </c>
      <c r="Z494" s="507"/>
      <c r="AA494" s="508"/>
      <c r="AB494" s="508"/>
      <c r="AC494" s="509"/>
      <c r="AD494" s="55"/>
    </row>
    <row r="495" spans="1:32" ht="15.75" thickBot="1">
      <c r="C495" s="555" t="s">
        <v>327</v>
      </c>
      <c r="D495" s="556"/>
      <c r="E495" s="556"/>
      <c r="F495" s="557"/>
      <c r="G495" s="110"/>
      <c r="H495" s="111"/>
      <c r="I495" s="110"/>
      <c r="J495" s="111"/>
      <c r="K495" s="110"/>
      <c r="L495" s="110"/>
      <c r="M495" s="111"/>
      <c r="N495" s="110"/>
      <c r="O495" s="111"/>
      <c r="P495" s="110"/>
      <c r="Q495" s="111"/>
      <c r="R495" s="112" t="s">
        <v>302</v>
      </c>
      <c r="S495" s="112" t="s">
        <v>302</v>
      </c>
      <c r="T495" s="110"/>
      <c r="U495" s="111"/>
      <c r="V495" s="110"/>
      <c r="W495" s="111"/>
      <c r="X495" s="110"/>
      <c r="Y495" s="111"/>
      <c r="Z495" s="558" t="s">
        <v>328</v>
      </c>
      <c r="AA495" s="559" t="s">
        <v>328</v>
      </c>
      <c r="AB495" s="559" t="s">
        <v>328</v>
      </c>
      <c r="AC495" s="560" t="s">
        <v>328</v>
      </c>
      <c r="AD495" s="55"/>
    </row>
    <row r="496" spans="1:32" ht="15.75" thickBot="1">
      <c r="C496" s="555" t="s">
        <v>329</v>
      </c>
      <c r="D496" s="556"/>
      <c r="E496" s="556"/>
      <c r="F496" s="557"/>
      <c r="G496" s="110"/>
      <c r="H496" s="111"/>
      <c r="I496" s="110"/>
      <c r="J496" s="111"/>
      <c r="K496" s="110"/>
      <c r="L496" s="110"/>
      <c r="M496" s="111"/>
      <c r="N496" s="110"/>
      <c r="O496" s="111"/>
      <c r="P496" s="110"/>
      <c r="Q496" s="111"/>
      <c r="R496" s="113"/>
      <c r="S496" s="113"/>
      <c r="T496" s="110"/>
      <c r="U496" s="111"/>
      <c r="V496" s="110"/>
      <c r="W496" s="111"/>
      <c r="X496" s="110"/>
      <c r="Y496" s="111"/>
      <c r="Z496" s="558" t="s">
        <v>330</v>
      </c>
      <c r="AA496" s="559" t="s">
        <v>330</v>
      </c>
      <c r="AB496" s="559" t="s">
        <v>330</v>
      </c>
      <c r="AC496" s="560" t="s">
        <v>330</v>
      </c>
      <c r="AD496" s="55"/>
    </row>
    <row r="497" spans="3:28">
      <c r="C497" s="55"/>
      <c r="D497" s="55"/>
      <c r="E497" s="55"/>
      <c r="F497" s="55"/>
      <c r="G497" s="55"/>
      <c r="H497" s="55"/>
      <c r="I497" s="55"/>
      <c r="J497" s="55"/>
      <c r="K497" s="55"/>
      <c r="L497" s="55"/>
      <c r="M497" s="55"/>
      <c r="N497" s="55"/>
      <c r="O497" s="55"/>
      <c r="P497" s="55"/>
      <c r="Q497" s="55"/>
      <c r="R497" s="55"/>
      <c r="S497" s="55"/>
      <c r="T497" s="55"/>
      <c r="U497" s="55"/>
      <c r="V497" s="55"/>
      <c r="W497" s="55"/>
      <c r="X497" s="55"/>
      <c r="Y497" s="55"/>
      <c r="Z497" s="55"/>
      <c r="AA497" s="55"/>
      <c r="AB497" s="55"/>
    </row>
    <row r="498" spans="3:28">
      <c r="C498" s="55"/>
      <c r="D498" s="55"/>
      <c r="E498" s="55"/>
      <c r="F498" s="55"/>
      <c r="G498" s="55"/>
      <c r="H498" s="55"/>
      <c r="I498" s="55"/>
      <c r="J498" s="55"/>
      <c r="K498" s="55"/>
      <c r="L498" s="55"/>
      <c r="M498" s="55"/>
      <c r="N498" s="55"/>
      <c r="O498" s="55"/>
      <c r="P498" s="55"/>
      <c r="Q498" s="55"/>
      <c r="R498" s="55"/>
      <c r="S498" s="55"/>
      <c r="T498" s="55"/>
      <c r="U498" s="55"/>
      <c r="V498" s="55"/>
      <c r="W498" s="55"/>
      <c r="X498" s="55"/>
      <c r="Y498" s="55"/>
      <c r="Z498" s="55"/>
      <c r="AA498" s="55"/>
      <c r="AB498" s="55"/>
    </row>
    <row r="499" spans="3:28" s="31" customFormat="1">
      <c r="C499" s="163"/>
      <c r="D499" s="163"/>
      <c r="E499" s="163"/>
      <c r="F499" s="163"/>
      <c r="G499" s="180"/>
      <c r="H499" s="180"/>
      <c r="I499" s="180"/>
      <c r="J499" s="180"/>
      <c r="K499" s="180"/>
      <c r="L499" s="180"/>
      <c r="M499" s="180"/>
      <c r="N499" s="163"/>
      <c r="O499" s="163"/>
      <c r="P499" s="163"/>
      <c r="Q499" s="163"/>
      <c r="R499" s="163"/>
      <c r="S499" s="163"/>
      <c r="T499" s="163"/>
      <c r="U499" s="163"/>
      <c r="V499" s="163"/>
      <c r="W499" s="163"/>
      <c r="X499" s="163"/>
      <c r="Y499" s="163"/>
      <c r="Z499" s="163"/>
      <c r="AA499" s="163"/>
      <c r="AB499" s="163"/>
    </row>
    <row r="500" spans="3:28">
      <c r="C500" s="55"/>
      <c r="D500" s="55"/>
      <c r="E500" s="55"/>
      <c r="F500" s="55"/>
      <c r="G500" s="55"/>
      <c r="H500" s="55"/>
      <c r="I500" s="55"/>
      <c r="J500" s="55"/>
      <c r="K500" s="55"/>
      <c r="L500" s="55"/>
      <c r="M500" s="55"/>
      <c r="N500" s="55"/>
      <c r="O500" s="55"/>
      <c r="P500" s="55"/>
      <c r="Q500" s="55"/>
      <c r="R500" s="55"/>
      <c r="S500" s="55"/>
      <c r="T500" s="55"/>
      <c r="U500" s="55"/>
      <c r="V500" s="55"/>
      <c r="W500" s="55"/>
      <c r="X500" s="55"/>
      <c r="Y500" s="55"/>
      <c r="Z500" s="55"/>
      <c r="AA500" s="55"/>
      <c r="AB500" s="55"/>
    </row>
    <row r="501" spans="3:28" ht="15.75">
      <c r="C501" s="155" t="s">
        <v>305</v>
      </c>
    </row>
    <row r="502" spans="3:28" ht="15.75">
      <c r="C502" s="137" t="s">
        <v>373</v>
      </c>
      <c r="D502" s="136"/>
      <c r="E502" s="136"/>
      <c r="F502" s="136"/>
      <c r="G502" s="136"/>
      <c r="H502" s="136"/>
      <c r="I502" s="136"/>
      <c r="J502" s="136"/>
      <c r="K502" s="136"/>
      <c r="L502" s="136"/>
      <c r="M502" s="136"/>
      <c r="N502" s="136"/>
      <c r="O502" s="136"/>
      <c r="P502" s="136"/>
      <c r="Q502" s="136"/>
      <c r="R502" s="16" t="s">
        <v>371</v>
      </c>
    </row>
    <row r="503" spans="3:28" ht="15.75" thickBot="1"/>
    <row r="504" spans="3:28" ht="15" customHeight="1">
      <c r="C504" s="565"/>
      <c r="D504" s="566"/>
      <c r="E504" s="566"/>
      <c r="F504" s="567"/>
      <c r="G504" s="585"/>
      <c r="H504" s="586"/>
      <c r="I504" s="585"/>
      <c r="J504" s="586"/>
      <c r="K504" s="589"/>
      <c r="L504" s="589"/>
      <c r="M504" s="589"/>
      <c r="N504" s="565" t="s">
        <v>383</v>
      </c>
      <c r="O504" s="566"/>
      <c r="P504" s="566"/>
      <c r="Q504" s="567"/>
    </row>
    <row r="505" spans="3:28" ht="15.75" customHeight="1">
      <c r="C505" s="568"/>
      <c r="D505" s="569"/>
      <c r="E505" s="569"/>
      <c r="F505" s="570"/>
      <c r="G505" s="587"/>
      <c r="H505" s="588"/>
      <c r="I505" s="587"/>
      <c r="J505" s="588"/>
      <c r="K505" s="590"/>
      <c r="L505" s="590"/>
      <c r="M505" s="590"/>
      <c r="N505" s="568"/>
      <c r="O505" s="569"/>
      <c r="P505" s="569"/>
      <c r="Q505" s="570"/>
    </row>
    <row r="506" spans="3:28" ht="15" customHeight="1">
      <c r="C506" s="568"/>
      <c r="D506" s="569"/>
      <c r="E506" s="569"/>
      <c r="F506" s="570"/>
      <c r="G506" s="516" t="s">
        <v>379</v>
      </c>
      <c r="H506" s="517"/>
      <c r="I506" s="516" t="s">
        <v>381</v>
      </c>
      <c r="J506" s="517"/>
      <c r="K506" s="516" t="s">
        <v>382</v>
      </c>
      <c r="L506" s="520"/>
      <c r="M506" s="517"/>
      <c r="N506" s="568"/>
      <c r="O506" s="569"/>
      <c r="P506" s="569"/>
      <c r="Q506" s="570"/>
    </row>
    <row r="507" spans="3:28" ht="26.25" customHeight="1" thickBot="1">
      <c r="C507" s="568"/>
      <c r="D507" s="569"/>
      <c r="E507" s="569"/>
      <c r="F507" s="570"/>
      <c r="G507" s="516"/>
      <c r="H507" s="517"/>
      <c r="I507" s="516"/>
      <c r="J507" s="517"/>
      <c r="K507" s="518"/>
      <c r="L507" s="521"/>
      <c r="M507" s="519"/>
      <c r="N507" s="568"/>
      <c r="O507" s="569"/>
      <c r="P507" s="569"/>
      <c r="Q507" s="570"/>
    </row>
    <row r="508" spans="3:28" ht="60">
      <c r="C508" s="568"/>
      <c r="D508" s="569"/>
      <c r="E508" s="569"/>
      <c r="F508" s="570"/>
      <c r="G508" s="114" t="s">
        <v>324</v>
      </c>
      <c r="H508" s="153"/>
      <c r="I508" s="114" t="s">
        <v>324</v>
      </c>
      <c r="J508" s="178"/>
      <c r="K508" s="116" t="s">
        <v>324</v>
      </c>
      <c r="L508" s="179"/>
      <c r="M508" s="115" t="s">
        <v>325</v>
      </c>
      <c r="N508" s="568"/>
      <c r="O508" s="569"/>
      <c r="P508" s="569"/>
      <c r="Q508" s="570"/>
    </row>
    <row r="509" spans="3:28" ht="45.75" thickBot="1">
      <c r="C509" s="568"/>
      <c r="D509" s="569"/>
      <c r="E509" s="569"/>
      <c r="F509" s="570"/>
      <c r="G509" s="117" t="s">
        <v>232</v>
      </c>
      <c r="H509" s="177" t="s">
        <v>380</v>
      </c>
      <c r="I509" s="117" t="s">
        <v>232</v>
      </c>
      <c r="J509" s="177" t="s">
        <v>380</v>
      </c>
      <c r="K509" s="119" t="s">
        <v>232</v>
      </c>
      <c r="L509" s="117" t="s">
        <v>232</v>
      </c>
      <c r="M509" s="120" t="s">
        <v>298</v>
      </c>
      <c r="N509" s="568"/>
      <c r="O509" s="569"/>
      <c r="P509" s="569"/>
      <c r="Q509" s="570"/>
    </row>
    <row r="510" spans="3:28">
      <c r="C510" s="540"/>
      <c r="D510" s="541"/>
      <c r="E510" s="541"/>
      <c r="F510" s="542"/>
      <c r="G510" s="121"/>
      <c r="H510" s="122"/>
      <c r="I510" s="123"/>
      <c r="J510" s="122"/>
      <c r="K510" s="124"/>
      <c r="L510" s="158"/>
      <c r="M510" s="122"/>
      <c r="N510" s="543" t="s">
        <v>374</v>
      </c>
      <c r="O510" s="544"/>
      <c r="P510" s="544"/>
      <c r="Q510" s="545"/>
    </row>
    <row r="511" spans="3:28">
      <c r="C511" s="546"/>
      <c r="D511" s="547"/>
      <c r="E511" s="547"/>
      <c r="F511" s="548"/>
      <c r="G511" s="125"/>
      <c r="H511" s="126"/>
      <c r="I511" s="127"/>
      <c r="J511" s="126"/>
      <c r="K511" s="128"/>
      <c r="L511" s="159"/>
      <c r="M511" s="126"/>
      <c r="N511" s="549" t="s">
        <v>375</v>
      </c>
      <c r="O511" s="550" t="s">
        <v>340</v>
      </c>
      <c r="P511" s="550" t="s">
        <v>340</v>
      </c>
      <c r="Q511" s="551" t="s">
        <v>340</v>
      </c>
    </row>
    <row r="512" spans="3:28">
      <c r="C512" s="546"/>
      <c r="D512" s="547"/>
      <c r="E512" s="547"/>
      <c r="F512" s="548"/>
      <c r="G512" s="125"/>
      <c r="H512" s="126"/>
      <c r="I512" s="127"/>
      <c r="J512" s="126"/>
      <c r="K512" s="128"/>
      <c r="L512" s="159"/>
      <c r="M512" s="126"/>
      <c r="N512" s="549" t="s">
        <v>376</v>
      </c>
      <c r="O512" s="550" t="s">
        <v>342</v>
      </c>
      <c r="P512" s="550" t="s">
        <v>342</v>
      </c>
      <c r="Q512" s="551" t="s">
        <v>342</v>
      </c>
    </row>
    <row r="513" spans="3:27">
      <c r="C513" s="168"/>
      <c r="D513" s="169"/>
      <c r="E513" s="169"/>
      <c r="F513" s="170"/>
      <c r="G513" s="171"/>
      <c r="H513" s="172"/>
      <c r="I513" s="173"/>
      <c r="J513" s="172"/>
      <c r="K513" s="174"/>
      <c r="L513" s="175"/>
      <c r="M513" s="172"/>
      <c r="N513" s="176" t="s">
        <v>377</v>
      </c>
      <c r="O513" s="138"/>
      <c r="P513" s="138"/>
      <c r="Q513" s="139"/>
    </row>
    <row r="514" spans="3:27" ht="15.75" thickBot="1">
      <c r="C514" s="552"/>
      <c r="D514" s="553"/>
      <c r="E514" s="553"/>
      <c r="F514" s="554"/>
      <c r="G514" s="129"/>
      <c r="H514" s="130"/>
      <c r="I514" s="131"/>
      <c r="J514" s="130"/>
      <c r="K514" s="132"/>
      <c r="L514" s="160"/>
      <c r="M514" s="130"/>
      <c r="N514" s="167" t="s">
        <v>378</v>
      </c>
      <c r="O514" s="134"/>
      <c r="P514" s="134"/>
      <c r="Q514" s="135"/>
    </row>
    <row r="515" spans="3:27">
      <c r="C515" s="165"/>
      <c r="D515" s="165"/>
      <c r="E515" s="165"/>
      <c r="F515" s="165"/>
      <c r="G515" s="166"/>
      <c r="H515" s="166"/>
      <c r="I515" s="166"/>
      <c r="J515" s="166"/>
      <c r="K515" s="166"/>
      <c r="L515" s="166"/>
      <c r="M515" s="166"/>
      <c r="N515" s="166"/>
      <c r="O515" s="166"/>
      <c r="P515" s="166"/>
      <c r="Q515" s="166"/>
      <c r="R515" s="166"/>
      <c r="S515" s="166"/>
      <c r="T515" s="166"/>
      <c r="U515" s="166"/>
      <c r="V515" s="166"/>
      <c r="W515" s="166"/>
      <c r="X515" s="165"/>
      <c r="Y515" s="165"/>
      <c r="Z515" s="165"/>
      <c r="AA515" s="165"/>
    </row>
    <row r="516" spans="3:27">
      <c r="C516" s="165"/>
      <c r="D516" s="165"/>
      <c r="E516" s="165"/>
      <c r="F516" s="165"/>
      <c r="G516" s="166"/>
      <c r="H516" s="166"/>
      <c r="I516" s="166"/>
      <c r="J516" s="166"/>
      <c r="K516" s="166"/>
      <c r="L516" s="166"/>
      <c r="M516" s="166"/>
      <c r="N516" s="166"/>
      <c r="O516" s="166"/>
      <c r="P516" s="166"/>
      <c r="Q516" s="166"/>
      <c r="R516" s="166"/>
      <c r="S516" s="166"/>
      <c r="T516" s="166"/>
      <c r="U516" s="166"/>
      <c r="V516" s="166"/>
      <c r="W516" s="166"/>
      <c r="X516" s="165"/>
      <c r="Y516" s="165"/>
      <c r="Z516" s="165"/>
      <c r="AA516" s="165"/>
    </row>
    <row r="518" spans="3:27" ht="15.75">
      <c r="C518" s="155" t="s">
        <v>305</v>
      </c>
    </row>
    <row r="519" spans="3:27" ht="15.75">
      <c r="C519" s="137" t="s">
        <v>389</v>
      </c>
      <c r="D519" s="136"/>
      <c r="E519" s="136"/>
      <c r="F519" s="136"/>
      <c r="G519" s="136"/>
      <c r="H519" s="136"/>
      <c r="I519" s="136"/>
      <c r="J519" s="136"/>
      <c r="K519" s="136"/>
      <c r="L519" s="136"/>
      <c r="M519" s="136"/>
      <c r="N519" s="136"/>
      <c r="O519" s="136"/>
      <c r="P519" s="136"/>
      <c r="Q519" s="136"/>
      <c r="R519" s="136"/>
      <c r="S519" s="136"/>
      <c r="T519" s="136"/>
      <c r="U519" s="136"/>
      <c r="V519" s="136"/>
    </row>
    <row r="520" spans="3:27" ht="15.75" thickBot="1"/>
    <row r="521" spans="3:27" ht="15" customHeight="1">
      <c r="C521" s="565" t="s">
        <v>332</v>
      </c>
      <c r="D521" s="566"/>
      <c r="E521" s="566"/>
      <c r="F521" s="567"/>
      <c r="G521" s="510"/>
      <c r="H521" s="511"/>
      <c r="I521" s="510"/>
      <c r="J521" s="511"/>
      <c r="K521" s="510"/>
      <c r="L521" s="511"/>
      <c r="M521" s="510"/>
      <c r="N521" s="511"/>
      <c r="O521" s="565" t="s">
        <v>334</v>
      </c>
      <c r="P521" s="566"/>
      <c r="Q521" s="566"/>
      <c r="R521" s="567"/>
    </row>
    <row r="522" spans="3:27">
      <c r="C522" s="568"/>
      <c r="D522" s="569"/>
      <c r="E522" s="569"/>
      <c r="F522" s="570"/>
      <c r="G522" s="512"/>
      <c r="H522" s="513"/>
      <c r="I522" s="512"/>
      <c r="J522" s="513"/>
      <c r="K522" s="512"/>
      <c r="L522" s="513"/>
      <c r="M522" s="512"/>
      <c r="N522" s="513"/>
      <c r="O522" s="568"/>
      <c r="P522" s="569"/>
      <c r="Q522" s="569"/>
      <c r="R522" s="570"/>
    </row>
    <row r="523" spans="3:27" ht="15" customHeight="1">
      <c r="C523" s="568"/>
      <c r="D523" s="569"/>
      <c r="E523" s="569"/>
      <c r="F523" s="570"/>
      <c r="G523" s="516" t="s">
        <v>385</v>
      </c>
      <c r="H523" s="517"/>
      <c r="I523" s="516" t="s">
        <v>386</v>
      </c>
      <c r="J523" s="517"/>
      <c r="K523" s="516" t="s">
        <v>387</v>
      </c>
      <c r="L523" s="517"/>
      <c r="M523" s="516" t="s">
        <v>388</v>
      </c>
      <c r="N523" s="517"/>
      <c r="O523" s="568"/>
      <c r="P523" s="569"/>
      <c r="Q523" s="569"/>
      <c r="R523" s="570"/>
    </row>
    <row r="524" spans="3:27" ht="26.25" customHeight="1" thickBot="1">
      <c r="C524" s="568"/>
      <c r="D524" s="569"/>
      <c r="E524" s="569"/>
      <c r="F524" s="570"/>
      <c r="G524" s="516"/>
      <c r="H524" s="517"/>
      <c r="I524" s="516"/>
      <c r="J524" s="517"/>
      <c r="K524" s="516"/>
      <c r="L524" s="517"/>
      <c r="M524" s="516"/>
      <c r="N524" s="517"/>
      <c r="O524" s="568"/>
      <c r="P524" s="569"/>
      <c r="Q524" s="569"/>
      <c r="R524" s="570"/>
    </row>
    <row r="525" spans="3:27" ht="60">
      <c r="C525" s="568"/>
      <c r="D525" s="569"/>
      <c r="E525" s="569"/>
      <c r="F525" s="570"/>
      <c r="G525" s="114" t="s">
        <v>324</v>
      </c>
      <c r="H525" s="115" t="s">
        <v>336</v>
      </c>
      <c r="I525" s="114" t="s">
        <v>324</v>
      </c>
      <c r="J525" s="115" t="s">
        <v>336</v>
      </c>
      <c r="K525" s="114" t="s">
        <v>324</v>
      </c>
      <c r="L525" s="115" t="s">
        <v>336</v>
      </c>
      <c r="M525" s="114" t="s">
        <v>324</v>
      </c>
      <c r="N525" s="115" t="s">
        <v>336</v>
      </c>
      <c r="O525" s="568"/>
      <c r="P525" s="569"/>
      <c r="Q525" s="569"/>
      <c r="R525" s="570"/>
    </row>
    <row r="526" spans="3:27" ht="45.75" thickBot="1">
      <c r="C526" s="568"/>
      <c r="D526" s="569"/>
      <c r="E526" s="569"/>
      <c r="F526" s="570"/>
      <c r="G526" s="117" t="s">
        <v>232</v>
      </c>
      <c r="H526" s="118" t="s">
        <v>337</v>
      </c>
      <c r="I526" s="117" t="s">
        <v>232</v>
      </c>
      <c r="J526" s="118" t="s">
        <v>337</v>
      </c>
      <c r="K526" s="117" t="s">
        <v>232</v>
      </c>
      <c r="L526" s="118" t="s">
        <v>337</v>
      </c>
      <c r="M526" s="117" t="s">
        <v>232</v>
      </c>
      <c r="N526" s="118" t="s">
        <v>337</v>
      </c>
      <c r="O526" s="568"/>
      <c r="P526" s="569"/>
      <c r="Q526" s="569"/>
      <c r="R526" s="570"/>
    </row>
    <row r="527" spans="3:27">
      <c r="C527" s="540" t="s">
        <v>338</v>
      </c>
      <c r="D527" s="541"/>
      <c r="E527" s="541"/>
      <c r="F527" s="542"/>
      <c r="G527" s="121"/>
      <c r="H527" s="122"/>
      <c r="I527" s="121"/>
      <c r="J527" s="122"/>
      <c r="K527" s="121"/>
      <c r="L527" s="122"/>
      <c r="M527" s="121"/>
      <c r="N527" s="122"/>
      <c r="O527" s="561" t="s">
        <v>339</v>
      </c>
      <c r="P527" s="544"/>
      <c r="Q527" s="544"/>
      <c r="R527" s="545"/>
    </row>
    <row r="528" spans="3:27">
      <c r="C528" s="546" t="s">
        <v>340</v>
      </c>
      <c r="D528" s="547" t="s">
        <v>340</v>
      </c>
      <c r="E528" s="547" t="s">
        <v>340</v>
      </c>
      <c r="F528" s="548" t="s">
        <v>340</v>
      </c>
      <c r="G528" s="125"/>
      <c r="H528" s="126"/>
      <c r="I528" s="125"/>
      <c r="J528" s="126"/>
      <c r="K528" s="125"/>
      <c r="L528" s="126"/>
      <c r="M528" s="125"/>
      <c r="N528" s="126"/>
      <c r="O528" s="562" t="s">
        <v>341</v>
      </c>
      <c r="P528" s="550" t="s">
        <v>340</v>
      </c>
      <c r="Q528" s="550" t="s">
        <v>340</v>
      </c>
      <c r="R528" s="551" t="s">
        <v>340</v>
      </c>
    </row>
    <row r="529" spans="3:27">
      <c r="C529" s="546" t="s">
        <v>342</v>
      </c>
      <c r="D529" s="547" t="s">
        <v>342</v>
      </c>
      <c r="E529" s="547" t="s">
        <v>342</v>
      </c>
      <c r="F529" s="548" t="s">
        <v>342</v>
      </c>
      <c r="G529" s="125"/>
      <c r="H529" s="126"/>
      <c r="I529" s="125"/>
      <c r="J529" s="126"/>
      <c r="K529" s="125"/>
      <c r="L529" s="126"/>
      <c r="M529" s="125"/>
      <c r="N529" s="126"/>
      <c r="O529" s="562" t="s">
        <v>343</v>
      </c>
      <c r="P529" s="550" t="s">
        <v>342</v>
      </c>
      <c r="Q529" s="550" t="s">
        <v>342</v>
      </c>
      <c r="R529" s="551" t="s">
        <v>342</v>
      </c>
    </row>
    <row r="530" spans="3:27" ht="15.75" thickBot="1">
      <c r="C530" s="552" t="s">
        <v>344</v>
      </c>
      <c r="D530" s="553"/>
      <c r="E530" s="553"/>
      <c r="F530" s="554"/>
      <c r="G530" s="129"/>
      <c r="H530" s="130"/>
      <c r="I530" s="129"/>
      <c r="J530" s="130"/>
      <c r="K530" s="129"/>
      <c r="L530" s="130"/>
      <c r="M530" s="129"/>
      <c r="N530" s="130"/>
      <c r="O530" s="133" t="s">
        <v>345</v>
      </c>
      <c r="P530" s="134"/>
      <c r="Q530" s="134"/>
      <c r="R530" s="135"/>
    </row>
    <row r="531" spans="3:27">
      <c r="C531" s="165"/>
      <c r="D531" s="165"/>
      <c r="E531" s="165"/>
      <c r="F531" s="165"/>
      <c r="G531" s="166"/>
      <c r="H531" s="166"/>
      <c r="I531" s="166"/>
      <c r="J531" s="166"/>
      <c r="K531" s="166"/>
      <c r="L531" s="166"/>
      <c r="M531" s="166"/>
      <c r="N531" s="166"/>
      <c r="O531" s="166"/>
      <c r="P531" s="166"/>
      <c r="Q531" s="166"/>
      <c r="R531" s="166"/>
      <c r="S531" s="166"/>
      <c r="T531" s="166"/>
      <c r="U531" s="166"/>
      <c r="V531" s="166"/>
      <c r="W531" s="166"/>
      <c r="X531" s="165"/>
      <c r="Y531" s="165"/>
      <c r="Z531" s="165"/>
      <c r="AA531" s="165"/>
    </row>
    <row r="534" spans="3:27" ht="15.75">
      <c r="C534" s="155" t="s">
        <v>305</v>
      </c>
    </row>
    <row r="535" spans="3:27" ht="15.75">
      <c r="C535" s="137" t="s">
        <v>370</v>
      </c>
      <c r="D535" s="136"/>
      <c r="E535" s="136"/>
      <c r="F535" s="136"/>
      <c r="G535" s="136"/>
      <c r="H535" s="136"/>
      <c r="I535" s="136"/>
      <c r="J535" s="136"/>
      <c r="K535" s="136"/>
      <c r="L535" s="136"/>
      <c r="M535" s="136"/>
      <c r="N535" s="136"/>
      <c r="O535" s="136"/>
      <c r="P535" s="136"/>
      <c r="Q535" s="136"/>
      <c r="R535" s="16" t="s">
        <v>371</v>
      </c>
    </row>
    <row r="536" spans="3:27" ht="15.75" thickBot="1"/>
    <row r="537" spans="3:27" ht="15" customHeight="1">
      <c r="C537" s="565" t="s">
        <v>332</v>
      </c>
      <c r="D537" s="566"/>
      <c r="E537" s="566"/>
      <c r="F537" s="567"/>
      <c r="G537" s="510" t="s">
        <v>307</v>
      </c>
      <c r="H537" s="511"/>
      <c r="I537" s="510" t="s">
        <v>308</v>
      </c>
      <c r="J537" s="511"/>
      <c r="K537" s="514" t="s">
        <v>309</v>
      </c>
      <c r="L537" s="514"/>
      <c r="M537" s="514"/>
      <c r="N537" s="537" t="s">
        <v>310</v>
      </c>
      <c r="O537" s="538"/>
      <c r="P537" s="538"/>
      <c r="Q537" s="538"/>
      <c r="R537" s="538"/>
      <c r="S537" s="539"/>
      <c r="T537" s="577"/>
      <c r="U537" s="578"/>
      <c r="V537" s="571" t="s">
        <v>333</v>
      </c>
      <c r="W537" s="572"/>
      <c r="X537" s="565" t="s">
        <v>334</v>
      </c>
      <c r="Y537" s="566"/>
      <c r="Z537" s="566"/>
      <c r="AA537" s="567"/>
    </row>
    <row r="538" spans="3:27" ht="15.75" thickBot="1">
      <c r="C538" s="568"/>
      <c r="D538" s="569"/>
      <c r="E538" s="569"/>
      <c r="F538" s="570"/>
      <c r="G538" s="512"/>
      <c r="H538" s="513"/>
      <c r="I538" s="512"/>
      <c r="J538" s="513"/>
      <c r="K538" s="515"/>
      <c r="L538" s="515"/>
      <c r="M538" s="515"/>
      <c r="N538" s="518" t="s">
        <v>346</v>
      </c>
      <c r="O538" s="521"/>
      <c r="P538" s="521"/>
      <c r="Q538" s="521"/>
      <c r="R538" s="521"/>
      <c r="S538" s="519"/>
      <c r="T538" s="579"/>
      <c r="U538" s="580"/>
      <c r="V538" s="573"/>
      <c r="W538" s="574"/>
      <c r="X538" s="568"/>
      <c r="Y538" s="569"/>
      <c r="Z538" s="569"/>
      <c r="AA538" s="570"/>
    </row>
    <row r="539" spans="3:27" ht="15" customHeight="1">
      <c r="C539" s="568"/>
      <c r="D539" s="569"/>
      <c r="E539" s="569"/>
      <c r="F539" s="570"/>
      <c r="G539" s="516" t="s">
        <v>313</v>
      </c>
      <c r="H539" s="517"/>
      <c r="I539" s="516" t="s">
        <v>314</v>
      </c>
      <c r="J539" s="517"/>
      <c r="K539" s="516" t="s">
        <v>315</v>
      </c>
      <c r="L539" s="520"/>
      <c r="M539" s="517"/>
      <c r="N539" s="537" t="s">
        <v>316</v>
      </c>
      <c r="O539" s="539"/>
      <c r="P539" s="537" t="s">
        <v>317</v>
      </c>
      <c r="Q539" s="539"/>
      <c r="R539" s="538" t="s">
        <v>318</v>
      </c>
      <c r="S539" s="539"/>
      <c r="T539" s="581" t="s">
        <v>368</v>
      </c>
      <c r="U539" s="582"/>
      <c r="V539" s="563" t="s">
        <v>335</v>
      </c>
      <c r="W539" s="564"/>
      <c r="X539" s="568"/>
      <c r="Y539" s="569"/>
      <c r="Z539" s="569"/>
      <c r="AA539" s="570"/>
    </row>
    <row r="540" spans="3:27" ht="26.25" customHeight="1" thickBot="1">
      <c r="C540" s="568"/>
      <c r="D540" s="569"/>
      <c r="E540" s="569"/>
      <c r="F540" s="570"/>
      <c r="G540" s="516"/>
      <c r="H540" s="517"/>
      <c r="I540" s="516"/>
      <c r="J540" s="517"/>
      <c r="K540" s="518"/>
      <c r="L540" s="521"/>
      <c r="M540" s="519"/>
      <c r="N540" s="518" t="s">
        <v>321</v>
      </c>
      <c r="O540" s="519"/>
      <c r="P540" s="518" t="s">
        <v>322</v>
      </c>
      <c r="Q540" s="519"/>
      <c r="R540" s="521" t="s">
        <v>323</v>
      </c>
      <c r="S540" s="519"/>
      <c r="T540" s="581"/>
      <c r="U540" s="582"/>
      <c r="V540" s="563"/>
      <c r="W540" s="564"/>
      <c r="X540" s="568"/>
      <c r="Y540" s="569"/>
      <c r="Z540" s="569"/>
      <c r="AA540" s="570"/>
    </row>
    <row r="541" spans="3:27" ht="60">
      <c r="C541" s="568"/>
      <c r="D541" s="569"/>
      <c r="E541" s="569"/>
      <c r="F541" s="570"/>
      <c r="G541" s="114" t="s">
        <v>324</v>
      </c>
      <c r="H541" s="115" t="s">
        <v>336</v>
      </c>
      <c r="I541" s="114" t="s">
        <v>324</v>
      </c>
      <c r="J541" s="115" t="s">
        <v>336</v>
      </c>
      <c r="K541" s="116" t="s">
        <v>324</v>
      </c>
      <c r="L541" s="161" t="s">
        <v>336</v>
      </c>
      <c r="M541" s="115" t="s">
        <v>325</v>
      </c>
      <c r="N541" s="114" t="s">
        <v>324</v>
      </c>
      <c r="O541" s="115" t="s">
        <v>336</v>
      </c>
      <c r="P541" s="114" t="s">
        <v>324</v>
      </c>
      <c r="Q541" s="115" t="s">
        <v>336</v>
      </c>
      <c r="R541" s="114" t="s">
        <v>324</v>
      </c>
      <c r="S541" s="115" t="s">
        <v>336</v>
      </c>
      <c r="T541" s="114" t="s">
        <v>324</v>
      </c>
      <c r="U541" s="115" t="s">
        <v>336</v>
      </c>
      <c r="V541" s="114" t="s">
        <v>324</v>
      </c>
      <c r="W541" s="115" t="s">
        <v>336</v>
      </c>
      <c r="X541" s="568"/>
      <c r="Y541" s="569"/>
      <c r="Z541" s="569"/>
      <c r="AA541" s="570"/>
    </row>
    <row r="542" spans="3:27" ht="45.75" thickBot="1">
      <c r="C542" s="568"/>
      <c r="D542" s="569"/>
      <c r="E542" s="569"/>
      <c r="F542" s="570"/>
      <c r="G542" s="117" t="s">
        <v>232</v>
      </c>
      <c r="H542" s="118" t="s">
        <v>337</v>
      </c>
      <c r="I542" s="117" t="s">
        <v>232</v>
      </c>
      <c r="J542" s="118" t="s">
        <v>337</v>
      </c>
      <c r="K542" s="119" t="s">
        <v>232</v>
      </c>
      <c r="L542" s="162" t="s">
        <v>337</v>
      </c>
      <c r="M542" s="120" t="s">
        <v>298</v>
      </c>
      <c r="N542" s="117" t="s">
        <v>232</v>
      </c>
      <c r="O542" s="118" t="s">
        <v>337</v>
      </c>
      <c r="P542" s="117" t="s">
        <v>232</v>
      </c>
      <c r="Q542" s="118" t="s">
        <v>337</v>
      </c>
      <c r="R542" s="117" t="s">
        <v>232</v>
      </c>
      <c r="S542" s="118" t="s">
        <v>337</v>
      </c>
      <c r="T542" s="117" t="s">
        <v>232</v>
      </c>
      <c r="U542" s="118" t="s">
        <v>337</v>
      </c>
      <c r="V542" s="117" t="s">
        <v>232</v>
      </c>
      <c r="W542" s="118" t="s">
        <v>337</v>
      </c>
      <c r="X542" s="568"/>
      <c r="Y542" s="569"/>
      <c r="Z542" s="569"/>
      <c r="AA542" s="570"/>
    </row>
    <row r="543" spans="3:27">
      <c r="C543" s="540" t="s">
        <v>338</v>
      </c>
      <c r="D543" s="541"/>
      <c r="E543" s="541"/>
      <c r="F543" s="542"/>
      <c r="G543" s="121"/>
      <c r="H543" s="122"/>
      <c r="I543" s="123"/>
      <c r="J543" s="122"/>
      <c r="K543" s="124"/>
      <c r="L543" s="158"/>
      <c r="M543" s="122"/>
      <c r="N543" s="121"/>
      <c r="O543" s="122"/>
      <c r="P543" s="121"/>
      <c r="Q543" s="122"/>
      <c r="R543" s="121"/>
      <c r="S543" s="122"/>
      <c r="T543" s="121"/>
      <c r="U543" s="122"/>
      <c r="V543" s="121"/>
      <c r="W543" s="124"/>
      <c r="X543" s="561" t="s">
        <v>339</v>
      </c>
      <c r="Y543" s="544"/>
      <c r="Z543" s="544"/>
      <c r="AA543" s="545"/>
    </row>
    <row r="544" spans="3:27">
      <c r="C544" s="546" t="s">
        <v>340</v>
      </c>
      <c r="D544" s="547" t="s">
        <v>340</v>
      </c>
      <c r="E544" s="547" t="s">
        <v>340</v>
      </c>
      <c r="F544" s="548" t="s">
        <v>340</v>
      </c>
      <c r="G544" s="125"/>
      <c r="H544" s="126"/>
      <c r="I544" s="127"/>
      <c r="J544" s="126"/>
      <c r="K544" s="128"/>
      <c r="L544" s="159"/>
      <c r="M544" s="126"/>
      <c r="N544" s="125"/>
      <c r="O544" s="126"/>
      <c r="P544" s="125"/>
      <c r="Q544" s="126"/>
      <c r="R544" s="125"/>
      <c r="S544" s="126"/>
      <c r="T544" s="125"/>
      <c r="U544" s="126"/>
      <c r="V544" s="125"/>
      <c r="W544" s="128"/>
      <c r="X544" s="562" t="s">
        <v>341</v>
      </c>
      <c r="Y544" s="550" t="s">
        <v>340</v>
      </c>
      <c r="Z544" s="550" t="s">
        <v>340</v>
      </c>
      <c r="AA544" s="551" t="s">
        <v>340</v>
      </c>
    </row>
    <row r="545" spans="3:27">
      <c r="C545" s="546" t="s">
        <v>342</v>
      </c>
      <c r="D545" s="547" t="s">
        <v>342</v>
      </c>
      <c r="E545" s="547" t="s">
        <v>342</v>
      </c>
      <c r="F545" s="548" t="s">
        <v>342</v>
      </c>
      <c r="G545" s="125"/>
      <c r="H545" s="126"/>
      <c r="I545" s="127"/>
      <c r="J545" s="126"/>
      <c r="K545" s="128"/>
      <c r="L545" s="159"/>
      <c r="M545" s="126"/>
      <c r="N545" s="125"/>
      <c r="O545" s="126"/>
      <c r="P545" s="125"/>
      <c r="Q545" s="126"/>
      <c r="R545" s="125"/>
      <c r="S545" s="126"/>
      <c r="T545" s="125"/>
      <c r="U545" s="126"/>
      <c r="V545" s="125"/>
      <c r="W545" s="128"/>
      <c r="X545" s="562" t="s">
        <v>343</v>
      </c>
      <c r="Y545" s="550" t="s">
        <v>342</v>
      </c>
      <c r="Z545" s="550" t="s">
        <v>342</v>
      </c>
      <c r="AA545" s="551" t="s">
        <v>342</v>
      </c>
    </row>
    <row r="546" spans="3:27" ht="15.75" thickBot="1">
      <c r="C546" s="552" t="s">
        <v>344</v>
      </c>
      <c r="D546" s="553"/>
      <c r="E546" s="553"/>
      <c r="F546" s="554"/>
      <c r="G546" s="129"/>
      <c r="H546" s="130"/>
      <c r="I546" s="131"/>
      <c r="J546" s="130"/>
      <c r="K546" s="132"/>
      <c r="L546" s="160"/>
      <c r="M546" s="130"/>
      <c r="N546" s="129"/>
      <c r="O546" s="130"/>
      <c r="P546" s="129"/>
      <c r="Q546" s="130"/>
      <c r="R546" s="129"/>
      <c r="S546" s="130"/>
      <c r="T546" s="129"/>
      <c r="U546" s="130"/>
      <c r="V546" s="129"/>
      <c r="W546" s="132"/>
      <c r="X546" s="133" t="s">
        <v>345</v>
      </c>
      <c r="Y546" s="134"/>
      <c r="Z546" s="134"/>
      <c r="AA546" s="135"/>
    </row>
    <row r="547" spans="3:27">
      <c r="C547" s="165"/>
      <c r="D547" s="165"/>
      <c r="E547" s="165"/>
      <c r="F547" s="165"/>
      <c r="G547" s="166"/>
      <c r="H547" s="166"/>
      <c r="I547" s="166"/>
      <c r="J547" s="166"/>
      <c r="K547" s="166"/>
      <c r="L547" s="166"/>
      <c r="M547" s="166"/>
      <c r="N547" s="166"/>
      <c r="O547" s="166"/>
      <c r="P547" s="166"/>
      <c r="Q547" s="166"/>
      <c r="R547" s="166"/>
      <c r="S547" s="166"/>
      <c r="T547" s="166"/>
      <c r="U547" s="166"/>
      <c r="V547" s="166"/>
      <c r="W547" s="166"/>
      <c r="X547" s="165"/>
      <c r="Y547" s="165"/>
      <c r="Z547" s="165"/>
      <c r="AA547" s="165"/>
    </row>
    <row r="548" spans="3:27">
      <c r="C548" s="165"/>
      <c r="D548" s="165"/>
      <c r="E548" s="165"/>
      <c r="F548" s="165"/>
      <c r="G548" s="166"/>
      <c r="H548" s="166"/>
      <c r="I548" s="166"/>
      <c r="J548" s="166"/>
      <c r="K548" s="166"/>
      <c r="L548" s="166"/>
      <c r="M548" s="166"/>
      <c r="N548" s="166"/>
      <c r="O548" s="166"/>
      <c r="P548" s="166"/>
      <c r="Q548" s="166"/>
      <c r="R548" s="166"/>
      <c r="S548" s="166"/>
      <c r="T548" s="166"/>
      <c r="U548" s="166"/>
      <c r="V548" s="166"/>
      <c r="W548" s="166"/>
      <c r="X548" s="165"/>
      <c r="Y548" s="165"/>
      <c r="Z548" s="165"/>
      <c r="AA548" s="165"/>
    </row>
    <row r="550" spans="3:27" ht="15.75">
      <c r="C550" s="155" t="s">
        <v>305</v>
      </c>
    </row>
    <row r="551" spans="3:27" ht="15.75">
      <c r="C551" s="137" t="s">
        <v>369</v>
      </c>
      <c r="D551" s="136"/>
      <c r="E551" s="136"/>
      <c r="F551" s="136"/>
      <c r="G551" s="136"/>
      <c r="H551" s="136"/>
      <c r="I551" s="136"/>
      <c r="J551" s="136"/>
      <c r="K551" s="136"/>
      <c r="L551" s="136"/>
    </row>
    <row r="552" spans="3:27" ht="15.75" thickBot="1"/>
    <row r="553" spans="3:27" ht="15" customHeight="1">
      <c r="C553" s="565" t="s">
        <v>347</v>
      </c>
      <c r="D553" s="566"/>
      <c r="E553" s="566"/>
      <c r="F553" s="567"/>
      <c r="G553" s="510" t="s">
        <v>307</v>
      </c>
      <c r="H553" s="511"/>
      <c r="I553" s="510" t="s">
        <v>308</v>
      </c>
      <c r="J553" s="511"/>
      <c r="K553" s="514" t="s">
        <v>309</v>
      </c>
      <c r="L553" s="514"/>
      <c r="M553" s="514"/>
      <c r="N553" s="537" t="s">
        <v>310</v>
      </c>
      <c r="O553" s="538"/>
      <c r="P553" s="538"/>
      <c r="Q553" s="538"/>
      <c r="R553" s="538"/>
      <c r="S553" s="539"/>
      <c r="T553" s="577"/>
      <c r="U553" s="578"/>
      <c r="V553" s="571" t="s">
        <v>333</v>
      </c>
      <c r="W553" s="572"/>
      <c r="X553" s="565" t="s">
        <v>348</v>
      </c>
      <c r="Y553" s="566"/>
      <c r="Z553" s="566"/>
      <c r="AA553" s="567"/>
    </row>
    <row r="554" spans="3:27" ht="15.75" thickBot="1">
      <c r="C554" s="568"/>
      <c r="D554" s="569"/>
      <c r="E554" s="569"/>
      <c r="F554" s="570"/>
      <c r="G554" s="512"/>
      <c r="H554" s="513"/>
      <c r="I554" s="512"/>
      <c r="J554" s="513"/>
      <c r="K554" s="515"/>
      <c r="L554" s="515"/>
      <c r="M554" s="515"/>
      <c r="N554" s="518" t="s">
        <v>346</v>
      </c>
      <c r="O554" s="521"/>
      <c r="P554" s="521"/>
      <c r="Q554" s="521"/>
      <c r="R554" s="521"/>
      <c r="S554" s="519"/>
      <c r="T554" s="579"/>
      <c r="U554" s="580"/>
      <c r="V554" s="573"/>
      <c r="W554" s="574"/>
      <c r="X554" s="568"/>
      <c r="Y554" s="569"/>
      <c r="Z554" s="569"/>
      <c r="AA554" s="570"/>
    </row>
    <row r="555" spans="3:27" ht="15" customHeight="1">
      <c r="C555" s="568"/>
      <c r="D555" s="569"/>
      <c r="E555" s="569"/>
      <c r="F555" s="570"/>
      <c r="G555" s="516" t="s">
        <v>313</v>
      </c>
      <c r="H555" s="517"/>
      <c r="I555" s="516" t="s">
        <v>314</v>
      </c>
      <c r="J555" s="517"/>
      <c r="K555" s="516" t="s">
        <v>315</v>
      </c>
      <c r="L555" s="520"/>
      <c r="M555" s="517"/>
      <c r="N555" s="537" t="s">
        <v>316</v>
      </c>
      <c r="O555" s="539"/>
      <c r="P555" s="537" t="s">
        <v>317</v>
      </c>
      <c r="Q555" s="539"/>
      <c r="R555" s="538" t="s">
        <v>318</v>
      </c>
      <c r="S555" s="539"/>
      <c r="T555" s="581" t="s">
        <v>368</v>
      </c>
      <c r="U555" s="582"/>
      <c r="V555" s="563" t="s">
        <v>335</v>
      </c>
      <c r="W555" s="564"/>
      <c r="X555" s="568"/>
      <c r="Y555" s="569"/>
      <c r="Z555" s="569"/>
      <c r="AA555" s="570"/>
    </row>
    <row r="556" spans="3:27" ht="54" customHeight="1" thickBot="1">
      <c r="C556" s="568"/>
      <c r="D556" s="569"/>
      <c r="E556" s="569"/>
      <c r="F556" s="570"/>
      <c r="G556" s="516"/>
      <c r="H556" s="517"/>
      <c r="I556" s="516"/>
      <c r="J556" s="517"/>
      <c r="K556" s="518"/>
      <c r="L556" s="521"/>
      <c r="M556" s="519"/>
      <c r="N556" s="518" t="s">
        <v>321</v>
      </c>
      <c r="O556" s="519"/>
      <c r="P556" s="518" t="s">
        <v>322</v>
      </c>
      <c r="Q556" s="519"/>
      <c r="R556" s="575" t="s">
        <v>355</v>
      </c>
      <c r="S556" s="576"/>
      <c r="T556" s="581"/>
      <c r="U556" s="582"/>
      <c r="V556" s="563"/>
      <c r="W556" s="564"/>
      <c r="X556" s="568"/>
      <c r="Y556" s="569"/>
      <c r="Z556" s="569"/>
      <c r="AA556" s="570"/>
    </row>
    <row r="557" spans="3:27" ht="60">
      <c r="C557" s="568"/>
      <c r="D557" s="569"/>
      <c r="E557" s="569"/>
      <c r="F557" s="570"/>
      <c r="G557" s="114" t="s">
        <v>324</v>
      </c>
      <c r="H557" s="153"/>
      <c r="I557" s="114" t="s">
        <v>324</v>
      </c>
      <c r="J557" s="153"/>
      <c r="K557" s="114" t="s">
        <v>324</v>
      </c>
      <c r="L557" s="156"/>
      <c r="M557" s="153" t="s">
        <v>325</v>
      </c>
      <c r="N557" s="114" t="s">
        <v>324</v>
      </c>
      <c r="O557" s="153"/>
      <c r="P557" s="114" t="s">
        <v>324</v>
      </c>
      <c r="Q557" s="153"/>
      <c r="R557" s="114" t="s">
        <v>324</v>
      </c>
      <c r="S557" s="153"/>
      <c r="T557" s="114" t="s">
        <v>324</v>
      </c>
      <c r="U557" s="153"/>
      <c r="V557" s="114" t="s">
        <v>324</v>
      </c>
      <c r="W557" s="153"/>
      <c r="X557" s="568"/>
      <c r="Y557" s="569"/>
      <c r="Z557" s="569"/>
      <c r="AA557" s="570"/>
    </row>
    <row r="558" spans="3:27" ht="45.75" thickBot="1">
      <c r="C558" s="568"/>
      <c r="D558" s="569"/>
      <c r="E558" s="569"/>
      <c r="F558" s="570"/>
      <c r="G558" s="117" t="s">
        <v>232</v>
      </c>
      <c r="H558" s="154" t="s">
        <v>356</v>
      </c>
      <c r="I558" s="117" t="s">
        <v>232</v>
      </c>
      <c r="J558" s="154" t="s">
        <v>356</v>
      </c>
      <c r="K558" s="117" t="s">
        <v>232</v>
      </c>
      <c r="L558" s="157" t="s">
        <v>356</v>
      </c>
      <c r="M558" s="154" t="s">
        <v>298</v>
      </c>
      <c r="N558" s="117" t="s">
        <v>232</v>
      </c>
      <c r="O558" s="154" t="s">
        <v>356</v>
      </c>
      <c r="P558" s="117" t="s">
        <v>232</v>
      </c>
      <c r="Q558" s="154" t="s">
        <v>356</v>
      </c>
      <c r="R558" s="117" t="s">
        <v>232</v>
      </c>
      <c r="S558" s="154" t="s">
        <v>356</v>
      </c>
      <c r="T558" s="117" t="s">
        <v>232</v>
      </c>
      <c r="U558" s="154" t="s">
        <v>356</v>
      </c>
      <c r="V558" s="117" t="s">
        <v>232</v>
      </c>
      <c r="W558" s="154" t="s">
        <v>356</v>
      </c>
      <c r="X558" s="568"/>
      <c r="Y558" s="569"/>
      <c r="Z558" s="569"/>
      <c r="AA558" s="570"/>
    </row>
    <row r="559" spans="3:27">
      <c r="C559" s="591" t="s">
        <v>359</v>
      </c>
      <c r="D559" s="541"/>
      <c r="E559" s="541"/>
      <c r="F559" s="542"/>
      <c r="G559" s="121"/>
      <c r="H559" s="122"/>
      <c r="I559" s="123"/>
      <c r="J559" s="122"/>
      <c r="K559" s="121"/>
      <c r="L559" s="158"/>
      <c r="M559" s="122"/>
      <c r="N559" s="123"/>
      <c r="O559" s="122"/>
      <c r="P559" s="123"/>
      <c r="Q559" s="122"/>
      <c r="R559" s="123"/>
      <c r="S559" s="122"/>
      <c r="T559" s="123"/>
      <c r="U559" s="122"/>
      <c r="V559" s="123"/>
      <c r="W559" s="122"/>
      <c r="X559" s="561"/>
      <c r="Y559" s="544"/>
      <c r="Z559" s="544"/>
      <c r="AA559" s="545"/>
    </row>
    <row r="560" spans="3:27">
      <c r="C560" s="583" t="s">
        <v>360</v>
      </c>
      <c r="D560" s="547"/>
      <c r="E560" s="547"/>
      <c r="F560" s="548"/>
      <c r="G560" s="125"/>
      <c r="H560" s="126"/>
      <c r="I560" s="127"/>
      <c r="J560" s="126"/>
      <c r="K560" s="125"/>
      <c r="L560" s="159"/>
      <c r="M560" s="126"/>
      <c r="N560" s="127"/>
      <c r="O560" s="126"/>
      <c r="P560" s="127"/>
      <c r="Q560" s="126"/>
      <c r="R560" s="127"/>
      <c r="S560" s="126"/>
      <c r="T560" s="127"/>
      <c r="U560" s="126"/>
      <c r="V560" s="127"/>
      <c r="W560" s="126"/>
      <c r="X560" s="562"/>
      <c r="Y560" s="550"/>
      <c r="Z560" s="550"/>
      <c r="AA560" s="551"/>
    </row>
    <row r="561" spans="3:27">
      <c r="C561" s="583" t="s">
        <v>361</v>
      </c>
      <c r="D561" s="547"/>
      <c r="E561" s="547"/>
      <c r="F561" s="548"/>
      <c r="G561" s="125"/>
      <c r="H561" s="126"/>
      <c r="I561" s="127"/>
      <c r="J561" s="126"/>
      <c r="K561" s="125"/>
      <c r="L561" s="159"/>
      <c r="M561" s="126"/>
      <c r="N561" s="127"/>
      <c r="O561" s="126"/>
      <c r="P561" s="127"/>
      <c r="Q561" s="126"/>
      <c r="R561" s="127"/>
      <c r="S561" s="126"/>
      <c r="T561" s="127"/>
      <c r="U561" s="126"/>
      <c r="V561" s="127"/>
      <c r="W561" s="126"/>
      <c r="X561" s="562"/>
      <c r="Y561" s="550"/>
      <c r="Z561" s="550"/>
      <c r="AA561" s="551"/>
    </row>
    <row r="562" spans="3:27">
      <c r="C562" s="583" t="s">
        <v>362</v>
      </c>
      <c r="D562" s="547"/>
      <c r="E562" s="547"/>
      <c r="F562" s="548"/>
      <c r="G562" s="125"/>
      <c r="H562" s="126"/>
      <c r="I562" s="127"/>
      <c r="J562" s="126"/>
      <c r="K562" s="125"/>
      <c r="L562" s="159"/>
      <c r="M562" s="126"/>
      <c r="N562" s="127"/>
      <c r="O562" s="126"/>
      <c r="P562" s="127"/>
      <c r="Q562" s="126"/>
      <c r="R562" s="127"/>
      <c r="S562" s="126"/>
      <c r="T562" s="127"/>
      <c r="U562" s="126"/>
      <c r="V562" s="127"/>
      <c r="W562" s="126"/>
      <c r="X562" s="562"/>
      <c r="Y562" s="550"/>
      <c r="Z562" s="550"/>
      <c r="AA562" s="551"/>
    </row>
    <row r="563" spans="3:27">
      <c r="C563" s="583" t="s">
        <v>363</v>
      </c>
      <c r="D563" s="547"/>
      <c r="E563" s="547"/>
      <c r="F563" s="548"/>
      <c r="G563" s="125"/>
      <c r="H563" s="126"/>
      <c r="I563" s="127"/>
      <c r="J563" s="126"/>
      <c r="K563" s="125"/>
      <c r="L563" s="159"/>
      <c r="M563" s="126"/>
      <c r="N563" s="127"/>
      <c r="O563" s="126"/>
      <c r="P563" s="127"/>
      <c r="Q563" s="126"/>
      <c r="R563" s="127"/>
      <c r="S563" s="126"/>
      <c r="T563" s="127"/>
      <c r="U563" s="126"/>
      <c r="V563" s="127"/>
      <c r="W563" s="126"/>
      <c r="X563" s="562"/>
      <c r="Y563" s="550"/>
      <c r="Z563" s="550"/>
      <c r="AA563" s="551"/>
    </row>
    <row r="564" spans="3:27">
      <c r="C564" s="583" t="s">
        <v>364</v>
      </c>
      <c r="D564" s="547"/>
      <c r="E564" s="547"/>
      <c r="F564" s="548"/>
      <c r="G564" s="125"/>
      <c r="H564" s="126"/>
      <c r="I564" s="127"/>
      <c r="J564" s="126"/>
      <c r="K564" s="125"/>
      <c r="L564" s="159"/>
      <c r="M564" s="126"/>
      <c r="N564" s="127"/>
      <c r="O564" s="126"/>
      <c r="P564" s="127"/>
      <c r="Q564" s="126"/>
      <c r="R564" s="127"/>
      <c r="S564" s="126"/>
      <c r="T564" s="127"/>
      <c r="U564" s="126"/>
      <c r="V564" s="127"/>
      <c r="W564" s="126"/>
      <c r="X564" s="562"/>
      <c r="Y564" s="550"/>
      <c r="Z564" s="550"/>
      <c r="AA564" s="551"/>
    </row>
    <row r="565" spans="3:27">
      <c r="C565" s="583" t="s">
        <v>365</v>
      </c>
      <c r="D565" s="547"/>
      <c r="E565" s="547"/>
      <c r="F565" s="548"/>
      <c r="G565" s="125"/>
      <c r="H565" s="126"/>
      <c r="I565" s="127"/>
      <c r="J565" s="126"/>
      <c r="K565" s="125"/>
      <c r="L565" s="159"/>
      <c r="M565" s="126"/>
      <c r="N565" s="127"/>
      <c r="O565" s="126"/>
      <c r="P565" s="127"/>
      <c r="Q565" s="126"/>
      <c r="R565" s="127"/>
      <c r="S565" s="126"/>
      <c r="T565" s="127"/>
      <c r="U565" s="126"/>
      <c r="V565" s="127"/>
      <c r="W565" s="126"/>
      <c r="X565" s="562"/>
      <c r="Y565" s="550"/>
      <c r="Z565" s="550"/>
      <c r="AA565" s="551"/>
    </row>
    <row r="566" spans="3:27">
      <c r="C566" s="583" t="s">
        <v>366</v>
      </c>
      <c r="D566" s="547"/>
      <c r="E566" s="547"/>
      <c r="F566" s="548"/>
      <c r="G566" s="125"/>
      <c r="H566" s="126"/>
      <c r="I566" s="127"/>
      <c r="J566" s="126"/>
      <c r="K566" s="125"/>
      <c r="L566" s="159"/>
      <c r="M566" s="126"/>
      <c r="N566" s="127"/>
      <c r="O566" s="126"/>
      <c r="P566" s="127"/>
      <c r="Q566" s="126"/>
      <c r="R566" s="127"/>
      <c r="S566" s="126"/>
      <c r="T566" s="127"/>
      <c r="U566" s="126"/>
      <c r="V566" s="127"/>
      <c r="W566" s="126"/>
      <c r="X566" s="562"/>
      <c r="Y566" s="550"/>
      <c r="Z566" s="550"/>
      <c r="AA566" s="551"/>
    </row>
    <row r="567" spans="3:27" ht="15.75" thickBot="1">
      <c r="C567" s="584" t="s">
        <v>367</v>
      </c>
      <c r="D567" s="553"/>
      <c r="E567" s="553"/>
      <c r="F567" s="554"/>
      <c r="G567" s="129"/>
      <c r="H567" s="130"/>
      <c r="I567" s="131"/>
      <c r="J567" s="130"/>
      <c r="K567" s="129"/>
      <c r="L567" s="160"/>
      <c r="M567" s="130"/>
      <c r="N567" s="131"/>
      <c r="O567" s="130"/>
      <c r="P567" s="131"/>
      <c r="Q567" s="130"/>
      <c r="R567" s="131"/>
      <c r="S567" s="130"/>
      <c r="T567" s="131"/>
      <c r="U567" s="130"/>
      <c r="V567" s="131"/>
      <c r="W567" s="130"/>
      <c r="X567" s="133"/>
      <c r="Y567" s="134"/>
      <c r="Z567" s="134"/>
      <c r="AA567" s="135"/>
    </row>
  </sheetData>
  <mergeCells count="620">
    <mergeCell ref="L72:N72"/>
    <mergeCell ref="O72:Q72"/>
    <mergeCell ref="R72:T72"/>
    <mergeCell ref="C73:E73"/>
    <mergeCell ref="F73:H73"/>
    <mergeCell ref="I73:K73"/>
    <mergeCell ref="L73:N73"/>
    <mergeCell ref="O73:Q73"/>
    <mergeCell ref="R73:T73"/>
    <mergeCell ref="U72:U75"/>
    <mergeCell ref="U369:X369"/>
    <mergeCell ref="Y369:AB369"/>
    <mergeCell ref="AC369:AF369"/>
    <mergeCell ref="E354:H354"/>
    <mergeCell ref="I354:L354"/>
    <mergeCell ref="M354:P354"/>
    <mergeCell ref="Q354:T354"/>
    <mergeCell ref="U354:X354"/>
    <mergeCell ref="Y354:AB354"/>
    <mergeCell ref="E355:H355"/>
    <mergeCell ref="I355:L355"/>
    <mergeCell ref="M355:P355"/>
    <mergeCell ref="Q355:T355"/>
    <mergeCell ref="U355:X355"/>
    <mergeCell ref="Y355:AB355"/>
    <mergeCell ref="F319:U319"/>
    <mergeCell ref="F323:U323"/>
    <mergeCell ref="F327:U327"/>
    <mergeCell ref="D291:U291"/>
    <mergeCell ref="D297:U297"/>
    <mergeCell ref="D303:U303"/>
    <mergeCell ref="F313:U313"/>
    <mergeCell ref="G314:H314"/>
    <mergeCell ref="AG368:AG371"/>
    <mergeCell ref="E368:H368"/>
    <mergeCell ref="I368:L368"/>
    <mergeCell ref="M368:P368"/>
    <mergeCell ref="Q368:T368"/>
    <mergeCell ref="U368:X368"/>
    <mergeCell ref="Y368:AB368"/>
    <mergeCell ref="AC368:AF368"/>
    <mergeCell ref="E369:H369"/>
    <mergeCell ref="I369:L369"/>
    <mergeCell ref="M369:P369"/>
    <mergeCell ref="Q369:T369"/>
    <mergeCell ref="C527:F527"/>
    <mergeCell ref="O527:R527"/>
    <mergeCell ref="C528:F528"/>
    <mergeCell ref="O528:R528"/>
    <mergeCell ref="C529:F529"/>
    <mergeCell ref="O529:R529"/>
    <mergeCell ref="C530:F530"/>
    <mergeCell ref="I521:J522"/>
    <mergeCell ref="I523:J524"/>
    <mergeCell ref="K521:L522"/>
    <mergeCell ref="K523:L524"/>
    <mergeCell ref="C521:F526"/>
    <mergeCell ref="G521:H522"/>
    <mergeCell ref="M521:N522"/>
    <mergeCell ref="O521:R526"/>
    <mergeCell ref="G523:H524"/>
    <mergeCell ref="M523:N524"/>
    <mergeCell ref="X562:AA562"/>
    <mergeCell ref="T537:U538"/>
    <mergeCell ref="T539:U540"/>
    <mergeCell ref="T489:U490"/>
    <mergeCell ref="T491:U492"/>
    <mergeCell ref="C504:F509"/>
    <mergeCell ref="G504:H505"/>
    <mergeCell ref="I504:J505"/>
    <mergeCell ref="K504:M505"/>
    <mergeCell ref="N504:Q509"/>
    <mergeCell ref="G506:H507"/>
    <mergeCell ref="I506:J507"/>
    <mergeCell ref="K506:M507"/>
    <mergeCell ref="C562:F562"/>
    <mergeCell ref="C559:F559"/>
    <mergeCell ref="X559:AA559"/>
    <mergeCell ref="C560:F560"/>
    <mergeCell ref="X560:AA560"/>
    <mergeCell ref="C561:F561"/>
    <mergeCell ref="X561:AA561"/>
    <mergeCell ref="N553:S553"/>
    <mergeCell ref="V553:W554"/>
    <mergeCell ref="X553:AA558"/>
    <mergeCell ref="N554:S554"/>
    <mergeCell ref="C563:F563"/>
    <mergeCell ref="X563:AA563"/>
    <mergeCell ref="C564:F564"/>
    <mergeCell ref="X564:AA564"/>
    <mergeCell ref="C565:F565"/>
    <mergeCell ref="X565:AA565"/>
    <mergeCell ref="C566:F566"/>
    <mergeCell ref="X566:AA566"/>
    <mergeCell ref="C567:F567"/>
    <mergeCell ref="N555:O555"/>
    <mergeCell ref="P555:Q555"/>
    <mergeCell ref="R555:S555"/>
    <mergeCell ref="V555:W556"/>
    <mergeCell ref="N556:O556"/>
    <mergeCell ref="P556:Q556"/>
    <mergeCell ref="R556:S556"/>
    <mergeCell ref="T553:U554"/>
    <mergeCell ref="T555:U556"/>
    <mergeCell ref="C546:F546"/>
    <mergeCell ref="C553:F558"/>
    <mergeCell ref="G553:H554"/>
    <mergeCell ref="I553:J554"/>
    <mergeCell ref="K553:M554"/>
    <mergeCell ref="G555:H556"/>
    <mergeCell ref="I555:J556"/>
    <mergeCell ref="K555:M556"/>
    <mergeCell ref="C543:F543"/>
    <mergeCell ref="X543:AA543"/>
    <mergeCell ref="C544:F544"/>
    <mergeCell ref="X544:AA544"/>
    <mergeCell ref="C545:F545"/>
    <mergeCell ref="X545:AA545"/>
    <mergeCell ref="N539:O539"/>
    <mergeCell ref="P539:Q539"/>
    <mergeCell ref="R539:S539"/>
    <mergeCell ref="V539:W540"/>
    <mergeCell ref="N540:O540"/>
    <mergeCell ref="P540:Q540"/>
    <mergeCell ref="R540:S540"/>
    <mergeCell ref="C537:F542"/>
    <mergeCell ref="G537:H538"/>
    <mergeCell ref="I537:J538"/>
    <mergeCell ref="K537:M538"/>
    <mergeCell ref="N537:S537"/>
    <mergeCell ref="V537:W538"/>
    <mergeCell ref="X537:AA542"/>
    <mergeCell ref="N538:S538"/>
    <mergeCell ref="G539:H540"/>
    <mergeCell ref="I539:J540"/>
    <mergeCell ref="K539:M540"/>
    <mergeCell ref="C510:F510"/>
    <mergeCell ref="N510:Q510"/>
    <mergeCell ref="C511:F511"/>
    <mergeCell ref="N511:Q511"/>
    <mergeCell ref="C512:F512"/>
    <mergeCell ref="N512:Q512"/>
    <mergeCell ref="C514:F514"/>
    <mergeCell ref="C495:F495"/>
    <mergeCell ref="Z495:AC495"/>
    <mergeCell ref="C496:F496"/>
    <mergeCell ref="Z496:AC496"/>
    <mergeCell ref="V489:W490"/>
    <mergeCell ref="X489:Y490"/>
    <mergeCell ref="Z489:AC494"/>
    <mergeCell ref="N490:S490"/>
    <mergeCell ref="N491:O491"/>
    <mergeCell ref="P491:Q491"/>
    <mergeCell ref="R491:S491"/>
    <mergeCell ref="V491:W492"/>
    <mergeCell ref="X491:Y492"/>
    <mergeCell ref="N492:O492"/>
    <mergeCell ref="P492:Q492"/>
    <mergeCell ref="R492:S492"/>
    <mergeCell ref="C489:F494"/>
    <mergeCell ref="G489:H490"/>
    <mergeCell ref="I489:J490"/>
    <mergeCell ref="K489:M490"/>
    <mergeCell ref="G491:H492"/>
    <mergeCell ref="I491:J492"/>
    <mergeCell ref="K491:M492"/>
    <mergeCell ref="F473:O473"/>
    <mergeCell ref="F474:O474"/>
    <mergeCell ref="F475:F478"/>
    <mergeCell ref="G475:H475"/>
    <mergeCell ref="I475:K475"/>
    <mergeCell ref="L475:M475"/>
    <mergeCell ref="N475:O475"/>
    <mergeCell ref="G476:H476"/>
    <mergeCell ref="I476:K476"/>
    <mergeCell ref="L476:M476"/>
    <mergeCell ref="N476:O476"/>
    <mergeCell ref="N489:S489"/>
    <mergeCell ref="E456:E459"/>
    <mergeCell ref="F456:G456"/>
    <mergeCell ref="H456:I456"/>
    <mergeCell ref="J456:K456"/>
    <mergeCell ref="L456:L459"/>
    <mergeCell ref="F457:G457"/>
    <mergeCell ref="H457:I457"/>
    <mergeCell ref="J457:K457"/>
    <mergeCell ref="N440:N443"/>
    <mergeCell ref="F441:G441"/>
    <mergeCell ref="H441:I441"/>
    <mergeCell ref="J441:K441"/>
    <mergeCell ref="L441:M441"/>
    <mergeCell ref="E440:E443"/>
    <mergeCell ref="F440:G440"/>
    <mergeCell ref="H440:I440"/>
    <mergeCell ref="J440:K440"/>
    <mergeCell ref="L440:M440"/>
    <mergeCell ref="Q425:S425"/>
    <mergeCell ref="T425:T428"/>
    <mergeCell ref="E426:G426"/>
    <mergeCell ref="H426:J426"/>
    <mergeCell ref="K426:M426"/>
    <mergeCell ref="N426:P426"/>
    <mergeCell ref="Q426:S426"/>
    <mergeCell ref="D425:D428"/>
    <mergeCell ref="E425:G425"/>
    <mergeCell ref="H425:J425"/>
    <mergeCell ref="K425:M425"/>
    <mergeCell ref="N425:P425"/>
    <mergeCell ref="D411:D414"/>
    <mergeCell ref="Z411:Z414"/>
    <mergeCell ref="Q411:S411"/>
    <mergeCell ref="T411:V411"/>
    <mergeCell ref="W411:Y411"/>
    <mergeCell ref="Q412:S412"/>
    <mergeCell ref="T412:V412"/>
    <mergeCell ref="W412:Y412"/>
    <mergeCell ref="D396:D399"/>
    <mergeCell ref="N396:N399"/>
    <mergeCell ref="E396:G396"/>
    <mergeCell ref="H396:J396"/>
    <mergeCell ref="K396:M396"/>
    <mergeCell ref="E397:G397"/>
    <mergeCell ref="H397:J397"/>
    <mergeCell ref="K397:M397"/>
    <mergeCell ref="E411:G411"/>
    <mergeCell ref="E412:G412"/>
    <mergeCell ref="H411:J411"/>
    <mergeCell ref="K411:M411"/>
    <mergeCell ref="N411:P411"/>
    <mergeCell ref="H412:J412"/>
    <mergeCell ref="K412:M412"/>
    <mergeCell ref="N412:P412"/>
    <mergeCell ref="D394:U394"/>
    <mergeCell ref="I381:J381"/>
    <mergeCell ref="I382:J382"/>
    <mergeCell ref="K381:L381"/>
    <mergeCell ref="K382:L382"/>
    <mergeCell ref="D368:D371"/>
    <mergeCell ref="AC354:AC357"/>
    <mergeCell ref="D354:D357"/>
    <mergeCell ref="D381:D383"/>
    <mergeCell ref="E381:F381"/>
    <mergeCell ref="G381:H381"/>
    <mergeCell ref="M381:N381"/>
    <mergeCell ref="O381:P381"/>
    <mergeCell ref="Q381:Q383"/>
    <mergeCell ref="E382:F382"/>
    <mergeCell ref="G382:H382"/>
    <mergeCell ref="M382:N382"/>
    <mergeCell ref="O382:P382"/>
    <mergeCell ref="D340:D343"/>
    <mergeCell ref="E340:F340"/>
    <mergeCell ref="G340:H340"/>
    <mergeCell ref="I340:J340"/>
    <mergeCell ref="K340:L340"/>
    <mergeCell ref="M340:N340"/>
    <mergeCell ref="O340:P340"/>
    <mergeCell ref="Q340:Q343"/>
    <mergeCell ref="E341:F341"/>
    <mergeCell ref="G341:H341"/>
    <mergeCell ref="I341:J341"/>
    <mergeCell ref="K341:L341"/>
    <mergeCell ref="M341:N341"/>
    <mergeCell ref="O341:P341"/>
    <mergeCell ref="I314:J314"/>
    <mergeCell ref="K314:L314"/>
    <mergeCell ref="M314:N314"/>
    <mergeCell ref="O314:P314"/>
    <mergeCell ref="Q314:R314"/>
    <mergeCell ref="S314:T314"/>
    <mergeCell ref="C256:V256"/>
    <mergeCell ref="C265:V265"/>
    <mergeCell ref="D283:U283"/>
    <mergeCell ref="D284:D285"/>
    <mergeCell ref="E284:F284"/>
    <mergeCell ref="G284:H284"/>
    <mergeCell ref="I284:J284"/>
    <mergeCell ref="K284:L284"/>
    <mergeCell ref="M284:N284"/>
    <mergeCell ref="O284:P284"/>
    <mergeCell ref="Q284:R284"/>
    <mergeCell ref="S284:T284"/>
    <mergeCell ref="U284:U285"/>
    <mergeCell ref="N237:O237"/>
    <mergeCell ref="P237:Q237"/>
    <mergeCell ref="R237:S237"/>
    <mergeCell ref="T237:U237"/>
    <mergeCell ref="C247:V247"/>
    <mergeCell ref="D237:E237"/>
    <mergeCell ref="F237:G237"/>
    <mergeCell ref="H237:I237"/>
    <mergeCell ref="J237:K237"/>
    <mergeCell ref="L237:M237"/>
    <mergeCell ref="B229:E229"/>
    <mergeCell ref="N229:Q229"/>
    <mergeCell ref="B230:E230"/>
    <mergeCell ref="N230:Q230"/>
    <mergeCell ref="C236:V236"/>
    <mergeCell ref="B226:E226"/>
    <mergeCell ref="N226:Q226"/>
    <mergeCell ref="B227:E227"/>
    <mergeCell ref="N227:Q227"/>
    <mergeCell ref="B228:E228"/>
    <mergeCell ref="N228:Q228"/>
    <mergeCell ref="B223:E223"/>
    <mergeCell ref="N223:Q223"/>
    <mergeCell ref="B224:E224"/>
    <mergeCell ref="N224:Q224"/>
    <mergeCell ref="B225:E225"/>
    <mergeCell ref="N225:Q225"/>
    <mergeCell ref="B220:E220"/>
    <mergeCell ref="N220:Q220"/>
    <mergeCell ref="B221:E221"/>
    <mergeCell ref="N221:Q221"/>
    <mergeCell ref="B222:E222"/>
    <mergeCell ref="N222:Q222"/>
    <mergeCell ref="B217:E217"/>
    <mergeCell ref="N217:Q217"/>
    <mergeCell ref="B218:E218"/>
    <mergeCell ref="N218:Q218"/>
    <mergeCell ref="B219:E219"/>
    <mergeCell ref="N219:Q219"/>
    <mergeCell ref="B214:E214"/>
    <mergeCell ref="N214:Q214"/>
    <mergeCell ref="B215:E215"/>
    <mergeCell ref="N215:Q215"/>
    <mergeCell ref="B216:E216"/>
    <mergeCell ref="N216:Q216"/>
    <mergeCell ref="B211:E211"/>
    <mergeCell ref="N211:Q211"/>
    <mergeCell ref="B212:E212"/>
    <mergeCell ref="N212:Q212"/>
    <mergeCell ref="B213:E213"/>
    <mergeCell ref="N213:Q213"/>
    <mergeCell ref="B208:E208"/>
    <mergeCell ref="N208:Q208"/>
    <mergeCell ref="B209:E209"/>
    <mergeCell ref="N209:Q209"/>
    <mergeCell ref="B210:E210"/>
    <mergeCell ref="N210:Q210"/>
    <mergeCell ref="B205:E205"/>
    <mergeCell ref="N205:Q205"/>
    <mergeCell ref="B206:E206"/>
    <mergeCell ref="N206:Q206"/>
    <mergeCell ref="B207:E207"/>
    <mergeCell ref="N207:Q207"/>
    <mergeCell ref="I186:J186"/>
    <mergeCell ref="K186:L186"/>
    <mergeCell ref="M186:N186"/>
    <mergeCell ref="O186:P186"/>
    <mergeCell ref="B202:E204"/>
    <mergeCell ref="F202:G202"/>
    <mergeCell ref="H202:I202"/>
    <mergeCell ref="J202:K202"/>
    <mergeCell ref="L202:M202"/>
    <mergeCell ref="N202:Q204"/>
    <mergeCell ref="F203:G203"/>
    <mergeCell ref="H203:I203"/>
    <mergeCell ref="J203:K203"/>
    <mergeCell ref="L203:M203"/>
    <mergeCell ref="O185:P185"/>
    <mergeCell ref="Q185:Q187"/>
    <mergeCell ref="C186:D186"/>
    <mergeCell ref="E186:F186"/>
    <mergeCell ref="G186:H186"/>
    <mergeCell ref="M167:N167"/>
    <mergeCell ref="O167:P167"/>
    <mergeCell ref="Q167:R167"/>
    <mergeCell ref="S167:T167"/>
    <mergeCell ref="B167:D167"/>
    <mergeCell ref="E167:F167"/>
    <mergeCell ref="G167:H167"/>
    <mergeCell ref="B174:B175"/>
    <mergeCell ref="E174:E175"/>
    <mergeCell ref="B185:B187"/>
    <mergeCell ref="C185:D185"/>
    <mergeCell ref="E185:F185"/>
    <mergeCell ref="G185:H185"/>
    <mergeCell ref="I185:J185"/>
    <mergeCell ref="K185:L185"/>
    <mergeCell ref="M185:N185"/>
    <mergeCell ref="I167:J167"/>
    <mergeCell ref="K167:L167"/>
    <mergeCell ref="E168:F168"/>
    <mergeCell ref="B164:D164"/>
    <mergeCell ref="Y164:AA164"/>
    <mergeCell ref="B165:D165"/>
    <mergeCell ref="Y165:AA165"/>
    <mergeCell ref="B166:D166"/>
    <mergeCell ref="Y166:AA166"/>
    <mergeCell ref="G160:H160"/>
    <mergeCell ref="W160:X160"/>
    <mergeCell ref="B162:D162"/>
    <mergeCell ref="Y162:AA162"/>
    <mergeCell ref="B163:D163"/>
    <mergeCell ref="Y163:AA163"/>
    <mergeCell ref="Q159:R160"/>
    <mergeCell ref="S159:T160"/>
    <mergeCell ref="U159:V160"/>
    <mergeCell ref="W159:X159"/>
    <mergeCell ref="E160:F160"/>
    <mergeCell ref="W167:X167"/>
    <mergeCell ref="Y167:AA167"/>
    <mergeCell ref="U167:V167"/>
    <mergeCell ref="U101:V101"/>
    <mergeCell ref="W101:W103"/>
    <mergeCell ref="C102:D102"/>
    <mergeCell ref="E102:F102"/>
    <mergeCell ref="U102:V102"/>
    <mergeCell ref="K101:L102"/>
    <mergeCell ref="M101:N102"/>
    <mergeCell ref="O101:P102"/>
    <mergeCell ref="Q101:R102"/>
    <mergeCell ref="S101:T102"/>
    <mergeCell ref="B156:AA156"/>
    <mergeCell ref="B157:AA157"/>
    <mergeCell ref="B158:D161"/>
    <mergeCell ref="E158:X158"/>
    <mergeCell ref="Y158:AA161"/>
    <mergeCell ref="E159:F159"/>
    <mergeCell ref="G159:H159"/>
    <mergeCell ref="I159:J160"/>
    <mergeCell ref="K159:L160"/>
    <mergeCell ref="M159:N160"/>
    <mergeCell ref="O159:P160"/>
    <mergeCell ref="B88:B89"/>
    <mergeCell ref="H88:H89"/>
    <mergeCell ref="B101:B103"/>
    <mergeCell ref="C101:D101"/>
    <mergeCell ref="E101:F101"/>
    <mergeCell ref="G101:H102"/>
    <mergeCell ref="I101:J102"/>
    <mergeCell ref="B72:B75"/>
    <mergeCell ref="B43:B44"/>
    <mergeCell ref="D43:D44"/>
    <mergeCell ref="C72:E72"/>
    <mergeCell ref="F72:H72"/>
    <mergeCell ref="I72:K72"/>
    <mergeCell ref="E43:E44"/>
    <mergeCell ref="F43:F44"/>
    <mergeCell ref="B17:B18"/>
    <mergeCell ref="E17:F17"/>
    <mergeCell ref="B28:B29"/>
    <mergeCell ref="C17:D17"/>
    <mergeCell ref="B56:B57"/>
    <mergeCell ref="D56:D57"/>
    <mergeCell ref="E5:P5"/>
    <mergeCell ref="C5:D5"/>
    <mergeCell ref="B5:B7"/>
    <mergeCell ref="C43:C44"/>
    <mergeCell ref="C56:C57"/>
    <mergeCell ref="F28:F29"/>
    <mergeCell ref="Q5:Q7"/>
    <mergeCell ref="K6:L6"/>
    <mergeCell ref="M6:N6"/>
    <mergeCell ref="G6:H6"/>
    <mergeCell ref="I6:J6"/>
    <mergeCell ref="O6:P6"/>
    <mergeCell ref="E6:F6"/>
    <mergeCell ref="G17:H17"/>
    <mergeCell ref="D28:E28"/>
    <mergeCell ref="B142:AA142"/>
    <mergeCell ref="B143:AA143"/>
    <mergeCell ref="B144:D147"/>
    <mergeCell ref="E144:X144"/>
    <mergeCell ref="Y144:AA147"/>
    <mergeCell ref="E145:F145"/>
    <mergeCell ref="G145:H145"/>
    <mergeCell ref="I145:J146"/>
    <mergeCell ref="K145:L146"/>
    <mergeCell ref="M145:N146"/>
    <mergeCell ref="O145:P146"/>
    <mergeCell ref="Q145:R146"/>
    <mergeCell ref="S145:T146"/>
    <mergeCell ref="U145:V146"/>
    <mergeCell ref="W145:X145"/>
    <mergeCell ref="E146:F146"/>
    <mergeCell ref="G146:H146"/>
    <mergeCell ref="W146:X146"/>
    <mergeCell ref="K153:L153"/>
    <mergeCell ref="M153:N153"/>
    <mergeCell ref="O153:P153"/>
    <mergeCell ref="Q153:R153"/>
    <mergeCell ref="S153:T153"/>
    <mergeCell ref="B148:D148"/>
    <mergeCell ref="Y148:AA148"/>
    <mergeCell ref="B149:D149"/>
    <mergeCell ref="Y149:AA149"/>
    <mergeCell ref="B150:D150"/>
    <mergeCell ref="Y150:AA150"/>
    <mergeCell ref="B151:D151"/>
    <mergeCell ref="Y151:AA151"/>
    <mergeCell ref="B152:D152"/>
    <mergeCell ref="Y152:AA152"/>
    <mergeCell ref="Y153:AA153"/>
    <mergeCell ref="B127:AA127"/>
    <mergeCell ref="B128:AA128"/>
    <mergeCell ref="B129:D132"/>
    <mergeCell ref="E129:X129"/>
    <mergeCell ref="Y129:AA132"/>
    <mergeCell ref="E130:F130"/>
    <mergeCell ref="G130:H130"/>
    <mergeCell ref="I130:J131"/>
    <mergeCell ref="K130:L131"/>
    <mergeCell ref="M130:N131"/>
    <mergeCell ref="O130:P131"/>
    <mergeCell ref="Q130:R131"/>
    <mergeCell ref="S130:T131"/>
    <mergeCell ref="U130:V131"/>
    <mergeCell ref="W130:X130"/>
    <mergeCell ref="E131:F131"/>
    <mergeCell ref="G131:H131"/>
    <mergeCell ref="W131:X131"/>
    <mergeCell ref="B133:D133"/>
    <mergeCell ref="Y133:AA133"/>
    <mergeCell ref="B134:D134"/>
    <mergeCell ref="B153:D153"/>
    <mergeCell ref="E153:F153"/>
    <mergeCell ref="Y134:AA134"/>
    <mergeCell ref="B135:D135"/>
    <mergeCell ref="Y135:AA135"/>
    <mergeCell ref="B136:D136"/>
    <mergeCell ref="Y136:AA136"/>
    <mergeCell ref="B137:D137"/>
    <mergeCell ref="Y137:AA137"/>
    <mergeCell ref="B138:D138"/>
    <mergeCell ref="E138:F138"/>
    <mergeCell ref="G138:H138"/>
    <mergeCell ref="I138:J138"/>
    <mergeCell ref="K138:L138"/>
    <mergeCell ref="M138:N138"/>
    <mergeCell ref="O138:P138"/>
    <mergeCell ref="Q138:R138"/>
    <mergeCell ref="S138:T138"/>
    <mergeCell ref="U138:V138"/>
    <mergeCell ref="W138:X138"/>
    <mergeCell ref="Y138:AA138"/>
    <mergeCell ref="B113:AA113"/>
    <mergeCell ref="B114:AA114"/>
    <mergeCell ref="B115:D118"/>
    <mergeCell ref="E115:X115"/>
    <mergeCell ref="Y115:AA118"/>
    <mergeCell ref="E116:F116"/>
    <mergeCell ref="G116:H116"/>
    <mergeCell ref="I116:J117"/>
    <mergeCell ref="K116:L117"/>
    <mergeCell ref="M116:N117"/>
    <mergeCell ref="O116:P117"/>
    <mergeCell ref="Q116:R117"/>
    <mergeCell ref="S116:T117"/>
    <mergeCell ref="U116:V117"/>
    <mergeCell ref="W116:X116"/>
    <mergeCell ref="E117:F117"/>
    <mergeCell ref="G117:H117"/>
    <mergeCell ref="W117:X117"/>
    <mergeCell ref="B119:D119"/>
    <mergeCell ref="Y119:AA119"/>
    <mergeCell ref="B120:D120"/>
    <mergeCell ref="Y120:AA120"/>
    <mergeCell ref="B121:D121"/>
    <mergeCell ref="Y121:AA121"/>
    <mergeCell ref="B122:D122"/>
    <mergeCell ref="Y122:AA122"/>
    <mergeCell ref="B123:D123"/>
    <mergeCell ref="Y123:AA123"/>
    <mergeCell ref="B124:D124"/>
    <mergeCell ref="E124:F124"/>
    <mergeCell ref="G124:H124"/>
    <mergeCell ref="I124:J124"/>
    <mergeCell ref="K124:L124"/>
    <mergeCell ref="M124:N124"/>
    <mergeCell ref="O124:P124"/>
    <mergeCell ref="Q124:R124"/>
    <mergeCell ref="S124:T124"/>
    <mergeCell ref="U124:V124"/>
    <mergeCell ref="W124:X124"/>
    <mergeCell ref="Y124:AA124"/>
    <mergeCell ref="E125:F125"/>
    <mergeCell ref="G125:H125"/>
    <mergeCell ref="I125:J125"/>
    <mergeCell ref="K125:L125"/>
    <mergeCell ref="M125:N125"/>
    <mergeCell ref="O125:P125"/>
    <mergeCell ref="Q125:R125"/>
    <mergeCell ref="S125:T125"/>
    <mergeCell ref="U125:V125"/>
    <mergeCell ref="W125:X125"/>
    <mergeCell ref="W139:X139"/>
    <mergeCell ref="E154:F154"/>
    <mergeCell ref="G154:H154"/>
    <mergeCell ref="I154:J154"/>
    <mergeCell ref="K154:L154"/>
    <mergeCell ref="M154:N154"/>
    <mergeCell ref="O154:P154"/>
    <mergeCell ref="Q154:R154"/>
    <mergeCell ref="S154:T154"/>
    <mergeCell ref="U154:V154"/>
    <mergeCell ref="W154:X154"/>
    <mergeCell ref="E139:F139"/>
    <mergeCell ref="G139:H139"/>
    <mergeCell ref="I139:J139"/>
    <mergeCell ref="K139:L139"/>
    <mergeCell ref="M139:N139"/>
    <mergeCell ref="O139:P139"/>
    <mergeCell ref="Q139:R139"/>
    <mergeCell ref="S139:T139"/>
    <mergeCell ref="U139:V139"/>
    <mergeCell ref="U153:V153"/>
    <mergeCell ref="W153:X153"/>
    <mergeCell ref="G153:H153"/>
    <mergeCell ref="I153:J153"/>
    <mergeCell ref="G168:H168"/>
    <mergeCell ref="I168:J168"/>
    <mergeCell ref="K168:L168"/>
    <mergeCell ref="M168:N168"/>
    <mergeCell ref="O168:P168"/>
    <mergeCell ref="Q168:R168"/>
    <mergeCell ref="S168:T168"/>
    <mergeCell ref="U168:V168"/>
    <mergeCell ref="W168:X168"/>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C5E84-CE4E-4F31-9DF3-18D4FA78B74E}">
  <dimension ref="B1:AC51"/>
  <sheetViews>
    <sheetView tabSelected="1" zoomScale="70" zoomScaleNormal="70" workbookViewId="0">
      <selection activeCell="I1" sqref="I1:U1"/>
    </sheetView>
  </sheetViews>
  <sheetFormatPr defaultRowHeight="15"/>
  <sheetData>
    <row r="1" spans="2:29" ht="20.25">
      <c r="I1" s="677" t="s">
        <v>369</v>
      </c>
      <c r="J1" s="678"/>
      <c r="K1" s="678"/>
      <c r="L1" s="678"/>
      <c r="M1" s="678"/>
      <c r="N1" s="678"/>
      <c r="O1" s="678"/>
      <c r="P1" s="678"/>
      <c r="Q1" s="678"/>
      <c r="R1" s="678"/>
      <c r="S1" s="678"/>
      <c r="T1" s="678"/>
      <c r="U1" s="678"/>
    </row>
    <row r="4" spans="2:29" ht="15.75" thickBot="1"/>
    <row r="5" spans="2:29" ht="14.25" customHeight="1">
      <c r="C5" s="671" t="s">
        <v>449</v>
      </c>
      <c r="D5" s="672"/>
      <c r="E5" s="672"/>
      <c r="F5" s="673"/>
      <c r="G5" s="510" t="s">
        <v>307</v>
      </c>
      <c r="H5" s="511"/>
      <c r="I5" s="510" t="s">
        <v>308</v>
      </c>
      <c r="J5" s="511"/>
      <c r="K5" s="514" t="s">
        <v>309</v>
      </c>
      <c r="L5" s="514"/>
      <c r="M5" s="514"/>
      <c r="N5" s="627" t="s">
        <v>310</v>
      </c>
      <c r="O5" s="628"/>
      <c r="P5" s="628"/>
      <c r="Q5" s="628"/>
      <c r="R5" s="628"/>
      <c r="S5" s="629"/>
      <c r="T5" s="620" t="s">
        <v>427</v>
      </c>
      <c r="U5" s="621"/>
      <c r="V5" s="571" t="s">
        <v>333</v>
      </c>
      <c r="W5" s="572"/>
      <c r="X5" s="510" t="s">
        <v>436</v>
      </c>
      <c r="Y5" s="511"/>
      <c r="Z5" s="671" t="s">
        <v>446</v>
      </c>
      <c r="AA5" s="672"/>
      <c r="AB5" s="672"/>
      <c r="AC5" s="673"/>
    </row>
    <row r="6" spans="2:29" ht="51.75" customHeight="1" thickBot="1">
      <c r="C6" s="674"/>
      <c r="D6" s="675"/>
      <c r="E6" s="675"/>
      <c r="F6" s="676"/>
      <c r="G6" s="512"/>
      <c r="H6" s="513"/>
      <c r="I6" s="512"/>
      <c r="J6" s="513"/>
      <c r="K6" s="515"/>
      <c r="L6" s="515"/>
      <c r="M6" s="515"/>
      <c r="N6" s="637" t="s">
        <v>346</v>
      </c>
      <c r="O6" s="638"/>
      <c r="P6" s="638"/>
      <c r="Q6" s="638"/>
      <c r="R6" s="638"/>
      <c r="S6" s="639"/>
      <c r="T6" s="622"/>
      <c r="U6" s="623"/>
      <c r="V6" s="573"/>
      <c r="W6" s="574"/>
      <c r="X6" s="512"/>
      <c r="Y6" s="513"/>
      <c r="Z6" s="674"/>
      <c r="AA6" s="675"/>
      <c r="AB6" s="675"/>
      <c r="AC6" s="676"/>
    </row>
    <row r="7" spans="2:29" ht="79.900000000000006" customHeight="1">
      <c r="C7" s="674"/>
      <c r="D7" s="675"/>
      <c r="E7" s="675"/>
      <c r="F7" s="676"/>
      <c r="G7" s="516" t="s">
        <v>313</v>
      </c>
      <c r="H7" s="517"/>
      <c r="I7" s="516" t="s">
        <v>314</v>
      </c>
      <c r="J7" s="517"/>
      <c r="K7" s="516" t="s">
        <v>315</v>
      </c>
      <c r="L7" s="520"/>
      <c r="M7" s="517"/>
      <c r="N7" s="627" t="s">
        <v>316</v>
      </c>
      <c r="O7" s="629"/>
      <c r="P7" s="627" t="s">
        <v>317</v>
      </c>
      <c r="Q7" s="629"/>
      <c r="R7" s="628" t="s">
        <v>318</v>
      </c>
      <c r="S7" s="629"/>
      <c r="T7" s="618" t="s">
        <v>428</v>
      </c>
      <c r="U7" s="619"/>
      <c r="V7" s="563" t="s">
        <v>335</v>
      </c>
      <c r="W7" s="564"/>
      <c r="X7" s="516" t="s">
        <v>437</v>
      </c>
      <c r="Y7" s="517"/>
      <c r="Z7" s="674"/>
      <c r="AA7" s="675"/>
      <c r="AB7" s="675"/>
      <c r="AC7" s="676"/>
    </row>
    <row r="8" spans="2:29" ht="42" customHeight="1" thickBot="1">
      <c r="C8" s="674"/>
      <c r="D8" s="675"/>
      <c r="E8" s="675"/>
      <c r="F8" s="676"/>
      <c r="G8" s="516"/>
      <c r="H8" s="517"/>
      <c r="I8" s="516"/>
      <c r="J8" s="517"/>
      <c r="K8" s="518"/>
      <c r="L8" s="521"/>
      <c r="M8" s="519"/>
      <c r="N8" s="637" t="s">
        <v>321</v>
      </c>
      <c r="O8" s="639"/>
      <c r="P8" s="637" t="s">
        <v>322</v>
      </c>
      <c r="Q8" s="639"/>
      <c r="R8" s="638" t="s">
        <v>355</v>
      </c>
      <c r="S8" s="639"/>
      <c r="T8" s="618"/>
      <c r="U8" s="619"/>
      <c r="V8" s="563"/>
      <c r="W8" s="564"/>
      <c r="X8" s="516"/>
      <c r="Y8" s="517"/>
      <c r="Z8" s="674"/>
      <c r="AA8" s="675"/>
      <c r="AB8" s="675"/>
      <c r="AC8" s="676"/>
    </row>
    <row r="9" spans="2:29" ht="36">
      <c r="C9" s="674"/>
      <c r="D9" s="675"/>
      <c r="E9" s="675"/>
      <c r="F9" s="676"/>
      <c r="G9" s="652" t="s">
        <v>324</v>
      </c>
      <c r="H9" s="658" t="s">
        <v>445</v>
      </c>
      <c r="I9" s="659" t="s">
        <v>324</v>
      </c>
      <c r="J9" s="658" t="s">
        <v>445</v>
      </c>
      <c r="K9" s="659" t="s">
        <v>324</v>
      </c>
      <c r="L9" s="658" t="s">
        <v>445</v>
      </c>
      <c r="M9" s="660" t="s">
        <v>423</v>
      </c>
      <c r="N9" s="659" t="s">
        <v>324</v>
      </c>
      <c r="O9" s="658" t="s">
        <v>445</v>
      </c>
      <c r="P9" s="659" t="s">
        <v>324</v>
      </c>
      <c r="Q9" s="658" t="s">
        <v>445</v>
      </c>
      <c r="R9" s="659" t="s">
        <v>324</v>
      </c>
      <c r="S9" s="658" t="s">
        <v>445</v>
      </c>
      <c r="T9" s="659" t="s">
        <v>324</v>
      </c>
      <c r="U9" s="658" t="s">
        <v>445</v>
      </c>
      <c r="V9" s="659" t="s">
        <v>324</v>
      </c>
      <c r="W9" s="658" t="s">
        <v>445</v>
      </c>
      <c r="X9" s="659" t="s">
        <v>324</v>
      </c>
      <c r="Y9" s="658" t="s">
        <v>445</v>
      </c>
      <c r="Z9" s="674"/>
      <c r="AA9" s="675"/>
      <c r="AB9" s="675"/>
      <c r="AC9" s="676"/>
    </row>
    <row r="10" spans="2:29" ht="24.75" thickBot="1">
      <c r="C10" s="674"/>
      <c r="D10" s="675"/>
      <c r="E10" s="675"/>
      <c r="F10" s="676"/>
      <c r="G10" s="653" t="s">
        <v>232</v>
      </c>
      <c r="H10" s="661" t="s">
        <v>356</v>
      </c>
      <c r="I10" s="662" t="s">
        <v>232</v>
      </c>
      <c r="J10" s="661" t="s">
        <v>356</v>
      </c>
      <c r="K10" s="662" t="s">
        <v>232</v>
      </c>
      <c r="L10" s="663" t="s">
        <v>356</v>
      </c>
      <c r="M10" s="664" t="s">
        <v>435</v>
      </c>
      <c r="N10" s="662" t="s">
        <v>232</v>
      </c>
      <c r="O10" s="661" t="s">
        <v>356</v>
      </c>
      <c r="P10" s="662" t="s">
        <v>232</v>
      </c>
      <c r="Q10" s="661" t="s">
        <v>356</v>
      </c>
      <c r="R10" s="662" t="s">
        <v>232</v>
      </c>
      <c r="S10" s="661" t="s">
        <v>356</v>
      </c>
      <c r="T10" s="662" t="s">
        <v>232</v>
      </c>
      <c r="U10" s="661" t="s">
        <v>356</v>
      </c>
      <c r="V10" s="662" t="s">
        <v>232</v>
      </c>
      <c r="W10" s="661" t="s">
        <v>356</v>
      </c>
      <c r="X10" s="662" t="s">
        <v>232</v>
      </c>
      <c r="Y10" s="661" t="s">
        <v>356</v>
      </c>
      <c r="Z10" s="674"/>
      <c r="AA10" s="675"/>
      <c r="AB10" s="675"/>
      <c r="AC10" s="676"/>
    </row>
    <row r="11" spans="2:29" ht="15.75" thickBot="1">
      <c r="C11" s="602" t="s">
        <v>412</v>
      </c>
      <c r="D11" s="603"/>
      <c r="E11" s="603"/>
      <c r="F11" s="603"/>
      <c r="G11" s="603"/>
      <c r="H11" s="603"/>
      <c r="I11" s="603"/>
      <c r="J11" s="603"/>
      <c r="K11" s="603"/>
      <c r="L11" s="603"/>
      <c r="M11" s="603"/>
      <c r="N11" s="603"/>
      <c r="O11" s="603"/>
      <c r="P11" s="603"/>
      <c r="Q11" s="603"/>
      <c r="R11" s="603"/>
      <c r="S11" s="603"/>
      <c r="T11" s="603"/>
      <c r="U11" s="603"/>
      <c r="V11" s="603"/>
      <c r="W11" s="603"/>
      <c r="X11" s="603"/>
      <c r="Y11" s="603"/>
      <c r="Z11" s="603"/>
      <c r="AA11" s="603"/>
      <c r="AB11" s="603"/>
      <c r="AC11" s="604"/>
    </row>
    <row r="12" spans="2:29" ht="14.25" customHeight="1">
      <c r="B12" s="449" t="s">
        <v>447</v>
      </c>
      <c r="C12" s="591" t="s">
        <v>359</v>
      </c>
      <c r="D12" s="541"/>
      <c r="E12" s="541"/>
      <c r="F12" s="542"/>
      <c r="G12" s="121">
        <v>0</v>
      </c>
      <c r="H12" s="122">
        <v>0</v>
      </c>
      <c r="I12" s="123">
        <v>2</v>
      </c>
      <c r="J12" s="122">
        <v>252280</v>
      </c>
      <c r="K12" s="121">
        <v>1</v>
      </c>
      <c r="L12" s="315">
        <v>169780</v>
      </c>
      <c r="M12" s="122">
        <v>30560.400390625</v>
      </c>
      <c r="N12" s="123">
        <v>0</v>
      </c>
      <c r="O12" s="122">
        <v>0</v>
      </c>
      <c r="P12" s="123">
        <v>0</v>
      </c>
      <c r="Q12" s="122">
        <v>0</v>
      </c>
      <c r="R12" s="123">
        <v>1</v>
      </c>
      <c r="S12" s="122">
        <v>30000</v>
      </c>
      <c r="T12" s="123">
        <v>0</v>
      </c>
      <c r="U12" s="122">
        <v>0</v>
      </c>
      <c r="V12" s="123">
        <v>0</v>
      </c>
      <c r="W12" s="122">
        <v>0</v>
      </c>
      <c r="X12" s="123">
        <v>2</v>
      </c>
      <c r="Y12" s="122">
        <v>52500</v>
      </c>
      <c r="Z12" s="634" t="s">
        <v>429</v>
      </c>
      <c r="AA12" s="635"/>
      <c r="AB12" s="635"/>
      <c r="AC12" s="636"/>
    </row>
    <row r="13" spans="2:29">
      <c r="B13" s="450"/>
      <c r="C13" s="583" t="s">
        <v>360</v>
      </c>
      <c r="D13" s="547"/>
      <c r="E13" s="547"/>
      <c r="F13" s="548"/>
      <c r="G13" s="125">
        <v>0</v>
      </c>
      <c r="H13" s="126">
        <v>0</v>
      </c>
      <c r="I13" s="127">
        <v>0</v>
      </c>
      <c r="J13" s="126">
        <v>0</v>
      </c>
      <c r="K13" s="125">
        <v>0</v>
      </c>
      <c r="L13" s="159">
        <v>0</v>
      </c>
      <c r="M13" s="126">
        <v>0</v>
      </c>
      <c r="N13" s="127">
        <v>0</v>
      </c>
      <c r="O13" s="126">
        <v>0</v>
      </c>
      <c r="P13" s="127">
        <v>0</v>
      </c>
      <c r="Q13" s="126">
        <v>0</v>
      </c>
      <c r="R13" s="127">
        <v>0</v>
      </c>
      <c r="S13" s="126">
        <v>0</v>
      </c>
      <c r="T13" s="127">
        <v>0</v>
      </c>
      <c r="U13" s="126">
        <v>0</v>
      </c>
      <c r="V13" s="127">
        <v>0</v>
      </c>
      <c r="W13" s="126">
        <v>0</v>
      </c>
      <c r="X13" s="127">
        <v>0</v>
      </c>
      <c r="Y13" s="126">
        <v>0</v>
      </c>
      <c r="Z13" s="624" t="s">
        <v>430</v>
      </c>
      <c r="AA13" s="625"/>
      <c r="AB13" s="625"/>
      <c r="AC13" s="626"/>
    </row>
    <row r="14" spans="2:29">
      <c r="B14" s="450"/>
      <c r="C14" s="583" t="s">
        <v>361</v>
      </c>
      <c r="D14" s="547"/>
      <c r="E14" s="547"/>
      <c r="F14" s="548"/>
      <c r="G14" s="125">
        <v>0</v>
      </c>
      <c r="H14" s="126">
        <v>0</v>
      </c>
      <c r="I14" s="127">
        <v>0</v>
      </c>
      <c r="J14" s="126">
        <v>0</v>
      </c>
      <c r="K14" s="125">
        <v>0</v>
      </c>
      <c r="L14" s="159">
        <v>0</v>
      </c>
      <c r="M14" s="126">
        <v>0</v>
      </c>
      <c r="N14" s="127">
        <v>0</v>
      </c>
      <c r="O14" s="126">
        <v>0</v>
      </c>
      <c r="P14" s="127">
        <v>0</v>
      </c>
      <c r="Q14" s="126">
        <v>0</v>
      </c>
      <c r="R14" s="127">
        <v>0</v>
      </c>
      <c r="S14" s="126">
        <v>0</v>
      </c>
      <c r="T14" s="127">
        <v>0</v>
      </c>
      <c r="U14" s="126">
        <v>0</v>
      </c>
      <c r="V14" s="127">
        <v>0</v>
      </c>
      <c r="W14" s="126">
        <v>0</v>
      </c>
      <c r="X14" s="127">
        <v>0</v>
      </c>
      <c r="Y14" s="126">
        <v>0</v>
      </c>
      <c r="Z14" s="624" t="s">
        <v>431</v>
      </c>
      <c r="AA14" s="625"/>
      <c r="AB14" s="625"/>
      <c r="AC14" s="626"/>
    </row>
    <row r="15" spans="2:29">
      <c r="B15" s="450"/>
      <c r="C15" s="583" t="s">
        <v>362</v>
      </c>
      <c r="D15" s="547"/>
      <c r="E15" s="547"/>
      <c r="F15" s="548"/>
      <c r="G15" s="125">
        <v>0</v>
      </c>
      <c r="H15" s="126">
        <v>0</v>
      </c>
      <c r="I15" s="127">
        <v>4</v>
      </c>
      <c r="J15" s="126">
        <v>148000</v>
      </c>
      <c r="K15" s="125">
        <v>4</v>
      </c>
      <c r="L15" s="159">
        <v>148000</v>
      </c>
      <c r="M15" s="126">
        <v>19310</v>
      </c>
      <c r="N15" s="127">
        <v>0</v>
      </c>
      <c r="O15" s="126">
        <v>0</v>
      </c>
      <c r="P15" s="127">
        <v>0</v>
      </c>
      <c r="Q15" s="126">
        <v>0</v>
      </c>
      <c r="R15" s="127">
        <v>0</v>
      </c>
      <c r="S15" s="126">
        <v>0</v>
      </c>
      <c r="T15" s="127">
        <v>0</v>
      </c>
      <c r="U15" s="126">
        <v>0</v>
      </c>
      <c r="V15" s="127">
        <v>0</v>
      </c>
      <c r="W15" s="126">
        <v>0</v>
      </c>
      <c r="X15" s="127">
        <v>0</v>
      </c>
      <c r="Y15" s="126">
        <v>0</v>
      </c>
      <c r="Z15" s="624" t="s">
        <v>252</v>
      </c>
      <c r="AA15" s="625"/>
      <c r="AB15" s="625"/>
      <c r="AC15" s="626"/>
    </row>
    <row r="16" spans="2:29">
      <c r="B16" s="450"/>
      <c r="C16" s="583" t="s">
        <v>363</v>
      </c>
      <c r="D16" s="547"/>
      <c r="E16" s="547"/>
      <c r="F16" s="548"/>
      <c r="G16" s="125">
        <v>0</v>
      </c>
      <c r="H16" s="126">
        <v>0</v>
      </c>
      <c r="I16" s="127">
        <v>4</v>
      </c>
      <c r="J16" s="126">
        <v>233680</v>
      </c>
      <c r="K16" s="125">
        <v>4</v>
      </c>
      <c r="L16" s="159">
        <v>233680</v>
      </c>
      <c r="M16" s="126">
        <v>68583.5</v>
      </c>
      <c r="N16" s="127">
        <v>0</v>
      </c>
      <c r="O16" s="126">
        <v>0</v>
      </c>
      <c r="P16" s="127">
        <v>0</v>
      </c>
      <c r="Q16" s="126">
        <v>0</v>
      </c>
      <c r="R16" s="127">
        <v>0</v>
      </c>
      <c r="S16" s="126">
        <v>0</v>
      </c>
      <c r="T16" s="127">
        <v>0</v>
      </c>
      <c r="U16" s="126">
        <v>0</v>
      </c>
      <c r="V16" s="127">
        <v>0</v>
      </c>
      <c r="W16" s="126">
        <v>0</v>
      </c>
      <c r="X16" s="127">
        <v>0</v>
      </c>
      <c r="Y16" s="126">
        <v>0</v>
      </c>
      <c r="Z16" s="624" t="s">
        <v>253</v>
      </c>
      <c r="AA16" s="625"/>
      <c r="AB16" s="625"/>
      <c r="AC16" s="626"/>
    </row>
    <row r="17" spans="2:29">
      <c r="B17" s="450"/>
      <c r="C17" s="583" t="s">
        <v>364</v>
      </c>
      <c r="D17" s="547"/>
      <c r="E17" s="547"/>
      <c r="F17" s="548"/>
      <c r="G17" s="125">
        <v>0</v>
      </c>
      <c r="H17" s="126">
        <v>0</v>
      </c>
      <c r="I17" s="127">
        <v>0</v>
      </c>
      <c r="J17" s="126">
        <v>0</v>
      </c>
      <c r="K17" s="125">
        <v>0</v>
      </c>
      <c r="L17" s="159">
        <v>0</v>
      </c>
      <c r="M17" s="126">
        <v>0</v>
      </c>
      <c r="N17" s="127">
        <v>0</v>
      </c>
      <c r="O17" s="126">
        <v>0</v>
      </c>
      <c r="P17" s="127">
        <v>0</v>
      </c>
      <c r="Q17" s="126">
        <v>0</v>
      </c>
      <c r="R17" s="127">
        <v>0</v>
      </c>
      <c r="S17" s="126">
        <v>0</v>
      </c>
      <c r="T17" s="127">
        <v>0</v>
      </c>
      <c r="U17" s="126">
        <v>0</v>
      </c>
      <c r="V17" s="127">
        <v>0</v>
      </c>
      <c r="W17" s="126">
        <v>0</v>
      </c>
      <c r="X17" s="127">
        <v>0</v>
      </c>
      <c r="Y17" s="126">
        <v>0</v>
      </c>
      <c r="Z17" s="624" t="s">
        <v>432</v>
      </c>
      <c r="AA17" s="625"/>
      <c r="AB17" s="625"/>
      <c r="AC17" s="626"/>
    </row>
    <row r="18" spans="2:29">
      <c r="B18" s="450"/>
      <c r="C18" s="583" t="s">
        <v>365</v>
      </c>
      <c r="D18" s="547"/>
      <c r="E18" s="547"/>
      <c r="F18" s="548"/>
      <c r="G18" s="125">
        <v>0</v>
      </c>
      <c r="H18" s="126">
        <v>0</v>
      </c>
      <c r="I18" s="127">
        <v>0</v>
      </c>
      <c r="J18" s="126">
        <v>0</v>
      </c>
      <c r="K18" s="125">
        <v>0</v>
      </c>
      <c r="L18" s="159">
        <v>0</v>
      </c>
      <c r="M18" s="126">
        <v>0</v>
      </c>
      <c r="N18" s="127">
        <v>0</v>
      </c>
      <c r="O18" s="126">
        <v>0</v>
      </c>
      <c r="P18" s="127">
        <v>0</v>
      </c>
      <c r="Q18" s="126">
        <v>0</v>
      </c>
      <c r="R18" s="127">
        <v>0</v>
      </c>
      <c r="S18" s="126">
        <v>0</v>
      </c>
      <c r="T18" s="127">
        <v>0</v>
      </c>
      <c r="U18" s="126">
        <v>0</v>
      </c>
      <c r="V18" s="127">
        <v>0</v>
      </c>
      <c r="W18" s="126">
        <v>0</v>
      </c>
      <c r="X18" s="127">
        <v>0</v>
      </c>
      <c r="Y18" s="126">
        <v>0</v>
      </c>
      <c r="Z18" s="624" t="s">
        <v>433</v>
      </c>
      <c r="AA18" s="625"/>
      <c r="AB18" s="625"/>
      <c r="AC18" s="626"/>
    </row>
    <row r="19" spans="2:29">
      <c r="B19" s="450"/>
      <c r="C19" s="583" t="s">
        <v>366</v>
      </c>
      <c r="D19" s="547"/>
      <c r="E19" s="547"/>
      <c r="F19" s="548"/>
      <c r="G19" s="125">
        <v>0</v>
      </c>
      <c r="H19" s="126">
        <v>0</v>
      </c>
      <c r="I19" s="127">
        <v>4</v>
      </c>
      <c r="J19" s="126">
        <v>83770</v>
      </c>
      <c r="K19" s="125">
        <v>4</v>
      </c>
      <c r="L19" s="159">
        <v>83700</v>
      </c>
      <c r="M19" s="126">
        <v>29541</v>
      </c>
      <c r="N19" s="127">
        <v>0</v>
      </c>
      <c r="O19" s="126">
        <v>0</v>
      </c>
      <c r="P19" s="127">
        <v>0</v>
      </c>
      <c r="Q19" s="126">
        <v>0</v>
      </c>
      <c r="R19" s="127">
        <v>0</v>
      </c>
      <c r="S19" s="126">
        <v>0</v>
      </c>
      <c r="T19" s="127">
        <v>0</v>
      </c>
      <c r="U19" s="126">
        <v>0</v>
      </c>
      <c r="V19" s="127">
        <v>1</v>
      </c>
      <c r="W19" s="126">
        <v>70</v>
      </c>
      <c r="X19" s="127">
        <v>0</v>
      </c>
      <c r="Y19" s="126">
        <v>0</v>
      </c>
      <c r="Z19" s="624" t="s">
        <v>434</v>
      </c>
      <c r="AA19" s="625"/>
      <c r="AB19" s="625"/>
      <c r="AC19" s="626"/>
    </row>
    <row r="20" spans="2:29" ht="15.75" thickBot="1">
      <c r="B20" s="450"/>
      <c r="C20" s="584" t="s">
        <v>367</v>
      </c>
      <c r="D20" s="553"/>
      <c r="E20" s="553"/>
      <c r="F20" s="554"/>
      <c r="G20" s="129">
        <v>0</v>
      </c>
      <c r="H20" s="130">
        <v>0</v>
      </c>
      <c r="I20" s="131">
        <v>3</v>
      </c>
      <c r="J20" s="130">
        <v>5900000</v>
      </c>
      <c r="K20" s="129">
        <v>2</v>
      </c>
      <c r="L20" s="160">
        <v>1000000</v>
      </c>
      <c r="M20" s="130">
        <v>120000</v>
      </c>
      <c r="N20" s="131">
        <v>0</v>
      </c>
      <c r="O20" s="130">
        <v>0</v>
      </c>
      <c r="P20" s="131">
        <v>1</v>
      </c>
      <c r="Q20" s="130">
        <v>4900000</v>
      </c>
      <c r="R20" s="131">
        <v>0</v>
      </c>
      <c r="S20" s="130">
        <v>0</v>
      </c>
      <c r="T20" s="131">
        <v>0</v>
      </c>
      <c r="U20" s="130">
        <v>0</v>
      </c>
      <c r="V20" s="131">
        <v>0</v>
      </c>
      <c r="W20" s="130">
        <v>0</v>
      </c>
      <c r="X20" s="131">
        <v>0</v>
      </c>
      <c r="Y20" s="130">
        <v>0</v>
      </c>
      <c r="Z20" s="624" t="s">
        <v>114</v>
      </c>
      <c r="AA20" s="625"/>
      <c r="AB20" s="625"/>
      <c r="AC20" s="626"/>
    </row>
    <row r="21" spans="2:29" ht="15.75" thickBot="1">
      <c r="B21" s="450"/>
      <c r="C21" s="602" t="s">
        <v>413</v>
      </c>
      <c r="D21" s="603"/>
      <c r="E21" s="603"/>
      <c r="F21" s="603"/>
      <c r="G21" s="603"/>
      <c r="H21" s="603"/>
      <c r="I21" s="603"/>
      <c r="J21" s="603"/>
      <c r="K21" s="603"/>
      <c r="L21" s="603"/>
      <c r="M21" s="603"/>
      <c r="N21" s="603"/>
      <c r="O21" s="603"/>
      <c r="P21" s="603"/>
      <c r="Q21" s="603"/>
      <c r="R21" s="603"/>
      <c r="S21" s="603"/>
      <c r="T21" s="603"/>
      <c r="U21" s="603"/>
      <c r="V21" s="603"/>
      <c r="W21" s="603"/>
      <c r="X21" s="603"/>
      <c r="Y21" s="603"/>
      <c r="Z21" s="603"/>
      <c r="AA21" s="603"/>
      <c r="AB21" s="603"/>
      <c r="AC21" s="604"/>
    </row>
    <row r="22" spans="2:29">
      <c r="B22" s="450"/>
      <c r="C22" s="591" t="s">
        <v>359</v>
      </c>
      <c r="D22" s="541"/>
      <c r="E22" s="541"/>
      <c r="F22" s="542"/>
      <c r="G22" s="121">
        <v>57.740858674049377</v>
      </c>
      <c r="H22" s="122">
        <v>24252.359375</v>
      </c>
      <c r="I22" s="123">
        <v>1558.4499877691269</v>
      </c>
      <c r="J22" s="122">
        <v>9183864.2236328125</v>
      </c>
      <c r="K22" s="121">
        <v>1226.6030669212341</v>
      </c>
      <c r="L22" s="315">
        <v>7188550.2508544922</v>
      </c>
      <c r="M22" s="122">
        <v>824389.33343505859</v>
      </c>
      <c r="N22" s="123">
        <v>1.4744898080825806</v>
      </c>
      <c r="O22" s="122">
        <v>2948.979736328125</v>
      </c>
      <c r="P22" s="123">
        <v>437.23133313655853</v>
      </c>
      <c r="Q22" s="122">
        <v>475553.64666748047</v>
      </c>
      <c r="R22" s="123">
        <v>390.39666676521301</v>
      </c>
      <c r="S22" s="122">
        <v>166784.50981903076</v>
      </c>
      <c r="T22" s="123">
        <v>101.27946472167969</v>
      </c>
      <c r="U22" s="122">
        <v>23069.2109375</v>
      </c>
      <c r="V22" s="123">
        <v>0</v>
      </c>
      <c r="W22" s="122">
        <v>0</v>
      </c>
      <c r="X22" s="123">
        <v>618.45662224292755</v>
      </c>
      <c r="Y22" s="122">
        <v>1351209.9197177887</v>
      </c>
      <c r="Z22" s="631" t="s">
        <v>429</v>
      </c>
      <c r="AA22" s="632"/>
      <c r="AB22" s="632"/>
      <c r="AC22" s="633"/>
    </row>
    <row r="23" spans="2:29">
      <c r="B23" s="450"/>
      <c r="C23" s="583" t="s">
        <v>360</v>
      </c>
      <c r="D23" s="547"/>
      <c r="E23" s="547"/>
      <c r="F23" s="548"/>
      <c r="G23" s="125">
        <v>0</v>
      </c>
      <c r="H23" s="126">
        <v>0</v>
      </c>
      <c r="I23" s="127">
        <v>294.91399478912354</v>
      </c>
      <c r="J23" s="126">
        <v>528935.22021484375</v>
      </c>
      <c r="K23" s="125">
        <v>165.49626660346985</v>
      </c>
      <c r="L23" s="159">
        <v>152957.28955078125</v>
      </c>
      <c r="M23" s="126">
        <v>19369.91064453125</v>
      </c>
      <c r="N23" s="127">
        <v>0</v>
      </c>
      <c r="O23" s="126">
        <v>0</v>
      </c>
      <c r="P23" s="127">
        <v>0</v>
      </c>
      <c r="Q23" s="126">
        <v>0</v>
      </c>
      <c r="R23" s="127">
        <v>73.15135931968689</v>
      </c>
      <c r="S23" s="126">
        <v>46806.971984863281</v>
      </c>
      <c r="T23" s="127">
        <v>0</v>
      </c>
      <c r="U23" s="126">
        <v>0</v>
      </c>
      <c r="V23" s="127">
        <v>0</v>
      </c>
      <c r="W23" s="126">
        <v>0</v>
      </c>
      <c r="X23" s="127">
        <v>127.94323837757111</v>
      </c>
      <c r="Y23" s="126">
        <v>329170.95910644531</v>
      </c>
      <c r="Z23" s="640" t="s">
        <v>430</v>
      </c>
      <c r="AA23" s="641"/>
      <c r="AB23" s="641"/>
      <c r="AC23" s="642"/>
    </row>
    <row r="24" spans="2:29">
      <c r="B24" s="450"/>
      <c r="C24" s="583" t="s">
        <v>361</v>
      </c>
      <c r="D24" s="547"/>
      <c r="E24" s="547"/>
      <c r="F24" s="548"/>
      <c r="G24" s="125">
        <v>64.304420471191406</v>
      </c>
      <c r="H24" s="126">
        <v>2572.1767578125</v>
      </c>
      <c r="I24" s="127">
        <v>378.74511456489563</v>
      </c>
      <c r="J24" s="126">
        <v>800886.08779907227</v>
      </c>
      <c r="K24" s="125">
        <v>342.64516699314117</v>
      </c>
      <c r="L24" s="159">
        <v>781844.736328125</v>
      </c>
      <c r="M24" s="126">
        <v>312387.1240234375</v>
      </c>
      <c r="N24" s="127">
        <v>275.76703643798828</v>
      </c>
      <c r="O24" s="126">
        <v>7900.7872619628906</v>
      </c>
      <c r="P24" s="127">
        <v>0</v>
      </c>
      <c r="Q24" s="126">
        <v>0</v>
      </c>
      <c r="R24" s="127">
        <v>51.489039063453674</v>
      </c>
      <c r="S24" s="126">
        <v>3449.125244140625</v>
      </c>
      <c r="T24" s="127">
        <v>112.53273773193359</v>
      </c>
      <c r="U24" s="126">
        <v>3938.645751953125</v>
      </c>
      <c r="V24" s="127">
        <v>0</v>
      </c>
      <c r="W24" s="126">
        <v>0</v>
      </c>
      <c r="X24" s="127">
        <v>57.740858674049377</v>
      </c>
      <c r="Y24" s="126">
        <v>6324.9619140625</v>
      </c>
      <c r="Z24" s="624" t="s">
        <v>431</v>
      </c>
      <c r="AA24" s="625"/>
      <c r="AB24" s="625"/>
      <c r="AC24" s="626"/>
    </row>
    <row r="25" spans="2:29">
      <c r="B25" s="450"/>
      <c r="C25" s="583" t="s">
        <v>362</v>
      </c>
      <c r="D25" s="547"/>
      <c r="E25" s="547"/>
      <c r="F25" s="548"/>
      <c r="G25" s="125">
        <v>42.395483613014221</v>
      </c>
      <c r="H25" s="126">
        <v>20475.240991592407</v>
      </c>
      <c r="I25" s="127">
        <v>8562.8806746006012</v>
      </c>
      <c r="J25" s="126">
        <v>22482159.465373993</v>
      </c>
      <c r="K25" s="125">
        <v>5384.398038983345</v>
      </c>
      <c r="L25" s="159">
        <v>21446783.673431396</v>
      </c>
      <c r="M25" s="126">
        <v>3605158.5012073517</v>
      </c>
      <c r="N25" s="127">
        <v>7646.8088998794556</v>
      </c>
      <c r="O25" s="126">
        <v>603863.73426818848</v>
      </c>
      <c r="P25" s="127">
        <v>3103.931379199028</v>
      </c>
      <c r="Q25" s="126">
        <v>150590.44520664215</v>
      </c>
      <c r="R25" s="127">
        <v>168.79910659790039</v>
      </c>
      <c r="S25" s="126">
        <v>13110.063751220703</v>
      </c>
      <c r="T25" s="127">
        <v>2837.63458943367</v>
      </c>
      <c r="U25" s="126">
        <v>211686.92382907867</v>
      </c>
      <c r="V25" s="127">
        <v>582.65987002849579</v>
      </c>
      <c r="W25" s="126">
        <v>76599.940486907959</v>
      </c>
      <c r="X25" s="127">
        <v>0</v>
      </c>
      <c r="Y25" s="126">
        <v>0</v>
      </c>
      <c r="Z25" s="624" t="s">
        <v>252</v>
      </c>
      <c r="AA25" s="625"/>
      <c r="AB25" s="625"/>
      <c r="AC25" s="626"/>
    </row>
    <row r="26" spans="2:29">
      <c r="B26" s="450"/>
      <c r="C26" s="583" t="s">
        <v>363</v>
      </c>
      <c r="D26" s="547"/>
      <c r="E26" s="547"/>
      <c r="F26" s="548"/>
      <c r="G26" s="125">
        <v>132.76268637180328</v>
      </c>
      <c r="H26" s="126">
        <v>6149.19482421875</v>
      </c>
      <c r="I26" s="127">
        <v>14111.81792640686</v>
      </c>
      <c r="J26" s="126">
        <v>35279387.610355377</v>
      </c>
      <c r="K26" s="125">
        <v>7479.8950241804123</v>
      </c>
      <c r="L26" s="159">
        <v>32527820.775939941</v>
      </c>
      <c r="M26" s="126">
        <v>4042140.0416641235</v>
      </c>
      <c r="N26" s="127">
        <v>13602.202003002167</v>
      </c>
      <c r="O26" s="126">
        <v>1338304.005525589</v>
      </c>
      <c r="P26" s="127">
        <v>8117.4593902826309</v>
      </c>
      <c r="Q26" s="126">
        <v>925344.48699188232</v>
      </c>
      <c r="R26" s="127">
        <v>610.89539575576782</v>
      </c>
      <c r="S26" s="126">
        <v>18390.224281311035</v>
      </c>
      <c r="T26" s="127">
        <v>5687.5424330234528</v>
      </c>
      <c r="U26" s="126">
        <v>372707.97134494781</v>
      </c>
      <c r="V26" s="127">
        <v>1861.8051738739014</v>
      </c>
      <c r="W26" s="126">
        <v>102469.12168502808</v>
      </c>
      <c r="X26" s="127">
        <v>50.014549255371094</v>
      </c>
      <c r="Y26" s="126">
        <v>500.1455078125</v>
      </c>
      <c r="Z26" s="624" t="s">
        <v>253</v>
      </c>
      <c r="AA26" s="625"/>
      <c r="AB26" s="625"/>
      <c r="AC26" s="626"/>
    </row>
    <row r="27" spans="2:29">
      <c r="B27" s="450"/>
      <c r="C27" s="583" t="s">
        <v>364</v>
      </c>
      <c r="D27" s="547"/>
      <c r="E27" s="547"/>
      <c r="F27" s="548"/>
      <c r="G27" s="125">
        <v>90.935543060302734</v>
      </c>
      <c r="H27" s="126">
        <v>9093.554443359375</v>
      </c>
      <c r="I27" s="127">
        <v>3664.7749037742615</v>
      </c>
      <c r="J27" s="126">
        <v>11534258.644641876</v>
      </c>
      <c r="K27" s="125">
        <v>2339.5286908149719</v>
      </c>
      <c r="L27" s="159">
        <v>10514773.936279297</v>
      </c>
      <c r="M27" s="126">
        <v>1462320.9608783722</v>
      </c>
      <c r="N27" s="127">
        <v>3504.0559669733047</v>
      </c>
      <c r="O27" s="126">
        <v>599081.43351364136</v>
      </c>
      <c r="P27" s="127">
        <v>0</v>
      </c>
      <c r="Q27" s="126">
        <v>0</v>
      </c>
      <c r="R27" s="127">
        <v>54.438018679618835</v>
      </c>
      <c r="S27" s="126">
        <v>60852.050842285156</v>
      </c>
      <c r="T27" s="127">
        <v>1289.6612455844879</v>
      </c>
      <c r="U27" s="126">
        <v>130258.51092147827</v>
      </c>
      <c r="V27" s="127">
        <v>199.25608944892883</v>
      </c>
      <c r="W27" s="126">
        <v>24103.120727539063</v>
      </c>
      <c r="X27" s="127">
        <v>1399.2125329971313</v>
      </c>
      <c r="Y27" s="126">
        <v>214283.15167427063</v>
      </c>
      <c r="Z27" s="624" t="s">
        <v>432</v>
      </c>
      <c r="AA27" s="625"/>
      <c r="AB27" s="625"/>
      <c r="AC27" s="626"/>
    </row>
    <row r="28" spans="2:29">
      <c r="B28" s="450"/>
      <c r="C28" s="583" t="s">
        <v>365</v>
      </c>
      <c r="D28" s="547"/>
      <c r="E28" s="547"/>
      <c r="F28" s="548"/>
      <c r="G28" s="125">
        <v>1.4744898080825806</v>
      </c>
      <c r="H28" s="126">
        <v>73.7244873046875</v>
      </c>
      <c r="I28" s="127">
        <v>6866.9912654161453</v>
      </c>
      <c r="J28" s="126">
        <v>1151509.7815639973</v>
      </c>
      <c r="K28" s="125">
        <v>673.91072165966034</v>
      </c>
      <c r="L28" s="159">
        <v>628909.13290405273</v>
      </c>
      <c r="M28" s="126">
        <v>188047.03377532959</v>
      </c>
      <c r="N28" s="127">
        <v>6865.5167756080627</v>
      </c>
      <c r="O28" s="126">
        <v>215220.67526173592</v>
      </c>
      <c r="P28" s="127">
        <v>986.00452280044556</v>
      </c>
      <c r="Q28" s="126">
        <v>23362.626770019531</v>
      </c>
      <c r="R28" s="127">
        <v>265.52536511421204</v>
      </c>
      <c r="S28" s="126">
        <v>34206.884998321533</v>
      </c>
      <c r="T28" s="127">
        <v>2867.2976561784744</v>
      </c>
      <c r="U28" s="126">
        <v>120247.81905937195</v>
      </c>
      <c r="V28" s="127">
        <v>435.57484555244446</v>
      </c>
      <c r="W28" s="126">
        <v>21236.367034196854</v>
      </c>
      <c r="X28" s="127">
        <v>1137.6591730117798</v>
      </c>
      <c r="Y28" s="126">
        <v>108399.988697052</v>
      </c>
      <c r="Z28" s="624" t="s">
        <v>433</v>
      </c>
      <c r="AA28" s="625"/>
      <c r="AB28" s="625"/>
      <c r="AC28" s="626"/>
    </row>
    <row r="29" spans="2:29">
      <c r="B29" s="450"/>
      <c r="C29" s="583" t="s">
        <v>366</v>
      </c>
      <c r="D29" s="547"/>
      <c r="E29" s="547"/>
      <c r="F29" s="548"/>
      <c r="G29" s="125">
        <v>205.36175656318665</v>
      </c>
      <c r="H29" s="126">
        <v>15712.692672729492</v>
      </c>
      <c r="I29" s="127">
        <v>20657.627732157707</v>
      </c>
      <c r="J29" s="126">
        <v>17562339.146809578</v>
      </c>
      <c r="K29" s="125">
        <v>6843.8882812261581</v>
      </c>
      <c r="L29" s="159">
        <v>15320824.882675171</v>
      </c>
      <c r="M29" s="126">
        <v>4891140.775346756</v>
      </c>
      <c r="N29" s="127">
        <v>20290.889111757278</v>
      </c>
      <c r="O29" s="126">
        <v>861146.62832450867</v>
      </c>
      <c r="P29" s="127">
        <v>13399.104333877563</v>
      </c>
      <c r="Q29" s="126">
        <v>949009.48121261597</v>
      </c>
      <c r="R29" s="127">
        <v>0</v>
      </c>
      <c r="S29" s="126">
        <v>0</v>
      </c>
      <c r="T29" s="127">
        <v>9224.5462698936462</v>
      </c>
      <c r="U29" s="126">
        <v>341391.62192153931</v>
      </c>
      <c r="V29" s="127">
        <v>1113.727716088295</v>
      </c>
      <c r="W29" s="126">
        <v>105679.40337610245</v>
      </c>
      <c r="X29" s="127">
        <v>0</v>
      </c>
      <c r="Y29" s="126">
        <v>0</v>
      </c>
      <c r="Z29" s="624" t="s">
        <v>434</v>
      </c>
      <c r="AA29" s="625"/>
      <c r="AB29" s="625"/>
      <c r="AC29" s="626"/>
    </row>
    <row r="30" spans="2:29" ht="15.75" thickBot="1">
      <c r="B30" s="451"/>
      <c r="C30" s="584" t="s">
        <v>367</v>
      </c>
      <c r="D30" s="553"/>
      <c r="E30" s="553"/>
      <c r="F30" s="554"/>
      <c r="G30" s="129">
        <v>59.215348482131958</v>
      </c>
      <c r="H30" s="130">
        <v>28722.9794921875</v>
      </c>
      <c r="I30" s="131">
        <v>11561.612307667732</v>
      </c>
      <c r="J30" s="130">
        <v>60928190.457005501</v>
      </c>
      <c r="K30" s="129">
        <v>6121.1002740859985</v>
      </c>
      <c r="L30" s="160">
        <v>58771922.210449219</v>
      </c>
      <c r="M30" s="130">
        <v>7994792.5304260254</v>
      </c>
      <c r="N30" s="131">
        <v>9488.1805431842804</v>
      </c>
      <c r="O30" s="130">
        <v>634157.5635175705</v>
      </c>
      <c r="P30" s="131">
        <v>3411.5108675956726</v>
      </c>
      <c r="Q30" s="130">
        <v>1260407.0795726776</v>
      </c>
      <c r="R30" s="131">
        <v>168.79910659790039</v>
      </c>
      <c r="S30" s="130">
        <v>9565.2825927734375</v>
      </c>
      <c r="T30" s="131">
        <v>4140.685818195343</v>
      </c>
      <c r="U30" s="130">
        <v>174058.25370788574</v>
      </c>
      <c r="V30" s="131">
        <v>1228.0038789510727</v>
      </c>
      <c r="W30" s="130">
        <v>38893.370355606079</v>
      </c>
      <c r="X30" s="131">
        <v>2120.756830573082</v>
      </c>
      <c r="Y30" s="130">
        <v>67909.624242782593</v>
      </c>
      <c r="Z30" s="646" t="s">
        <v>114</v>
      </c>
      <c r="AA30" s="647"/>
      <c r="AB30" s="647"/>
      <c r="AC30" s="648"/>
    </row>
    <row r="31" spans="2:29" ht="15.75" thickBot="1">
      <c r="B31" s="665"/>
      <c r="C31" s="666"/>
      <c r="D31" s="667"/>
      <c r="E31" s="667"/>
      <c r="F31" s="667"/>
      <c r="G31" s="668"/>
      <c r="H31" s="668"/>
      <c r="I31" s="668"/>
      <c r="J31" s="668"/>
      <c r="K31" s="668"/>
      <c r="L31" s="668"/>
      <c r="M31" s="668"/>
      <c r="N31" s="668"/>
      <c r="O31" s="668"/>
      <c r="P31" s="668"/>
      <c r="Q31" s="668"/>
      <c r="R31" s="668"/>
      <c r="S31" s="668"/>
      <c r="T31" s="668"/>
      <c r="U31" s="668"/>
      <c r="V31" s="668"/>
      <c r="W31" s="668"/>
      <c r="X31" s="668"/>
      <c r="Y31" s="668"/>
      <c r="Z31" s="669"/>
      <c r="AA31" s="669"/>
      <c r="AB31" s="669"/>
      <c r="AC31" s="670"/>
    </row>
    <row r="32" spans="2:29" ht="15.75" thickBot="1">
      <c r="B32" s="449" t="s">
        <v>448</v>
      </c>
      <c r="C32" s="602" t="s">
        <v>412</v>
      </c>
      <c r="D32" s="603"/>
      <c r="E32" s="603"/>
      <c r="F32" s="603"/>
      <c r="G32" s="603"/>
      <c r="H32" s="603"/>
      <c r="I32" s="603"/>
      <c r="J32" s="603"/>
      <c r="K32" s="603"/>
      <c r="L32" s="603"/>
      <c r="M32" s="603"/>
      <c r="N32" s="603"/>
      <c r="O32" s="603"/>
      <c r="P32" s="603"/>
      <c r="Q32" s="603"/>
      <c r="R32" s="603"/>
      <c r="S32" s="603"/>
      <c r="T32" s="603"/>
      <c r="U32" s="603"/>
      <c r="V32" s="603"/>
      <c r="W32" s="603"/>
      <c r="X32" s="603"/>
      <c r="Y32" s="603"/>
      <c r="Z32" s="603"/>
      <c r="AA32" s="603"/>
      <c r="AB32" s="603"/>
      <c r="AC32" s="604"/>
    </row>
    <row r="33" spans="2:29" ht="15" customHeight="1">
      <c r="B33" s="450"/>
      <c r="C33" s="630" t="s">
        <v>359</v>
      </c>
      <c r="D33" s="616"/>
      <c r="E33" s="616"/>
      <c r="F33" s="617"/>
      <c r="G33" s="312">
        <v>0</v>
      </c>
      <c r="H33" s="313">
        <v>0</v>
      </c>
      <c r="I33" s="314">
        <v>0</v>
      </c>
      <c r="J33" s="313">
        <v>0</v>
      </c>
      <c r="K33" s="312">
        <v>0</v>
      </c>
      <c r="L33" s="158">
        <v>0</v>
      </c>
      <c r="M33" s="313">
        <v>0</v>
      </c>
      <c r="N33" s="314">
        <v>0</v>
      </c>
      <c r="O33" s="313">
        <v>0</v>
      </c>
      <c r="P33" s="314">
        <v>0</v>
      </c>
      <c r="Q33" s="313">
        <v>0</v>
      </c>
      <c r="R33" s="314">
        <v>0</v>
      </c>
      <c r="S33" s="313">
        <v>0</v>
      </c>
      <c r="T33" s="314">
        <v>0</v>
      </c>
      <c r="U33" s="313">
        <v>0</v>
      </c>
      <c r="V33" s="314">
        <v>0</v>
      </c>
      <c r="W33" s="313">
        <v>0</v>
      </c>
      <c r="X33" s="314">
        <v>0</v>
      </c>
      <c r="Y33" s="313">
        <v>0</v>
      </c>
      <c r="Z33" s="643" t="s">
        <v>429</v>
      </c>
      <c r="AA33" s="644"/>
      <c r="AB33" s="644"/>
      <c r="AC33" s="645"/>
    </row>
    <row r="34" spans="2:29">
      <c r="B34" s="450"/>
      <c r="C34" s="583" t="s">
        <v>360</v>
      </c>
      <c r="D34" s="547"/>
      <c r="E34" s="547"/>
      <c r="F34" s="548"/>
      <c r="G34" s="125">
        <v>0</v>
      </c>
      <c r="H34" s="126">
        <v>0</v>
      </c>
      <c r="I34" s="127">
        <v>0</v>
      </c>
      <c r="J34" s="126">
        <v>0</v>
      </c>
      <c r="K34" s="125">
        <v>0</v>
      </c>
      <c r="L34" s="159">
        <v>0</v>
      </c>
      <c r="M34" s="126">
        <v>0</v>
      </c>
      <c r="N34" s="127">
        <v>0</v>
      </c>
      <c r="O34" s="126">
        <v>0</v>
      </c>
      <c r="P34" s="127">
        <v>0</v>
      </c>
      <c r="Q34" s="126">
        <v>0</v>
      </c>
      <c r="R34" s="127">
        <v>0</v>
      </c>
      <c r="S34" s="126">
        <v>0</v>
      </c>
      <c r="T34" s="127">
        <v>0</v>
      </c>
      <c r="U34" s="126">
        <v>0</v>
      </c>
      <c r="V34" s="127">
        <v>0</v>
      </c>
      <c r="W34" s="126">
        <v>0</v>
      </c>
      <c r="X34" s="127">
        <v>0</v>
      </c>
      <c r="Y34" s="126">
        <v>0</v>
      </c>
      <c r="Z34" s="624" t="s">
        <v>430</v>
      </c>
      <c r="AA34" s="625"/>
      <c r="AB34" s="625"/>
      <c r="AC34" s="626"/>
    </row>
    <row r="35" spans="2:29">
      <c r="B35" s="450"/>
      <c r="C35" s="583" t="s">
        <v>361</v>
      </c>
      <c r="D35" s="547"/>
      <c r="E35" s="547"/>
      <c r="F35" s="548"/>
      <c r="G35" s="125">
        <v>0</v>
      </c>
      <c r="H35" s="126">
        <v>0</v>
      </c>
      <c r="I35" s="127">
        <v>1</v>
      </c>
      <c r="J35" s="126">
        <v>10000</v>
      </c>
      <c r="K35" s="125">
        <v>0</v>
      </c>
      <c r="L35" s="159">
        <v>0</v>
      </c>
      <c r="M35" s="126">
        <v>0</v>
      </c>
      <c r="N35" s="127">
        <v>0</v>
      </c>
      <c r="O35" s="126">
        <v>0</v>
      </c>
      <c r="P35" s="127">
        <v>0</v>
      </c>
      <c r="Q35" s="126">
        <v>0</v>
      </c>
      <c r="R35" s="127">
        <v>1</v>
      </c>
      <c r="S35" s="126">
        <v>10000</v>
      </c>
      <c r="T35" s="127">
        <v>0</v>
      </c>
      <c r="U35" s="126">
        <v>0</v>
      </c>
      <c r="V35" s="127">
        <v>0</v>
      </c>
      <c r="W35" s="126">
        <v>0</v>
      </c>
      <c r="X35" s="127">
        <v>0</v>
      </c>
      <c r="Y35" s="126">
        <v>0</v>
      </c>
      <c r="Z35" s="624" t="s">
        <v>431</v>
      </c>
      <c r="AA35" s="625"/>
      <c r="AB35" s="625"/>
      <c r="AC35" s="626"/>
    </row>
    <row r="36" spans="2:29">
      <c r="B36" s="450"/>
      <c r="C36" s="583" t="s">
        <v>362</v>
      </c>
      <c r="D36" s="547"/>
      <c r="E36" s="547"/>
      <c r="F36" s="548"/>
      <c r="G36" s="125">
        <v>0</v>
      </c>
      <c r="H36" s="126">
        <v>0</v>
      </c>
      <c r="I36" s="127">
        <v>3</v>
      </c>
      <c r="J36" s="126">
        <v>480227</v>
      </c>
      <c r="K36" s="125">
        <v>3</v>
      </c>
      <c r="L36" s="159">
        <v>480227</v>
      </c>
      <c r="M36" s="126">
        <v>207744.24682617188</v>
      </c>
      <c r="N36" s="127">
        <v>0</v>
      </c>
      <c r="O36" s="126">
        <v>0</v>
      </c>
      <c r="P36" s="127">
        <v>0</v>
      </c>
      <c r="Q36" s="126">
        <v>0</v>
      </c>
      <c r="R36" s="127">
        <v>0</v>
      </c>
      <c r="S36" s="126">
        <v>0</v>
      </c>
      <c r="T36" s="127">
        <v>0</v>
      </c>
      <c r="U36" s="126">
        <v>0</v>
      </c>
      <c r="V36" s="127">
        <v>0</v>
      </c>
      <c r="W36" s="126">
        <v>0</v>
      </c>
      <c r="X36" s="127">
        <v>0</v>
      </c>
      <c r="Y36" s="126">
        <v>0</v>
      </c>
      <c r="Z36" s="624" t="s">
        <v>252</v>
      </c>
      <c r="AA36" s="625"/>
      <c r="AB36" s="625"/>
      <c r="AC36" s="626"/>
    </row>
    <row r="37" spans="2:29">
      <c r="B37" s="450"/>
      <c r="C37" s="583" t="s">
        <v>363</v>
      </c>
      <c r="D37" s="547"/>
      <c r="E37" s="547"/>
      <c r="F37" s="548"/>
      <c r="G37" s="125">
        <v>0</v>
      </c>
      <c r="H37" s="126">
        <v>0</v>
      </c>
      <c r="I37" s="127">
        <v>8</v>
      </c>
      <c r="J37" s="126">
        <v>849149</v>
      </c>
      <c r="K37" s="125">
        <v>8</v>
      </c>
      <c r="L37" s="159">
        <v>741877</v>
      </c>
      <c r="M37" s="126">
        <v>497348.3388671875</v>
      </c>
      <c r="N37" s="127">
        <v>0</v>
      </c>
      <c r="O37" s="126">
        <v>0</v>
      </c>
      <c r="P37" s="127">
        <v>0</v>
      </c>
      <c r="Q37" s="126">
        <v>0</v>
      </c>
      <c r="R37" s="127">
        <v>0</v>
      </c>
      <c r="S37" s="126">
        <v>0</v>
      </c>
      <c r="T37" s="127">
        <v>0</v>
      </c>
      <c r="U37" s="126">
        <v>0</v>
      </c>
      <c r="V37" s="127">
        <v>0</v>
      </c>
      <c r="W37" s="126">
        <v>0</v>
      </c>
      <c r="X37" s="127">
        <v>1</v>
      </c>
      <c r="Y37" s="126">
        <v>107272</v>
      </c>
      <c r="Z37" s="624" t="s">
        <v>253</v>
      </c>
      <c r="AA37" s="625"/>
      <c r="AB37" s="625"/>
      <c r="AC37" s="626"/>
    </row>
    <row r="38" spans="2:29">
      <c r="B38" s="450"/>
      <c r="C38" s="583" t="s">
        <v>364</v>
      </c>
      <c r="D38" s="547"/>
      <c r="E38" s="547"/>
      <c r="F38" s="548"/>
      <c r="G38" s="125">
        <v>0</v>
      </c>
      <c r="H38" s="126">
        <v>0</v>
      </c>
      <c r="I38" s="127">
        <v>0</v>
      </c>
      <c r="J38" s="126">
        <v>0</v>
      </c>
      <c r="K38" s="125">
        <v>0</v>
      </c>
      <c r="L38" s="159">
        <v>0</v>
      </c>
      <c r="M38" s="126">
        <v>0</v>
      </c>
      <c r="N38" s="127">
        <v>0</v>
      </c>
      <c r="O38" s="126">
        <v>0</v>
      </c>
      <c r="P38" s="127">
        <v>0</v>
      </c>
      <c r="Q38" s="126">
        <v>0</v>
      </c>
      <c r="R38" s="127">
        <v>0</v>
      </c>
      <c r="S38" s="126">
        <v>0</v>
      </c>
      <c r="T38" s="127">
        <v>0</v>
      </c>
      <c r="U38" s="126">
        <v>0</v>
      </c>
      <c r="V38" s="127">
        <v>0</v>
      </c>
      <c r="W38" s="126">
        <v>0</v>
      </c>
      <c r="X38" s="127">
        <v>0</v>
      </c>
      <c r="Y38" s="126">
        <v>0</v>
      </c>
      <c r="Z38" s="624" t="s">
        <v>432</v>
      </c>
      <c r="AA38" s="625"/>
      <c r="AB38" s="625"/>
      <c r="AC38" s="626"/>
    </row>
    <row r="39" spans="2:29">
      <c r="B39" s="450"/>
      <c r="C39" s="583" t="s">
        <v>365</v>
      </c>
      <c r="D39" s="547"/>
      <c r="E39" s="547"/>
      <c r="F39" s="548"/>
      <c r="G39" s="125">
        <v>0</v>
      </c>
      <c r="H39" s="126">
        <v>0</v>
      </c>
      <c r="I39" s="127">
        <v>1</v>
      </c>
      <c r="J39" s="126">
        <v>26800</v>
      </c>
      <c r="K39" s="125">
        <v>1</v>
      </c>
      <c r="L39" s="159">
        <v>26800</v>
      </c>
      <c r="M39" s="126">
        <v>3814</v>
      </c>
      <c r="N39" s="127">
        <v>0</v>
      </c>
      <c r="O39" s="126">
        <v>0</v>
      </c>
      <c r="P39" s="127">
        <v>0</v>
      </c>
      <c r="Q39" s="126">
        <v>0</v>
      </c>
      <c r="R39" s="127">
        <v>0</v>
      </c>
      <c r="S39" s="126">
        <v>0</v>
      </c>
      <c r="T39" s="127">
        <v>0</v>
      </c>
      <c r="U39" s="126">
        <v>0</v>
      </c>
      <c r="V39" s="127">
        <v>0</v>
      </c>
      <c r="W39" s="126">
        <v>0</v>
      </c>
      <c r="X39" s="127">
        <v>0</v>
      </c>
      <c r="Y39" s="126">
        <v>0</v>
      </c>
      <c r="Z39" s="624" t="s">
        <v>433</v>
      </c>
      <c r="AA39" s="625"/>
      <c r="AB39" s="625"/>
      <c r="AC39" s="626"/>
    </row>
    <row r="40" spans="2:29">
      <c r="B40" s="450"/>
      <c r="C40" s="583" t="s">
        <v>366</v>
      </c>
      <c r="D40" s="547"/>
      <c r="E40" s="547"/>
      <c r="F40" s="548"/>
      <c r="G40" s="125">
        <v>0</v>
      </c>
      <c r="H40" s="126">
        <v>0</v>
      </c>
      <c r="I40" s="127">
        <v>1</v>
      </c>
      <c r="J40" s="126">
        <v>4000</v>
      </c>
      <c r="K40" s="125">
        <v>1</v>
      </c>
      <c r="L40" s="159">
        <v>4000</v>
      </c>
      <c r="M40" s="126">
        <v>1500</v>
      </c>
      <c r="N40" s="127">
        <v>0</v>
      </c>
      <c r="O40" s="126">
        <v>0</v>
      </c>
      <c r="P40" s="127">
        <v>0</v>
      </c>
      <c r="Q40" s="126">
        <v>0</v>
      </c>
      <c r="R40" s="127">
        <v>0</v>
      </c>
      <c r="S40" s="126">
        <v>0</v>
      </c>
      <c r="T40" s="127">
        <v>0</v>
      </c>
      <c r="U40" s="126">
        <v>0</v>
      </c>
      <c r="V40" s="127">
        <v>0</v>
      </c>
      <c r="W40" s="126">
        <v>0</v>
      </c>
      <c r="X40" s="127">
        <v>0</v>
      </c>
      <c r="Y40" s="126">
        <v>0</v>
      </c>
      <c r="Z40" s="624" t="s">
        <v>434</v>
      </c>
      <c r="AA40" s="625"/>
      <c r="AB40" s="625"/>
      <c r="AC40" s="626"/>
    </row>
    <row r="41" spans="2:29" ht="15.75" thickBot="1">
      <c r="B41" s="450"/>
      <c r="C41" s="584" t="s">
        <v>367</v>
      </c>
      <c r="D41" s="553"/>
      <c r="E41" s="553"/>
      <c r="F41" s="554"/>
      <c r="G41" s="129">
        <v>0</v>
      </c>
      <c r="H41" s="130">
        <v>0</v>
      </c>
      <c r="I41" s="131">
        <v>0</v>
      </c>
      <c r="J41" s="130">
        <v>0</v>
      </c>
      <c r="K41" s="129">
        <v>0</v>
      </c>
      <c r="L41" s="160">
        <v>0</v>
      </c>
      <c r="M41" s="130">
        <v>0</v>
      </c>
      <c r="N41" s="131">
        <v>0</v>
      </c>
      <c r="O41" s="130">
        <v>0</v>
      </c>
      <c r="P41" s="131">
        <v>0</v>
      </c>
      <c r="Q41" s="130">
        <v>0</v>
      </c>
      <c r="R41" s="131">
        <v>0</v>
      </c>
      <c r="S41" s="130">
        <v>0</v>
      </c>
      <c r="T41" s="131">
        <v>0</v>
      </c>
      <c r="U41" s="130">
        <v>0</v>
      </c>
      <c r="V41" s="131">
        <v>0</v>
      </c>
      <c r="W41" s="130">
        <v>0</v>
      </c>
      <c r="X41" s="131">
        <v>0</v>
      </c>
      <c r="Y41" s="130">
        <v>0</v>
      </c>
      <c r="Z41" s="624" t="s">
        <v>114</v>
      </c>
      <c r="AA41" s="625"/>
      <c r="AB41" s="625"/>
      <c r="AC41" s="626"/>
    </row>
    <row r="42" spans="2:29" ht="15.75" thickBot="1">
      <c r="B42" s="450"/>
      <c r="C42" s="602" t="s">
        <v>413</v>
      </c>
      <c r="D42" s="603"/>
      <c r="E42" s="603"/>
      <c r="F42" s="603"/>
      <c r="G42" s="603"/>
      <c r="H42" s="603"/>
      <c r="I42" s="603"/>
      <c r="J42" s="603"/>
      <c r="K42" s="603"/>
      <c r="L42" s="603"/>
      <c r="M42" s="603"/>
      <c r="N42" s="603"/>
      <c r="O42" s="603"/>
      <c r="P42" s="603"/>
      <c r="Q42" s="603"/>
      <c r="R42" s="603"/>
      <c r="S42" s="603"/>
      <c r="T42" s="603"/>
      <c r="U42" s="603"/>
      <c r="V42" s="603"/>
      <c r="W42" s="603"/>
      <c r="X42" s="603"/>
      <c r="Y42" s="603"/>
      <c r="Z42" s="603"/>
      <c r="AA42" s="603"/>
      <c r="AB42" s="603"/>
      <c r="AC42" s="604"/>
    </row>
    <row r="43" spans="2:29">
      <c r="B43" s="450"/>
      <c r="C43" s="630" t="s">
        <v>359</v>
      </c>
      <c r="D43" s="616"/>
      <c r="E43" s="616"/>
      <c r="F43" s="617"/>
      <c r="G43" s="312">
        <v>169.53396427631378</v>
      </c>
      <c r="H43" s="313">
        <v>106461.88940429688</v>
      </c>
      <c r="I43" s="314">
        <v>921.8350476026535</v>
      </c>
      <c r="J43" s="313">
        <v>1954922.0709228516</v>
      </c>
      <c r="K43" s="312">
        <v>145.0059357881546</v>
      </c>
      <c r="L43" s="158">
        <v>457793.82446289063</v>
      </c>
      <c r="M43" s="313">
        <v>58063.855590820313</v>
      </c>
      <c r="N43" s="314">
        <v>28.032032012939453</v>
      </c>
      <c r="O43" s="313">
        <v>28032.03125</v>
      </c>
      <c r="P43" s="314">
        <v>652.02673804759979</v>
      </c>
      <c r="Q43" s="313">
        <v>505372.17437744141</v>
      </c>
      <c r="R43" s="314">
        <v>663.47887074947357</v>
      </c>
      <c r="S43" s="313">
        <v>423738.29568481445</v>
      </c>
      <c r="T43" s="314">
        <v>84.096096038818359</v>
      </c>
      <c r="U43" s="313">
        <v>33638.4375</v>
      </c>
      <c r="V43" s="314">
        <v>0</v>
      </c>
      <c r="W43" s="313">
        <v>0</v>
      </c>
      <c r="X43" s="314">
        <v>734.78106188774109</v>
      </c>
      <c r="Y43" s="313">
        <v>612809.20007324219</v>
      </c>
      <c r="Z43" s="643" t="s">
        <v>429</v>
      </c>
      <c r="AA43" s="644"/>
      <c r="AB43" s="644"/>
      <c r="AC43" s="645"/>
    </row>
    <row r="44" spans="2:29">
      <c r="B44" s="450"/>
      <c r="C44" s="583" t="s">
        <v>360</v>
      </c>
      <c r="D44" s="547"/>
      <c r="E44" s="547"/>
      <c r="F44" s="548"/>
      <c r="G44" s="125">
        <v>234.76826667785645</v>
      </c>
      <c r="H44" s="126">
        <v>65700.0732421875</v>
      </c>
      <c r="I44" s="127">
        <v>1608.9811891317368</v>
      </c>
      <c r="J44" s="126">
        <v>2514614.5056762695</v>
      </c>
      <c r="K44" s="125">
        <v>689.48786735534668</v>
      </c>
      <c r="L44" s="159">
        <v>631226.28125</v>
      </c>
      <c r="M44" s="126">
        <v>76721.868103027344</v>
      </c>
      <c r="N44" s="127">
        <v>32.87780773639679</v>
      </c>
      <c r="O44" s="126">
        <v>18451.56201171875</v>
      </c>
      <c r="P44" s="127">
        <v>202.93308508396149</v>
      </c>
      <c r="Q44" s="126">
        <v>227191.87512207031</v>
      </c>
      <c r="R44" s="127">
        <v>1071.987095952034</v>
      </c>
      <c r="S44" s="126">
        <v>879826.54364013672</v>
      </c>
      <c r="T44" s="127">
        <v>140.16016006469727</v>
      </c>
      <c r="U44" s="126">
        <v>44851.25</v>
      </c>
      <c r="V44" s="127">
        <v>0</v>
      </c>
      <c r="W44" s="126">
        <v>0</v>
      </c>
      <c r="X44" s="127">
        <v>1427.9340698719025</v>
      </c>
      <c r="Y44" s="126">
        <v>778767.06185913086</v>
      </c>
      <c r="Z44" s="624" t="s">
        <v>430</v>
      </c>
      <c r="AA44" s="625"/>
      <c r="AB44" s="625"/>
      <c r="AC44" s="626"/>
    </row>
    <row r="45" spans="2:29">
      <c r="B45" s="450"/>
      <c r="C45" s="583" t="s">
        <v>361</v>
      </c>
      <c r="D45" s="547"/>
      <c r="E45" s="547"/>
      <c r="F45" s="548"/>
      <c r="G45" s="125">
        <v>1.341772198677063</v>
      </c>
      <c r="H45" s="126">
        <v>26.835443496704102</v>
      </c>
      <c r="I45" s="127">
        <v>1.341772198677063</v>
      </c>
      <c r="J45" s="126">
        <v>10063.291015625</v>
      </c>
      <c r="K45" s="125">
        <v>1.341772198677063</v>
      </c>
      <c r="L45" s="159">
        <v>9929.1142578125</v>
      </c>
      <c r="M45" s="126">
        <v>4964.55712890625</v>
      </c>
      <c r="N45" s="127">
        <v>1.341772198677063</v>
      </c>
      <c r="O45" s="126">
        <v>40.253166198730469</v>
      </c>
      <c r="P45" s="127">
        <v>1.341772198677063</v>
      </c>
      <c r="Q45" s="126">
        <v>40.253166198730469</v>
      </c>
      <c r="R45" s="127">
        <v>0</v>
      </c>
      <c r="S45" s="126">
        <v>0</v>
      </c>
      <c r="T45" s="127">
        <v>1.341772198677063</v>
      </c>
      <c r="U45" s="126">
        <v>26.835443496704102</v>
      </c>
      <c r="V45" s="127">
        <v>0</v>
      </c>
      <c r="W45" s="126">
        <v>0</v>
      </c>
      <c r="X45" s="127">
        <v>1.341772198677063</v>
      </c>
      <c r="Y45" s="126">
        <v>53.670886993408203</v>
      </c>
      <c r="Z45" s="624" t="s">
        <v>431</v>
      </c>
      <c r="AA45" s="625"/>
      <c r="AB45" s="625"/>
      <c r="AC45" s="626"/>
    </row>
    <row r="46" spans="2:29">
      <c r="B46" s="450"/>
      <c r="C46" s="583" t="s">
        <v>362</v>
      </c>
      <c r="D46" s="547"/>
      <c r="E46" s="547"/>
      <c r="F46" s="548"/>
      <c r="G46" s="125">
        <v>28.032032012939453</v>
      </c>
      <c r="H46" s="126">
        <v>560.640625</v>
      </c>
      <c r="I46" s="127">
        <v>4258.7090238332748</v>
      </c>
      <c r="J46" s="126">
        <v>172773.83023452759</v>
      </c>
      <c r="K46" s="125">
        <v>115.63213157653809</v>
      </c>
      <c r="L46" s="159">
        <v>35565.640625</v>
      </c>
      <c r="M46" s="126">
        <v>5580.1262817382813</v>
      </c>
      <c r="N46" s="127">
        <v>4202.6449598073959</v>
      </c>
      <c r="O46" s="126">
        <v>95371.052001476288</v>
      </c>
      <c r="P46" s="127">
        <v>2039.7515243291855</v>
      </c>
      <c r="Q46" s="126">
        <v>32362.492165565491</v>
      </c>
      <c r="R46" s="127">
        <v>0</v>
      </c>
      <c r="S46" s="126">
        <v>0</v>
      </c>
      <c r="T46" s="127">
        <v>963.72196042537689</v>
      </c>
      <c r="U46" s="126">
        <v>10035.285065174103</v>
      </c>
      <c r="V46" s="127">
        <v>0</v>
      </c>
      <c r="W46" s="126">
        <v>0</v>
      </c>
      <c r="X46" s="127">
        <v>0</v>
      </c>
      <c r="Y46" s="126">
        <v>0</v>
      </c>
      <c r="Z46" s="624" t="s">
        <v>252</v>
      </c>
      <c r="AA46" s="625"/>
      <c r="AB46" s="625"/>
      <c r="AC46" s="626"/>
    </row>
    <row r="47" spans="2:29">
      <c r="B47" s="450"/>
      <c r="C47" s="583" t="s">
        <v>363</v>
      </c>
      <c r="D47" s="547"/>
      <c r="E47" s="547"/>
      <c r="F47" s="548"/>
      <c r="G47" s="125">
        <v>28.032032012939453</v>
      </c>
      <c r="H47" s="126">
        <v>840.9609375</v>
      </c>
      <c r="I47" s="127">
        <v>5553.630144238472</v>
      </c>
      <c r="J47" s="126">
        <v>492726.21328258514</v>
      </c>
      <c r="K47" s="125">
        <v>56.764863967895508</v>
      </c>
      <c r="L47" s="159">
        <v>255126.5322265625</v>
      </c>
      <c r="M47" s="126">
        <v>101053.44506835938</v>
      </c>
      <c r="N47" s="127">
        <v>5525.5981122255325</v>
      </c>
      <c r="O47" s="126">
        <v>152375.38702964783</v>
      </c>
      <c r="P47" s="127">
        <v>2761.7973220348358</v>
      </c>
      <c r="Q47" s="126">
        <v>68599.85018825531</v>
      </c>
      <c r="R47" s="127">
        <v>42.048049926757813</v>
      </c>
      <c r="S47" s="126">
        <v>210.24024963378906</v>
      </c>
      <c r="T47" s="127">
        <v>1192.0230774879456</v>
      </c>
      <c r="U47" s="126">
        <v>17255.17263507843</v>
      </c>
      <c r="V47" s="127">
        <v>0</v>
      </c>
      <c r="W47" s="126">
        <v>0</v>
      </c>
      <c r="X47" s="127">
        <v>0</v>
      </c>
      <c r="Y47" s="126">
        <v>0</v>
      </c>
      <c r="Z47" s="624" t="s">
        <v>253</v>
      </c>
      <c r="AA47" s="625"/>
      <c r="AB47" s="625"/>
      <c r="AC47" s="626"/>
    </row>
    <row r="48" spans="2:29">
      <c r="B48" s="450"/>
      <c r="C48" s="583" t="s">
        <v>364</v>
      </c>
      <c r="D48" s="547"/>
      <c r="E48" s="547"/>
      <c r="F48" s="548"/>
      <c r="G48" s="125">
        <v>2040.5121519565582</v>
      </c>
      <c r="H48" s="126">
        <v>585829.6746673584</v>
      </c>
      <c r="I48" s="127">
        <v>5211.3976377248764</v>
      </c>
      <c r="J48" s="126">
        <v>3862496.5104217529</v>
      </c>
      <c r="K48" s="125">
        <v>932.0650634765625</v>
      </c>
      <c r="L48" s="159">
        <v>1463272.03125</v>
      </c>
      <c r="M48" s="126">
        <v>158605.23281860352</v>
      </c>
      <c r="N48" s="127">
        <v>5177.1780577898026</v>
      </c>
      <c r="O48" s="126">
        <v>794428.85934066772</v>
      </c>
      <c r="P48" s="127">
        <v>34.219579935073853</v>
      </c>
      <c r="Q48" s="126">
        <v>664.26500797271729</v>
      </c>
      <c r="R48" s="127">
        <v>2690.755176782608</v>
      </c>
      <c r="S48" s="126">
        <v>422443.28335571289</v>
      </c>
      <c r="T48" s="127">
        <v>1819.0993865728378</v>
      </c>
      <c r="U48" s="126">
        <v>295553.75511169434</v>
      </c>
      <c r="V48" s="127">
        <v>325.87237358093262</v>
      </c>
      <c r="W48" s="126">
        <v>9751.6428833007813</v>
      </c>
      <c r="X48" s="127">
        <v>4212.5355310440063</v>
      </c>
      <c r="Y48" s="126">
        <v>1462212.3476781845</v>
      </c>
      <c r="Z48" s="624" t="s">
        <v>432</v>
      </c>
      <c r="AA48" s="625"/>
      <c r="AB48" s="625"/>
      <c r="AC48" s="626"/>
    </row>
    <row r="49" spans="2:29">
      <c r="B49" s="450"/>
      <c r="C49" s="583" t="s">
        <v>365</v>
      </c>
      <c r="D49" s="547"/>
      <c r="E49" s="547"/>
      <c r="F49" s="548"/>
      <c r="G49" s="125">
        <v>3252.9585654735565</v>
      </c>
      <c r="H49" s="126">
        <v>267205.31849098206</v>
      </c>
      <c r="I49" s="127">
        <v>19850.507773637772</v>
      </c>
      <c r="J49" s="126">
        <v>15043723.705646515</v>
      </c>
      <c r="K49" s="125">
        <v>4116.3916914463043</v>
      </c>
      <c r="L49" s="159">
        <v>7967247.6792297363</v>
      </c>
      <c r="M49" s="126">
        <v>1528391.6091537476</v>
      </c>
      <c r="N49" s="127">
        <v>19138.946690440178</v>
      </c>
      <c r="O49" s="126">
        <v>1235913.790500164</v>
      </c>
      <c r="P49" s="127">
        <v>5882.4134380817413</v>
      </c>
      <c r="Q49" s="126">
        <v>373753.96687650681</v>
      </c>
      <c r="R49" s="127">
        <v>995.6584552526474</v>
      </c>
      <c r="S49" s="126">
        <v>154747.49475097656</v>
      </c>
      <c r="T49" s="127">
        <v>9121.7019912004471</v>
      </c>
      <c r="U49" s="126">
        <v>1186829.9391102791</v>
      </c>
      <c r="V49" s="127">
        <v>2586.5866823196411</v>
      </c>
      <c r="W49" s="126">
        <v>134204.50929260254</v>
      </c>
      <c r="X49" s="127">
        <v>14307.631336092949</v>
      </c>
      <c r="Y49" s="126">
        <v>4258231.52298069</v>
      </c>
      <c r="Z49" s="624" t="s">
        <v>433</v>
      </c>
      <c r="AA49" s="625"/>
      <c r="AB49" s="625"/>
      <c r="AC49" s="626"/>
    </row>
    <row r="50" spans="2:29">
      <c r="B50" s="450"/>
      <c r="C50" s="583" t="s">
        <v>366</v>
      </c>
      <c r="D50" s="547"/>
      <c r="E50" s="547"/>
      <c r="F50" s="548"/>
      <c r="G50" s="125">
        <v>64.073215484619141</v>
      </c>
      <c r="H50" s="126">
        <v>320.36607360839844</v>
      </c>
      <c r="I50" s="127">
        <v>3558.5504132509232</v>
      </c>
      <c r="J50" s="126">
        <v>87522.081250667572</v>
      </c>
      <c r="K50" s="125">
        <v>31.536035537719727</v>
      </c>
      <c r="L50" s="159">
        <v>6307.20703125</v>
      </c>
      <c r="M50" s="126">
        <v>1261.44140625</v>
      </c>
      <c r="N50" s="127">
        <v>3558.5504132509232</v>
      </c>
      <c r="O50" s="126">
        <v>41793.513482093811</v>
      </c>
      <c r="P50" s="127">
        <v>1514.0324699878693</v>
      </c>
      <c r="Q50" s="126">
        <v>32604.236449241638</v>
      </c>
      <c r="R50" s="127">
        <v>0</v>
      </c>
      <c r="S50" s="126">
        <v>0</v>
      </c>
      <c r="T50" s="127">
        <v>765.73595666885376</v>
      </c>
      <c r="U50" s="126">
        <v>6957.2845034599304</v>
      </c>
      <c r="V50" s="127">
        <v>0</v>
      </c>
      <c r="W50" s="126">
        <v>0</v>
      </c>
      <c r="X50" s="127">
        <v>36.041183471679688</v>
      </c>
      <c r="Y50" s="126">
        <v>180.20591735839844</v>
      </c>
      <c r="Z50" s="624" t="s">
        <v>434</v>
      </c>
      <c r="AA50" s="625"/>
      <c r="AB50" s="625"/>
      <c r="AC50" s="626"/>
    </row>
    <row r="51" spans="2:29" ht="15.75" thickBot="1">
      <c r="B51" s="451"/>
      <c r="C51" s="584" t="s">
        <v>367</v>
      </c>
      <c r="D51" s="553"/>
      <c r="E51" s="553"/>
      <c r="F51" s="554"/>
      <c r="G51" s="129">
        <v>0</v>
      </c>
      <c r="H51" s="130">
        <v>0</v>
      </c>
      <c r="I51" s="131">
        <v>1576.0502644777298</v>
      </c>
      <c r="J51" s="130">
        <v>359292.95126342773</v>
      </c>
      <c r="K51" s="129">
        <v>114.03940200805664</v>
      </c>
      <c r="L51" s="160">
        <v>74756.33056640625</v>
      </c>
      <c r="M51" s="130">
        <v>12152.522644042969</v>
      </c>
      <c r="N51" s="131">
        <v>1544.5142289400101</v>
      </c>
      <c r="O51" s="130">
        <v>59881.563640594482</v>
      </c>
      <c r="P51" s="131">
        <v>929.71169865131378</v>
      </c>
      <c r="Q51" s="130">
        <v>214666.77987670898</v>
      </c>
      <c r="R51" s="131">
        <v>0</v>
      </c>
      <c r="S51" s="130">
        <v>0</v>
      </c>
      <c r="T51" s="131">
        <v>552.64058494567871</v>
      </c>
      <c r="U51" s="130">
        <v>9532.7564544677734</v>
      </c>
      <c r="V51" s="131">
        <v>59.56806755065918</v>
      </c>
      <c r="W51" s="130">
        <v>455.5205078125</v>
      </c>
      <c r="X51" s="131">
        <v>0</v>
      </c>
      <c r="Y51" s="130">
        <v>0</v>
      </c>
      <c r="Z51" s="624" t="s">
        <v>114</v>
      </c>
      <c r="AA51" s="625"/>
      <c r="AB51" s="625"/>
      <c r="AC51" s="626"/>
    </row>
  </sheetData>
  <mergeCells count="100">
    <mergeCell ref="C32:AC32"/>
    <mergeCell ref="B32:B51"/>
    <mergeCell ref="C51:F51"/>
    <mergeCell ref="Z51:AC51"/>
    <mergeCell ref="C48:F48"/>
    <mergeCell ref="Z48:AC48"/>
    <mergeCell ref="C49:F49"/>
    <mergeCell ref="Z49:AC49"/>
    <mergeCell ref="C50:F50"/>
    <mergeCell ref="Z50:AC50"/>
    <mergeCell ref="C45:F45"/>
    <mergeCell ref="Z45:AC45"/>
    <mergeCell ref="C46:F46"/>
    <mergeCell ref="Z46:AC46"/>
    <mergeCell ref="C47:F47"/>
    <mergeCell ref="Z47:AC47"/>
    <mergeCell ref="C33:F33"/>
    <mergeCell ref="Z33:AC33"/>
    <mergeCell ref="C34:F34"/>
    <mergeCell ref="Z34:AC34"/>
    <mergeCell ref="C35:F35"/>
    <mergeCell ref="Z35:AC35"/>
    <mergeCell ref="C36:F36"/>
    <mergeCell ref="Z36:AC36"/>
    <mergeCell ref="C37:F37"/>
    <mergeCell ref="C41:F41"/>
    <mergeCell ref="Z41:AC41"/>
    <mergeCell ref="C42:AC42"/>
    <mergeCell ref="C43:F43"/>
    <mergeCell ref="Z43:AC43"/>
    <mergeCell ref="C44:F44"/>
    <mergeCell ref="Z44:AC44"/>
    <mergeCell ref="Z37:AC37"/>
    <mergeCell ref="C38:F38"/>
    <mergeCell ref="Z38:AC38"/>
    <mergeCell ref="C39:F39"/>
    <mergeCell ref="Z39:AC39"/>
    <mergeCell ref="C40:F40"/>
    <mergeCell ref="Z40:AC40"/>
    <mergeCell ref="C29:F29"/>
    <mergeCell ref="Z29:AC29"/>
    <mergeCell ref="C30:F30"/>
    <mergeCell ref="Z30:AC30"/>
    <mergeCell ref="B12:B30"/>
    <mergeCell ref="C26:F26"/>
    <mergeCell ref="Z26:AC26"/>
    <mergeCell ref="C27:F27"/>
    <mergeCell ref="Z27:AC27"/>
    <mergeCell ref="C28:F28"/>
    <mergeCell ref="Z28:AC28"/>
    <mergeCell ref="C23:F23"/>
    <mergeCell ref="Z23:AC23"/>
    <mergeCell ref="C24:F24"/>
    <mergeCell ref="Z24:AC24"/>
    <mergeCell ref="C25:F25"/>
    <mergeCell ref="Z25:AC25"/>
    <mergeCell ref="C19:F19"/>
    <mergeCell ref="Z19:AC19"/>
    <mergeCell ref="C20:F20"/>
    <mergeCell ref="C16:F16"/>
    <mergeCell ref="Z16:AC16"/>
    <mergeCell ref="C17:F17"/>
    <mergeCell ref="Z17:AC17"/>
    <mergeCell ref="C21:AC21"/>
    <mergeCell ref="Z20:AC20"/>
    <mergeCell ref="C22:F22"/>
    <mergeCell ref="Z22:AC22"/>
    <mergeCell ref="Z12:AC12"/>
    <mergeCell ref="V5:W6"/>
    <mergeCell ref="Z5:AC10"/>
    <mergeCell ref="N6:S6"/>
    <mergeCell ref="G7:H8"/>
    <mergeCell ref="I7:J8"/>
    <mergeCell ref="K7:M8"/>
    <mergeCell ref="N7:O7"/>
    <mergeCell ref="P7:Q7"/>
    <mergeCell ref="R7:S7"/>
    <mergeCell ref="V7:W8"/>
    <mergeCell ref="N8:O8"/>
    <mergeCell ref="P8:Q8"/>
    <mergeCell ref="R8:S8"/>
    <mergeCell ref="C12:F12"/>
    <mergeCell ref="C5:F10"/>
    <mergeCell ref="T7:U8"/>
    <mergeCell ref="C18:F18"/>
    <mergeCell ref="Z18:AC18"/>
    <mergeCell ref="G5:H6"/>
    <mergeCell ref="I5:J6"/>
    <mergeCell ref="K5:M6"/>
    <mergeCell ref="C13:F13"/>
    <mergeCell ref="Z13:AC13"/>
    <mergeCell ref="C14:F14"/>
    <mergeCell ref="Z14:AC14"/>
    <mergeCell ref="C15:F15"/>
    <mergeCell ref="Z15:AC15"/>
    <mergeCell ref="N5:S5"/>
    <mergeCell ref="T5:U6"/>
    <mergeCell ref="C11:AC11"/>
    <mergeCell ref="X5:Y6"/>
    <mergeCell ref="X7:Y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5EB29-4CFF-4B76-BE49-6AC9BAA84293}">
  <dimension ref="A2:AI38"/>
  <sheetViews>
    <sheetView topLeftCell="A3" zoomScale="80" zoomScaleNormal="80" workbookViewId="0">
      <selection activeCell="R8" sqref="R8"/>
    </sheetView>
  </sheetViews>
  <sheetFormatPr defaultRowHeight="15"/>
  <sheetData>
    <row r="2" spans="1:35" ht="21">
      <c r="J2" s="677" t="s">
        <v>373</v>
      </c>
      <c r="K2" s="682"/>
      <c r="L2" s="682"/>
      <c r="M2" s="682"/>
      <c r="N2" s="682"/>
      <c r="O2" s="682"/>
      <c r="P2" s="682"/>
      <c r="Q2" s="682"/>
      <c r="R2" s="682"/>
      <c r="S2" s="682"/>
      <c r="T2" s="682"/>
      <c r="U2" s="682"/>
      <c r="V2" s="678"/>
      <c r="W2" s="678"/>
      <c r="X2" s="678"/>
    </row>
    <row r="5" spans="1:35" ht="15.75" thickBot="1"/>
    <row r="6" spans="1:35" ht="15.75" thickBot="1">
      <c r="F6" s="599" t="s">
        <v>411</v>
      </c>
      <c r="G6" s="600"/>
      <c r="H6" s="600"/>
      <c r="I6" s="600"/>
      <c r="J6" s="600"/>
      <c r="K6" s="600"/>
      <c r="L6" s="601"/>
      <c r="Y6" s="599" t="s">
        <v>425</v>
      </c>
      <c r="Z6" s="600"/>
      <c r="AA6" s="600"/>
      <c r="AB6" s="600"/>
      <c r="AC6" s="600"/>
      <c r="AD6" s="600"/>
      <c r="AE6" s="601"/>
    </row>
    <row r="7" spans="1:35">
      <c r="B7" s="565"/>
      <c r="C7" s="566"/>
      <c r="D7" s="566"/>
      <c r="E7" s="567"/>
      <c r="F7" s="512" t="s">
        <v>419</v>
      </c>
      <c r="G7" s="513"/>
      <c r="H7" s="512" t="s">
        <v>420</v>
      </c>
      <c r="I7" s="513"/>
      <c r="J7" s="515" t="s">
        <v>421</v>
      </c>
      <c r="K7" s="515"/>
      <c r="L7" s="515"/>
      <c r="M7" s="565" t="s">
        <v>383</v>
      </c>
      <c r="N7" s="566"/>
      <c r="O7" s="566"/>
      <c r="P7" s="567"/>
      <c r="U7" s="565"/>
      <c r="V7" s="566"/>
      <c r="W7" s="566"/>
      <c r="X7" s="567"/>
      <c r="Y7" s="510" t="s">
        <v>419</v>
      </c>
      <c r="Z7" s="511"/>
      <c r="AA7" s="510" t="s">
        <v>420</v>
      </c>
      <c r="AB7" s="511"/>
      <c r="AC7" s="514" t="s">
        <v>421</v>
      </c>
      <c r="AD7" s="514"/>
      <c r="AE7" s="514"/>
      <c r="AF7" s="565" t="s">
        <v>383</v>
      </c>
      <c r="AG7" s="566"/>
      <c r="AH7" s="566"/>
      <c r="AI7" s="567"/>
    </row>
    <row r="8" spans="1:35">
      <c r="B8" s="568"/>
      <c r="C8" s="611"/>
      <c r="D8" s="611"/>
      <c r="E8" s="570"/>
      <c r="F8" s="512"/>
      <c r="G8" s="513"/>
      <c r="H8" s="512"/>
      <c r="I8" s="513"/>
      <c r="J8" s="612"/>
      <c r="K8" s="612"/>
      <c r="L8" s="612"/>
      <c r="M8" s="568"/>
      <c r="N8" s="611"/>
      <c r="O8" s="611"/>
      <c r="P8" s="570"/>
      <c r="U8" s="568"/>
      <c r="V8" s="611"/>
      <c r="W8" s="611"/>
      <c r="X8" s="570"/>
      <c r="Y8" s="512"/>
      <c r="Z8" s="513"/>
      <c r="AA8" s="512"/>
      <c r="AB8" s="513"/>
      <c r="AC8" s="612"/>
      <c r="AD8" s="612"/>
      <c r="AE8" s="612"/>
      <c r="AF8" s="568"/>
      <c r="AG8" s="611"/>
      <c r="AH8" s="611"/>
      <c r="AI8" s="570"/>
    </row>
    <row r="9" spans="1:35">
      <c r="B9" s="568"/>
      <c r="C9" s="611"/>
      <c r="D9" s="611"/>
      <c r="E9" s="570"/>
      <c r="F9" s="516" t="s">
        <v>379</v>
      </c>
      <c r="G9" s="517"/>
      <c r="H9" s="516" t="s">
        <v>381</v>
      </c>
      <c r="I9" s="517"/>
      <c r="J9" s="516" t="s">
        <v>382</v>
      </c>
      <c r="K9" s="613"/>
      <c r="L9" s="517"/>
      <c r="M9" s="568"/>
      <c r="N9" s="611"/>
      <c r="O9" s="611"/>
      <c r="P9" s="570"/>
      <c r="U9" s="568"/>
      <c r="V9" s="611"/>
      <c r="W9" s="611"/>
      <c r="X9" s="570"/>
      <c r="Y9" s="516" t="s">
        <v>379</v>
      </c>
      <c r="Z9" s="517"/>
      <c r="AA9" s="516" t="s">
        <v>381</v>
      </c>
      <c r="AB9" s="517"/>
      <c r="AC9" s="516" t="s">
        <v>382</v>
      </c>
      <c r="AD9" s="613"/>
      <c r="AE9" s="517"/>
      <c r="AF9" s="568"/>
      <c r="AG9" s="611"/>
      <c r="AH9" s="611"/>
      <c r="AI9" s="570"/>
    </row>
    <row r="10" spans="1:35" ht="31.9" customHeight="1" thickBot="1">
      <c r="B10" s="568"/>
      <c r="C10" s="611"/>
      <c r="D10" s="611"/>
      <c r="E10" s="570"/>
      <c r="F10" s="516"/>
      <c r="G10" s="517"/>
      <c r="H10" s="516"/>
      <c r="I10" s="517"/>
      <c r="J10" s="518"/>
      <c r="K10" s="521"/>
      <c r="L10" s="519"/>
      <c r="M10" s="568"/>
      <c r="N10" s="611"/>
      <c r="O10" s="611"/>
      <c r="P10" s="570"/>
      <c r="U10" s="568"/>
      <c r="V10" s="611"/>
      <c r="W10" s="611"/>
      <c r="X10" s="570"/>
      <c r="Y10" s="516"/>
      <c r="Z10" s="517"/>
      <c r="AA10" s="516"/>
      <c r="AB10" s="517"/>
      <c r="AC10" s="518"/>
      <c r="AD10" s="521"/>
      <c r="AE10" s="519"/>
      <c r="AF10" s="568"/>
      <c r="AG10" s="611"/>
      <c r="AH10" s="611"/>
      <c r="AI10" s="570"/>
    </row>
    <row r="11" spans="1:35" ht="60">
      <c r="B11" s="568"/>
      <c r="C11" s="611"/>
      <c r="D11" s="611"/>
      <c r="E11" s="570"/>
      <c r="F11" s="114" t="s">
        <v>324</v>
      </c>
      <c r="G11" s="115" t="s">
        <v>418</v>
      </c>
      <c r="H11" s="114" t="s">
        <v>324</v>
      </c>
      <c r="I11" s="115" t="s">
        <v>418</v>
      </c>
      <c r="J11" s="114" t="s">
        <v>324</v>
      </c>
      <c r="K11" s="115" t="s">
        <v>418</v>
      </c>
      <c r="L11" s="115" t="s">
        <v>423</v>
      </c>
      <c r="M11" s="568"/>
      <c r="N11" s="611"/>
      <c r="O11" s="611"/>
      <c r="P11" s="570"/>
      <c r="U11" s="568"/>
      <c r="V11" s="611"/>
      <c r="W11" s="611"/>
      <c r="X11" s="570"/>
      <c r="Y11" s="114" t="s">
        <v>324</v>
      </c>
      <c r="Z11" s="115" t="s">
        <v>418</v>
      </c>
      <c r="AA11" s="114" t="s">
        <v>324</v>
      </c>
      <c r="AB11" s="115" t="s">
        <v>418</v>
      </c>
      <c r="AC11" s="114" t="s">
        <v>324</v>
      </c>
      <c r="AD11" s="115" t="s">
        <v>418</v>
      </c>
      <c r="AE11" s="115" t="s">
        <v>423</v>
      </c>
      <c r="AF11" s="568"/>
      <c r="AG11" s="611"/>
      <c r="AH11" s="611"/>
      <c r="AI11" s="570"/>
    </row>
    <row r="12" spans="1:35" ht="45.75" thickBot="1">
      <c r="B12" s="568"/>
      <c r="C12" s="611"/>
      <c r="D12" s="611"/>
      <c r="E12" s="570"/>
      <c r="F12" s="285" t="s">
        <v>232</v>
      </c>
      <c r="G12" s="286" t="s">
        <v>380</v>
      </c>
      <c r="H12" s="285" t="s">
        <v>232</v>
      </c>
      <c r="I12" s="286" t="s">
        <v>380</v>
      </c>
      <c r="J12" s="119" t="s">
        <v>232</v>
      </c>
      <c r="K12" s="285" t="s">
        <v>232</v>
      </c>
      <c r="L12" s="120" t="s">
        <v>424</v>
      </c>
      <c r="M12" s="568"/>
      <c r="N12" s="611"/>
      <c r="O12" s="611"/>
      <c r="P12" s="570"/>
      <c r="U12" s="568"/>
      <c r="V12" s="611"/>
      <c r="W12" s="611"/>
      <c r="X12" s="570"/>
      <c r="Y12" s="285" t="s">
        <v>232</v>
      </c>
      <c r="Z12" s="286" t="s">
        <v>380</v>
      </c>
      <c r="AA12" s="285" t="s">
        <v>232</v>
      </c>
      <c r="AB12" s="286" t="s">
        <v>380</v>
      </c>
      <c r="AC12" s="119" t="s">
        <v>232</v>
      </c>
      <c r="AD12" s="285" t="s">
        <v>232</v>
      </c>
      <c r="AE12" s="120" t="s">
        <v>424</v>
      </c>
      <c r="AF12" s="568"/>
      <c r="AG12" s="611"/>
      <c r="AH12" s="611"/>
      <c r="AI12" s="570"/>
    </row>
    <row r="13" spans="1:35" ht="15.75" customHeight="1" thickBot="1">
      <c r="A13" s="449" t="s">
        <v>443</v>
      </c>
      <c r="B13" s="602" t="s">
        <v>422</v>
      </c>
      <c r="C13" s="603"/>
      <c r="D13" s="603"/>
      <c r="E13" s="603"/>
      <c r="F13" s="603"/>
      <c r="G13" s="603"/>
      <c r="H13" s="603"/>
      <c r="I13" s="603"/>
      <c r="J13" s="603"/>
      <c r="K13" s="603"/>
      <c r="L13" s="603"/>
      <c r="M13" s="603"/>
      <c r="N13" s="603"/>
      <c r="O13" s="603"/>
      <c r="P13" s="604"/>
      <c r="T13" s="449" t="s">
        <v>443</v>
      </c>
      <c r="U13" s="602" t="s">
        <v>422</v>
      </c>
      <c r="V13" s="603"/>
      <c r="W13" s="603"/>
      <c r="X13" s="603"/>
      <c r="Y13" s="603"/>
      <c r="Z13" s="603"/>
      <c r="AA13" s="603"/>
      <c r="AB13" s="603"/>
      <c r="AC13" s="603"/>
      <c r="AD13" s="603"/>
      <c r="AE13" s="603"/>
      <c r="AF13" s="603"/>
      <c r="AG13" s="603"/>
      <c r="AH13" s="603"/>
      <c r="AI13" s="604"/>
    </row>
    <row r="14" spans="1:35" ht="15.75" thickBot="1">
      <c r="A14" s="450"/>
      <c r="B14" s="605" t="s">
        <v>414</v>
      </c>
      <c r="C14" s="606"/>
      <c r="D14" s="606"/>
      <c r="E14" s="607"/>
      <c r="F14" s="287">
        <v>0</v>
      </c>
      <c r="G14" s="288">
        <v>0</v>
      </c>
      <c r="H14" s="289">
        <v>0</v>
      </c>
      <c r="I14" s="288">
        <v>0</v>
      </c>
      <c r="J14" s="290">
        <v>1</v>
      </c>
      <c r="K14" s="291">
        <v>80</v>
      </c>
      <c r="L14" s="288">
        <v>6500</v>
      </c>
      <c r="M14" s="543" t="s">
        <v>438</v>
      </c>
      <c r="N14" s="544"/>
      <c r="O14" s="544"/>
      <c r="P14" s="545"/>
      <c r="T14" s="450"/>
      <c r="U14" s="605" t="s">
        <v>414</v>
      </c>
      <c r="V14" s="606"/>
      <c r="W14" s="606"/>
      <c r="X14" s="607"/>
      <c r="Y14" s="287">
        <v>1</v>
      </c>
      <c r="Z14" s="288">
        <v>6</v>
      </c>
      <c r="AA14" s="289">
        <v>1</v>
      </c>
      <c r="AB14" s="288">
        <v>3</v>
      </c>
      <c r="AC14" s="290">
        <v>1</v>
      </c>
      <c r="AD14" s="291">
        <v>5</v>
      </c>
      <c r="AE14" s="288">
        <v>1000</v>
      </c>
      <c r="AF14" s="543" t="s">
        <v>438</v>
      </c>
      <c r="AG14" s="544"/>
      <c r="AH14" s="544"/>
      <c r="AI14" s="545"/>
    </row>
    <row r="15" spans="1:35" ht="15.75" thickBot="1">
      <c r="A15" s="450"/>
      <c r="B15" s="598" t="s">
        <v>415</v>
      </c>
      <c r="C15" s="553"/>
      <c r="D15" s="553"/>
      <c r="E15" s="554"/>
      <c r="F15" s="292">
        <v>0</v>
      </c>
      <c r="G15" s="293">
        <v>0</v>
      </c>
      <c r="H15" s="294">
        <v>0</v>
      </c>
      <c r="I15" s="293">
        <v>0</v>
      </c>
      <c r="J15" s="295">
        <v>1</v>
      </c>
      <c r="K15" s="296">
        <v>5</v>
      </c>
      <c r="L15" s="293">
        <v>200</v>
      </c>
      <c r="M15" s="549" t="s">
        <v>375</v>
      </c>
      <c r="N15" s="550" t="s">
        <v>340</v>
      </c>
      <c r="O15" s="550" t="s">
        <v>340</v>
      </c>
      <c r="P15" s="551" t="s">
        <v>340</v>
      </c>
      <c r="T15" s="450"/>
      <c r="U15" s="598" t="s">
        <v>415</v>
      </c>
      <c r="V15" s="553"/>
      <c r="W15" s="553"/>
      <c r="X15" s="554"/>
      <c r="Y15" s="292">
        <v>0</v>
      </c>
      <c r="Z15" s="293">
        <v>0</v>
      </c>
      <c r="AA15" s="294">
        <v>0</v>
      </c>
      <c r="AB15" s="293">
        <v>0</v>
      </c>
      <c r="AC15" s="295">
        <v>0</v>
      </c>
      <c r="AD15" s="296">
        <v>0</v>
      </c>
      <c r="AE15" s="293">
        <v>0</v>
      </c>
      <c r="AF15" s="549" t="s">
        <v>375</v>
      </c>
      <c r="AG15" s="550" t="s">
        <v>340</v>
      </c>
      <c r="AH15" s="550" t="s">
        <v>340</v>
      </c>
      <c r="AI15" s="551" t="s">
        <v>340</v>
      </c>
    </row>
    <row r="16" spans="1:35" ht="15.75" thickBot="1">
      <c r="A16" s="450"/>
      <c r="B16" s="598" t="s">
        <v>416</v>
      </c>
      <c r="C16" s="553"/>
      <c r="D16" s="553"/>
      <c r="E16" s="554"/>
      <c r="F16" s="292">
        <v>0</v>
      </c>
      <c r="G16" s="293">
        <v>0</v>
      </c>
      <c r="H16" s="294">
        <v>0</v>
      </c>
      <c r="I16" s="293">
        <v>0</v>
      </c>
      <c r="J16" s="295">
        <v>0</v>
      </c>
      <c r="K16" s="296">
        <v>0</v>
      </c>
      <c r="L16" s="293">
        <v>0</v>
      </c>
      <c r="M16" s="549" t="s">
        <v>376</v>
      </c>
      <c r="N16" s="550" t="s">
        <v>342</v>
      </c>
      <c r="O16" s="550" t="s">
        <v>342</v>
      </c>
      <c r="P16" s="551" t="s">
        <v>342</v>
      </c>
      <c r="T16" s="450"/>
      <c r="U16" s="598" t="s">
        <v>416</v>
      </c>
      <c r="V16" s="553"/>
      <c r="W16" s="553"/>
      <c r="X16" s="554"/>
      <c r="Y16" s="292">
        <v>0</v>
      </c>
      <c r="Z16" s="293">
        <v>0</v>
      </c>
      <c r="AA16" s="294">
        <v>0</v>
      </c>
      <c r="AB16" s="293">
        <v>0</v>
      </c>
      <c r="AC16" s="295">
        <v>0</v>
      </c>
      <c r="AD16" s="296">
        <v>0</v>
      </c>
      <c r="AE16" s="293">
        <v>0</v>
      </c>
      <c r="AF16" s="549" t="s">
        <v>376</v>
      </c>
      <c r="AG16" s="550" t="s">
        <v>342</v>
      </c>
      <c r="AH16" s="550" t="s">
        <v>342</v>
      </c>
      <c r="AI16" s="551" t="s">
        <v>342</v>
      </c>
    </row>
    <row r="17" spans="1:35" ht="18" customHeight="1" thickBot="1">
      <c r="A17" s="450"/>
      <c r="B17" s="598" t="s">
        <v>155</v>
      </c>
      <c r="C17" s="553"/>
      <c r="D17" s="553"/>
      <c r="E17" s="554"/>
      <c r="F17" s="297">
        <v>0</v>
      </c>
      <c r="G17" s="298">
        <v>0</v>
      </c>
      <c r="H17" s="299">
        <v>1</v>
      </c>
      <c r="I17" s="298">
        <v>4</v>
      </c>
      <c r="J17" s="300">
        <v>1</v>
      </c>
      <c r="K17" s="301">
        <v>30</v>
      </c>
      <c r="L17" s="298">
        <v>750</v>
      </c>
      <c r="M17" s="549" t="s">
        <v>377</v>
      </c>
      <c r="N17" s="550"/>
      <c r="O17" s="550"/>
      <c r="P17" s="551"/>
      <c r="T17" s="450"/>
      <c r="U17" s="598" t="s">
        <v>155</v>
      </c>
      <c r="V17" s="553"/>
      <c r="W17" s="553"/>
      <c r="X17" s="554"/>
      <c r="Y17" s="297">
        <v>1</v>
      </c>
      <c r="Z17" s="298">
        <v>5</v>
      </c>
      <c r="AA17" s="299">
        <v>2</v>
      </c>
      <c r="AB17" s="298">
        <v>723</v>
      </c>
      <c r="AC17" s="300">
        <v>2</v>
      </c>
      <c r="AD17" s="301">
        <v>21</v>
      </c>
      <c r="AE17" s="298">
        <v>500</v>
      </c>
      <c r="AF17" s="549" t="s">
        <v>377</v>
      </c>
      <c r="AG17" s="550"/>
      <c r="AH17" s="550"/>
      <c r="AI17" s="551"/>
    </row>
    <row r="18" spans="1:35" ht="15.75" thickBot="1">
      <c r="A18" s="450"/>
      <c r="B18" s="598" t="s">
        <v>417</v>
      </c>
      <c r="C18" s="553"/>
      <c r="D18" s="553"/>
      <c r="E18" s="554"/>
      <c r="F18" s="302">
        <v>1</v>
      </c>
      <c r="G18" s="303">
        <v>32200</v>
      </c>
      <c r="H18" s="304">
        <v>1</v>
      </c>
      <c r="I18" s="303">
        <v>1450</v>
      </c>
      <c r="J18" s="305">
        <v>4</v>
      </c>
      <c r="K18" s="306">
        <v>75518</v>
      </c>
      <c r="L18" s="303">
        <v>24118</v>
      </c>
      <c r="M18" s="649" t="s">
        <v>378</v>
      </c>
      <c r="N18" s="650"/>
      <c r="O18" s="650"/>
      <c r="P18" s="651"/>
      <c r="T18" s="450"/>
      <c r="U18" s="598" t="s">
        <v>417</v>
      </c>
      <c r="V18" s="553"/>
      <c r="W18" s="553"/>
      <c r="X18" s="554"/>
      <c r="Y18" s="302">
        <v>1</v>
      </c>
      <c r="Z18" s="303">
        <v>26650</v>
      </c>
      <c r="AA18" s="304">
        <v>1</v>
      </c>
      <c r="AB18" s="303">
        <v>857</v>
      </c>
      <c r="AC18" s="305">
        <v>1</v>
      </c>
      <c r="AD18" s="306">
        <v>68400</v>
      </c>
      <c r="AE18" s="303">
        <v>10260</v>
      </c>
      <c r="AF18" s="649" t="s">
        <v>378</v>
      </c>
      <c r="AG18" s="650"/>
      <c r="AH18" s="650"/>
      <c r="AI18" s="651"/>
    </row>
    <row r="19" spans="1:35" ht="15.75" thickBot="1">
      <c r="A19" s="450"/>
      <c r="P19" s="24"/>
      <c r="T19" s="450"/>
      <c r="AI19" s="24"/>
    </row>
    <row r="20" spans="1:35" ht="15.75" thickBot="1">
      <c r="A20" s="450"/>
      <c r="B20" s="603" t="s">
        <v>413</v>
      </c>
      <c r="C20" s="603"/>
      <c r="D20" s="603"/>
      <c r="E20" s="603"/>
      <c r="F20" s="603"/>
      <c r="G20" s="603"/>
      <c r="H20" s="603"/>
      <c r="I20" s="603"/>
      <c r="J20" s="603"/>
      <c r="K20" s="603"/>
      <c r="L20" s="603"/>
      <c r="M20" s="603"/>
      <c r="N20" s="603"/>
      <c r="O20" s="603"/>
      <c r="P20" s="604"/>
      <c r="T20" s="450"/>
      <c r="U20" s="603" t="s">
        <v>413</v>
      </c>
      <c r="V20" s="603"/>
      <c r="W20" s="603"/>
      <c r="X20" s="603"/>
      <c r="Y20" s="603"/>
      <c r="Z20" s="603"/>
      <c r="AA20" s="603"/>
      <c r="AB20" s="603"/>
      <c r="AC20" s="603"/>
      <c r="AD20" s="603"/>
      <c r="AE20" s="603"/>
      <c r="AF20" s="603"/>
      <c r="AG20" s="603"/>
      <c r="AH20" s="603"/>
      <c r="AI20" s="604"/>
    </row>
    <row r="21" spans="1:35" ht="15.75" thickBot="1">
      <c r="A21" s="450"/>
      <c r="B21" s="608" t="s">
        <v>414</v>
      </c>
      <c r="C21" s="609"/>
      <c r="D21" s="609"/>
      <c r="E21" s="610"/>
      <c r="F21" s="307">
        <v>1468.2625035047531</v>
      </c>
      <c r="G21" s="308">
        <v>3178.5606088638306</v>
      </c>
      <c r="H21" s="309">
        <v>305.16065418720245</v>
      </c>
      <c r="I21" s="308">
        <v>1742.8565249443054</v>
      </c>
      <c r="J21" s="310">
        <v>1179.0317885875702</v>
      </c>
      <c r="K21" s="311">
        <v>4442.1243368387222</v>
      </c>
      <c r="L21" s="308">
        <v>1150325.7501831055</v>
      </c>
      <c r="M21" s="543" t="s">
        <v>438</v>
      </c>
      <c r="N21" s="544"/>
      <c r="O21" s="544"/>
      <c r="P21" s="545"/>
      <c r="T21" s="450"/>
      <c r="U21" s="608" t="s">
        <v>414</v>
      </c>
      <c r="V21" s="609"/>
      <c r="W21" s="609"/>
      <c r="X21" s="610"/>
      <c r="Y21" s="307">
        <v>2488.0987429618835</v>
      </c>
      <c r="Z21" s="308">
        <v>8520.3517463207245</v>
      </c>
      <c r="AA21" s="309">
        <v>773.67696058750153</v>
      </c>
      <c r="AB21" s="308">
        <v>3130.630474448204</v>
      </c>
      <c r="AC21" s="310">
        <v>1592.5904535055161</v>
      </c>
      <c r="AD21" s="311">
        <v>4712.4051330089569</v>
      </c>
      <c r="AE21" s="308">
        <v>1236504.610244751</v>
      </c>
      <c r="AF21" s="543" t="s">
        <v>438</v>
      </c>
      <c r="AG21" s="544"/>
      <c r="AH21" s="544"/>
      <c r="AI21" s="545"/>
    </row>
    <row r="22" spans="1:35" ht="15.75" thickBot="1">
      <c r="A22" s="450"/>
      <c r="B22" s="598" t="s">
        <v>415</v>
      </c>
      <c r="C22" s="553"/>
      <c r="D22" s="553"/>
      <c r="E22" s="554"/>
      <c r="F22" s="292">
        <v>56.809014320373535</v>
      </c>
      <c r="G22" s="293">
        <v>118.73758518695831</v>
      </c>
      <c r="H22" s="294">
        <v>0</v>
      </c>
      <c r="I22" s="293">
        <v>0</v>
      </c>
      <c r="J22" s="295">
        <v>242.36337459087372</v>
      </c>
      <c r="K22" s="296">
        <v>14683.291512131691</v>
      </c>
      <c r="L22" s="293">
        <v>564787.75831604004</v>
      </c>
      <c r="M22" s="549" t="s">
        <v>375</v>
      </c>
      <c r="N22" s="550" t="s">
        <v>340</v>
      </c>
      <c r="O22" s="550" t="s">
        <v>340</v>
      </c>
      <c r="P22" s="551" t="s">
        <v>340</v>
      </c>
      <c r="T22" s="450"/>
      <c r="U22" s="598" t="s">
        <v>415</v>
      </c>
      <c r="V22" s="553"/>
      <c r="W22" s="553"/>
      <c r="X22" s="554"/>
      <c r="Y22" s="292">
        <v>225.00764393806458</v>
      </c>
      <c r="Z22" s="293">
        <v>1039.1374702453613</v>
      </c>
      <c r="AA22" s="294">
        <v>2.9489796161651611</v>
      </c>
      <c r="AB22" s="293">
        <v>268.35715222358704</v>
      </c>
      <c r="AC22" s="295">
        <v>315.8359432220459</v>
      </c>
      <c r="AD22" s="296">
        <v>34610.739125967026</v>
      </c>
      <c r="AE22" s="293">
        <v>1409448.6612701416</v>
      </c>
      <c r="AF22" s="549" t="s">
        <v>375</v>
      </c>
      <c r="AG22" s="550" t="s">
        <v>340</v>
      </c>
      <c r="AH22" s="550" t="s">
        <v>340</v>
      </c>
      <c r="AI22" s="551" t="s">
        <v>340</v>
      </c>
    </row>
    <row r="23" spans="1:35" ht="15.75" thickBot="1">
      <c r="A23" s="450"/>
      <c r="B23" s="598" t="s">
        <v>416</v>
      </c>
      <c r="C23" s="553"/>
      <c r="D23" s="553"/>
      <c r="E23" s="554"/>
      <c r="F23" s="292">
        <v>0</v>
      </c>
      <c r="G23" s="293">
        <v>0</v>
      </c>
      <c r="H23" s="294">
        <v>0</v>
      </c>
      <c r="I23" s="293">
        <v>0</v>
      </c>
      <c r="J23" s="295">
        <v>50.014549255371094</v>
      </c>
      <c r="K23" s="296">
        <v>50.014549255371094</v>
      </c>
      <c r="L23" s="293">
        <v>1500.4365234375</v>
      </c>
      <c r="M23" s="549" t="s">
        <v>376</v>
      </c>
      <c r="N23" s="550" t="s">
        <v>342</v>
      </c>
      <c r="O23" s="550" t="s">
        <v>342</v>
      </c>
      <c r="P23" s="551" t="s">
        <v>342</v>
      </c>
      <c r="T23" s="450"/>
      <c r="U23" s="598" t="s">
        <v>416</v>
      </c>
      <c r="V23" s="553"/>
      <c r="W23" s="553"/>
      <c r="X23" s="554"/>
      <c r="Y23" s="292">
        <v>56.266368865966797</v>
      </c>
      <c r="Z23" s="293">
        <v>56.266368865966797</v>
      </c>
      <c r="AA23" s="294">
        <v>0</v>
      </c>
      <c r="AB23" s="293">
        <v>0</v>
      </c>
      <c r="AC23" s="295">
        <v>0</v>
      </c>
      <c r="AD23" s="296">
        <v>0</v>
      </c>
      <c r="AE23" s="293">
        <v>0</v>
      </c>
      <c r="AF23" s="549" t="s">
        <v>376</v>
      </c>
      <c r="AG23" s="550" t="s">
        <v>342</v>
      </c>
      <c r="AH23" s="550" t="s">
        <v>342</v>
      </c>
      <c r="AI23" s="551" t="s">
        <v>342</v>
      </c>
    </row>
    <row r="24" spans="1:35" ht="15.75" thickBot="1">
      <c r="A24" s="450"/>
      <c r="B24" s="598" t="s">
        <v>155</v>
      </c>
      <c r="C24" s="553"/>
      <c r="D24" s="553"/>
      <c r="E24" s="554"/>
      <c r="F24" s="297">
        <v>2781.2647136449814</v>
      </c>
      <c r="G24" s="298">
        <v>10088.79246366024</v>
      </c>
      <c r="H24" s="299">
        <v>250.6541200876236</v>
      </c>
      <c r="I24" s="298">
        <v>621.87902569770813</v>
      </c>
      <c r="J24" s="300">
        <v>433.99202048778534</v>
      </c>
      <c r="K24" s="301">
        <v>6717.1401674747467</v>
      </c>
      <c r="L24" s="298">
        <v>180026.02653503418</v>
      </c>
      <c r="M24" s="549" t="s">
        <v>377</v>
      </c>
      <c r="N24" s="550"/>
      <c r="O24" s="550"/>
      <c r="P24" s="551"/>
      <c r="T24" s="450"/>
      <c r="U24" s="598" t="s">
        <v>155</v>
      </c>
      <c r="V24" s="553"/>
      <c r="W24" s="553"/>
      <c r="X24" s="554"/>
      <c r="Y24" s="297">
        <v>6195.8121565580368</v>
      </c>
      <c r="Z24" s="298">
        <v>13149.653919935226</v>
      </c>
      <c r="AA24" s="299">
        <v>749.55602610111237</v>
      </c>
      <c r="AB24" s="298">
        <v>2058.7226808071136</v>
      </c>
      <c r="AC24" s="300">
        <v>168.75698840618134</v>
      </c>
      <c r="AD24" s="301">
        <v>874.53043031692505</v>
      </c>
      <c r="AE24" s="298">
        <v>46019.986694335938</v>
      </c>
      <c r="AF24" s="549" t="s">
        <v>377</v>
      </c>
      <c r="AG24" s="550"/>
      <c r="AH24" s="550"/>
      <c r="AI24" s="551"/>
    </row>
    <row r="25" spans="1:35" ht="15.75" thickBot="1">
      <c r="A25" s="451"/>
      <c r="B25" s="598" t="s">
        <v>417</v>
      </c>
      <c r="C25" s="553"/>
      <c r="D25" s="553"/>
      <c r="E25" s="554"/>
      <c r="F25" s="302">
        <v>4294.4418247938156</v>
      </c>
      <c r="G25" s="303">
        <v>32263.234688997269</v>
      </c>
      <c r="H25" s="304">
        <v>131.2881965637207</v>
      </c>
      <c r="I25" s="303">
        <v>3938.645751953125</v>
      </c>
      <c r="J25" s="305">
        <v>447.23604071140289</v>
      </c>
      <c r="K25" s="306">
        <v>106749.27124023438</v>
      </c>
      <c r="L25" s="303">
        <v>118621.525390625</v>
      </c>
      <c r="M25" s="549" t="s">
        <v>378</v>
      </c>
      <c r="N25" s="550"/>
      <c r="O25" s="550"/>
      <c r="P25" s="551"/>
      <c r="T25" s="451"/>
      <c r="U25" s="598" t="s">
        <v>417</v>
      </c>
      <c r="V25" s="553"/>
      <c r="W25" s="553"/>
      <c r="X25" s="554"/>
      <c r="Y25" s="302">
        <v>5949.3572270870209</v>
      </c>
      <c r="Z25" s="303">
        <v>40063.674982309341</v>
      </c>
      <c r="AA25" s="304">
        <v>50.014549255371094</v>
      </c>
      <c r="AB25" s="303">
        <v>900.26190185546875</v>
      </c>
      <c r="AC25" s="305">
        <v>462.15278613567352</v>
      </c>
      <c r="AD25" s="306">
        <v>41253.226600646973</v>
      </c>
      <c r="AE25" s="303">
        <v>87097.786636352539</v>
      </c>
      <c r="AF25" s="649" t="s">
        <v>378</v>
      </c>
      <c r="AG25" s="650"/>
      <c r="AH25" s="650"/>
      <c r="AI25" s="651"/>
    </row>
    <row r="26" spans="1:35" ht="15.75" customHeight="1" thickBot="1">
      <c r="A26" s="614" t="s">
        <v>440</v>
      </c>
      <c r="B26" s="602" t="s">
        <v>422</v>
      </c>
      <c r="C26" s="603"/>
      <c r="D26" s="603"/>
      <c r="E26" s="603"/>
      <c r="F26" s="603"/>
      <c r="G26" s="603"/>
      <c r="H26" s="603"/>
      <c r="I26" s="603"/>
      <c r="J26" s="603"/>
      <c r="K26" s="603"/>
      <c r="L26" s="603"/>
      <c r="M26" s="603"/>
      <c r="N26" s="603"/>
      <c r="O26" s="603"/>
      <c r="P26" s="604"/>
      <c r="T26" s="449" t="s">
        <v>440</v>
      </c>
      <c r="U26" s="602" t="s">
        <v>422</v>
      </c>
      <c r="V26" s="603"/>
      <c r="W26" s="603"/>
      <c r="X26" s="603"/>
      <c r="Y26" s="603"/>
      <c r="Z26" s="603"/>
      <c r="AA26" s="603"/>
      <c r="AB26" s="603"/>
      <c r="AC26" s="603"/>
      <c r="AD26" s="603"/>
      <c r="AE26" s="603"/>
      <c r="AF26" s="603"/>
      <c r="AG26" s="603"/>
      <c r="AH26" s="603"/>
      <c r="AI26" s="604"/>
    </row>
    <row r="27" spans="1:35" ht="15.75" thickBot="1">
      <c r="A27" s="614"/>
      <c r="B27" s="605" t="s">
        <v>414</v>
      </c>
      <c r="C27" s="606"/>
      <c r="D27" s="606"/>
      <c r="E27" s="607"/>
      <c r="F27" s="287">
        <v>1</v>
      </c>
      <c r="G27" s="288">
        <v>10</v>
      </c>
      <c r="H27" s="289">
        <v>1</v>
      </c>
      <c r="I27" s="288">
        <v>500</v>
      </c>
      <c r="J27" s="290">
        <v>0</v>
      </c>
      <c r="K27" s="291">
        <v>0</v>
      </c>
      <c r="L27" s="288">
        <v>0</v>
      </c>
      <c r="M27" s="543" t="s">
        <v>438</v>
      </c>
      <c r="N27" s="544"/>
      <c r="O27" s="544"/>
      <c r="P27" s="545"/>
      <c r="T27" s="450"/>
      <c r="U27" s="605" t="s">
        <v>414</v>
      </c>
      <c r="V27" s="606"/>
      <c r="W27" s="606"/>
      <c r="X27" s="607"/>
      <c r="Y27" s="287">
        <v>1</v>
      </c>
      <c r="Z27" s="288">
        <v>16</v>
      </c>
      <c r="AA27" s="289">
        <v>0</v>
      </c>
      <c r="AB27" s="288">
        <v>0</v>
      </c>
      <c r="AC27" s="290">
        <v>0</v>
      </c>
      <c r="AD27" s="291">
        <v>0</v>
      </c>
      <c r="AE27" s="288">
        <v>0</v>
      </c>
      <c r="AF27" s="543" t="s">
        <v>438</v>
      </c>
      <c r="AG27" s="544"/>
      <c r="AH27" s="544"/>
      <c r="AI27" s="545"/>
    </row>
    <row r="28" spans="1:35" ht="15.75" thickBot="1">
      <c r="A28" s="614"/>
      <c r="B28" s="598" t="s">
        <v>415</v>
      </c>
      <c r="C28" s="553"/>
      <c r="D28" s="553"/>
      <c r="E28" s="554"/>
      <c r="F28" s="292">
        <v>0</v>
      </c>
      <c r="G28" s="293">
        <v>0</v>
      </c>
      <c r="H28" s="294">
        <v>0</v>
      </c>
      <c r="I28" s="293">
        <v>0</v>
      </c>
      <c r="J28" s="295">
        <v>0</v>
      </c>
      <c r="K28" s="296">
        <v>0</v>
      </c>
      <c r="L28" s="293">
        <v>0</v>
      </c>
      <c r="M28" s="549" t="s">
        <v>375</v>
      </c>
      <c r="N28" s="550" t="s">
        <v>340</v>
      </c>
      <c r="O28" s="550" t="s">
        <v>340</v>
      </c>
      <c r="P28" s="551" t="s">
        <v>340</v>
      </c>
      <c r="T28" s="450"/>
      <c r="U28" s="598" t="s">
        <v>415</v>
      </c>
      <c r="V28" s="553"/>
      <c r="W28" s="553"/>
      <c r="X28" s="554"/>
      <c r="Y28" s="292">
        <v>0</v>
      </c>
      <c r="Z28" s="293">
        <v>0</v>
      </c>
      <c r="AA28" s="294">
        <v>0</v>
      </c>
      <c r="AB28" s="293">
        <v>0</v>
      </c>
      <c r="AC28" s="295">
        <v>0</v>
      </c>
      <c r="AD28" s="296">
        <v>0</v>
      </c>
      <c r="AE28" s="293">
        <v>0</v>
      </c>
      <c r="AF28" s="549" t="s">
        <v>375</v>
      </c>
      <c r="AG28" s="550" t="s">
        <v>340</v>
      </c>
      <c r="AH28" s="550" t="s">
        <v>340</v>
      </c>
      <c r="AI28" s="551" t="s">
        <v>340</v>
      </c>
    </row>
    <row r="29" spans="1:35" ht="15.75" thickBot="1">
      <c r="A29" s="614"/>
      <c r="B29" s="598" t="s">
        <v>416</v>
      </c>
      <c r="C29" s="553"/>
      <c r="D29" s="553"/>
      <c r="E29" s="554"/>
      <c r="F29" s="292">
        <v>0</v>
      </c>
      <c r="G29" s="293">
        <v>0</v>
      </c>
      <c r="H29" s="294">
        <v>0</v>
      </c>
      <c r="I29" s="293">
        <v>0</v>
      </c>
      <c r="J29" s="295">
        <v>0</v>
      </c>
      <c r="K29" s="296">
        <v>0</v>
      </c>
      <c r="L29" s="293">
        <v>0</v>
      </c>
      <c r="M29" s="549" t="s">
        <v>376</v>
      </c>
      <c r="N29" s="550" t="s">
        <v>342</v>
      </c>
      <c r="O29" s="550" t="s">
        <v>342</v>
      </c>
      <c r="P29" s="551" t="s">
        <v>342</v>
      </c>
      <c r="T29" s="450"/>
      <c r="U29" s="598" t="s">
        <v>416</v>
      </c>
      <c r="V29" s="553"/>
      <c r="W29" s="553"/>
      <c r="X29" s="554"/>
      <c r="Y29" s="292">
        <v>0</v>
      </c>
      <c r="Z29" s="293">
        <v>0</v>
      </c>
      <c r="AA29" s="294">
        <v>0</v>
      </c>
      <c r="AB29" s="293">
        <v>0</v>
      </c>
      <c r="AC29" s="295">
        <v>0</v>
      </c>
      <c r="AD29" s="296">
        <v>0</v>
      </c>
      <c r="AE29" s="293">
        <v>0</v>
      </c>
      <c r="AF29" s="549" t="s">
        <v>376</v>
      </c>
      <c r="AG29" s="550" t="s">
        <v>342</v>
      </c>
      <c r="AH29" s="550" t="s">
        <v>342</v>
      </c>
      <c r="AI29" s="551" t="s">
        <v>342</v>
      </c>
    </row>
    <row r="30" spans="1:35" ht="15.75" thickBot="1">
      <c r="A30" s="614"/>
      <c r="B30" s="598" t="s">
        <v>155</v>
      </c>
      <c r="C30" s="553"/>
      <c r="D30" s="553"/>
      <c r="E30" s="554"/>
      <c r="F30" s="297">
        <v>2</v>
      </c>
      <c r="G30" s="298">
        <v>2173</v>
      </c>
      <c r="H30" s="299">
        <v>1</v>
      </c>
      <c r="I30" s="298">
        <v>450</v>
      </c>
      <c r="J30" s="300">
        <v>1</v>
      </c>
      <c r="K30" s="301">
        <v>225</v>
      </c>
      <c r="L30" s="298">
        <v>20250</v>
      </c>
      <c r="M30" s="549" t="s">
        <v>377</v>
      </c>
      <c r="N30" s="550"/>
      <c r="O30" s="550"/>
      <c r="P30" s="551"/>
      <c r="T30" s="450"/>
      <c r="U30" s="598" t="s">
        <v>155</v>
      </c>
      <c r="V30" s="553"/>
      <c r="W30" s="553"/>
      <c r="X30" s="554"/>
      <c r="Y30" s="297">
        <v>1</v>
      </c>
      <c r="Z30" s="298">
        <v>19</v>
      </c>
      <c r="AA30" s="299">
        <v>1</v>
      </c>
      <c r="AB30" s="298">
        <v>1020</v>
      </c>
      <c r="AC30" s="300">
        <v>2</v>
      </c>
      <c r="AD30" s="301">
        <v>136</v>
      </c>
      <c r="AE30" s="298">
        <v>5700</v>
      </c>
      <c r="AF30" s="549" t="s">
        <v>377</v>
      </c>
      <c r="AG30" s="550"/>
      <c r="AH30" s="550"/>
      <c r="AI30" s="551"/>
    </row>
    <row r="31" spans="1:35" ht="15.75" thickBot="1">
      <c r="A31" s="614"/>
      <c r="B31" s="598" t="s">
        <v>417</v>
      </c>
      <c r="C31" s="553"/>
      <c r="D31" s="553"/>
      <c r="E31" s="554"/>
      <c r="F31" s="302">
        <v>2</v>
      </c>
      <c r="G31" s="303">
        <v>784906</v>
      </c>
      <c r="H31" s="304">
        <v>0</v>
      </c>
      <c r="I31" s="303">
        <v>0</v>
      </c>
      <c r="J31" s="305">
        <v>1</v>
      </c>
      <c r="K31" s="306">
        <v>17000</v>
      </c>
      <c r="L31" s="303">
        <v>4462.5</v>
      </c>
      <c r="M31" s="649" t="s">
        <v>378</v>
      </c>
      <c r="N31" s="650"/>
      <c r="O31" s="650"/>
      <c r="P31" s="651"/>
      <c r="T31" s="450"/>
      <c r="U31" s="598" t="s">
        <v>417</v>
      </c>
      <c r="V31" s="553"/>
      <c r="W31" s="553"/>
      <c r="X31" s="554"/>
      <c r="Y31" s="302">
        <v>2</v>
      </c>
      <c r="Z31" s="303">
        <v>809150</v>
      </c>
      <c r="AA31" s="304">
        <v>0</v>
      </c>
      <c r="AB31" s="303">
        <v>0</v>
      </c>
      <c r="AC31" s="305">
        <v>2</v>
      </c>
      <c r="AD31" s="306">
        <v>111897</v>
      </c>
      <c r="AE31" s="303">
        <v>112426.39990234375</v>
      </c>
      <c r="AF31" s="649" t="s">
        <v>378</v>
      </c>
      <c r="AG31" s="650"/>
      <c r="AH31" s="650"/>
      <c r="AI31" s="651"/>
    </row>
    <row r="32" spans="1:35" ht="17.25" customHeight="1" thickBot="1">
      <c r="A32" s="614"/>
      <c r="P32" s="24"/>
      <c r="T32" s="450"/>
      <c r="AI32" s="24"/>
    </row>
    <row r="33" spans="1:35" ht="15.75" thickBot="1">
      <c r="A33" s="614"/>
      <c r="B33" s="603" t="s">
        <v>413</v>
      </c>
      <c r="C33" s="603"/>
      <c r="D33" s="603"/>
      <c r="E33" s="603"/>
      <c r="F33" s="603"/>
      <c r="G33" s="603"/>
      <c r="H33" s="603"/>
      <c r="I33" s="603"/>
      <c r="J33" s="603"/>
      <c r="K33" s="603"/>
      <c r="L33" s="603"/>
      <c r="M33" s="603"/>
      <c r="N33" s="603"/>
      <c r="O33" s="603"/>
      <c r="P33" s="604"/>
      <c r="T33" s="450"/>
      <c r="U33" s="603" t="s">
        <v>413</v>
      </c>
      <c r="V33" s="603"/>
      <c r="W33" s="603"/>
      <c r="X33" s="603"/>
      <c r="Y33" s="603"/>
      <c r="Z33" s="603"/>
      <c r="AA33" s="603"/>
      <c r="AB33" s="603"/>
      <c r="AC33" s="603"/>
      <c r="AD33" s="603"/>
      <c r="AE33" s="603"/>
      <c r="AF33" s="603"/>
      <c r="AG33" s="603"/>
      <c r="AH33" s="603"/>
      <c r="AI33" s="604"/>
    </row>
    <row r="34" spans="1:35" ht="19.899999999999999" customHeight="1" thickBot="1">
      <c r="A34" s="614"/>
      <c r="B34" s="608" t="s">
        <v>414</v>
      </c>
      <c r="C34" s="609"/>
      <c r="D34" s="609"/>
      <c r="E34" s="610"/>
      <c r="F34" s="307">
        <v>1048.3465371131897</v>
      </c>
      <c r="G34" s="308">
        <v>2227.2705556154251</v>
      </c>
      <c r="H34" s="309">
        <v>2.683544397354126</v>
      </c>
      <c r="I34" s="308">
        <v>22.810127258300781</v>
      </c>
      <c r="J34" s="310">
        <v>1649.9993119239807</v>
      </c>
      <c r="K34" s="311">
        <v>3683.4890120029449</v>
      </c>
      <c r="L34" s="308">
        <v>725803.70147705078</v>
      </c>
      <c r="M34" s="543" t="s">
        <v>438</v>
      </c>
      <c r="N34" s="544"/>
      <c r="O34" s="544"/>
      <c r="P34" s="545"/>
      <c r="T34" s="450"/>
      <c r="U34" s="608" t="s">
        <v>414</v>
      </c>
      <c r="V34" s="609"/>
      <c r="W34" s="609"/>
      <c r="X34" s="610"/>
      <c r="Y34" s="307">
        <v>2235.9669744968414</v>
      </c>
      <c r="Z34" s="308">
        <v>5342.8219083547592</v>
      </c>
      <c r="AA34" s="309">
        <v>6.7088609933853149</v>
      </c>
      <c r="AB34" s="308">
        <v>59.037976026535034</v>
      </c>
      <c r="AC34" s="310">
        <v>1162.9727420806885</v>
      </c>
      <c r="AD34" s="311">
        <v>1985.7208597660065</v>
      </c>
      <c r="AE34" s="308">
        <v>519494.23699951172</v>
      </c>
      <c r="AF34" s="543" t="s">
        <v>438</v>
      </c>
      <c r="AG34" s="544"/>
      <c r="AH34" s="544"/>
      <c r="AI34" s="545"/>
    </row>
    <row r="35" spans="1:35" ht="15.75" thickBot="1">
      <c r="A35" s="614"/>
      <c r="B35" s="598" t="s">
        <v>415</v>
      </c>
      <c r="C35" s="553"/>
      <c r="D35" s="553"/>
      <c r="E35" s="554"/>
      <c r="F35" s="292">
        <v>484.25454580783844</v>
      </c>
      <c r="G35" s="293">
        <v>1510.4123828411102</v>
      </c>
      <c r="H35" s="294">
        <v>0</v>
      </c>
      <c r="I35" s="293">
        <v>0</v>
      </c>
      <c r="J35" s="295">
        <v>431.39533925056458</v>
      </c>
      <c r="K35" s="296">
        <v>11937.160244226456</v>
      </c>
      <c r="L35" s="293">
        <v>350682.72403717041</v>
      </c>
      <c r="M35" s="549" t="s">
        <v>375</v>
      </c>
      <c r="N35" s="550" t="s">
        <v>340</v>
      </c>
      <c r="O35" s="550" t="s">
        <v>340</v>
      </c>
      <c r="P35" s="551" t="s">
        <v>340</v>
      </c>
      <c r="T35" s="450"/>
      <c r="U35" s="598" t="s">
        <v>415</v>
      </c>
      <c r="V35" s="553"/>
      <c r="W35" s="553"/>
      <c r="X35" s="554"/>
      <c r="Y35" s="292">
        <v>468.77710032463074</v>
      </c>
      <c r="Z35" s="293">
        <v>1884.9092109203339</v>
      </c>
      <c r="AA35" s="294">
        <v>1.341772198677063</v>
      </c>
      <c r="AB35" s="293">
        <v>33.544303894042969</v>
      </c>
      <c r="AC35" s="295">
        <v>416.85801208019257</v>
      </c>
      <c r="AD35" s="296">
        <v>21960.459718465805</v>
      </c>
      <c r="AE35" s="293">
        <v>775982.30198669434</v>
      </c>
      <c r="AF35" s="549" t="s">
        <v>375</v>
      </c>
      <c r="AG35" s="550" t="s">
        <v>340</v>
      </c>
      <c r="AH35" s="550" t="s">
        <v>340</v>
      </c>
      <c r="AI35" s="551" t="s">
        <v>340</v>
      </c>
    </row>
    <row r="36" spans="1:35" ht="15.75" thickBot="1">
      <c r="A36" s="614"/>
      <c r="B36" s="598" t="s">
        <v>416</v>
      </c>
      <c r="C36" s="553"/>
      <c r="D36" s="553"/>
      <c r="E36" s="554"/>
      <c r="F36" s="292">
        <v>210.24023818969727</v>
      </c>
      <c r="G36" s="293">
        <v>483.55255317687988</v>
      </c>
      <c r="H36" s="294">
        <v>0</v>
      </c>
      <c r="I36" s="293">
        <v>0</v>
      </c>
      <c r="J36" s="295">
        <v>53.260860443115234</v>
      </c>
      <c r="K36" s="296">
        <v>229.8626594543457</v>
      </c>
      <c r="L36" s="293">
        <v>6251.14306640625</v>
      </c>
      <c r="M36" s="549" t="s">
        <v>376</v>
      </c>
      <c r="N36" s="550" t="s">
        <v>342</v>
      </c>
      <c r="O36" s="550" t="s">
        <v>342</v>
      </c>
      <c r="P36" s="551" t="s">
        <v>342</v>
      </c>
      <c r="T36" s="450"/>
      <c r="U36" s="598" t="s">
        <v>416</v>
      </c>
      <c r="V36" s="553"/>
      <c r="W36" s="553"/>
      <c r="X36" s="554"/>
      <c r="Y36" s="292">
        <v>44.731594324111938</v>
      </c>
      <c r="Z36" s="293">
        <v>58.149316787719727</v>
      </c>
      <c r="AA36" s="294">
        <v>0</v>
      </c>
      <c r="AB36" s="293">
        <v>0</v>
      </c>
      <c r="AC36" s="295">
        <v>146.34770798683167</v>
      </c>
      <c r="AD36" s="296">
        <v>1420.1642196178436</v>
      </c>
      <c r="AE36" s="293">
        <v>32024.330154418945</v>
      </c>
      <c r="AF36" s="549" t="s">
        <v>376</v>
      </c>
      <c r="AG36" s="550" t="s">
        <v>342</v>
      </c>
      <c r="AH36" s="550" t="s">
        <v>342</v>
      </c>
      <c r="AI36" s="551" t="s">
        <v>342</v>
      </c>
    </row>
    <row r="37" spans="1:35" ht="15.75" thickBot="1">
      <c r="A37" s="614"/>
      <c r="B37" s="598" t="s">
        <v>155</v>
      </c>
      <c r="C37" s="553"/>
      <c r="D37" s="553"/>
      <c r="E37" s="554"/>
      <c r="F37" s="297">
        <v>1134.3998564481735</v>
      </c>
      <c r="G37" s="298">
        <v>6875.6148384809494</v>
      </c>
      <c r="H37" s="299">
        <v>0</v>
      </c>
      <c r="I37" s="298">
        <v>0</v>
      </c>
      <c r="J37" s="300">
        <v>481.09117388725281</v>
      </c>
      <c r="K37" s="301">
        <v>5065.3621909618378</v>
      </c>
      <c r="L37" s="298">
        <v>159541.81987762451</v>
      </c>
      <c r="M37" s="549" t="s">
        <v>377</v>
      </c>
      <c r="N37" s="550"/>
      <c r="O37" s="550"/>
      <c r="P37" s="551"/>
      <c r="T37" s="450"/>
      <c r="U37" s="598" t="s">
        <v>155</v>
      </c>
      <c r="V37" s="553"/>
      <c r="W37" s="553"/>
      <c r="X37" s="554"/>
      <c r="Y37" s="297">
        <v>2385.8701477050781</v>
      </c>
      <c r="Z37" s="298">
        <v>12197.372516036034</v>
      </c>
      <c r="AA37" s="299">
        <v>1.341772198677063</v>
      </c>
      <c r="AB37" s="298">
        <v>10.734177589416504</v>
      </c>
      <c r="AC37" s="300">
        <v>550.0089704990387</v>
      </c>
      <c r="AD37" s="301">
        <v>6053.1922073364258</v>
      </c>
      <c r="AE37" s="298">
        <v>340814.80084228516</v>
      </c>
      <c r="AF37" s="549" t="s">
        <v>377</v>
      </c>
      <c r="AG37" s="550"/>
      <c r="AH37" s="550"/>
      <c r="AI37" s="551"/>
    </row>
    <row r="38" spans="1:35" ht="15.75" thickBot="1">
      <c r="A38" s="615"/>
      <c r="B38" s="598" t="s">
        <v>417</v>
      </c>
      <c r="C38" s="553"/>
      <c r="D38" s="553"/>
      <c r="E38" s="554"/>
      <c r="F38" s="302">
        <v>2467.151393532753</v>
      </c>
      <c r="G38" s="303">
        <v>14537.006194114685</v>
      </c>
      <c r="H38" s="304">
        <v>0</v>
      </c>
      <c r="I38" s="303">
        <v>0</v>
      </c>
      <c r="J38" s="305">
        <v>143.66416358947754</v>
      </c>
      <c r="K38" s="306">
        <v>1086.2412185668945</v>
      </c>
      <c r="L38" s="303">
        <v>2747.1390686035156</v>
      </c>
      <c r="M38" s="649" t="s">
        <v>378</v>
      </c>
      <c r="N38" s="650"/>
      <c r="O38" s="650"/>
      <c r="P38" s="651"/>
      <c r="T38" s="451"/>
      <c r="U38" s="598" t="s">
        <v>417</v>
      </c>
      <c r="V38" s="553"/>
      <c r="W38" s="553"/>
      <c r="X38" s="554"/>
      <c r="Y38" s="302">
        <v>4672.9939008951187</v>
      </c>
      <c r="Z38" s="303">
        <v>33750.383143424988</v>
      </c>
      <c r="AA38" s="304">
        <v>85.437868237495422</v>
      </c>
      <c r="AB38" s="303">
        <v>678.13585710525513</v>
      </c>
      <c r="AC38" s="305">
        <v>492.90347492694855</v>
      </c>
      <c r="AD38" s="306">
        <v>3599.1185874938965</v>
      </c>
      <c r="AE38" s="303">
        <v>12473.27668762207</v>
      </c>
      <c r="AF38" s="649" t="s">
        <v>378</v>
      </c>
      <c r="AG38" s="650"/>
      <c r="AH38" s="650"/>
      <c r="AI38" s="651"/>
    </row>
  </sheetData>
  <mergeCells count="110">
    <mergeCell ref="AF30:AI30"/>
    <mergeCell ref="AF31:AI31"/>
    <mergeCell ref="AF24:AI24"/>
    <mergeCell ref="AF25:AI25"/>
    <mergeCell ref="AF17:AI17"/>
    <mergeCell ref="AF18:AI18"/>
    <mergeCell ref="AF37:AI37"/>
    <mergeCell ref="AF38:AI38"/>
    <mergeCell ref="M24:P24"/>
    <mergeCell ref="M25:P25"/>
    <mergeCell ref="M30:P30"/>
    <mergeCell ref="M31:P31"/>
    <mergeCell ref="M37:P37"/>
    <mergeCell ref="M38:P38"/>
    <mergeCell ref="A26:A38"/>
    <mergeCell ref="B26:P26"/>
    <mergeCell ref="B27:E27"/>
    <mergeCell ref="M27:P27"/>
    <mergeCell ref="B28:E28"/>
    <mergeCell ref="B34:E34"/>
    <mergeCell ref="B38:E38"/>
    <mergeCell ref="M22:P22"/>
    <mergeCell ref="B23:E23"/>
    <mergeCell ref="M23:P23"/>
    <mergeCell ref="B24:E24"/>
    <mergeCell ref="B25:E25"/>
    <mergeCell ref="B37:E37"/>
    <mergeCell ref="M28:P28"/>
    <mergeCell ref="B29:E29"/>
    <mergeCell ref="M29:P29"/>
    <mergeCell ref="B30:E30"/>
    <mergeCell ref="B31:E31"/>
    <mergeCell ref="B33:P33"/>
    <mergeCell ref="M34:P34"/>
    <mergeCell ref="B35:E35"/>
    <mergeCell ref="M35:P35"/>
    <mergeCell ref="B36:E36"/>
    <mergeCell ref="M36:P36"/>
    <mergeCell ref="M7:P12"/>
    <mergeCell ref="F9:G10"/>
    <mergeCell ref="H9:I10"/>
    <mergeCell ref="J9:L10"/>
    <mergeCell ref="A13:A25"/>
    <mergeCell ref="B13:P13"/>
    <mergeCell ref="B14:E14"/>
    <mergeCell ref="M14:P14"/>
    <mergeCell ref="B15:E15"/>
    <mergeCell ref="M15:P15"/>
    <mergeCell ref="B7:E12"/>
    <mergeCell ref="F7:G8"/>
    <mergeCell ref="H7:I8"/>
    <mergeCell ref="J7:L8"/>
    <mergeCell ref="B16:E16"/>
    <mergeCell ref="B22:E22"/>
    <mergeCell ref="M16:P16"/>
    <mergeCell ref="B17:E17"/>
    <mergeCell ref="B18:E18"/>
    <mergeCell ref="B20:P20"/>
    <mergeCell ref="B21:E21"/>
    <mergeCell ref="M21:P21"/>
    <mergeCell ref="M17:P17"/>
    <mergeCell ref="M18:P18"/>
    <mergeCell ref="U22:X22"/>
    <mergeCell ref="AF22:AI22"/>
    <mergeCell ref="U23:X23"/>
    <mergeCell ref="U7:X12"/>
    <mergeCell ref="Y7:Z8"/>
    <mergeCell ref="AA7:AB8"/>
    <mergeCell ref="AC7:AE8"/>
    <mergeCell ref="AF7:AI12"/>
    <mergeCell ref="Y9:Z10"/>
    <mergeCell ref="AA9:AB10"/>
    <mergeCell ref="AC9:AE10"/>
    <mergeCell ref="AF14:AI14"/>
    <mergeCell ref="U15:X15"/>
    <mergeCell ref="AF15:AI15"/>
    <mergeCell ref="U16:X16"/>
    <mergeCell ref="AF16:AI16"/>
    <mergeCell ref="U17:X17"/>
    <mergeCell ref="U18:X18"/>
    <mergeCell ref="U20:AI20"/>
    <mergeCell ref="U21:X21"/>
    <mergeCell ref="AF21:AI21"/>
    <mergeCell ref="U35:X35"/>
    <mergeCell ref="AF35:AI35"/>
    <mergeCell ref="U36:X36"/>
    <mergeCell ref="AF36:AI36"/>
    <mergeCell ref="U37:X37"/>
    <mergeCell ref="AF23:AI23"/>
    <mergeCell ref="U24:X24"/>
    <mergeCell ref="U25:X25"/>
    <mergeCell ref="T26:T38"/>
    <mergeCell ref="U26:AI26"/>
    <mergeCell ref="U27:X27"/>
    <mergeCell ref="AF27:AI27"/>
    <mergeCell ref="U28:X28"/>
    <mergeCell ref="AF28:AI28"/>
    <mergeCell ref="U29:X29"/>
    <mergeCell ref="AF29:AI29"/>
    <mergeCell ref="U30:X30"/>
    <mergeCell ref="U31:X31"/>
    <mergeCell ref="U33:AI33"/>
    <mergeCell ref="U34:X34"/>
    <mergeCell ref="AF34:AI34"/>
    <mergeCell ref="T13:T25"/>
    <mergeCell ref="U13:AI13"/>
    <mergeCell ref="U14:X14"/>
    <mergeCell ref="U38:X38"/>
    <mergeCell ref="F6:L6"/>
    <mergeCell ref="Y6:AE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A5257-3D64-49A7-8B9A-B7B3BE2BAACC}">
  <dimension ref="B1:V48"/>
  <sheetViews>
    <sheetView zoomScale="80" zoomScaleNormal="80" workbookViewId="0">
      <selection activeCell="W7" sqref="W7"/>
    </sheetView>
  </sheetViews>
  <sheetFormatPr defaultRowHeight="15"/>
  <cols>
    <col min="10" max="10" width="10.7109375" customWidth="1"/>
  </cols>
  <sheetData>
    <row r="1" spans="2:22" ht="18.75">
      <c r="B1" s="680" t="s">
        <v>389</v>
      </c>
      <c r="C1" s="681"/>
      <c r="D1" s="681"/>
      <c r="E1" s="681"/>
      <c r="F1" s="681"/>
      <c r="G1" s="681"/>
      <c r="H1" s="681"/>
      <c r="I1" s="681"/>
      <c r="J1" s="681"/>
      <c r="K1" s="681"/>
      <c r="L1" s="681"/>
      <c r="M1" s="681"/>
      <c r="N1" s="681"/>
      <c r="O1" s="681"/>
      <c r="P1" s="681"/>
      <c r="Q1" s="681"/>
      <c r="R1" s="681"/>
      <c r="S1" s="681"/>
      <c r="T1" s="678"/>
      <c r="U1" s="678"/>
      <c r="V1" s="678"/>
    </row>
    <row r="2" spans="2:22" ht="15.75">
      <c r="C2" s="31"/>
      <c r="D2" s="679"/>
      <c r="E2" s="31"/>
    </row>
    <row r="3" spans="2:22" ht="16.5" thickBot="1">
      <c r="C3" s="31"/>
      <c r="D3" s="679"/>
      <c r="E3" s="31"/>
    </row>
    <row r="4" spans="2:22">
      <c r="D4" s="565" t="s">
        <v>332</v>
      </c>
      <c r="E4" s="566"/>
      <c r="F4" s="566"/>
      <c r="G4" s="567"/>
      <c r="H4" s="510"/>
      <c r="I4" s="511"/>
      <c r="J4" s="510"/>
      <c r="K4" s="511"/>
      <c r="L4" s="510"/>
      <c r="M4" s="511"/>
      <c r="N4" s="510"/>
      <c r="O4" s="511"/>
      <c r="P4" s="565" t="s">
        <v>444</v>
      </c>
      <c r="Q4" s="566"/>
      <c r="R4" s="566"/>
      <c r="S4" s="567"/>
    </row>
    <row r="5" spans="2:22">
      <c r="D5" s="568"/>
      <c r="E5" s="569"/>
      <c r="F5" s="569"/>
      <c r="G5" s="570"/>
      <c r="H5" s="516" t="s">
        <v>385</v>
      </c>
      <c r="I5" s="517"/>
      <c r="J5" s="516" t="s">
        <v>386</v>
      </c>
      <c r="K5" s="517"/>
      <c r="L5" s="516" t="s">
        <v>387</v>
      </c>
      <c r="M5" s="517"/>
      <c r="N5" s="516" t="s">
        <v>388</v>
      </c>
      <c r="O5" s="517"/>
      <c r="P5" s="568"/>
      <c r="Q5" s="569"/>
      <c r="R5" s="569"/>
      <c r="S5" s="570"/>
    </row>
    <row r="6" spans="2:22" ht="34.5" customHeight="1" thickBot="1">
      <c r="D6" s="568"/>
      <c r="E6" s="569"/>
      <c r="F6" s="569"/>
      <c r="G6" s="570"/>
      <c r="H6" s="516"/>
      <c r="I6" s="517"/>
      <c r="J6" s="516"/>
      <c r="K6" s="517"/>
      <c r="L6" s="516"/>
      <c r="M6" s="517"/>
      <c r="N6" s="516"/>
      <c r="O6" s="517"/>
      <c r="P6" s="568"/>
      <c r="Q6" s="569"/>
      <c r="R6" s="569"/>
      <c r="S6" s="570"/>
    </row>
    <row r="7" spans="2:22" ht="33.75">
      <c r="D7" s="568"/>
      <c r="E7" s="569"/>
      <c r="F7" s="569"/>
      <c r="G7" s="570"/>
      <c r="H7" s="654" t="s">
        <v>324</v>
      </c>
      <c r="I7" s="655" t="s">
        <v>336</v>
      </c>
      <c r="J7" s="654" t="s">
        <v>324</v>
      </c>
      <c r="K7" s="655" t="s">
        <v>336</v>
      </c>
      <c r="L7" s="654" t="s">
        <v>324</v>
      </c>
      <c r="M7" s="655" t="s">
        <v>336</v>
      </c>
      <c r="N7" s="654" t="s">
        <v>324</v>
      </c>
      <c r="O7" s="655" t="s">
        <v>336</v>
      </c>
      <c r="P7" s="568"/>
      <c r="Q7" s="569"/>
      <c r="R7" s="569"/>
      <c r="S7" s="570"/>
    </row>
    <row r="8" spans="2:22" ht="23.25" thickBot="1">
      <c r="D8" s="568"/>
      <c r="E8" s="569"/>
      <c r="F8" s="569"/>
      <c r="G8" s="570"/>
      <c r="H8" s="656" t="s">
        <v>232</v>
      </c>
      <c r="I8" s="657" t="s">
        <v>337</v>
      </c>
      <c r="J8" s="656" t="s">
        <v>232</v>
      </c>
      <c r="K8" s="657" t="s">
        <v>337</v>
      </c>
      <c r="L8" s="656" t="s">
        <v>232</v>
      </c>
      <c r="M8" s="657" t="s">
        <v>337</v>
      </c>
      <c r="N8" s="656" t="s">
        <v>232</v>
      </c>
      <c r="O8" s="657" t="s">
        <v>337</v>
      </c>
      <c r="P8" s="568"/>
      <c r="Q8" s="569"/>
      <c r="R8" s="569"/>
      <c r="S8" s="570"/>
    </row>
    <row r="9" spans="2:22" ht="15.75" thickBot="1">
      <c r="C9" s="449" t="s">
        <v>439</v>
      </c>
      <c r="D9" s="602" t="s">
        <v>422</v>
      </c>
      <c r="E9" s="603"/>
      <c r="F9" s="603"/>
      <c r="G9" s="603"/>
      <c r="H9" s="603"/>
      <c r="I9" s="603"/>
      <c r="J9" s="603"/>
      <c r="K9" s="603"/>
      <c r="L9" s="603"/>
      <c r="M9" s="603"/>
      <c r="N9" s="603"/>
      <c r="O9" s="603"/>
      <c r="P9" s="603"/>
      <c r="Q9" s="603"/>
      <c r="R9" s="603"/>
      <c r="S9" s="604"/>
    </row>
    <row r="10" spans="2:22">
      <c r="C10" s="450"/>
      <c r="D10" s="540" t="s">
        <v>338</v>
      </c>
      <c r="E10" s="541"/>
      <c r="F10" s="541"/>
      <c r="G10" s="542"/>
      <c r="H10" s="121">
        <v>4</v>
      </c>
      <c r="I10" s="122">
        <v>28500</v>
      </c>
      <c r="J10" s="121">
        <v>4</v>
      </c>
      <c r="K10" s="122">
        <v>87700</v>
      </c>
      <c r="L10" s="121">
        <v>4</v>
      </c>
      <c r="M10" s="122">
        <v>58500</v>
      </c>
      <c r="N10" s="121">
        <v>4</v>
      </c>
      <c r="O10" s="122">
        <v>41400</v>
      </c>
      <c r="P10" s="561" t="s">
        <v>339</v>
      </c>
      <c r="Q10" s="544"/>
      <c r="R10" s="544"/>
      <c r="S10" s="545"/>
    </row>
    <row r="11" spans="2:22">
      <c r="C11" s="450"/>
      <c r="D11" s="546" t="s">
        <v>340</v>
      </c>
      <c r="E11" s="547" t="s">
        <v>340</v>
      </c>
      <c r="F11" s="547" t="s">
        <v>340</v>
      </c>
      <c r="G11" s="548" t="s">
        <v>340</v>
      </c>
      <c r="H11" s="125">
        <v>0</v>
      </c>
      <c r="I11" s="126">
        <v>0</v>
      </c>
      <c r="J11" s="125">
        <v>0</v>
      </c>
      <c r="K11" s="126">
        <v>0</v>
      </c>
      <c r="L11" s="125">
        <v>0</v>
      </c>
      <c r="M11" s="126">
        <v>0</v>
      </c>
      <c r="N11" s="125">
        <v>0</v>
      </c>
      <c r="O11" s="126">
        <v>0</v>
      </c>
      <c r="P11" s="562" t="s">
        <v>341</v>
      </c>
      <c r="Q11" s="550" t="s">
        <v>340</v>
      </c>
      <c r="R11" s="550" t="s">
        <v>340</v>
      </c>
      <c r="S11" s="551" t="s">
        <v>340</v>
      </c>
    </row>
    <row r="12" spans="2:22">
      <c r="C12" s="450"/>
      <c r="D12" s="546" t="s">
        <v>342</v>
      </c>
      <c r="E12" s="547" t="s">
        <v>342</v>
      </c>
      <c r="F12" s="547" t="s">
        <v>342</v>
      </c>
      <c r="G12" s="548" t="s">
        <v>342</v>
      </c>
      <c r="H12" s="125">
        <v>0</v>
      </c>
      <c r="I12" s="126">
        <v>0</v>
      </c>
      <c r="J12" s="125">
        <v>0</v>
      </c>
      <c r="K12" s="126">
        <v>0</v>
      </c>
      <c r="L12" s="125">
        <v>0</v>
      </c>
      <c r="M12" s="126">
        <v>0</v>
      </c>
      <c r="N12" s="125">
        <v>0</v>
      </c>
      <c r="O12" s="126">
        <v>0</v>
      </c>
      <c r="P12" s="562" t="s">
        <v>343</v>
      </c>
      <c r="Q12" s="550" t="s">
        <v>342</v>
      </c>
      <c r="R12" s="550" t="s">
        <v>342</v>
      </c>
      <c r="S12" s="551" t="s">
        <v>342</v>
      </c>
    </row>
    <row r="13" spans="2:22" ht="15.75" thickBot="1">
      <c r="C13" s="450"/>
      <c r="D13" s="552" t="s">
        <v>344</v>
      </c>
      <c r="E13" s="553"/>
      <c r="F13" s="553"/>
      <c r="G13" s="554"/>
      <c r="H13" s="129">
        <v>0</v>
      </c>
      <c r="I13" s="130">
        <v>0</v>
      </c>
      <c r="J13" s="129">
        <v>0</v>
      </c>
      <c r="K13" s="130">
        <v>0</v>
      </c>
      <c r="L13" s="129">
        <v>0</v>
      </c>
      <c r="M13" s="130">
        <v>0</v>
      </c>
      <c r="N13" s="129">
        <v>0</v>
      </c>
      <c r="O13" s="130">
        <v>0</v>
      </c>
      <c r="P13" s="133" t="s">
        <v>345</v>
      </c>
      <c r="Q13" s="134"/>
      <c r="R13" s="134"/>
      <c r="S13" s="135"/>
    </row>
    <row r="14" spans="2:22" ht="15.75" thickBot="1">
      <c r="C14" s="450"/>
      <c r="D14" s="602" t="s">
        <v>426</v>
      </c>
      <c r="E14" s="603"/>
      <c r="F14" s="603"/>
      <c r="G14" s="603"/>
      <c r="H14" s="603"/>
      <c r="I14" s="603"/>
      <c r="J14" s="603"/>
      <c r="K14" s="603"/>
      <c r="L14" s="603"/>
      <c r="M14" s="603"/>
      <c r="N14" s="603"/>
      <c r="O14" s="603"/>
      <c r="P14" s="603"/>
      <c r="Q14" s="603"/>
      <c r="R14" s="603"/>
      <c r="S14" s="604"/>
    </row>
    <row r="15" spans="2:22">
      <c r="C15" s="450"/>
      <c r="D15" s="540" t="s">
        <v>338</v>
      </c>
      <c r="E15" s="541"/>
      <c r="F15" s="541"/>
      <c r="G15" s="542"/>
      <c r="H15" s="121">
        <v>5326.6076830625534</v>
      </c>
      <c r="I15" s="122">
        <v>6905320.0899658203</v>
      </c>
      <c r="J15" s="121">
        <v>5715.7163444757462</v>
      </c>
      <c r="K15" s="122">
        <v>13330377.937530518</v>
      </c>
      <c r="L15" s="121">
        <v>5965.2987215518951</v>
      </c>
      <c r="M15" s="122">
        <v>14604959.195678711</v>
      </c>
      <c r="N15" s="121">
        <v>5837.313364982605</v>
      </c>
      <c r="O15" s="122">
        <v>8753999.9212036133</v>
      </c>
      <c r="P15" s="561" t="s">
        <v>339</v>
      </c>
      <c r="Q15" s="544"/>
      <c r="R15" s="544"/>
      <c r="S15" s="545"/>
    </row>
    <row r="16" spans="2:22">
      <c r="C16" s="450"/>
      <c r="D16" s="546" t="s">
        <v>340</v>
      </c>
      <c r="E16" s="547" t="s">
        <v>340</v>
      </c>
      <c r="F16" s="547" t="s">
        <v>340</v>
      </c>
      <c r="G16" s="548" t="s">
        <v>340</v>
      </c>
      <c r="H16" s="125">
        <v>0</v>
      </c>
      <c r="I16" s="126">
        <v>0</v>
      </c>
      <c r="J16" s="125">
        <v>0</v>
      </c>
      <c r="K16" s="126">
        <v>0</v>
      </c>
      <c r="L16" s="125">
        <v>0</v>
      </c>
      <c r="M16" s="126">
        <v>0</v>
      </c>
      <c r="N16" s="125">
        <v>0</v>
      </c>
      <c r="O16" s="126">
        <v>0</v>
      </c>
      <c r="P16" s="562" t="s">
        <v>341</v>
      </c>
      <c r="Q16" s="550" t="s">
        <v>340</v>
      </c>
      <c r="R16" s="550" t="s">
        <v>340</v>
      </c>
      <c r="S16" s="551" t="s">
        <v>340</v>
      </c>
    </row>
    <row r="17" spans="3:19">
      <c r="C17" s="450"/>
      <c r="D17" s="546" t="s">
        <v>342</v>
      </c>
      <c r="E17" s="547" t="s">
        <v>342</v>
      </c>
      <c r="F17" s="547" t="s">
        <v>342</v>
      </c>
      <c r="G17" s="548" t="s">
        <v>342</v>
      </c>
      <c r="H17" s="125">
        <v>0</v>
      </c>
      <c r="I17" s="126">
        <v>0</v>
      </c>
      <c r="J17" s="125">
        <v>1.4744898080825806</v>
      </c>
      <c r="K17" s="126">
        <v>110.58673858642578</v>
      </c>
      <c r="L17" s="125">
        <v>0</v>
      </c>
      <c r="M17" s="126">
        <v>0</v>
      </c>
      <c r="N17" s="125">
        <v>0</v>
      </c>
      <c r="O17" s="126">
        <v>0</v>
      </c>
      <c r="P17" s="562" t="s">
        <v>343</v>
      </c>
      <c r="Q17" s="550" t="s">
        <v>342</v>
      </c>
      <c r="R17" s="550" t="s">
        <v>342</v>
      </c>
      <c r="S17" s="551" t="s">
        <v>342</v>
      </c>
    </row>
    <row r="18" spans="3:19" ht="15.75" thickBot="1">
      <c r="C18" s="451"/>
      <c r="D18" s="552" t="s">
        <v>344</v>
      </c>
      <c r="E18" s="553"/>
      <c r="F18" s="553"/>
      <c r="G18" s="554"/>
      <c r="H18" s="129">
        <v>183.27776288986206</v>
      </c>
      <c r="I18" s="130">
        <v>315460.45121765137</v>
      </c>
      <c r="J18" s="129">
        <v>132.24375069141388</v>
      </c>
      <c r="K18" s="130">
        <v>596497.80156707764</v>
      </c>
      <c r="L18" s="129">
        <v>90.17963445186615</v>
      </c>
      <c r="M18" s="130">
        <v>1234839.6044311523</v>
      </c>
      <c r="N18" s="129">
        <v>72.485756754875183</v>
      </c>
      <c r="O18" s="130">
        <v>1169641.8756408691</v>
      </c>
      <c r="P18" s="133" t="s">
        <v>345</v>
      </c>
      <c r="Q18" s="134"/>
      <c r="R18" s="134"/>
      <c r="S18" s="135"/>
    </row>
    <row r="19" spans="3:19" ht="15.75" customHeight="1" thickBot="1">
      <c r="C19" s="449" t="s">
        <v>440</v>
      </c>
      <c r="D19" s="602" t="s">
        <v>422</v>
      </c>
      <c r="E19" s="603"/>
      <c r="F19" s="603"/>
      <c r="G19" s="603"/>
      <c r="H19" s="603"/>
      <c r="I19" s="603"/>
      <c r="J19" s="603"/>
      <c r="K19" s="603"/>
      <c r="L19" s="603"/>
      <c r="M19" s="603"/>
      <c r="N19" s="603"/>
      <c r="O19" s="603"/>
      <c r="P19" s="603"/>
      <c r="Q19" s="603"/>
      <c r="R19" s="603"/>
      <c r="S19" s="604"/>
    </row>
    <row r="20" spans="3:19">
      <c r="C20" s="450"/>
      <c r="D20" s="540" t="s">
        <v>338</v>
      </c>
      <c r="E20" s="541"/>
      <c r="F20" s="541"/>
      <c r="G20" s="542"/>
      <c r="H20" s="121">
        <v>2</v>
      </c>
      <c r="I20" s="122">
        <v>177600</v>
      </c>
      <c r="J20" s="121">
        <v>2</v>
      </c>
      <c r="K20" s="122">
        <v>193400</v>
      </c>
      <c r="L20" s="121">
        <v>2</v>
      </c>
      <c r="M20" s="122">
        <v>193600</v>
      </c>
      <c r="N20" s="121">
        <v>2</v>
      </c>
      <c r="O20" s="122">
        <v>116000</v>
      </c>
      <c r="P20" s="561" t="s">
        <v>339</v>
      </c>
      <c r="Q20" s="544"/>
      <c r="R20" s="544"/>
      <c r="S20" s="545"/>
    </row>
    <row r="21" spans="3:19">
      <c r="C21" s="450"/>
      <c r="D21" s="546" t="s">
        <v>340</v>
      </c>
      <c r="E21" s="547" t="s">
        <v>340</v>
      </c>
      <c r="F21" s="547" t="s">
        <v>340</v>
      </c>
      <c r="G21" s="548" t="s">
        <v>340</v>
      </c>
      <c r="H21" s="125">
        <v>0</v>
      </c>
      <c r="I21" s="126">
        <v>0</v>
      </c>
      <c r="J21" s="125">
        <v>0</v>
      </c>
      <c r="K21" s="126">
        <v>0</v>
      </c>
      <c r="L21" s="125">
        <v>0</v>
      </c>
      <c r="M21" s="126">
        <v>0</v>
      </c>
      <c r="N21" s="125">
        <v>0</v>
      </c>
      <c r="O21" s="126">
        <v>0</v>
      </c>
      <c r="P21" s="562" t="s">
        <v>341</v>
      </c>
      <c r="Q21" s="550" t="s">
        <v>340</v>
      </c>
      <c r="R21" s="550" t="s">
        <v>340</v>
      </c>
      <c r="S21" s="551" t="s">
        <v>340</v>
      </c>
    </row>
    <row r="22" spans="3:19">
      <c r="C22" s="450"/>
      <c r="D22" s="546" t="s">
        <v>342</v>
      </c>
      <c r="E22" s="547" t="s">
        <v>342</v>
      </c>
      <c r="F22" s="547" t="s">
        <v>342</v>
      </c>
      <c r="G22" s="548" t="s">
        <v>342</v>
      </c>
      <c r="H22" s="125">
        <v>0</v>
      </c>
      <c r="I22" s="126">
        <v>0</v>
      </c>
      <c r="J22" s="125">
        <v>0</v>
      </c>
      <c r="K22" s="126">
        <v>0</v>
      </c>
      <c r="L22" s="125">
        <v>0</v>
      </c>
      <c r="M22" s="126">
        <v>0</v>
      </c>
      <c r="N22" s="125">
        <v>0</v>
      </c>
      <c r="O22" s="126">
        <v>0</v>
      </c>
      <c r="P22" s="562" t="s">
        <v>343</v>
      </c>
      <c r="Q22" s="550" t="s">
        <v>342</v>
      </c>
      <c r="R22" s="550" t="s">
        <v>342</v>
      </c>
      <c r="S22" s="551" t="s">
        <v>342</v>
      </c>
    </row>
    <row r="23" spans="3:19" ht="15.75" thickBot="1">
      <c r="C23" s="450"/>
      <c r="D23" s="552" t="s">
        <v>344</v>
      </c>
      <c r="E23" s="553"/>
      <c r="F23" s="553"/>
      <c r="G23" s="554"/>
      <c r="H23" s="129">
        <v>0</v>
      </c>
      <c r="I23" s="130">
        <v>0</v>
      </c>
      <c r="J23" s="129">
        <v>0</v>
      </c>
      <c r="K23" s="130">
        <v>0</v>
      </c>
      <c r="L23" s="129">
        <v>0</v>
      </c>
      <c r="M23" s="130">
        <v>0</v>
      </c>
      <c r="N23" s="129">
        <v>0</v>
      </c>
      <c r="O23" s="130">
        <v>0</v>
      </c>
      <c r="P23" s="133" t="s">
        <v>345</v>
      </c>
      <c r="Q23" s="134"/>
      <c r="R23" s="134"/>
      <c r="S23" s="135"/>
    </row>
    <row r="24" spans="3:19" ht="15.75" thickBot="1">
      <c r="C24" s="450"/>
      <c r="D24" s="602" t="s">
        <v>426</v>
      </c>
      <c r="E24" s="603"/>
      <c r="F24" s="603"/>
      <c r="G24" s="603"/>
      <c r="H24" s="603"/>
      <c r="I24" s="603"/>
      <c r="J24" s="603"/>
      <c r="K24" s="603"/>
      <c r="L24" s="603"/>
      <c r="M24" s="603"/>
      <c r="N24" s="603"/>
      <c r="O24" s="603"/>
      <c r="P24" s="603"/>
      <c r="Q24" s="603"/>
      <c r="R24" s="603"/>
      <c r="S24" s="604"/>
    </row>
    <row r="25" spans="3:19">
      <c r="C25" s="450"/>
      <c r="D25" s="540" t="s">
        <v>338</v>
      </c>
      <c r="E25" s="541"/>
      <c r="F25" s="541"/>
      <c r="G25" s="542"/>
      <c r="H25" s="121">
        <v>5445.3366713523865</v>
      </c>
      <c r="I25" s="122">
        <v>5448134.0621948242</v>
      </c>
      <c r="J25" s="121">
        <v>6473.1916749477386</v>
      </c>
      <c r="K25" s="122">
        <v>12162934.344390869</v>
      </c>
      <c r="L25" s="121">
        <v>6548.9379955530167</v>
      </c>
      <c r="M25" s="122">
        <v>13373547.530456543</v>
      </c>
      <c r="N25" s="121">
        <v>6047.865426659584</v>
      </c>
      <c r="O25" s="122">
        <v>6062018.4646606445</v>
      </c>
      <c r="P25" s="561" t="s">
        <v>339</v>
      </c>
      <c r="Q25" s="544"/>
      <c r="R25" s="544"/>
      <c r="S25" s="545"/>
    </row>
    <row r="26" spans="3:19">
      <c r="C26" s="450"/>
      <c r="D26" s="546" t="s">
        <v>340</v>
      </c>
      <c r="E26" s="547" t="s">
        <v>340</v>
      </c>
      <c r="F26" s="547" t="s">
        <v>340</v>
      </c>
      <c r="G26" s="548" t="s">
        <v>340</v>
      </c>
      <c r="H26" s="125">
        <v>0</v>
      </c>
      <c r="I26" s="126">
        <v>0</v>
      </c>
      <c r="J26" s="125">
        <v>0</v>
      </c>
      <c r="K26" s="126">
        <v>0</v>
      </c>
      <c r="L26" s="125">
        <v>0</v>
      </c>
      <c r="M26" s="126">
        <v>0</v>
      </c>
      <c r="N26" s="125">
        <v>0</v>
      </c>
      <c r="O26" s="126">
        <v>0</v>
      </c>
      <c r="P26" s="562" t="s">
        <v>341</v>
      </c>
      <c r="Q26" s="550" t="s">
        <v>340</v>
      </c>
      <c r="R26" s="550" t="s">
        <v>340</v>
      </c>
      <c r="S26" s="551" t="s">
        <v>340</v>
      </c>
    </row>
    <row r="27" spans="3:19">
      <c r="C27" s="450"/>
      <c r="D27" s="546" t="s">
        <v>342</v>
      </c>
      <c r="E27" s="547" t="s">
        <v>342</v>
      </c>
      <c r="F27" s="547" t="s">
        <v>342</v>
      </c>
      <c r="G27" s="548" t="s">
        <v>342</v>
      </c>
      <c r="H27" s="125">
        <v>63.072071075439453</v>
      </c>
      <c r="I27" s="126">
        <v>1103.76123046875</v>
      </c>
      <c r="J27" s="125">
        <v>196.22422409057617</v>
      </c>
      <c r="K27" s="126">
        <v>33389.65478515625</v>
      </c>
      <c r="L27" s="125">
        <v>197.56599628925323</v>
      </c>
      <c r="M27" s="126">
        <v>53446.486801147461</v>
      </c>
      <c r="N27" s="125">
        <v>31.536035537719727</v>
      </c>
      <c r="O27" s="126">
        <v>1576.8017578125</v>
      </c>
      <c r="P27" s="562" t="s">
        <v>343</v>
      </c>
      <c r="Q27" s="550" t="s">
        <v>342</v>
      </c>
      <c r="R27" s="550" t="s">
        <v>342</v>
      </c>
      <c r="S27" s="551" t="s">
        <v>342</v>
      </c>
    </row>
    <row r="28" spans="3:19" ht="15.75" thickBot="1">
      <c r="C28" s="451"/>
      <c r="D28" s="552" t="s">
        <v>344</v>
      </c>
      <c r="E28" s="553"/>
      <c r="F28" s="553"/>
      <c r="G28" s="554"/>
      <c r="H28" s="129">
        <v>186.233522772789</v>
      </c>
      <c r="I28" s="130">
        <v>292045.33535766602</v>
      </c>
      <c r="J28" s="129">
        <v>587.39311695098877</v>
      </c>
      <c r="K28" s="130">
        <v>391226.80685424805</v>
      </c>
      <c r="L28" s="129">
        <v>463.23052084445953</v>
      </c>
      <c r="M28" s="130">
        <v>587151.86940002441</v>
      </c>
      <c r="N28" s="129">
        <v>130.64929008483887</v>
      </c>
      <c r="O28" s="130">
        <v>242467.056640625</v>
      </c>
      <c r="P28" s="133" t="s">
        <v>345</v>
      </c>
      <c r="Q28" s="134"/>
      <c r="R28" s="134"/>
      <c r="S28" s="135"/>
    </row>
    <row r="29" spans="3:19" ht="15.75" customHeight="1" thickBot="1">
      <c r="C29" s="449" t="s">
        <v>441</v>
      </c>
      <c r="D29" s="602" t="s">
        <v>422</v>
      </c>
      <c r="E29" s="603"/>
      <c r="F29" s="603"/>
      <c r="G29" s="603"/>
      <c r="H29" s="603"/>
      <c r="I29" s="603"/>
      <c r="J29" s="603"/>
      <c r="K29" s="603"/>
      <c r="L29" s="603"/>
      <c r="M29" s="603"/>
      <c r="N29" s="603"/>
      <c r="O29" s="603"/>
      <c r="P29" s="603"/>
      <c r="Q29" s="603"/>
      <c r="R29" s="603"/>
      <c r="S29" s="604"/>
    </row>
    <row r="30" spans="3:19">
      <c r="C30" s="450"/>
      <c r="D30" s="540" t="s">
        <v>338</v>
      </c>
      <c r="E30" s="541"/>
      <c r="F30" s="541"/>
      <c r="G30" s="542"/>
      <c r="H30" s="121">
        <v>2</v>
      </c>
      <c r="I30" s="122">
        <v>183253</v>
      </c>
      <c r="J30" s="121">
        <v>2</v>
      </c>
      <c r="K30" s="122">
        <v>167671</v>
      </c>
      <c r="L30" s="121">
        <v>2</v>
      </c>
      <c r="M30" s="122">
        <v>175619</v>
      </c>
      <c r="N30" s="121">
        <v>2</v>
      </c>
      <c r="O30" s="122">
        <v>174701</v>
      </c>
      <c r="P30" s="561" t="s">
        <v>339</v>
      </c>
      <c r="Q30" s="544"/>
      <c r="R30" s="544"/>
      <c r="S30" s="545"/>
    </row>
    <row r="31" spans="3:19">
      <c r="C31" s="450"/>
      <c r="D31" s="546" t="s">
        <v>340</v>
      </c>
      <c r="E31" s="547" t="s">
        <v>340</v>
      </c>
      <c r="F31" s="547" t="s">
        <v>340</v>
      </c>
      <c r="G31" s="548" t="s">
        <v>340</v>
      </c>
      <c r="H31" s="125">
        <v>0</v>
      </c>
      <c r="I31" s="126">
        <v>0</v>
      </c>
      <c r="J31" s="125">
        <v>0</v>
      </c>
      <c r="K31" s="126">
        <v>0</v>
      </c>
      <c r="L31" s="125">
        <v>0</v>
      </c>
      <c r="M31" s="126">
        <v>0</v>
      </c>
      <c r="N31" s="125">
        <v>0</v>
      </c>
      <c r="O31" s="126">
        <v>0</v>
      </c>
      <c r="P31" s="562" t="s">
        <v>341</v>
      </c>
      <c r="Q31" s="550" t="s">
        <v>340</v>
      </c>
      <c r="R31" s="550" t="s">
        <v>340</v>
      </c>
      <c r="S31" s="551" t="s">
        <v>340</v>
      </c>
    </row>
    <row r="32" spans="3:19">
      <c r="C32" s="450"/>
      <c r="D32" s="546" t="s">
        <v>342</v>
      </c>
      <c r="E32" s="547" t="s">
        <v>342</v>
      </c>
      <c r="F32" s="547" t="s">
        <v>342</v>
      </c>
      <c r="G32" s="548" t="s">
        <v>342</v>
      </c>
      <c r="H32" s="125">
        <v>0</v>
      </c>
      <c r="I32" s="126">
        <v>0</v>
      </c>
      <c r="J32" s="125">
        <v>0</v>
      </c>
      <c r="K32" s="126">
        <v>0</v>
      </c>
      <c r="L32" s="125">
        <v>0</v>
      </c>
      <c r="M32" s="126">
        <v>0</v>
      </c>
      <c r="N32" s="125">
        <v>0</v>
      </c>
      <c r="O32" s="126">
        <v>0</v>
      </c>
      <c r="P32" s="562" t="s">
        <v>343</v>
      </c>
      <c r="Q32" s="550" t="s">
        <v>342</v>
      </c>
      <c r="R32" s="550" t="s">
        <v>342</v>
      </c>
      <c r="S32" s="551" t="s">
        <v>342</v>
      </c>
    </row>
    <row r="33" spans="3:19" ht="15.75" thickBot="1">
      <c r="C33" s="450"/>
      <c r="D33" s="552" t="s">
        <v>344</v>
      </c>
      <c r="E33" s="553"/>
      <c r="F33" s="553"/>
      <c r="G33" s="554"/>
      <c r="H33" s="129">
        <v>0</v>
      </c>
      <c r="I33" s="130">
        <v>0</v>
      </c>
      <c r="J33" s="129">
        <v>0</v>
      </c>
      <c r="K33" s="130">
        <v>0</v>
      </c>
      <c r="L33" s="129">
        <v>0</v>
      </c>
      <c r="M33" s="130">
        <v>0</v>
      </c>
      <c r="N33" s="129">
        <v>0</v>
      </c>
      <c r="O33" s="130">
        <v>0</v>
      </c>
      <c r="P33" s="133" t="s">
        <v>345</v>
      </c>
      <c r="Q33" s="134"/>
      <c r="R33" s="134"/>
      <c r="S33" s="135"/>
    </row>
    <row r="34" spans="3:19" ht="15.75" thickBot="1">
      <c r="C34" s="450"/>
      <c r="D34" s="602" t="s">
        <v>426</v>
      </c>
      <c r="E34" s="603"/>
      <c r="F34" s="603"/>
      <c r="G34" s="603"/>
      <c r="H34" s="603"/>
      <c r="I34" s="603"/>
      <c r="J34" s="603"/>
      <c r="K34" s="603"/>
      <c r="L34" s="603"/>
      <c r="M34" s="603"/>
      <c r="N34" s="603"/>
      <c r="O34" s="603"/>
      <c r="P34" s="603"/>
      <c r="Q34" s="603"/>
      <c r="R34" s="603"/>
      <c r="S34" s="604"/>
    </row>
    <row r="35" spans="3:19">
      <c r="C35" s="450"/>
      <c r="D35" s="540" t="s">
        <v>338</v>
      </c>
      <c r="E35" s="541"/>
      <c r="F35" s="541"/>
      <c r="G35" s="542"/>
      <c r="H35" s="121">
        <v>12680.953263998032</v>
      </c>
      <c r="I35" s="122">
        <v>6197950.7192153931</v>
      </c>
      <c r="J35" s="121">
        <v>16736.263932347298</v>
      </c>
      <c r="K35" s="122">
        <v>22107224.982727051</v>
      </c>
      <c r="L35" s="121">
        <v>16779.626243591309</v>
      </c>
      <c r="M35" s="122">
        <v>31157815.900634766</v>
      </c>
      <c r="N35" s="121">
        <v>15129.495110154152</v>
      </c>
      <c r="O35" s="122">
        <v>11551239.058532715</v>
      </c>
      <c r="P35" s="561" t="s">
        <v>339</v>
      </c>
      <c r="Q35" s="544"/>
      <c r="R35" s="544"/>
      <c r="S35" s="545"/>
    </row>
    <row r="36" spans="3:19">
      <c r="C36" s="450"/>
      <c r="D36" s="546" t="s">
        <v>340</v>
      </c>
      <c r="E36" s="547" t="s">
        <v>340</v>
      </c>
      <c r="F36" s="547" t="s">
        <v>340</v>
      </c>
      <c r="G36" s="548" t="s">
        <v>340</v>
      </c>
      <c r="H36" s="125">
        <v>0</v>
      </c>
      <c r="I36" s="126">
        <v>0</v>
      </c>
      <c r="J36" s="125">
        <v>0</v>
      </c>
      <c r="K36" s="126">
        <v>0</v>
      </c>
      <c r="L36" s="125">
        <v>0</v>
      </c>
      <c r="M36" s="126">
        <v>0</v>
      </c>
      <c r="N36" s="125">
        <v>0</v>
      </c>
      <c r="O36" s="126">
        <v>0</v>
      </c>
      <c r="P36" s="562" t="s">
        <v>341</v>
      </c>
      <c r="Q36" s="550" t="s">
        <v>340</v>
      </c>
      <c r="R36" s="550" t="s">
        <v>340</v>
      </c>
      <c r="S36" s="551" t="s">
        <v>340</v>
      </c>
    </row>
    <row r="37" spans="3:19">
      <c r="C37" s="450"/>
      <c r="D37" s="546" t="s">
        <v>342</v>
      </c>
      <c r="E37" s="547" t="s">
        <v>342</v>
      </c>
      <c r="F37" s="547" t="s">
        <v>342</v>
      </c>
      <c r="G37" s="548" t="s">
        <v>342</v>
      </c>
      <c r="H37" s="125">
        <v>518.87848663330078</v>
      </c>
      <c r="I37" s="126">
        <v>40822.201553344727</v>
      </c>
      <c r="J37" s="125">
        <v>613.63021087646484</v>
      </c>
      <c r="K37" s="126">
        <v>128704.42779541016</v>
      </c>
      <c r="L37" s="125">
        <v>545.95040893554688</v>
      </c>
      <c r="M37" s="126">
        <v>132945.69482421875</v>
      </c>
      <c r="N37" s="125">
        <v>78.959770202636719</v>
      </c>
      <c r="O37" s="126">
        <v>789.59771728515625</v>
      </c>
      <c r="P37" s="562" t="s">
        <v>343</v>
      </c>
      <c r="Q37" s="550" t="s">
        <v>342</v>
      </c>
      <c r="R37" s="550" t="s">
        <v>342</v>
      </c>
      <c r="S37" s="551" t="s">
        <v>342</v>
      </c>
    </row>
    <row r="38" spans="3:19" ht="15.75" thickBot="1">
      <c r="C38" s="451"/>
      <c r="D38" s="552" t="s">
        <v>344</v>
      </c>
      <c r="E38" s="553"/>
      <c r="F38" s="553"/>
      <c r="G38" s="554"/>
      <c r="H38" s="129">
        <v>1511.1995462179184</v>
      </c>
      <c r="I38" s="130">
        <v>125096.9241604805</v>
      </c>
      <c r="J38" s="129">
        <v>1903.4263598918915</v>
      </c>
      <c r="K38" s="130">
        <v>531346.08002471924</v>
      </c>
      <c r="L38" s="129">
        <v>1718.8335919380188</v>
      </c>
      <c r="M38" s="130">
        <v>723627.146484375</v>
      </c>
      <c r="N38" s="129">
        <v>118.43965148925781</v>
      </c>
      <c r="O38" s="130">
        <v>15989.3525390625</v>
      </c>
      <c r="P38" s="133" t="s">
        <v>345</v>
      </c>
      <c r="Q38" s="134"/>
      <c r="R38" s="134"/>
      <c r="S38" s="135"/>
    </row>
    <row r="39" spans="3:19" ht="15.75" customHeight="1" thickBot="1">
      <c r="C39" s="449" t="s">
        <v>442</v>
      </c>
      <c r="D39" s="602" t="s">
        <v>422</v>
      </c>
      <c r="E39" s="603"/>
      <c r="F39" s="603"/>
      <c r="G39" s="603"/>
      <c r="H39" s="603"/>
      <c r="I39" s="603"/>
      <c r="J39" s="603"/>
      <c r="K39" s="603"/>
      <c r="L39" s="603"/>
      <c r="M39" s="603"/>
      <c r="N39" s="603"/>
      <c r="O39" s="603"/>
      <c r="P39" s="603"/>
      <c r="Q39" s="603"/>
      <c r="R39" s="603"/>
      <c r="S39" s="604"/>
    </row>
    <row r="40" spans="3:19">
      <c r="C40" s="450"/>
      <c r="D40" s="540" t="s">
        <v>338</v>
      </c>
      <c r="E40" s="541"/>
      <c r="F40" s="541"/>
      <c r="G40" s="542"/>
      <c r="H40" s="121">
        <v>6</v>
      </c>
      <c r="I40" s="122">
        <v>197209</v>
      </c>
      <c r="J40" s="121">
        <v>6</v>
      </c>
      <c r="K40" s="122">
        <v>265082</v>
      </c>
      <c r="L40" s="121">
        <v>6</v>
      </c>
      <c r="M40" s="122">
        <v>263860</v>
      </c>
      <c r="N40" s="121">
        <v>6</v>
      </c>
      <c r="O40" s="122">
        <v>237739</v>
      </c>
      <c r="P40" s="561" t="s">
        <v>339</v>
      </c>
      <c r="Q40" s="544"/>
      <c r="R40" s="544"/>
      <c r="S40" s="545"/>
    </row>
    <row r="41" spans="3:19">
      <c r="C41" s="450"/>
      <c r="D41" s="546" t="s">
        <v>340</v>
      </c>
      <c r="E41" s="547" t="s">
        <v>340</v>
      </c>
      <c r="F41" s="547" t="s">
        <v>340</v>
      </c>
      <c r="G41" s="548" t="s">
        <v>340</v>
      </c>
      <c r="H41" s="125">
        <v>0</v>
      </c>
      <c r="I41" s="126">
        <v>0</v>
      </c>
      <c r="J41" s="125">
        <v>0</v>
      </c>
      <c r="K41" s="126">
        <v>0</v>
      </c>
      <c r="L41" s="125">
        <v>0</v>
      </c>
      <c r="M41" s="126">
        <v>0</v>
      </c>
      <c r="N41" s="125">
        <v>0</v>
      </c>
      <c r="O41" s="126">
        <v>0</v>
      </c>
      <c r="P41" s="562" t="s">
        <v>341</v>
      </c>
      <c r="Q41" s="550" t="s">
        <v>340</v>
      </c>
      <c r="R41" s="550" t="s">
        <v>340</v>
      </c>
      <c r="S41" s="551" t="s">
        <v>340</v>
      </c>
    </row>
    <row r="42" spans="3:19">
      <c r="C42" s="450"/>
      <c r="D42" s="546" t="s">
        <v>342</v>
      </c>
      <c r="E42" s="547" t="s">
        <v>342</v>
      </c>
      <c r="F42" s="547" t="s">
        <v>342</v>
      </c>
      <c r="G42" s="548" t="s">
        <v>342</v>
      </c>
      <c r="H42" s="125">
        <v>0</v>
      </c>
      <c r="I42" s="126">
        <v>0</v>
      </c>
      <c r="J42" s="125">
        <v>0</v>
      </c>
      <c r="K42" s="126">
        <v>0</v>
      </c>
      <c r="L42" s="125">
        <v>0</v>
      </c>
      <c r="M42" s="126">
        <v>0</v>
      </c>
      <c r="N42" s="125">
        <v>0</v>
      </c>
      <c r="O42" s="126">
        <v>0</v>
      </c>
      <c r="P42" s="562" t="s">
        <v>343</v>
      </c>
      <c r="Q42" s="550" t="s">
        <v>342</v>
      </c>
      <c r="R42" s="550" t="s">
        <v>342</v>
      </c>
      <c r="S42" s="551" t="s">
        <v>342</v>
      </c>
    </row>
    <row r="43" spans="3:19" ht="15.75" thickBot="1">
      <c r="C43" s="450"/>
      <c r="D43" s="552" t="s">
        <v>344</v>
      </c>
      <c r="E43" s="553"/>
      <c r="F43" s="553"/>
      <c r="G43" s="554"/>
      <c r="H43" s="129">
        <v>0</v>
      </c>
      <c r="I43" s="130">
        <v>0</v>
      </c>
      <c r="J43" s="129">
        <v>0</v>
      </c>
      <c r="K43" s="130">
        <v>0</v>
      </c>
      <c r="L43" s="129">
        <v>0</v>
      </c>
      <c r="M43" s="130">
        <v>0</v>
      </c>
      <c r="N43" s="129">
        <v>0</v>
      </c>
      <c r="O43" s="130">
        <v>0</v>
      </c>
      <c r="P43" s="133" t="s">
        <v>345</v>
      </c>
      <c r="Q43" s="134"/>
      <c r="R43" s="134"/>
      <c r="S43" s="135"/>
    </row>
    <row r="44" spans="3:19" ht="15.75" thickBot="1">
      <c r="C44" s="450"/>
      <c r="D44" s="602" t="s">
        <v>426</v>
      </c>
      <c r="E44" s="603"/>
      <c r="F44" s="603"/>
      <c r="G44" s="603"/>
      <c r="H44" s="603"/>
      <c r="I44" s="603"/>
      <c r="J44" s="603"/>
      <c r="K44" s="603"/>
      <c r="L44" s="603"/>
      <c r="M44" s="603"/>
      <c r="N44" s="603"/>
      <c r="O44" s="603"/>
      <c r="P44" s="603"/>
      <c r="Q44" s="603"/>
      <c r="R44" s="603"/>
      <c r="S44" s="604"/>
    </row>
    <row r="45" spans="3:19">
      <c r="C45" s="450"/>
      <c r="D45" s="540" t="s">
        <v>338</v>
      </c>
      <c r="E45" s="541"/>
      <c r="F45" s="541"/>
      <c r="G45" s="542"/>
      <c r="H45" s="121">
        <v>4744.1961760520935</v>
      </c>
      <c r="I45" s="122">
        <v>2630343.3838348389</v>
      </c>
      <c r="J45" s="121">
        <v>5529.563670873642</v>
      </c>
      <c r="K45" s="122">
        <v>7503702.8136291504</v>
      </c>
      <c r="L45" s="121">
        <v>5647.9156165122986</v>
      </c>
      <c r="M45" s="122">
        <v>8442421.6267089844</v>
      </c>
      <c r="N45" s="121">
        <v>5234.2873891592026</v>
      </c>
      <c r="O45" s="122">
        <v>3918118.9854736328</v>
      </c>
      <c r="P45" s="561" t="s">
        <v>339</v>
      </c>
      <c r="Q45" s="544"/>
      <c r="R45" s="544"/>
      <c r="S45" s="545"/>
    </row>
    <row r="46" spans="3:19">
      <c r="C46" s="450"/>
      <c r="D46" s="546" t="s">
        <v>340</v>
      </c>
      <c r="E46" s="547" t="s">
        <v>340</v>
      </c>
      <c r="F46" s="547" t="s">
        <v>340</v>
      </c>
      <c r="G46" s="548" t="s">
        <v>340</v>
      </c>
      <c r="H46" s="125">
        <v>104.46688866615295</v>
      </c>
      <c r="I46" s="126">
        <v>29576.783630371094</v>
      </c>
      <c r="J46" s="125">
        <v>105.92634809017181</v>
      </c>
      <c r="K46" s="126">
        <v>41720.58544921875</v>
      </c>
      <c r="L46" s="125">
        <v>156.8578953742981</v>
      </c>
      <c r="M46" s="126">
        <v>80665.501892089844</v>
      </c>
      <c r="N46" s="125">
        <v>156.8578953742981</v>
      </c>
      <c r="O46" s="126">
        <v>65559.514526367188</v>
      </c>
      <c r="P46" s="562" t="s">
        <v>341</v>
      </c>
      <c r="Q46" s="550" t="s">
        <v>340</v>
      </c>
      <c r="R46" s="550" t="s">
        <v>340</v>
      </c>
      <c r="S46" s="551" t="s">
        <v>340</v>
      </c>
    </row>
    <row r="47" spans="3:19">
      <c r="C47" s="450"/>
      <c r="D47" s="546" t="s">
        <v>342</v>
      </c>
      <c r="E47" s="547" t="s">
        <v>342</v>
      </c>
      <c r="F47" s="547" t="s">
        <v>342</v>
      </c>
      <c r="G47" s="548" t="s">
        <v>342</v>
      </c>
      <c r="H47" s="125">
        <v>56.790083050727844</v>
      </c>
      <c r="I47" s="126">
        <v>14816.956489562988</v>
      </c>
      <c r="J47" s="125">
        <v>116.30537617206573</v>
      </c>
      <c r="K47" s="126">
        <v>34517.730041503906</v>
      </c>
      <c r="L47" s="125">
        <v>62.770034790039063</v>
      </c>
      <c r="M47" s="126">
        <v>7009.3203125</v>
      </c>
      <c r="N47" s="125">
        <v>62.770034790039063</v>
      </c>
      <c r="O47" s="126">
        <v>2092.3344421386719</v>
      </c>
      <c r="P47" s="562" t="s">
        <v>343</v>
      </c>
      <c r="Q47" s="550" t="s">
        <v>342</v>
      </c>
      <c r="R47" s="550" t="s">
        <v>342</v>
      </c>
      <c r="S47" s="551" t="s">
        <v>342</v>
      </c>
    </row>
    <row r="48" spans="3:19" ht="15.75" thickBot="1">
      <c r="C48" s="451"/>
      <c r="D48" s="552" t="s">
        <v>344</v>
      </c>
      <c r="E48" s="553"/>
      <c r="F48" s="553"/>
      <c r="G48" s="554"/>
      <c r="H48" s="129">
        <v>136.69918823242188</v>
      </c>
      <c r="I48" s="130">
        <v>57511.301513671875</v>
      </c>
      <c r="J48" s="129">
        <v>162.73712921142578</v>
      </c>
      <c r="K48" s="130">
        <v>92760.163818359375</v>
      </c>
      <c r="L48" s="129">
        <v>88.807975769042969</v>
      </c>
      <c r="M48" s="130">
        <v>10015.307861328125</v>
      </c>
      <c r="N48" s="129">
        <v>88.807975769042969</v>
      </c>
      <c r="O48" s="130">
        <v>5642.7935791015625</v>
      </c>
      <c r="P48" s="133" t="s">
        <v>345</v>
      </c>
      <c r="Q48" s="134"/>
      <c r="R48" s="134"/>
      <c r="S48" s="135"/>
    </row>
  </sheetData>
  <mergeCells count="78">
    <mergeCell ref="D48:G48"/>
    <mergeCell ref="D37:G37"/>
    <mergeCell ref="P37:S37"/>
    <mergeCell ref="D38:G38"/>
    <mergeCell ref="C39:C48"/>
    <mergeCell ref="D39:S39"/>
    <mergeCell ref="D40:G40"/>
    <mergeCell ref="P40:S40"/>
    <mergeCell ref="D41:G41"/>
    <mergeCell ref="P41:S41"/>
    <mergeCell ref="D42:G42"/>
    <mergeCell ref="P42:S42"/>
    <mergeCell ref="D43:G43"/>
    <mergeCell ref="D44:S44"/>
    <mergeCell ref="D45:G45"/>
    <mergeCell ref="P45:S45"/>
    <mergeCell ref="D46:G46"/>
    <mergeCell ref="P46:S46"/>
    <mergeCell ref="D47:G47"/>
    <mergeCell ref="P47:S47"/>
    <mergeCell ref="P27:S27"/>
    <mergeCell ref="D28:G28"/>
    <mergeCell ref="C29:C38"/>
    <mergeCell ref="D29:S29"/>
    <mergeCell ref="D30:G30"/>
    <mergeCell ref="P30:S30"/>
    <mergeCell ref="D31:G31"/>
    <mergeCell ref="P31:S31"/>
    <mergeCell ref="D32:G32"/>
    <mergeCell ref="P32:S32"/>
    <mergeCell ref="D33:G33"/>
    <mergeCell ref="D34:S34"/>
    <mergeCell ref="D35:G35"/>
    <mergeCell ref="P35:S35"/>
    <mergeCell ref="D36:G36"/>
    <mergeCell ref="P36:S36"/>
    <mergeCell ref="C9:C18"/>
    <mergeCell ref="C19:C28"/>
    <mergeCell ref="D19:S19"/>
    <mergeCell ref="D20:G20"/>
    <mergeCell ref="P20:S20"/>
    <mergeCell ref="D21:G21"/>
    <mergeCell ref="P21:S21"/>
    <mergeCell ref="D22:G22"/>
    <mergeCell ref="P22:S22"/>
    <mergeCell ref="D23:G23"/>
    <mergeCell ref="D24:S24"/>
    <mergeCell ref="D25:G25"/>
    <mergeCell ref="P25:S25"/>
    <mergeCell ref="D26:G26"/>
    <mergeCell ref="P26:S26"/>
    <mergeCell ref="D27:G27"/>
    <mergeCell ref="D16:G16"/>
    <mergeCell ref="P16:S16"/>
    <mergeCell ref="D17:G17"/>
    <mergeCell ref="P17:S17"/>
    <mergeCell ref="D18:G18"/>
    <mergeCell ref="D9:S9"/>
    <mergeCell ref="D14:S14"/>
    <mergeCell ref="D15:G15"/>
    <mergeCell ref="P15:S15"/>
    <mergeCell ref="D4:G8"/>
    <mergeCell ref="H4:I4"/>
    <mergeCell ref="J4:K4"/>
    <mergeCell ref="L4:M4"/>
    <mergeCell ref="N4:O4"/>
    <mergeCell ref="P4:S8"/>
    <mergeCell ref="H5:I6"/>
    <mergeCell ref="J5:K6"/>
    <mergeCell ref="L5:M6"/>
    <mergeCell ref="N5:O6"/>
    <mergeCell ref="D13:G13"/>
    <mergeCell ref="D10:G10"/>
    <mergeCell ref="P10:S10"/>
    <mergeCell ref="D11:G11"/>
    <mergeCell ref="P11:S11"/>
    <mergeCell ref="D12:G12"/>
    <mergeCell ref="P12:S1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0063E-9E16-4B32-BB5A-F41921EF08C2}">
  <dimension ref="A6:AG563"/>
  <sheetViews>
    <sheetView topLeftCell="D302" zoomScale="62" zoomScaleNormal="96" workbookViewId="0">
      <selection activeCell="G324" sqref="G324:T326"/>
    </sheetView>
  </sheetViews>
  <sheetFormatPr defaultRowHeight="15"/>
  <cols>
    <col min="2" max="2" width="10.7109375" bestFit="1" customWidth="1"/>
    <col min="4" max="4" width="12.7109375" customWidth="1"/>
  </cols>
  <sheetData>
    <row r="6" ht="15.75" customHeight="1"/>
    <row r="17" ht="32.1" customHeight="1"/>
    <row r="18" ht="46.5" customHeight="1"/>
    <row r="22" ht="15" customHeight="1"/>
    <row r="28" ht="15.75" customHeight="1"/>
    <row r="29" ht="29.45" customHeight="1"/>
    <row r="40" spans="1:33">
      <c r="A40" s="8" t="s">
        <v>39</v>
      </c>
      <c r="B40" s="8" t="s">
        <v>26</v>
      </c>
      <c r="O40" s="16" t="s">
        <v>350</v>
      </c>
      <c r="P40" s="16"/>
      <c r="Q40" s="16"/>
    </row>
    <row r="41" spans="1:33">
      <c r="A41" s="8" t="s">
        <v>40</v>
      </c>
      <c r="B41" s="8" t="s">
        <v>27</v>
      </c>
    </row>
    <row r="42" spans="1:33" ht="15.75" thickBot="1">
      <c r="AB42" s="284" t="s">
        <v>410</v>
      </c>
    </row>
    <row r="43" spans="1:33" ht="48.75" customHeight="1" thickBot="1">
      <c r="B43" s="318" t="s">
        <v>17</v>
      </c>
      <c r="C43" s="333" t="s">
        <v>44</v>
      </c>
      <c r="D43" s="335" t="s">
        <v>28</v>
      </c>
      <c r="E43" s="335" t="s">
        <v>29</v>
      </c>
      <c r="F43" s="335" t="s">
        <v>30</v>
      </c>
      <c r="G43" s="269" t="s">
        <v>10</v>
      </c>
      <c r="O43" s="284" t="s">
        <v>410</v>
      </c>
      <c r="AB43" s="318" t="s">
        <v>17</v>
      </c>
      <c r="AC43" s="333" t="s">
        <v>44</v>
      </c>
      <c r="AD43" s="335" t="s">
        <v>28</v>
      </c>
      <c r="AE43" s="335" t="s">
        <v>29</v>
      </c>
      <c r="AF43" s="335" t="s">
        <v>30</v>
      </c>
      <c r="AG43" s="269" t="s">
        <v>10</v>
      </c>
    </row>
    <row r="44" spans="1:33" ht="15.75" thickBot="1">
      <c r="B44" s="323"/>
      <c r="C44" s="334"/>
      <c r="D44" s="336"/>
      <c r="E44" s="337"/>
      <c r="F44" s="338"/>
      <c r="G44" s="279"/>
      <c r="O44" s="318" t="s">
        <v>17</v>
      </c>
      <c r="P44" s="333" t="s">
        <v>44</v>
      </c>
      <c r="Q44" s="335" t="s">
        <v>28</v>
      </c>
      <c r="R44" s="335" t="s">
        <v>29</v>
      </c>
      <c r="S44" s="335" t="s">
        <v>30</v>
      </c>
      <c r="T44" s="269" t="s">
        <v>10</v>
      </c>
      <c r="AB44" s="323"/>
      <c r="AC44" s="334"/>
      <c r="AD44" s="336"/>
      <c r="AE44" s="337"/>
      <c r="AF44" s="338"/>
      <c r="AG44" s="279"/>
    </row>
    <row r="45" spans="1:33" ht="15.75" thickBot="1">
      <c r="B45" s="5" t="s">
        <v>7</v>
      </c>
      <c r="C45" s="14">
        <f>SUM(D45:F45)</f>
        <v>38098.319693565369</v>
      </c>
      <c r="D45" s="14">
        <f>'[1]Table 8'!C6</f>
        <v>2653.2799682617188</v>
      </c>
      <c r="E45" s="14">
        <f>'[1]Table 8'!D6</f>
        <v>21031.309809446335</v>
      </c>
      <c r="F45" s="14">
        <f>'[1]Table 8'!E6</f>
        <v>14413.729915857315</v>
      </c>
      <c r="G45" s="4" t="s">
        <v>6</v>
      </c>
      <c r="O45" s="323"/>
      <c r="P45" s="334"/>
      <c r="Q45" s="336"/>
      <c r="R45" s="337"/>
      <c r="S45" s="338"/>
      <c r="T45" s="279"/>
      <c r="AB45" s="5" t="s">
        <v>7</v>
      </c>
      <c r="AC45" s="14">
        <f>SUM(AD45:AF45)</f>
        <v>25</v>
      </c>
      <c r="AD45" s="14">
        <f>'[1]Table 8'!C11</f>
        <v>9</v>
      </c>
      <c r="AE45" s="14">
        <f>'[1]Table 8'!D11</f>
        <v>15</v>
      </c>
      <c r="AF45" s="14">
        <f>'[1]Table 8'!E11</f>
        <v>1</v>
      </c>
      <c r="AG45" s="4" t="s">
        <v>6</v>
      </c>
    </row>
    <row r="46" spans="1:33">
      <c r="B46" s="5" t="s">
        <v>5</v>
      </c>
      <c r="C46" s="14">
        <f>SUM(D46:F46)</f>
        <v>27353.020507931709</v>
      </c>
      <c r="D46" s="14">
        <f>'[1]Table 8'!C7</f>
        <v>1270.4500138759613</v>
      </c>
      <c r="E46" s="14">
        <f>'[1]Table 8'!D7</f>
        <v>13670.310242414474</v>
      </c>
      <c r="F46" s="14">
        <f>'[1]Table 8'!E7</f>
        <v>12412.260251641273</v>
      </c>
      <c r="G46" s="4" t="s">
        <v>4</v>
      </c>
      <c r="O46" s="5" t="s">
        <v>7</v>
      </c>
      <c r="P46" s="14">
        <f>SUM(Q46:S46)</f>
        <v>25</v>
      </c>
      <c r="Q46" s="14">
        <f>'[1]Table 8'!C11</f>
        <v>9</v>
      </c>
      <c r="R46" s="14">
        <f>'[1]Table 8'!D11</f>
        <v>15</v>
      </c>
      <c r="S46" s="14">
        <f>'[1]Table 8'!E11</f>
        <v>1</v>
      </c>
      <c r="T46" s="4" t="s">
        <v>6</v>
      </c>
      <c r="AB46" s="5" t="s">
        <v>5</v>
      </c>
      <c r="AC46" s="14">
        <f>SUM(AD46:AF46)</f>
        <v>33</v>
      </c>
      <c r="AD46" s="14">
        <f>'[1]Table 8'!C12</f>
        <v>7</v>
      </c>
      <c r="AE46" s="14">
        <f>'[1]Table 8'!D12</f>
        <v>24</v>
      </c>
      <c r="AF46" s="14">
        <f>'[1]Table 8'!E12</f>
        <v>2</v>
      </c>
      <c r="AG46" s="4" t="s">
        <v>4</v>
      </c>
    </row>
    <row r="47" spans="1:33">
      <c r="B47" s="5" t="s">
        <v>3</v>
      </c>
      <c r="C47" s="14">
        <f>SUM(D47:F47)</f>
        <v>27603.800003528595</v>
      </c>
      <c r="D47" s="14">
        <f>'[1]Table 8'!C8</f>
        <v>4356.6500263214111</v>
      </c>
      <c r="E47" s="14">
        <f>'[1]Table 8'!D8</f>
        <v>7415.8600053787231</v>
      </c>
      <c r="F47" s="14">
        <f>'[1]Table 8'!E8</f>
        <v>15831.289971828461</v>
      </c>
      <c r="G47" s="4" t="s">
        <v>2</v>
      </c>
      <c r="O47" s="5" t="s">
        <v>5</v>
      </c>
      <c r="P47" s="14">
        <f>SUM(Q47:S47)</f>
        <v>33</v>
      </c>
      <c r="Q47" s="14">
        <f>'[1]Table 8'!C12</f>
        <v>7</v>
      </c>
      <c r="R47" s="14">
        <f>'[1]Table 8'!D12</f>
        <v>24</v>
      </c>
      <c r="S47" s="14">
        <f>'[1]Table 8'!E12</f>
        <v>2</v>
      </c>
      <c r="T47" s="4" t="s">
        <v>4</v>
      </c>
      <c r="AB47" s="5" t="s">
        <v>3</v>
      </c>
      <c r="AC47" s="14">
        <f>SUM(AD47:AF47)</f>
        <v>17</v>
      </c>
      <c r="AD47" s="14">
        <f>'[1]Table 8'!C13</f>
        <v>7</v>
      </c>
      <c r="AE47" s="14">
        <f>'[1]Table 8'!D13</f>
        <v>9</v>
      </c>
      <c r="AF47" s="14">
        <f>'[1]Table 8'!E13</f>
        <v>1</v>
      </c>
      <c r="AG47" s="4" t="s">
        <v>2</v>
      </c>
    </row>
    <row r="48" spans="1:33" ht="15.75" thickBot="1">
      <c r="B48" s="2" t="s">
        <v>1</v>
      </c>
      <c r="C48" s="14">
        <f>SUM(D48:F48)</f>
        <v>28878.620808601379</v>
      </c>
      <c r="D48" s="14">
        <f>'[1]Table 8'!C9</f>
        <v>848.46001720428467</v>
      </c>
      <c r="E48" s="14">
        <f>'[1]Table 8'!D9</f>
        <v>9063.6202354431152</v>
      </c>
      <c r="F48" s="14">
        <f>'[1]Table 8'!E9</f>
        <v>18966.540555953979</v>
      </c>
      <c r="G48" s="1" t="s">
        <v>0</v>
      </c>
      <c r="O48" s="5" t="s">
        <v>3</v>
      </c>
      <c r="P48" s="14">
        <f>SUM(Q48:S48)</f>
        <v>17</v>
      </c>
      <c r="Q48" s="14">
        <f>'[1]Table 8'!C13</f>
        <v>7</v>
      </c>
      <c r="R48" s="14">
        <f>'[1]Table 8'!D13</f>
        <v>9</v>
      </c>
      <c r="S48" s="14">
        <f>'[1]Table 8'!E13</f>
        <v>1</v>
      </c>
      <c r="T48" s="4" t="s">
        <v>2</v>
      </c>
      <c r="AB48" s="2" t="s">
        <v>1</v>
      </c>
      <c r="AC48" s="14">
        <f>SUM(AD48:AF48)</f>
        <v>29</v>
      </c>
      <c r="AD48" s="14">
        <f>'[1]Table 8'!C14</f>
        <v>11</v>
      </c>
      <c r="AE48" s="14">
        <f>'[1]Table 8'!D14</f>
        <v>18</v>
      </c>
      <c r="AF48" s="14">
        <f>'[1]Table 8'!E14</f>
        <v>0</v>
      </c>
      <c r="AG48" s="1" t="s">
        <v>0</v>
      </c>
    </row>
    <row r="49" spans="1:20" ht="15.75" thickBot="1">
      <c r="O49" s="2" t="s">
        <v>1</v>
      </c>
      <c r="P49" s="14">
        <f>SUM(Q49:S49)</f>
        <v>29</v>
      </c>
      <c r="Q49" s="14">
        <f>'[1]Table 8'!C14</f>
        <v>11</v>
      </c>
      <c r="R49" s="14">
        <f>'[1]Table 8'!D14</f>
        <v>18</v>
      </c>
      <c r="S49" s="14">
        <f>'[1]Table 8'!E14</f>
        <v>0</v>
      </c>
      <c r="T49" s="1" t="s">
        <v>0</v>
      </c>
    </row>
    <row r="53" spans="1:20">
      <c r="A53" s="8" t="s">
        <v>41</v>
      </c>
      <c r="B53" s="8" t="s">
        <v>31</v>
      </c>
      <c r="O53" s="16" t="s">
        <v>350</v>
      </c>
      <c r="P53" s="16"/>
      <c r="Q53" s="16"/>
    </row>
    <row r="54" spans="1:20">
      <c r="A54" s="8" t="s">
        <v>42</v>
      </c>
      <c r="B54" s="8" t="s">
        <v>32</v>
      </c>
    </row>
    <row r="55" spans="1:20" ht="15.75" thickBot="1"/>
    <row r="56" spans="1:20" ht="15" customHeight="1">
      <c r="B56" s="326" t="s">
        <v>17</v>
      </c>
      <c r="C56" s="333" t="s">
        <v>44</v>
      </c>
      <c r="D56" s="340" t="s">
        <v>22</v>
      </c>
      <c r="E56" s="280" t="s">
        <v>23</v>
      </c>
      <c r="F56" s="269" t="s">
        <v>10</v>
      </c>
    </row>
    <row r="57" spans="1:20" ht="15.75" thickBot="1">
      <c r="B57" s="328"/>
      <c r="C57" s="339"/>
      <c r="D57" s="341"/>
      <c r="E57" s="281"/>
      <c r="F57" s="279"/>
    </row>
    <row r="58" spans="1:20" ht="15.75" thickBot="1">
      <c r="B58" s="5" t="s">
        <v>7</v>
      </c>
      <c r="C58" s="15">
        <f>SUM(D58:E58)</f>
        <v>38098.319693565369</v>
      </c>
      <c r="D58" s="15">
        <f>'[1]Table 9'!C6</f>
        <v>4272.6499662399292</v>
      </c>
      <c r="E58" s="15">
        <f>'[1]Table 9'!D6</f>
        <v>33825.669727325439</v>
      </c>
      <c r="F58" s="4" t="s">
        <v>6</v>
      </c>
    </row>
    <row r="59" spans="1:20" ht="15.75" thickBot="1">
      <c r="B59" s="5" t="s">
        <v>5</v>
      </c>
      <c r="C59" s="15">
        <f>SUM(D59:E59)</f>
        <v>27353.020507931709</v>
      </c>
      <c r="D59" s="15">
        <f>'[1]Table 9'!C7</f>
        <v>1651.9500321149826</v>
      </c>
      <c r="E59" s="15">
        <f>'[1]Table 9'!D7</f>
        <v>25701.070475816727</v>
      </c>
      <c r="F59" s="4" t="s">
        <v>4</v>
      </c>
    </row>
    <row r="60" spans="1:20" ht="15.75" thickBot="1">
      <c r="B60" s="5" t="s">
        <v>3</v>
      </c>
      <c r="C60" s="15">
        <f>SUM(D60:E60)</f>
        <v>27603.800003528595</v>
      </c>
      <c r="D60" s="15">
        <f>'[1]Table 9'!C8</f>
        <v>5438.1899766921997</v>
      </c>
      <c r="E60" s="15">
        <f>'[1]Table 9'!D8</f>
        <v>22165.610026836395</v>
      </c>
      <c r="F60" s="4" t="s">
        <v>2</v>
      </c>
    </row>
    <row r="61" spans="1:20" ht="15.75" thickBot="1">
      <c r="B61" s="2" t="s">
        <v>1</v>
      </c>
      <c r="C61" s="15">
        <f>SUM(D61:E61)</f>
        <v>28878.620808601379</v>
      </c>
      <c r="D61" s="15">
        <f>'[1]Table 9'!C9</f>
        <v>1826.4000492095947</v>
      </c>
      <c r="E61" s="15">
        <f>'[1]Table 9'!D9</f>
        <v>27052.220759391785</v>
      </c>
      <c r="F61" s="1" t="s">
        <v>0</v>
      </c>
    </row>
    <row r="64" spans="1:20">
      <c r="A64" t="s">
        <v>53</v>
      </c>
    </row>
    <row r="66" spans="1:18">
      <c r="A66" s="31">
        <v>2.1</v>
      </c>
      <c r="B66" s="136" t="s">
        <v>409</v>
      </c>
      <c r="C66" s="136"/>
      <c r="D66" s="136"/>
      <c r="E66" s="136"/>
      <c r="F66" s="136"/>
      <c r="G66" s="136"/>
      <c r="H66" s="136"/>
      <c r="I66" s="136"/>
      <c r="J66" s="136"/>
      <c r="K66" s="136"/>
      <c r="L66" s="136"/>
      <c r="M66" s="136"/>
      <c r="N66" s="136"/>
      <c r="O66" s="31"/>
      <c r="P66" s="31"/>
      <c r="Q66" s="31"/>
    </row>
    <row r="67" spans="1:18">
      <c r="A67" s="31"/>
      <c r="B67" s="16" t="s">
        <v>49</v>
      </c>
    </row>
    <row r="71" spans="1:18" ht="15.75" thickBot="1">
      <c r="B71" s="284" t="s">
        <v>410</v>
      </c>
    </row>
    <row r="72" spans="1:18" ht="24.75" customHeight="1">
      <c r="B72" s="359" t="s">
        <v>17</v>
      </c>
      <c r="C72" s="354" t="s">
        <v>54</v>
      </c>
      <c r="D72" s="355"/>
      <c r="E72" s="362"/>
      <c r="F72" s="354" t="s">
        <v>55</v>
      </c>
      <c r="G72" s="355"/>
      <c r="H72" s="362"/>
      <c r="I72" s="354" t="s">
        <v>56</v>
      </c>
      <c r="J72" s="355"/>
      <c r="K72" s="362"/>
      <c r="L72" s="354" t="s">
        <v>57</v>
      </c>
      <c r="M72" s="355"/>
      <c r="N72" s="362"/>
      <c r="O72" s="354" t="s">
        <v>58</v>
      </c>
      <c r="P72" s="355"/>
      <c r="Q72" s="362"/>
      <c r="R72" s="326" t="s">
        <v>10</v>
      </c>
    </row>
    <row r="73" spans="1:18" ht="51.75" customHeight="1" thickBot="1">
      <c r="B73" s="360"/>
      <c r="C73" s="356" t="s">
        <v>60</v>
      </c>
      <c r="D73" s="357"/>
      <c r="E73" s="358"/>
      <c r="F73" s="356" t="s">
        <v>61</v>
      </c>
      <c r="G73" s="357"/>
      <c r="H73" s="358"/>
      <c r="I73" s="356" t="s">
        <v>62</v>
      </c>
      <c r="J73" s="357"/>
      <c r="K73" s="358"/>
      <c r="L73" s="356" t="s">
        <v>63</v>
      </c>
      <c r="M73" s="357"/>
      <c r="N73" s="358"/>
      <c r="O73" s="356" t="s">
        <v>64</v>
      </c>
      <c r="P73" s="357"/>
      <c r="Q73" s="358"/>
      <c r="R73" s="327"/>
    </row>
    <row r="74" spans="1:18" ht="36">
      <c r="B74" s="360"/>
      <c r="C74" s="235" t="s">
        <v>230</v>
      </c>
      <c r="D74" s="261"/>
      <c r="E74" s="261"/>
      <c r="F74" s="235" t="s">
        <v>230</v>
      </c>
      <c r="G74" s="261"/>
      <c r="H74" s="261"/>
      <c r="I74" s="235" t="s">
        <v>230</v>
      </c>
      <c r="J74" s="261"/>
      <c r="K74" s="261"/>
      <c r="L74" s="235" t="s">
        <v>230</v>
      </c>
      <c r="M74" s="261"/>
      <c r="N74" s="261"/>
      <c r="O74" s="235" t="s">
        <v>230</v>
      </c>
      <c r="P74" s="261"/>
      <c r="Q74" s="261"/>
      <c r="R74" s="327"/>
    </row>
    <row r="75" spans="1:18" ht="36.75" thickBot="1">
      <c r="B75" s="361"/>
      <c r="C75" s="236" t="s">
        <v>232</v>
      </c>
      <c r="D75" s="262" t="s">
        <v>407</v>
      </c>
      <c r="E75" s="262" t="s">
        <v>408</v>
      </c>
      <c r="F75" s="236" t="s">
        <v>232</v>
      </c>
      <c r="G75" s="262" t="s">
        <v>407</v>
      </c>
      <c r="H75" s="262" t="s">
        <v>408</v>
      </c>
      <c r="I75" s="236" t="s">
        <v>232</v>
      </c>
      <c r="J75" s="262" t="s">
        <v>407</v>
      </c>
      <c r="K75" s="262" t="s">
        <v>408</v>
      </c>
      <c r="L75" s="236" t="s">
        <v>232</v>
      </c>
      <c r="M75" s="262" t="s">
        <v>407</v>
      </c>
      <c r="N75" s="262" t="s">
        <v>408</v>
      </c>
      <c r="O75" s="236" t="s">
        <v>232</v>
      </c>
      <c r="P75" s="262" t="s">
        <v>407</v>
      </c>
      <c r="Q75" s="262" t="s">
        <v>408</v>
      </c>
      <c r="R75" s="342"/>
    </row>
    <row r="76" spans="1:18" ht="15.75" thickBot="1">
      <c r="B76" s="20" t="s">
        <v>7</v>
      </c>
      <c r="C76" s="263">
        <f>'[4]T 2.1'!D8</f>
        <v>17</v>
      </c>
      <c r="D76" s="264">
        <f>'[4]T 2.1'!C8</f>
        <v>1685.4200225174427</v>
      </c>
      <c r="E76" s="264">
        <f>C76/D76</f>
        <v>1.0086506492671066E-2</v>
      </c>
      <c r="F76" s="263">
        <f>'[4]T 2.1'!F8</f>
        <v>4</v>
      </c>
      <c r="G76" s="264">
        <f>'[4]T 2.1'!E8</f>
        <v>273.03000497817993</v>
      </c>
      <c r="H76" s="264">
        <f>F76/G76</f>
        <v>1.465040445030821E-2</v>
      </c>
      <c r="I76" s="263">
        <f>'[4]T 2.1'!H8</f>
        <v>7</v>
      </c>
      <c r="J76" s="264">
        <f>'[4]T 2.1'!G8</f>
        <v>739.90998554229736</v>
      </c>
      <c r="K76" s="264">
        <f>I76/J76</f>
        <v>9.4606102590567634E-3</v>
      </c>
      <c r="L76" s="263">
        <f>'[4]T 2.1'!J8</f>
        <v>4</v>
      </c>
      <c r="M76" s="264">
        <f>'[4]T 2.1'!I8</f>
        <v>666.73997886478901</v>
      </c>
      <c r="N76" s="264">
        <f>L76/M76</f>
        <v>5.9993402627670786E-3</v>
      </c>
      <c r="O76" s="263">
        <f>'[4]T 2.1'!L8</f>
        <v>8</v>
      </c>
      <c r="P76" s="264">
        <f>'[4]T 2.1'!K8</f>
        <v>5.7399999648332596</v>
      </c>
      <c r="Q76" s="264">
        <f>O76/P76</f>
        <v>1.3937282315353448</v>
      </c>
      <c r="R76" s="20" t="s">
        <v>6</v>
      </c>
    </row>
    <row r="77" spans="1:18" ht="15.75" thickBot="1">
      <c r="B77" s="20" t="s">
        <v>5</v>
      </c>
      <c r="C77" s="263">
        <f>'[4]T 2.1'!D9</f>
        <v>26</v>
      </c>
      <c r="D77" s="264">
        <f>'[4]T 2.1'!C9</f>
        <v>223.05000030994415</v>
      </c>
      <c r="E77" s="264">
        <f>C77/D77</f>
        <v>0.11656579226124687</v>
      </c>
      <c r="F77" s="263">
        <f>'[4]T 2.1'!F9</f>
        <v>2</v>
      </c>
      <c r="G77" s="264">
        <f>'[4]T 2.1'!E9</f>
        <v>26.190000459551811</v>
      </c>
      <c r="H77" s="264">
        <f>F77/G77</f>
        <v>7.6365023478668012E-2</v>
      </c>
      <c r="I77" s="263">
        <f>'[4]T 2.1'!H9</f>
        <v>5</v>
      </c>
      <c r="J77" s="264">
        <f>'[4]T 2.1'!G9</f>
        <v>153.87000007927418</v>
      </c>
      <c r="K77" s="264">
        <f>I77/J77</f>
        <v>3.2494963263950016E-2</v>
      </c>
      <c r="L77" s="263">
        <f>'[4]T 2.1'!J9</f>
        <v>1</v>
      </c>
      <c r="M77" s="264">
        <f>'[4]T 2.1'!I9</f>
        <v>5.5</v>
      </c>
      <c r="N77" s="264">
        <f>L77/M77</f>
        <v>0.18181818181818182</v>
      </c>
      <c r="O77" s="263">
        <f>'[4]T 2.1'!L9</f>
        <v>19</v>
      </c>
      <c r="P77" s="264">
        <f>'[4]T 2.1'!K9</f>
        <v>37.489999786019325</v>
      </c>
      <c r="Q77" s="264">
        <f>O77/P77</f>
        <v>0.50680181670967706</v>
      </c>
      <c r="R77" s="20" t="s">
        <v>4</v>
      </c>
    </row>
    <row r="78" spans="1:18" ht="15.75" thickBot="1">
      <c r="B78" s="20" t="s">
        <v>3</v>
      </c>
      <c r="C78" s="263">
        <f>'[4]T 2.1'!D10</f>
        <v>11</v>
      </c>
      <c r="D78" s="264">
        <f>'[4]T 2.1'!C10</f>
        <v>551.41000247932971</v>
      </c>
      <c r="E78" s="264">
        <f>C78/D78</f>
        <v>1.9948858291543865E-2</v>
      </c>
      <c r="F78" s="263">
        <f>'[4]T 2.1'!F10</f>
        <v>7</v>
      </c>
      <c r="G78" s="264">
        <f>'[4]T 2.1'!E10</f>
        <v>457.15000534057617</v>
      </c>
      <c r="H78" s="264">
        <f>F78/G78</f>
        <v>1.5312260567042997E-2</v>
      </c>
      <c r="I78" s="263">
        <f>'[4]T 2.1'!H10</f>
        <v>0</v>
      </c>
      <c r="J78" s="264">
        <f>'[4]T 2.1'!G10</f>
        <v>0</v>
      </c>
      <c r="K78" s="264" t="e">
        <f>I78/J78</f>
        <v>#DIV/0!</v>
      </c>
      <c r="L78" s="263">
        <f>'[4]T 2.1'!J10</f>
        <v>1</v>
      </c>
      <c r="M78" s="264">
        <f>'[4]T 2.1'!I10</f>
        <v>84.879997253417969</v>
      </c>
      <c r="N78" s="264">
        <f>L78/M78</f>
        <v>1.1781338741263116E-2</v>
      </c>
      <c r="O78" s="263">
        <f>'[4]T 2.1'!L10</f>
        <v>3</v>
      </c>
      <c r="P78" s="264">
        <f>'[4]T 2.1'!K10</f>
        <v>9.3799998853355646</v>
      </c>
      <c r="Q78" s="264">
        <f>O78/P78</f>
        <v>0.3198294282167442</v>
      </c>
      <c r="R78" s="20" t="s">
        <v>2</v>
      </c>
    </row>
    <row r="79" spans="1:18" ht="35.25" customHeight="1" thickBot="1">
      <c r="B79" s="21" t="s">
        <v>1</v>
      </c>
      <c r="C79" s="263">
        <f>'[4]T 2.1'!D11</f>
        <v>27</v>
      </c>
      <c r="D79" s="264">
        <f>'[4]T 2.1'!C11</f>
        <v>3869.5500208232552</v>
      </c>
      <c r="E79" s="264">
        <f>C79/D79</f>
        <v>6.9775554921643551E-3</v>
      </c>
      <c r="F79" s="263">
        <f>'[4]T 2.1'!F11</f>
        <v>14</v>
      </c>
      <c r="G79" s="264">
        <f>'[4]T 2.1'!E11</f>
        <v>185.99000107869506</v>
      </c>
      <c r="H79" s="264">
        <f>F79/G79</f>
        <v>7.5272863695916625E-2</v>
      </c>
      <c r="I79" s="263">
        <f>'[4]T 2.1'!H11</f>
        <v>6</v>
      </c>
      <c r="J79" s="264">
        <f>'[4]T 2.1'!G11</f>
        <v>167.54000377655029</v>
      </c>
      <c r="K79" s="264">
        <f>I79/J79</f>
        <v>3.58123425137453E-2</v>
      </c>
      <c r="L79" s="263">
        <f>'[4]T 2.1'!J11</f>
        <v>10</v>
      </c>
      <c r="M79" s="264">
        <f>'[4]T 2.1'!I11</f>
        <v>3509.4699897766113</v>
      </c>
      <c r="N79" s="264">
        <f>L79/M79</f>
        <v>2.8494331135843483E-3</v>
      </c>
      <c r="O79" s="263">
        <f>'[4]T 2.1'!L11</f>
        <v>8</v>
      </c>
      <c r="P79" s="264">
        <f>'[4]T 2.1'!K11</f>
        <v>6.5400000344961882</v>
      </c>
      <c r="Q79" s="264">
        <f>O79/P79</f>
        <v>1.2232415837619004</v>
      </c>
      <c r="R79" s="21" t="s">
        <v>0</v>
      </c>
    </row>
    <row r="80" spans="1:18">
      <c r="B80" s="16" t="s">
        <v>66</v>
      </c>
      <c r="C80" s="16"/>
      <c r="D80" s="16"/>
      <c r="E80" s="16"/>
      <c r="F80" s="16"/>
      <c r="G80" s="16"/>
      <c r="H80" s="16"/>
      <c r="I80" s="16"/>
      <c r="J80" s="16"/>
      <c r="K80" s="16"/>
    </row>
    <row r="81" spans="1:17">
      <c r="B81" s="16" t="s">
        <v>67</v>
      </c>
      <c r="C81" s="16"/>
      <c r="D81" s="16"/>
      <c r="E81" s="16"/>
      <c r="F81" s="16"/>
      <c r="G81" s="16"/>
      <c r="H81" s="16"/>
      <c r="I81" s="16"/>
      <c r="J81" s="16"/>
      <c r="K81" s="16"/>
    </row>
    <row r="84" spans="1:17">
      <c r="A84">
        <v>2.4</v>
      </c>
      <c r="B84" s="136" t="s">
        <v>68</v>
      </c>
      <c r="C84" s="136"/>
      <c r="D84" s="136"/>
      <c r="E84" s="136"/>
      <c r="F84" s="136"/>
      <c r="G84" s="136"/>
      <c r="H84" s="136"/>
      <c r="I84" s="136"/>
      <c r="J84" s="136"/>
      <c r="K84" s="136"/>
      <c r="O84" s="31"/>
      <c r="P84" s="31"/>
      <c r="Q84" s="31"/>
    </row>
    <row r="85" spans="1:17" ht="35.25" customHeight="1">
      <c r="B85" s="31" t="s">
        <v>46</v>
      </c>
    </row>
    <row r="87" spans="1:17" ht="15.75" thickBot="1"/>
    <row r="88" spans="1:17" ht="120">
      <c r="B88" s="326" t="s">
        <v>17</v>
      </c>
      <c r="C88" s="37" t="s">
        <v>44</v>
      </c>
      <c r="D88" s="38" t="s">
        <v>69</v>
      </c>
      <c r="E88" s="38" t="s">
        <v>70</v>
      </c>
      <c r="F88" s="38" t="s">
        <v>71</v>
      </c>
      <c r="G88" s="268" t="s">
        <v>72</v>
      </c>
      <c r="H88" s="345" t="s">
        <v>10</v>
      </c>
    </row>
    <row r="89" spans="1:17" ht="60.75" thickBot="1">
      <c r="B89" s="342"/>
      <c r="C89" s="39" t="s">
        <v>50</v>
      </c>
      <c r="D89" s="40" t="s">
        <v>73</v>
      </c>
      <c r="E89" s="41" t="s">
        <v>74</v>
      </c>
      <c r="F89" s="41" t="s">
        <v>75</v>
      </c>
      <c r="G89" s="36" t="s">
        <v>76</v>
      </c>
      <c r="H89" s="346"/>
    </row>
    <row r="90" spans="1:17" ht="15.75" thickBot="1">
      <c r="B90" s="5" t="s">
        <v>7</v>
      </c>
      <c r="C90" s="42">
        <f>'[4]T 2.4'!C7</f>
        <v>273.03000497817993</v>
      </c>
      <c r="D90" s="42">
        <f>'[4]T 2.4'!D7</f>
        <v>1685.4200225174427</v>
      </c>
      <c r="E90" s="42">
        <f>'[4]T 2.4'!E7</f>
        <v>0</v>
      </c>
      <c r="F90" s="42">
        <f>'[4]T 2.4'!F7</f>
        <v>0</v>
      </c>
      <c r="G90" s="42">
        <f>'[4]T 2.4'!G7</f>
        <v>0</v>
      </c>
      <c r="H90" s="4" t="s">
        <v>6</v>
      </c>
    </row>
    <row r="91" spans="1:17" ht="15.75" thickBot="1">
      <c r="B91" s="5" t="s">
        <v>5</v>
      </c>
      <c r="C91" s="42">
        <f>'[4]T 2.4'!C8</f>
        <v>26.190000459551811</v>
      </c>
      <c r="D91" s="42">
        <f>'[4]T 2.4'!D8</f>
        <v>188.74999965727329</v>
      </c>
      <c r="E91" s="42">
        <f>'[4]T 2.4'!E8</f>
        <v>27.299999237060547</v>
      </c>
      <c r="F91" s="42">
        <f>'[4]T 2.4'!F8</f>
        <v>5.1199999898672104</v>
      </c>
      <c r="G91" s="42">
        <f>'[4]T 2.4'!G8</f>
        <v>1.8799999952316284</v>
      </c>
      <c r="H91" s="4" t="s">
        <v>4</v>
      </c>
    </row>
    <row r="92" spans="1:17" ht="15.75" thickBot="1">
      <c r="B92" s="5" t="s">
        <v>3</v>
      </c>
      <c r="C92" s="42">
        <f>'[4]T 2.4'!C9</f>
        <v>457.15000534057617</v>
      </c>
      <c r="D92" s="42">
        <f>'[4]T 2.4'!D9</f>
        <v>345.61000610329211</v>
      </c>
      <c r="E92" s="42">
        <f>'[4]T 2.4'!E9</f>
        <v>80</v>
      </c>
      <c r="F92" s="42">
        <f>'[4]T 2.4'!F9</f>
        <v>125.79999923706055</v>
      </c>
      <c r="G92" s="42">
        <f>'[4]T 2.4'!G9</f>
        <v>0</v>
      </c>
      <c r="H92" s="4" t="s">
        <v>2</v>
      </c>
    </row>
    <row r="93" spans="1:17" ht="15.75" thickBot="1">
      <c r="B93" s="2" t="s">
        <v>1</v>
      </c>
      <c r="C93" s="42">
        <f>'[4]T 2.4'!C10</f>
        <v>185.99000107869506</v>
      </c>
      <c r="D93" s="42">
        <f>'[4]T 2.4'!D10</f>
        <v>691.67998307198286</v>
      </c>
      <c r="E93" s="42">
        <f>'[4]T 2.4'!E10</f>
        <v>868.38000619411469</v>
      </c>
      <c r="F93" s="42">
        <f>'[4]T 2.4'!F10</f>
        <v>65.409999398514628</v>
      </c>
      <c r="G93" s="42">
        <f>'[4]T 2.4'!G10</f>
        <v>2244.0800168998539</v>
      </c>
      <c r="H93" s="1" t="s">
        <v>0</v>
      </c>
    </row>
    <row r="97" spans="2:23">
      <c r="B97" s="136" t="s">
        <v>77</v>
      </c>
      <c r="C97" s="136"/>
      <c r="D97" s="136"/>
      <c r="E97" s="136"/>
      <c r="F97" s="136"/>
      <c r="G97" s="136"/>
      <c r="H97" s="136"/>
      <c r="I97" s="136"/>
      <c r="J97" s="136"/>
      <c r="K97" s="136"/>
      <c r="L97" s="136"/>
      <c r="M97" s="136"/>
      <c r="N97" s="136"/>
      <c r="O97" s="136"/>
      <c r="P97" s="136"/>
      <c r="Q97" s="136"/>
    </row>
    <row r="98" spans="2:23">
      <c r="B98" s="31" t="s">
        <v>78</v>
      </c>
    </row>
    <row r="100" spans="2:23" ht="15.75" thickBot="1"/>
    <row r="101" spans="2:23">
      <c r="B101" s="347" t="s">
        <v>17</v>
      </c>
      <c r="C101" s="348" t="s">
        <v>44</v>
      </c>
      <c r="D101" s="349"/>
      <c r="E101" s="348" t="s">
        <v>79</v>
      </c>
      <c r="F101" s="349"/>
      <c r="G101" s="350" t="s">
        <v>80</v>
      </c>
      <c r="H101" s="351"/>
      <c r="I101" s="350" t="s">
        <v>81</v>
      </c>
      <c r="J101" s="351"/>
      <c r="K101" s="350" t="s">
        <v>82</v>
      </c>
      <c r="L101" s="351"/>
      <c r="M101" s="350" t="s">
        <v>83</v>
      </c>
      <c r="N101" s="351"/>
      <c r="O101" s="350" t="s">
        <v>84</v>
      </c>
      <c r="P101" s="351"/>
      <c r="Q101" s="350" t="s">
        <v>85</v>
      </c>
      <c r="R101" s="351"/>
      <c r="S101" s="350" t="s">
        <v>86</v>
      </c>
      <c r="T101" s="351"/>
      <c r="U101" s="363" t="s">
        <v>87</v>
      </c>
      <c r="V101" s="349"/>
      <c r="W101" s="364" t="s">
        <v>10</v>
      </c>
    </row>
    <row r="102" spans="2:23" ht="15.75" thickBot="1">
      <c r="B102" s="336"/>
      <c r="C102" s="352" t="s">
        <v>88</v>
      </c>
      <c r="D102" s="353"/>
      <c r="E102" s="352" t="s">
        <v>89</v>
      </c>
      <c r="F102" s="353"/>
      <c r="G102" s="352"/>
      <c r="H102" s="353"/>
      <c r="I102" s="352"/>
      <c r="J102" s="353"/>
      <c r="K102" s="352"/>
      <c r="L102" s="353"/>
      <c r="M102" s="352"/>
      <c r="N102" s="353"/>
      <c r="O102" s="352"/>
      <c r="P102" s="353"/>
      <c r="Q102" s="352"/>
      <c r="R102" s="353"/>
      <c r="S102" s="352"/>
      <c r="T102" s="353"/>
      <c r="U102" s="367" t="s">
        <v>90</v>
      </c>
      <c r="V102" s="353"/>
      <c r="W102" s="365"/>
    </row>
    <row r="103" spans="2:23" ht="105.75" thickBot="1">
      <c r="B103" s="336"/>
      <c r="C103" s="33" t="s">
        <v>51</v>
      </c>
      <c r="D103" s="34" t="s">
        <v>52</v>
      </c>
      <c r="E103" s="33" t="s">
        <v>51</v>
      </c>
      <c r="F103" s="34" t="s">
        <v>52</v>
      </c>
      <c r="G103" s="33" t="s">
        <v>51</v>
      </c>
      <c r="H103" s="34" t="s">
        <v>52</v>
      </c>
      <c r="I103" s="33" t="s">
        <v>51</v>
      </c>
      <c r="J103" s="34" t="s">
        <v>52</v>
      </c>
      <c r="K103" s="33" t="s">
        <v>51</v>
      </c>
      <c r="L103" s="34" t="s">
        <v>52</v>
      </c>
      <c r="M103" s="33" t="s">
        <v>51</v>
      </c>
      <c r="N103" s="34" t="s">
        <v>52</v>
      </c>
      <c r="O103" s="33" t="s">
        <v>51</v>
      </c>
      <c r="P103" s="34" t="s">
        <v>52</v>
      </c>
      <c r="Q103" s="33" t="s">
        <v>51</v>
      </c>
      <c r="R103" s="34" t="s">
        <v>52</v>
      </c>
      <c r="S103" s="33" t="s">
        <v>51</v>
      </c>
      <c r="T103" s="34" t="s">
        <v>52</v>
      </c>
      <c r="U103" s="33" t="s">
        <v>51</v>
      </c>
      <c r="V103" s="34" t="s">
        <v>52</v>
      </c>
      <c r="W103" s="366"/>
    </row>
    <row r="104" spans="2:23">
      <c r="B104" s="18" t="s">
        <v>7</v>
      </c>
      <c r="C104" s="35">
        <f>'[4]T 2.6'!C8</f>
        <v>1685.4200225174427</v>
      </c>
      <c r="D104" s="35">
        <f>'[4]T 2.6'!D8</f>
        <v>17</v>
      </c>
      <c r="E104" s="35">
        <f>'[4]T 2.6'!E8</f>
        <v>0.15999999642372131</v>
      </c>
      <c r="F104" s="35">
        <f>'[4]T 2.6'!F8</f>
        <v>2</v>
      </c>
      <c r="G104" s="35">
        <f>'[4]T 2.6'!G8</f>
        <v>0.35999999940395355</v>
      </c>
      <c r="H104" s="35">
        <f>'[4]T 2.6'!H8</f>
        <v>2</v>
      </c>
      <c r="I104" s="35">
        <f>'[4]T 2.6'!I8</f>
        <v>0.50000001490116119</v>
      </c>
      <c r="J104" s="35">
        <f>'[4]T 2.6'!J8</f>
        <v>2</v>
      </c>
      <c r="K104" s="35">
        <f>'[4]T 2.6'!K8</f>
        <v>0</v>
      </c>
      <c r="L104" s="35">
        <f>'[4]T 2.6'!L8</f>
        <v>0</v>
      </c>
      <c r="M104" s="35">
        <f>'[4]T 2.6'!M8</f>
        <v>1</v>
      </c>
      <c r="N104" s="35">
        <f>'[4]T 2.6'!N8</f>
        <v>1</v>
      </c>
      <c r="O104" s="35">
        <f>'[4]T 2.6'!O8</f>
        <v>6.3000001907348633</v>
      </c>
      <c r="P104" s="35">
        <f>'[4]T 2.6'!P8</f>
        <v>1</v>
      </c>
      <c r="Q104" s="35">
        <f>'[4]T 2.6'!Q8</f>
        <v>70.669999122619629</v>
      </c>
      <c r="R104" s="35">
        <f>'[4]T 2.6'!R8</f>
        <v>3</v>
      </c>
      <c r="S104" s="35">
        <f>'[4]T 2.6'!S8</f>
        <v>367.89999389648438</v>
      </c>
      <c r="T104" s="35">
        <f>'[4]T 2.6'!T8</f>
        <v>4</v>
      </c>
      <c r="U104" s="35">
        <f>'[4]T 2.6'!U8</f>
        <v>1238.530029296875</v>
      </c>
      <c r="V104" s="35">
        <f>'[4]T 2.6'!V8</f>
        <v>2</v>
      </c>
      <c r="W104" s="43" t="s">
        <v>6</v>
      </c>
    </row>
    <row r="105" spans="2:23">
      <c r="B105" s="5" t="s">
        <v>5</v>
      </c>
      <c r="C105" s="35">
        <f>'[4]T 2.6'!C9</f>
        <v>223.05000030994415</v>
      </c>
      <c r="D105" s="35">
        <f>'[4]T 2.6'!D9</f>
        <v>26</v>
      </c>
      <c r="E105" s="35">
        <f>'[4]T 2.6'!E9</f>
        <v>0</v>
      </c>
      <c r="F105" s="35">
        <f>'[4]T 2.6'!F9</f>
        <v>0</v>
      </c>
      <c r="G105" s="35">
        <f>'[4]T 2.6'!G9</f>
        <v>0.35000000894069672</v>
      </c>
      <c r="H105" s="35">
        <f>'[4]T 2.6'!H9</f>
        <v>2</v>
      </c>
      <c r="I105" s="35">
        <f>'[4]T 2.6'!I9</f>
        <v>1.260000005364418</v>
      </c>
      <c r="J105" s="35">
        <f>'[4]T 2.6'!J9</f>
        <v>4</v>
      </c>
      <c r="K105" s="35">
        <f>'[4]T 2.6'!K9</f>
        <v>3.1499999761581421</v>
      </c>
      <c r="L105" s="35">
        <f>'[4]T 2.6'!L9</f>
        <v>5</v>
      </c>
      <c r="M105" s="35">
        <f>'[4]T 2.6'!M9</f>
        <v>19.149999976158142</v>
      </c>
      <c r="N105" s="35">
        <f>'[4]T 2.6'!N9</f>
        <v>8</v>
      </c>
      <c r="O105" s="35">
        <f>'[4]T 2.6'!O9</f>
        <v>23.449999809265137</v>
      </c>
      <c r="P105" s="35">
        <f>'[4]T 2.6'!P9</f>
        <v>3</v>
      </c>
      <c r="Q105" s="35">
        <f>'[4]T 2.6'!Q9</f>
        <v>67.260000228881836</v>
      </c>
      <c r="R105" s="35">
        <f>'[4]T 2.6'!R9</f>
        <v>3</v>
      </c>
      <c r="S105" s="35">
        <f>'[4]T 2.6'!S9</f>
        <v>108.43000030517578</v>
      </c>
      <c r="T105" s="35">
        <f>'[4]T 2.6'!T9</f>
        <v>1</v>
      </c>
      <c r="U105" s="35">
        <f>'[4]T 2.6'!U9</f>
        <v>0</v>
      </c>
      <c r="V105" s="35">
        <f>'[4]T 2.6'!V9</f>
        <v>0</v>
      </c>
      <c r="W105" s="4" t="s">
        <v>4</v>
      </c>
    </row>
    <row r="106" spans="2:23">
      <c r="B106" s="5" t="s">
        <v>3</v>
      </c>
      <c r="C106" s="35">
        <f>'[4]T 2.6'!C10</f>
        <v>551.41000247932971</v>
      </c>
      <c r="D106" s="35">
        <f>'[4]T 2.6'!D10</f>
        <v>11</v>
      </c>
      <c r="E106" s="35">
        <f>'[4]T 2.6'!E10</f>
        <v>9.9999997764825821E-3</v>
      </c>
      <c r="F106" s="35">
        <f>'[4]T 2.6'!F10</f>
        <v>1</v>
      </c>
      <c r="G106" s="35">
        <f>'[4]T 2.6'!G10</f>
        <v>0</v>
      </c>
      <c r="H106" s="35">
        <f>'[4]T 2.6'!H10</f>
        <v>0</v>
      </c>
      <c r="I106" s="35">
        <f>'[4]T 2.6'!I10</f>
        <v>0</v>
      </c>
      <c r="J106" s="35">
        <f>'[4]T 2.6'!J10</f>
        <v>0</v>
      </c>
      <c r="K106" s="35">
        <f>'[4]T 2.6'!K10</f>
        <v>0.5</v>
      </c>
      <c r="L106" s="35">
        <f>'[4]T 2.6'!L10</f>
        <v>1</v>
      </c>
      <c r="M106" s="35">
        <f>'[4]T 2.6'!M10</f>
        <v>0</v>
      </c>
      <c r="N106" s="35">
        <f>'[4]T 2.6'!N10</f>
        <v>0</v>
      </c>
      <c r="O106" s="35">
        <f>'[4]T 2.6'!O10</f>
        <v>15.869999885559082</v>
      </c>
      <c r="P106" s="35">
        <f>'[4]T 2.6'!P10</f>
        <v>2</v>
      </c>
      <c r="Q106" s="35">
        <f>'[4]T 2.6'!Q10</f>
        <v>129.79999923706055</v>
      </c>
      <c r="R106" s="35">
        <f>'[4]T 2.6'!R10</f>
        <v>5</v>
      </c>
      <c r="S106" s="35">
        <f>'[4]T 2.6'!S10</f>
        <v>84.879997253417969</v>
      </c>
      <c r="T106" s="35">
        <f>'[4]T 2.6'!T10</f>
        <v>1</v>
      </c>
      <c r="U106" s="35">
        <f>'[4]T 2.6'!U10</f>
        <v>320.35000610351563</v>
      </c>
      <c r="V106" s="35">
        <f>'[4]T 2.6'!V10</f>
        <v>1</v>
      </c>
      <c r="W106" s="4" t="s">
        <v>2</v>
      </c>
    </row>
    <row r="107" spans="2:23" ht="15.75" thickBot="1">
      <c r="B107" s="2" t="s">
        <v>1</v>
      </c>
      <c r="C107" s="35">
        <f>'[4]T 2.6'!C11</f>
        <v>3869.5500208232552</v>
      </c>
      <c r="D107" s="35">
        <f>'[4]T 2.6'!D11</f>
        <v>27</v>
      </c>
      <c r="E107" s="35">
        <f>'[4]T 2.6'!E11</f>
        <v>0.15999999828636646</v>
      </c>
      <c r="F107" s="35">
        <f>'[4]T 2.6'!F11</f>
        <v>5</v>
      </c>
      <c r="G107" s="35">
        <f>'[4]T 2.6'!G11</f>
        <v>0.10000000149011612</v>
      </c>
      <c r="H107" s="35">
        <f>'[4]T 2.6'!H11</f>
        <v>1</v>
      </c>
      <c r="I107" s="35">
        <f>'[4]T 2.6'!I11</f>
        <v>0</v>
      </c>
      <c r="J107" s="35">
        <f>'[4]T 2.6'!J11</f>
        <v>0</v>
      </c>
      <c r="K107" s="35">
        <f>'[4]T 2.6'!K11</f>
        <v>1.0900000333786011</v>
      </c>
      <c r="L107" s="35">
        <f>'[4]T 2.6'!L11</f>
        <v>2</v>
      </c>
      <c r="M107" s="35">
        <f>'[4]T 2.6'!M11</f>
        <v>3.5</v>
      </c>
      <c r="N107" s="35">
        <f>'[4]T 2.6'!N11</f>
        <v>3</v>
      </c>
      <c r="O107" s="35">
        <f>'[4]T 2.6'!O11</f>
        <v>25.680000305175781</v>
      </c>
      <c r="P107" s="35">
        <f>'[4]T 2.6'!P11</f>
        <v>4</v>
      </c>
      <c r="Q107" s="35">
        <f>'[4]T 2.6'!Q11</f>
        <v>63.000000953674316</v>
      </c>
      <c r="R107" s="35">
        <f>'[4]T 2.6'!R11</f>
        <v>4</v>
      </c>
      <c r="S107" s="35">
        <f>'[4]T 2.6'!S11</f>
        <v>271.66000366210938</v>
      </c>
      <c r="T107" s="35">
        <f>'[4]T 2.6'!T11</f>
        <v>3</v>
      </c>
      <c r="U107" s="35">
        <f>'[4]T 2.6'!U11</f>
        <v>3504.3600158691406</v>
      </c>
      <c r="V107" s="35">
        <f>'[4]T 2.6'!V11</f>
        <v>5</v>
      </c>
      <c r="W107" s="1" t="s">
        <v>0</v>
      </c>
    </row>
    <row r="110" spans="2:23">
      <c r="B110" s="136" t="s">
        <v>91</v>
      </c>
      <c r="C110" s="136"/>
      <c r="D110" s="136"/>
      <c r="E110" s="136"/>
      <c r="F110" s="136"/>
      <c r="G110" s="136"/>
      <c r="H110" s="136"/>
      <c r="I110" s="136"/>
      <c r="J110" s="136"/>
      <c r="K110" s="136"/>
      <c r="L110" s="136"/>
      <c r="M110" s="136"/>
      <c r="N110" s="136"/>
      <c r="O110" s="136"/>
    </row>
    <row r="111" spans="2:23">
      <c r="B111" s="31" t="s">
        <v>92</v>
      </c>
    </row>
    <row r="112" spans="2:23" ht="15.75" thickBot="1"/>
    <row r="113" spans="2:27" ht="21">
      <c r="B113" s="368" t="s">
        <v>6</v>
      </c>
      <c r="C113" s="369"/>
      <c r="D113" s="369"/>
      <c r="E113" s="369"/>
      <c r="F113" s="369"/>
      <c r="G113" s="369"/>
      <c r="H113" s="369"/>
      <c r="I113" s="369"/>
      <c r="J113" s="369"/>
      <c r="K113" s="369"/>
      <c r="L113" s="369"/>
      <c r="M113" s="369"/>
      <c r="N113" s="369"/>
      <c r="O113" s="369"/>
      <c r="P113" s="369"/>
      <c r="Q113" s="369"/>
      <c r="R113" s="369"/>
      <c r="S113" s="369"/>
      <c r="T113" s="369"/>
      <c r="U113" s="369"/>
      <c r="V113" s="369"/>
      <c r="W113" s="369"/>
      <c r="X113" s="369"/>
      <c r="Y113" s="369"/>
      <c r="Z113" s="369"/>
      <c r="AA113" s="370"/>
    </row>
    <row r="114" spans="2:27" ht="21.75" thickBot="1">
      <c r="B114" s="371" t="s">
        <v>7</v>
      </c>
      <c r="C114" s="372"/>
      <c r="D114" s="372"/>
      <c r="E114" s="372"/>
      <c r="F114" s="372"/>
      <c r="G114" s="372"/>
      <c r="H114" s="372"/>
      <c r="I114" s="372"/>
      <c r="J114" s="372"/>
      <c r="K114" s="372"/>
      <c r="L114" s="372"/>
      <c r="M114" s="372"/>
      <c r="N114" s="372"/>
      <c r="O114" s="372"/>
      <c r="P114" s="372"/>
      <c r="Q114" s="372"/>
      <c r="R114" s="372"/>
      <c r="S114" s="372"/>
      <c r="T114" s="372"/>
      <c r="U114" s="372"/>
      <c r="V114" s="372"/>
      <c r="W114" s="372"/>
      <c r="X114" s="372"/>
      <c r="Y114" s="372"/>
      <c r="Z114" s="372"/>
      <c r="AA114" s="373"/>
    </row>
    <row r="115" spans="2:27" ht="16.5" thickBot="1">
      <c r="B115" s="348"/>
      <c r="C115" s="374"/>
      <c r="D115" s="349"/>
      <c r="E115" s="381" t="s">
        <v>93</v>
      </c>
      <c r="F115" s="382"/>
      <c r="G115" s="382"/>
      <c r="H115" s="382"/>
      <c r="I115" s="382"/>
      <c r="J115" s="382"/>
      <c r="K115" s="382"/>
      <c r="L115" s="382"/>
      <c r="M115" s="382"/>
      <c r="N115" s="382"/>
      <c r="O115" s="382"/>
      <c r="P115" s="382"/>
      <c r="Q115" s="382"/>
      <c r="R115" s="382"/>
      <c r="S115" s="382"/>
      <c r="T115" s="382"/>
      <c r="U115" s="382"/>
      <c r="V115" s="382"/>
      <c r="W115" s="382"/>
      <c r="X115" s="383"/>
      <c r="Y115" s="348"/>
      <c r="Z115" s="374"/>
      <c r="AA115" s="349"/>
    </row>
    <row r="116" spans="2:27">
      <c r="B116" s="375"/>
      <c r="C116" s="376"/>
      <c r="D116" s="377"/>
      <c r="E116" s="348" t="s">
        <v>44</v>
      </c>
      <c r="F116" s="349"/>
      <c r="G116" s="348" t="s">
        <v>79</v>
      </c>
      <c r="H116" s="349"/>
      <c r="I116" s="350" t="s">
        <v>80</v>
      </c>
      <c r="J116" s="351"/>
      <c r="K116" s="350" t="s">
        <v>81</v>
      </c>
      <c r="L116" s="351"/>
      <c r="M116" s="350" t="s">
        <v>82</v>
      </c>
      <c r="N116" s="351"/>
      <c r="O116" s="350" t="s">
        <v>83</v>
      </c>
      <c r="P116" s="351"/>
      <c r="Q116" s="350" t="s">
        <v>84</v>
      </c>
      <c r="R116" s="351"/>
      <c r="S116" s="350" t="s">
        <v>85</v>
      </c>
      <c r="T116" s="351"/>
      <c r="U116" s="350" t="s">
        <v>86</v>
      </c>
      <c r="V116" s="351"/>
      <c r="W116" s="363" t="s">
        <v>87</v>
      </c>
      <c r="X116" s="349"/>
      <c r="Y116" s="375"/>
      <c r="Z116" s="376"/>
      <c r="AA116" s="377"/>
    </row>
    <row r="117" spans="2:27" ht="15.75" thickBot="1">
      <c r="B117" s="375"/>
      <c r="C117" s="376"/>
      <c r="D117" s="377"/>
      <c r="E117" s="352" t="s">
        <v>88</v>
      </c>
      <c r="F117" s="353"/>
      <c r="G117" s="352" t="s">
        <v>89</v>
      </c>
      <c r="H117" s="353"/>
      <c r="I117" s="352"/>
      <c r="J117" s="353"/>
      <c r="K117" s="352"/>
      <c r="L117" s="353"/>
      <c r="M117" s="352"/>
      <c r="N117" s="353"/>
      <c r="O117" s="352"/>
      <c r="P117" s="353"/>
      <c r="Q117" s="352"/>
      <c r="R117" s="353"/>
      <c r="S117" s="352"/>
      <c r="T117" s="353"/>
      <c r="U117" s="352"/>
      <c r="V117" s="353"/>
      <c r="W117" s="367" t="s">
        <v>90</v>
      </c>
      <c r="X117" s="353"/>
      <c r="Y117" s="375"/>
      <c r="Z117" s="376"/>
      <c r="AA117" s="377"/>
    </row>
    <row r="118" spans="2:27" ht="105.75" thickBot="1">
      <c r="B118" s="378"/>
      <c r="C118" s="379"/>
      <c r="D118" s="380"/>
      <c r="E118" s="33" t="s">
        <v>51</v>
      </c>
      <c r="F118" s="34" t="s">
        <v>52</v>
      </c>
      <c r="G118" s="33" t="s">
        <v>51</v>
      </c>
      <c r="H118" s="44" t="s">
        <v>52</v>
      </c>
      <c r="I118" s="33" t="s">
        <v>51</v>
      </c>
      <c r="J118" s="34" t="s">
        <v>52</v>
      </c>
      <c r="K118" s="33" t="s">
        <v>51</v>
      </c>
      <c r="L118" s="34" t="s">
        <v>52</v>
      </c>
      <c r="M118" s="33" t="s">
        <v>51</v>
      </c>
      <c r="N118" s="34" t="s">
        <v>52</v>
      </c>
      <c r="O118" s="33" t="s">
        <v>51</v>
      </c>
      <c r="P118" s="34" t="s">
        <v>52</v>
      </c>
      <c r="Q118" s="33" t="s">
        <v>51</v>
      </c>
      <c r="R118" s="34" t="s">
        <v>52</v>
      </c>
      <c r="S118" s="33" t="s">
        <v>51</v>
      </c>
      <c r="T118" s="34" t="s">
        <v>52</v>
      </c>
      <c r="U118" s="33" t="s">
        <v>51</v>
      </c>
      <c r="V118" s="34" t="s">
        <v>52</v>
      </c>
      <c r="W118" s="33" t="s">
        <v>51</v>
      </c>
      <c r="X118" s="34" t="s">
        <v>52</v>
      </c>
      <c r="Y118" s="378"/>
      <c r="Z118" s="379"/>
      <c r="AA118" s="380"/>
    </row>
    <row r="119" spans="2:27" ht="15.75" thickBot="1">
      <c r="B119" s="384" t="s">
        <v>61</v>
      </c>
      <c r="C119" s="385"/>
      <c r="D119" s="386"/>
      <c r="E119" s="35">
        <f>'[4]T 2.7'!E18</f>
        <v>273.03000497817993</v>
      </c>
      <c r="F119" s="35">
        <f>'[4]T 2.7'!F18</f>
        <v>4</v>
      </c>
      <c r="G119" s="35">
        <f>'[4]T 2.7'!G18</f>
        <v>0</v>
      </c>
      <c r="H119" s="35">
        <f>'[4]T 2.7'!H18</f>
        <v>0</v>
      </c>
      <c r="I119" s="35">
        <f>'[4]T 2.7'!I18</f>
        <v>0</v>
      </c>
      <c r="J119" s="35">
        <f>'[4]T 2.7'!J18</f>
        <v>0</v>
      </c>
      <c r="K119" s="35">
        <f>'[4]T 2.7'!K18</f>
        <v>0</v>
      </c>
      <c r="L119" s="35">
        <f>'[4]T 2.7'!L18</f>
        <v>0</v>
      </c>
      <c r="M119" s="35">
        <f>'[4]T 2.7'!M18</f>
        <v>0</v>
      </c>
      <c r="N119" s="35">
        <f>'[4]T 2.7'!N18</f>
        <v>0</v>
      </c>
      <c r="O119" s="35">
        <f>'[4]T 2.7'!O18</f>
        <v>0</v>
      </c>
      <c r="P119" s="35">
        <f>'[4]T 2.7'!P18</f>
        <v>0</v>
      </c>
      <c r="Q119" s="35">
        <f>'[4]T 2.7'!Q18</f>
        <v>7.9000000953674316</v>
      </c>
      <c r="R119" s="35">
        <f>'[4]T 2.7'!R18</f>
        <v>1</v>
      </c>
      <c r="S119" s="35">
        <f>'[4]T 2.7'!S18</f>
        <v>35</v>
      </c>
      <c r="T119" s="35">
        <f>'[4]T 2.7'!T18</f>
        <v>1</v>
      </c>
      <c r="U119" s="35">
        <f>'[4]T 2.7'!U18</f>
        <v>230.1300048828125</v>
      </c>
      <c r="V119" s="35">
        <f>'[4]T 2.7'!V18</f>
        <v>2</v>
      </c>
      <c r="W119" s="35">
        <f>'[4]T 2.7'!W18</f>
        <v>0</v>
      </c>
      <c r="X119" s="35">
        <f>'[4]T 2.7'!X18</f>
        <v>0</v>
      </c>
      <c r="Y119" s="384" t="s">
        <v>55</v>
      </c>
      <c r="Z119" s="385"/>
      <c r="AA119" s="386"/>
    </row>
    <row r="120" spans="2:27" ht="15.75" thickBot="1">
      <c r="B120" s="384" t="s">
        <v>62</v>
      </c>
      <c r="C120" s="385"/>
      <c r="D120" s="386"/>
      <c r="E120" s="35">
        <f>'[4]T 2.7'!E19</f>
        <v>739.90998554229736</v>
      </c>
      <c r="F120" s="35">
        <f>'[4]T 2.7'!F19</f>
        <v>7</v>
      </c>
      <c r="G120" s="35">
        <f>'[4]T 2.7'!G19</f>
        <v>0</v>
      </c>
      <c r="H120" s="35">
        <f>'[4]T 2.7'!H19</f>
        <v>0</v>
      </c>
      <c r="I120" s="35">
        <f>'[4]T 2.7'!I19</f>
        <v>0</v>
      </c>
      <c r="J120" s="35">
        <f>'[4]T 2.7'!J19</f>
        <v>0</v>
      </c>
      <c r="K120" s="35">
        <f>'[4]T 2.7'!K19</f>
        <v>0</v>
      </c>
      <c r="L120" s="35">
        <f>'[4]T 2.7'!L19</f>
        <v>0</v>
      </c>
      <c r="M120" s="35">
        <f>'[4]T 2.7'!M19</f>
        <v>0</v>
      </c>
      <c r="N120" s="35">
        <f>'[4]T 2.7'!N19</f>
        <v>0</v>
      </c>
      <c r="O120" s="35">
        <f>'[4]T 2.7'!O19</f>
        <v>0</v>
      </c>
      <c r="P120" s="35">
        <f>'[4]T 2.7'!P19</f>
        <v>0</v>
      </c>
      <c r="Q120" s="35">
        <f>'[4]T 2.7'!Q19</f>
        <v>10.300000190734863</v>
      </c>
      <c r="R120" s="35">
        <f>'[4]T 2.7'!R19</f>
        <v>2</v>
      </c>
      <c r="S120" s="35">
        <f>'[4]T 2.7'!S19</f>
        <v>30</v>
      </c>
      <c r="T120" s="35">
        <f>'[4]T 2.7'!T19</f>
        <v>1</v>
      </c>
      <c r="U120" s="35">
        <f>'[4]T 2.7'!U19</f>
        <v>141</v>
      </c>
      <c r="V120" s="35">
        <f>'[4]T 2.7'!V19</f>
        <v>2</v>
      </c>
      <c r="W120" s="35">
        <f>'[4]T 2.7'!W19</f>
        <v>558.6099853515625</v>
      </c>
      <c r="X120" s="35">
        <f>'[4]T 2.7'!X19</f>
        <v>2</v>
      </c>
      <c r="Y120" s="384" t="s">
        <v>56</v>
      </c>
      <c r="Z120" s="385"/>
      <c r="AA120" s="386"/>
    </row>
    <row r="121" spans="2:27" ht="15.75" thickBot="1">
      <c r="B121" s="384" t="s">
        <v>94</v>
      </c>
      <c r="C121" s="385"/>
      <c r="D121" s="386"/>
      <c r="E121" s="35">
        <f>'[4]T 2.7'!E20</f>
        <v>666.73997886478901</v>
      </c>
      <c r="F121" s="35">
        <f>'[4]T 2.7'!F20</f>
        <v>4</v>
      </c>
      <c r="G121" s="35">
        <f>'[4]T 2.7'!G20</f>
        <v>7.9999998211860657E-2</v>
      </c>
      <c r="H121" s="35">
        <f>'[4]T 2.7'!H20</f>
        <v>1</v>
      </c>
      <c r="I121" s="35">
        <f>'[4]T 2.7'!I20</f>
        <v>0</v>
      </c>
      <c r="J121" s="35">
        <f>'[4]T 2.7'!J20</f>
        <v>0</v>
      </c>
      <c r="K121" s="35">
        <f>'[4]T 2.7'!K20</f>
        <v>0</v>
      </c>
      <c r="L121" s="35">
        <f>'[4]T 2.7'!L20</f>
        <v>0</v>
      </c>
      <c r="M121" s="35">
        <f>'[4]T 2.7'!M20</f>
        <v>0</v>
      </c>
      <c r="N121" s="35">
        <f>'[4]T 2.7'!N20</f>
        <v>0</v>
      </c>
      <c r="O121" s="35">
        <f>'[4]T 2.7'!O20</f>
        <v>0</v>
      </c>
      <c r="P121" s="35">
        <f>'[4]T 2.7'!P20</f>
        <v>0</v>
      </c>
      <c r="Q121" s="35">
        <f>'[4]T 2.7'!Q20</f>
        <v>0</v>
      </c>
      <c r="R121" s="35">
        <f>'[4]T 2.7'!R20</f>
        <v>0</v>
      </c>
      <c r="S121" s="35">
        <f>'[4]T 2.7'!S20</f>
        <v>29.969999313354492</v>
      </c>
      <c r="T121" s="35">
        <f>'[4]T 2.7'!T20</f>
        <v>1</v>
      </c>
      <c r="U121" s="35">
        <f>'[4]T 2.7'!U20</f>
        <v>114.90000152587891</v>
      </c>
      <c r="V121" s="35">
        <f>'[4]T 2.7'!V20</f>
        <v>1</v>
      </c>
      <c r="W121" s="35">
        <f>'[4]T 2.7'!W20</f>
        <v>521.78997802734375</v>
      </c>
      <c r="X121" s="35">
        <f>'[4]T 2.7'!X20</f>
        <v>1</v>
      </c>
      <c r="Y121" s="384" t="s">
        <v>57</v>
      </c>
      <c r="Z121" s="385"/>
      <c r="AA121" s="386"/>
    </row>
    <row r="122" spans="2:27" ht="15.75" thickBot="1">
      <c r="B122" s="384" t="s">
        <v>64</v>
      </c>
      <c r="C122" s="385"/>
      <c r="D122" s="386"/>
      <c r="E122" s="35">
        <f>'[4]T 2.7'!E21</f>
        <v>5.7399999648332596</v>
      </c>
      <c r="F122" s="35">
        <f>'[4]T 2.7'!F21</f>
        <v>8</v>
      </c>
      <c r="G122" s="35">
        <f>'[4]T 2.7'!G21</f>
        <v>7.9999998211860657E-2</v>
      </c>
      <c r="H122" s="35">
        <f>'[4]T 2.7'!H21</f>
        <v>1</v>
      </c>
      <c r="I122" s="35">
        <f>'[4]T 2.7'!I21</f>
        <v>0.35999999940395355</v>
      </c>
      <c r="J122" s="35">
        <f>'[4]T 2.7'!J21</f>
        <v>2</v>
      </c>
      <c r="K122" s="35">
        <f>'[4]T 2.7'!K21</f>
        <v>0.50000001490116119</v>
      </c>
      <c r="L122" s="35">
        <f>'[4]T 2.7'!L21</f>
        <v>2</v>
      </c>
      <c r="M122" s="35">
        <f>'[4]T 2.7'!M21</f>
        <v>0</v>
      </c>
      <c r="N122" s="35">
        <f>'[4]T 2.7'!N21</f>
        <v>0</v>
      </c>
      <c r="O122" s="35">
        <f>'[4]T 2.7'!O21</f>
        <v>4.7999999523162842</v>
      </c>
      <c r="P122" s="35">
        <f>'[4]T 2.7'!P21</f>
        <v>3</v>
      </c>
      <c r="Q122" s="35">
        <f>'[4]T 2.7'!Q21</f>
        <v>0</v>
      </c>
      <c r="R122" s="35">
        <f>'[4]T 2.7'!R21</f>
        <v>0</v>
      </c>
      <c r="S122" s="35">
        <f>'[4]T 2.7'!S21</f>
        <v>0</v>
      </c>
      <c r="T122" s="35">
        <f>'[4]T 2.7'!T21</f>
        <v>0</v>
      </c>
      <c r="U122" s="35">
        <f>'[4]T 2.7'!U21</f>
        <v>0</v>
      </c>
      <c r="V122" s="35">
        <f>'[4]T 2.7'!V21</f>
        <v>0</v>
      </c>
      <c r="W122" s="35">
        <f>'[4]T 2.7'!W21</f>
        <v>0</v>
      </c>
      <c r="X122" s="35">
        <f>'[4]T 2.7'!X21</f>
        <v>0</v>
      </c>
      <c r="Y122" s="384" t="s">
        <v>58</v>
      </c>
      <c r="Z122" s="385"/>
      <c r="AA122" s="386"/>
    </row>
    <row r="123" spans="2:27" ht="15.75" thickBot="1">
      <c r="B123" s="384" t="s">
        <v>96</v>
      </c>
      <c r="C123" s="385"/>
      <c r="D123" s="386"/>
      <c r="E123" s="387">
        <f>'[4]T 2.7'!E22:F22</f>
        <v>1685.4200225174427</v>
      </c>
      <c r="F123" s="388"/>
      <c r="G123" s="387">
        <f>'[4]T 2.7'!G22:H22</f>
        <v>0.15999999642372131</v>
      </c>
      <c r="H123" s="388"/>
      <c r="I123" s="387">
        <f>'[4]T 2.7'!I22:J22</f>
        <v>0.35999999940395355</v>
      </c>
      <c r="J123" s="388"/>
      <c r="K123" s="387">
        <f>'[4]T 2.7'!K22:L22</f>
        <v>0.50000001490116119</v>
      </c>
      <c r="L123" s="388"/>
      <c r="M123" s="387">
        <f>'[4]T 2.7'!M22:N22</f>
        <v>0</v>
      </c>
      <c r="N123" s="388"/>
      <c r="O123" s="387">
        <f>'[4]T 2.7'!O22:P22</f>
        <v>1</v>
      </c>
      <c r="P123" s="388"/>
      <c r="Q123" s="387">
        <f>'[4]T 2.7'!Q22:R22</f>
        <v>6.3000001907348633</v>
      </c>
      <c r="R123" s="388"/>
      <c r="S123" s="387">
        <f>'[4]T 2.7'!S22:T22</f>
        <v>70.669999122619629</v>
      </c>
      <c r="T123" s="388"/>
      <c r="U123" s="387">
        <f>'[4]T 2.7'!U22:V22</f>
        <v>367.89999389648438</v>
      </c>
      <c r="V123" s="388"/>
      <c r="W123" s="387">
        <f>'[4]T 2.7'!W22:X22</f>
        <v>1238.530029296875</v>
      </c>
      <c r="X123" s="388"/>
      <c r="Y123" s="384" t="s">
        <v>97</v>
      </c>
      <c r="Z123" s="385"/>
      <c r="AA123" s="386"/>
    </row>
    <row r="124" spans="2:27">
      <c r="E124" s="389">
        <f>SUM(E119:E122)</f>
        <v>1685.4199693500996</v>
      </c>
      <c r="F124" s="389"/>
      <c r="G124" s="389">
        <f>SUM(G119:G122)</f>
        <v>0.15999999642372131</v>
      </c>
      <c r="H124" s="389"/>
      <c r="I124" s="389">
        <f>SUM(I119:I122)</f>
        <v>0.35999999940395355</v>
      </c>
      <c r="J124" s="389"/>
      <c r="K124" s="389">
        <f>SUM(K119:K122)</f>
        <v>0.50000001490116119</v>
      </c>
      <c r="L124" s="389"/>
      <c r="M124" s="389">
        <f>SUM(M119:M122)</f>
        <v>0</v>
      </c>
      <c r="N124" s="389"/>
      <c r="O124" s="389">
        <f>SUM(O119:O122)</f>
        <v>4.7999999523162842</v>
      </c>
      <c r="P124" s="389"/>
      <c r="Q124" s="389">
        <f>SUM(Q119:Q122)</f>
        <v>18.200000286102295</v>
      </c>
      <c r="R124" s="389"/>
      <c r="S124" s="389">
        <f>SUM(S119:S122)</f>
        <v>94.969999313354492</v>
      </c>
      <c r="T124" s="389"/>
      <c r="U124" s="389">
        <f>SUM(U119:U122)</f>
        <v>486.03000640869141</v>
      </c>
      <c r="V124" s="389"/>
      <c r="W124" s="389">
        <f>SUM(W119:W122)</f>
        <v>1080.3999633789063</v>
      </c>
      <c r="X124" s="389"/>
    </row>
    <row r="125" spans="2:27" ht="15.75" thickBot="1">
      <c r="E125" s="282"/>
      <c r="F125" s="282"/>
      <c r="G125" s="282"/>
      <c r="H125" s="282"/>
      <c r="I125" s="282"/>
      <c r="J125" s="282"/>
      <c r="K125" s="282"/>
      <c r="L125" s="282"/>
      <c r="M125" s="282"/>
      <c r="N125" s="282"/>
      <c r="O125" s="282"/>
      <c r="P125" s="282"/>
      <c r="Q125" s="282"/>
      <c r="R125" s="282"/>
      <c r="S125" s="282"/>
      <c r="T125" s="282"/>
      <c r="U125" s="282"/>
      <c r="V125" s="282"/>
      <c r="W125" s="282"/>
      <c r="X125" s="282"/>
    </row>
    <row r="126" spans="2:27" ht="21">
      <c r="B126" s="368" t="s">
        <v>4</v>
      </c>
      <c r="C126" s="369"/>
      <c r="D126" s="369"/>
      <c r="E126" s="369"/>
      <c r="F126" s="369"/>
      <c r="G126" s="369"/>
      <c r="H126" s="369"/>
      <c r="I126" s="369"/>
      <c r="J126" s="369"/>
      <c r="K126" s="369"/>
      <c r="L126" s="369"/>
      <c r="M126" s="369"/>
      <c r="N126" s="369"/>
      <c r="O126" s="369"/>
      <c r="P126" s="369"/>
      <c r="Q126" s="369"/>
      <c r="R126" s="369"/>
      <c r="S126" s="369"/>
      <c r="T126" s="369"/>
      <c r="U126" s="369"/>
      <c r="V126" s="369"/>
      <c r="W126" s="369"/>
      <c r="X126" s="369"/>
      <c r="Y126" s="369"/>
      <c r="Z126" s="369"/>
      <c r="AA126" s="370"/>
    </row>
    <row r="127" spans="2:27" ht="21.75" thickBot="1">
      <c r="B127" s="371" t="s">
        <v>5</v>
      </c>
      <c r="C127" s="372"/>
      <c r="D127" s="372"/>
      <c r="E127" s="372"/>
      <c r="F127" s="372"/>
      <c r="G127" s="372"/>
      <c r="H127" s="372"/>
      <c r="I127" s="372"/>
      <c r="J127" s="372"/>
      <c r="K127" s="372"/>
      <c r="L127" s="372"/>
      <c r="M127" s="372"/>
      <c r="N127" s="372"/>
      <c r="O127" s="372"/>
      <c r="P127" s="372"/>
      <c r="Q127" s="372"/>
      <c r="R127" s="372"/>
      <c r="S127" s="372"/>
      <c r="T127" s="372"/>
      <c r="U127" s="372"/>
      <c r="V127" s="372"/>
      <c r="W127" s="372"/>
      <c r="X127" s="372"/>
      <c r="Y127" s="372"/>
      <c r="Z127" s="372"/>
      <c r="AA127" s="373"/>
    </row>
    <row r="128" spans="2:27" ht="16.5" thickBot="1">
      <c r="B128" s="348"/>
      <c r="C128" s="374"/>
      <c r="D128" s="349"/>
      <c r="E128" s="381" t="s">
        <v>93</v>
      </c>
      <c r="F128" s="382"/>
      <c r="G128" s="382"/>
      <c r="H128" s="382"/>
      <c r="I128" s="382"/>
      <c r="J128" s="382"/>
      <c r="K128" s="382"/>
      <c r="L128" s="382"/>
      <c r="M128" s="382"/>
      <c r="N128" s="382"/>
      <c r="O128" s="382"/>
      <c r="P128" s="382"/>
      <c r="Q128" s="382"/>
      <c r="R128" s="382"/>
      <c r="S128" s="382"/>
      <c r="T128" s="382"/>
      <c r="U128" s="382"/>
      <c r="V128" s="382"/>
      <c r="W128" s="382"/>
      <c r="X128" s="383"/>
      <c r="Y128" s="348"/>
      <c r="Z128" s="374"/>
      <c r="AA128" s="349"/>
    </row>
    <row r="129" spans="2:27">
      <c r="B129" s="375"/>
      <c r="C129" s="376"/>
      <c r="D129" s="377"/>
      <c r="E129" s="348" t="s">
        <v>44</v>
      </c>
      <c r="F129" s="349"/>
      <c r="G129" s="348" t="s">
        <v>79</v>
      </c>
      <c r="H129" s="349"/>
      <c r="I129" s="350" t="s">
        <v>80</v>
      </c>
      <c r="J129" s="351"/>
      <c r="K129" s="350" t="s">
        <v>81</v>
      </c>
      <c r="L129" s="351"/>
      <c r="M129" s="350" t="s">
        <v>82</v>
      </c>
      <c r="N129" s="351"/>
      <c r="O129" s="350" t="s">
        <v>83</v>
      </c>
      <c r="P129" s="351"/>
      <c r="Q129" s="350" t="s">
        <v>84</v>
      </c>
      <c r="R129" s="351"/>
      <c r="S129" s="350" t="s">
        <v>85</v>
      </c>
      <c r="T129" s="351"/>
      <c r="U129" s="350" t="s">
        <v>86</v>
      </c>
      <c r="V129" s="351"/>
      <c r="W129" s="363" t="s">
        <v>87</v>
      </c>
      <c r="X129" s="349"/>
      <c r="Y129" s="375"/>
      <c r="Z129" s="376"/>
      <c r="AA129" s="377"/>
    </row>
    <row r="130" spans="2:27" ht="15.75" thickBot="1">
      <c r="B130" s="375"/>
      <c r="C130" s="376"/>
      <c r="D130" s="377"/>
      <c r="E130" s="352" t="s">
        <v>88</v>
      </c>
      <c r="F130" s="353"/>
      <c r="G130" s="352" t="s">
        <v>89</v>
      </c>
      <c r="H130" s="353"/>
      <c r="I130" s="352"/>
      <c r="J130" s="353"/>
      <c r="K130" s="352"/>
      <c r="L130" s="353"/>
      <c r="M130" s="352"/>
      <c r="N130" s="353"/>
      <c r="O130" s="352"/>
      <c r="P130" s="353"/>
      <c r="Q130" s="352"/>
      <c r="R130" s="353"/>
      <c r="S130" s="352"/>
      <c r="T130" s="353"/>
      <c r="U130" s="352"/>
      <c r="V130" s="353"/>
      <c r="W130" s="367" t="s">
        <v>90</v>
      </c>
      <c r="X130" s="353"/>
      <c r="Y130" s="375"/>
      <c r="Z130" s="376"/>
      <c r="AA130" s="377"/>
    </row>
    <row r="131" spans="2:27" ht="105.75" thickBot="1">
      <c r="B131" s="378"/>
      <c r="C131" s="379"/>
      <c r="D131" s="380"/>
      <c r="E131" s="33" t="s">
        <v>51</v>
      </c>
      <c r="F131" s="34" t="s">
        <v>52</v>
      </c>
      <c r="G131" s="33" t="s">
        <v>51</v>
      </c>
      <c r="H131" s="44" t="s">
        <v>52</v>
      </c>
      <c r="I131" s="33" t="s">
        <v>51</v>
      </c>
      <c r="J131" s="34" t="s">
        <v>52</v>
      </c>
      <c r="K131" s="33" t="s">
        <v>51</v>
      </c>
      <c r="L131" s="34" t="s">
        <v>52</v>
      </c>
      <c r="M131" s="33" t="s">
        <v>51</v>
      </c>
      <c r="N131" s="34" t="s">
        <v>52</v>
      </c>
      <c r="O131" s="33" t="s">
        <v>51</v>
      </c>
      <c r="P131" s="34" t="s">
        <v>52</v>
      </c>
      <c r="Q131" s="33" t="s">
        <v>51</v>
      </c>
      <c r="R131" s="34" t="s">
        <v>52</v>
      </c>
      <c r="S131" s="33" t="s">
        <v>51</v>
      </c>
      <c r="T131" s="34" t="s">
        <v>52</v>
      </c>
      <c r="U131" s="33" t="s">
        <v>51</v>
      </c>
      <c r="V131" s="34" t="s">
        <v>52</v>
      </c>
      <c r="W131" s="33" t="s">
        <v>51</v>
      </c>
      <c r="X131" s="34" t="s">
        <v>52</v>
      </c>
      <c r="Y131" s="378"/>
      <c r="Z131" s="379"/>
      <c r="AA131" s="380"/>
    </row>
    <row r="132" spans="2:27" ht="15.75" thickBot="1">
      <c r="B132" s="384" t="s">
        <v>61</v>
      </c>
      <c r="C132" s="385"/>
      <c r="D132" s="386"/>
      <c r="E132" s="35">
        <f>'[4]T 2.7'!E43</f>
        <v>26.190000459551811</v>
      </c>
      <c r="F132" s="35">
        <f>'[4]T 2.7'!F43</f>
        <v>2</v>
      </c>
      <c r="G132" s="35">
        <f>'[4]T 2.7'!G43</f>
        <v>0</v>
      </c>
      <c r="H132" s="35">
        <f>'[4]T 2.7'!H43</f>
        <v>0</v>
      </c>
      <c r="I132" s="35">
        <f>'[4]T 2.7'!I43</f>
        <v>0.17000000178813934</v>
      </c>
      <c r="J132" s="35">
        <f>'[4]T 2.7'!J43</f>
        <v>1</v>
      </c>
      <c r="K132" s="35">
        <f>'[4]T 2.7'!K43</f>
        <v>0</v>
      </c>
      <c r="L132" s="35">
        <f>'[4]T 2.7'!L43</f>
        <v>0</v>
      </c>
      <c r="M132" s="35">
        <f>'[4]T 2.7'!M43</f>
        <v>0</v>
      </c>
      <c r="N132" s="35">
        <f>'[4]T 2.7'!N43</f>
        <v>0</v>
      </c>
      <c r="O132" s="35">
        <f>'[4]T 2.7'!O43</f>
        <v>0</v>
      </c>
      <c r="P132" s="35">
        <f>'[4]T 2.7'!P43</f>
        <v>0</v>
      </c>
      <c r="Q132" s="35">
        <f>'[4]T 2.7'!Q43</f>
        <v>0</v>
      </c>
      <c r="R132" s="35">
        <f>'[4]T 2.7'!R43</f>
        <v>0</v>
      </c>
      <c r="S132" s="35">
        <f>'[4]T 2.7'!S43</f>
        <v>26.020000457763672</v>
      </c>
      <c r="T132" s="35">
        <f>'[4]T 2.7'!T43</f>
        <v>1</v>
      </c>
      <c r="U132" s="35">
        <f>'[4]T 2.7'!U43</f>
        <v>0</v>
      </c>
      <c r="V132" s="35">
        <f>'[4]T 2.7'!V43</f>
        <v>0</v>
      </c>
      <c r="W132" s="35">
        <f>'[4]T 2.7'!W43</f>
        <v>0</v>
      </c>
      <c r="X132" s="35">
        <f>'[4]T 2.7'!X43</f>
        <v>0</v>
      </c>
      <c r="Y132" s="384" t="s">
        <v>55</v>
      </c>
      <c r="Z132" s="385"/>
      <c r="AA132" s="386"/>
    </row>
    <row r="133" spans="2:27" ht="15.75" thickBot="1">
      <c r="B133" s="384" t="s">
        <v>62</v>
      </c>
      <c r="C133" s="385"/>
      <c r="D133" s="386"/>
      <c r="E133" s="35">
        <f>'[4]T 2.7'!E44</f>
        <v>153.87000007927418</v>
      </c>
      <c r="F133" s="35">
        <f>'[4]T 2.7'!F44</f>
        <v>5</v>
      </c>
      <c r="G133" s="35">
        <f>'[4]T 2.7'!G44</f>
        <v>0</v>
      </c>
      <c r="H133" s="35">
        <f>'[4]T 2.7'!H44</f>
        <v>0</v>
      </c>
      <c r="I133" s="35">
        <f>'[4]T 2.7'!I44</f>
        <v>0</v>
      </c>
      <c r="J133" s="35">
        <f>'[4]T 2.7'!J44</f>
        <v>0</v>
      </c>
      <c r="K133" s="35">
        <f>'[4]T 2.7'!K44</f>
        <v>0.20000000298023224</v>
      </c>
      <c r="L133" s="35">
        <f>'[4]T 2.7'!L44</f>
        <v>1</v>
      </c>
      <c r="M133" s="35">
        <f>'[4]T 2.7'!M44</f>
        <v>0</v>
      </c>
      <c r="N133" s="35">
        <f>'[4]T 2.7'!N44</f>
        <v>0</v>
      </c>
      <c r="O133" s="35">
        <f>'[4]T 2.7'!O44</f>
        <v>4</v>
      </c>
      <c r="P133" s="35">
        <f>'[4]T 2.7'!P44</f>
        <v>1</v>
      </c>
      <c r="Q133" s="35">
        <f>'[4]T 2.7'!Q44</f>
        <v>0</v>
      </c>
      <c r="R133" s="35">
        <f>'[4]T 2.7'!R44</f>
        <v>0</v>
      </c>
      <c r="S133" s="35">
        <f>'[4]T 2.7'!S44</f>
        <v>41.239999771118164</v>
      </c>
      <c r="T133" s="35">
        <f>'[4]T 2.7'!T44</f>
        <v>2</v>
      </c>
      <c r="U133" s="35">
        <f>'[4]T 2.7'!U44</f>
        <v>108.43000030517578</v>
      </c>
      <c r="V133" s="35">
        <f>'[4]T 2.7'!V44</f>
        <v>1</v>
      </c>
      <c r="W133" s="35">
        <f>'[4]T 2.7'!W44</f>
        <v>0</v>
      </c>
      <c r="X133" s="35">
        <f>'[4]T 2.7'!X44</f>
        <v>0</v>
      </c>
      <c r="Y133" s="384" t="s">
        <v>56</v>
      </c>
      <c r="Z133" s="385"/>
      <c r="AA133" s="386"/>
    </row>
    <row r="134" spans="2:27" ht="15.75" thickBot="1">
      <c r="B134" s="384" t="s">
        <v>94</v>
      </c>
      <c r="C134" s="385"/>
      <c r="D134" s="386"/>
      <c r="E134" s="35">
        <f>'[4]T 2.7'!E45</f>
        <v>5.5</v>
      </c>
      <c r="F134" s="35">
        <f>'[4]T 2.7'!F45</f>
        <v>1</v>
      </c>
      <c r="G134" s="35">
        <f>'[4]T 2.7'!G45</f>
        <v>0</v>
      </c>
      <c r="H134" s="35">
        <f>'[4]T 2.7'!H45</f>
        <v>0</v>
      </c>
      <c r="I134" s="35">
        <f>'[4]T 2.7'!I45</f>
        <v>0</v>
      </c>
      <c r="J134" s="35">
        <f>'[4]T 2.7'!J45</f>
        <v>0</v>
      </c>
      <c r="K134" s="35">
        <f>'[4]T 2.7'!K45</f>
        <v>0</v>
      </c>
      <c r="L134" s="35">
        <f>'[4]T 2.7'!L45</f>
        <v>0</v>
      </c>
      <c r="M134" s="35">
        <f>'[4]T 2.7'!M45</f>
        <v>0</v>
      </c>
      <c r="N134" s="35">
        <f>'[4]T 2.7'!N45</f>
        <v>0</v>
      </c>
      <c r="O134" s="35">
        <f>'[4]T 2.7'!O45</f>
        <v>0</v>
      </c>
      <c r="P134" s="35">
        <f>'[4]T 2.7'!P45</f>
        <v>0</v>
      </c>
      <c r="Q134" s="35">
        <f>'[4]T 2.7'!Q45</f>
        <v>5.5</v>
      </c>
      <c r="R134" s="35">
        <f>'[4]T 2.7'!R45</f>
        <v>1</v>
      </c>
      <c r="S134" s="35">
        <f>'[4]T 2.7'!S45</f>
        <v>0</v>
      </c>
      <c r="T134" s="35">
        <f>'[4]T 2.7'!T45</f>
        <v>0</v>
      </c>
      <c r="U134" s="35">
        <f>'[4]T 2.7'!U45</f>
        <v>0</v>
      </c>
      <c r="V134" s="35">
        <f>'[4]T 2.7'!V45</f>
        <v>0</v>
      </c>
      <c r="W134" s="35">
        <f>'[4]T 2.7'!W45</f>
        <v>0</v>
      </c>
      <c r="X134" s="35">
        <f>'[4]T 2.7'!X45</f>
        <v>0</v>
      </c>
      <c r="Y134" s="384" t="s">
        <v>57</v>
      </c>
      <c r="Z134" s="385"/>
      <c r="AA134" s="386"/>
    </row>
    <row r="135" spans="2:27" ht="15.75" thickBot="1">
      <c r="B135" s="384" t="s">
        <v>64</v>
      </c>
      <c r="C135" s="385"/>
      <c r="D135" s="386"/>
      <c r="E135" s="35">
        <f>'[4]T 2.7'!E46</f>
        <v>37.489999786019325</v>
      </c>
      <c r="F135" s="35">
        <f>'[4]T 2.7'!F46</f>
        <v>19</v>
      </c>
      <c r="G135" s="35">
        <f>'[4]T 2.7'!G46</f>
        <v>0</v>
      </c>
      <c r="H135" s="35">
        <f>'[4]T 2.7'!H46</f>
        <v>0</v>
      </c>
      <c r="I135" s="35">
        <f>'[4]T 2.7'!I46</f>
        <v>0.18000000715255737</v>
      </c>
      <c r="J135" s="35">
        <f>'[4]T 2.7'!J46</f>
        <v>1</v>
      </c>
      <c r="K135" s="35">
        <f>'[4]T 2.7'!K46</f>
        <v>1.6499999910593033</v>
      </c>
      <c r="L135" s="35">
        <f>'[4]T 2.7'!L46</f>
        <v>5</v>
      </c>
      <c r="M135" s="35">
        <f>'[4]T 2.7'!M46</f>
        <v>2.5600000023841858</v>
      </c>
      <c r="N135" s="35">
        <f>'[4]T 2.7'!N46</f>
        <v>4</v>
      </c>
      <c r="O135" s="35">
        <f>'[4]T 2.7'!O46</f>
        <v>15.149999976158142</v>
      </c>
      <c r="P135" s="35">
        <f>'[4]T 2.7'!P46</f>
        <v>7</v>
      </c>
      <c r="Q135" s="35">
        <f>'[4]T 2.7'!Q46</f>
        <v>17.949999809265137</v>
      </c>
      <c r="R135" s="35">
        <f>'[4]T 2.7'!R46</f>
        <v>2</v>
      </c>
      <c r="S135" s="35">
        <f>'[4]T 2.7'!S46</f>
        <v>0</v>
      </c>
      <c r="T135" s="35">
        <f>'[4]T 2.7'!T46</f>
        <v>0</v>
      </c>
      <c r="U135" s="35">
        <f>'[4]T 2.7'!U46</f>
        <v>0</v>
      </c>
      <c r="V135" s="35">
        <f>'[4]T 2.7'!V46</f>
        <v>0</v>
      </c>
      <c r="W135" s="35">
        <f>'[4]T 2.7'!W46</f>
        <v>0</v>
      </c>
      <c r="X135" s="35">
        <f>'[4]T 2.7'!X46</f>
        <v>0</v>
      </c>
      <c r="Y135" s="384" t="s">
        <v>58</v>
      </c>
      <c r="Z135" s="385"/>
      <c r="AA135" s="386"/>
    </row>
    <row r="136" spans="2:27" ht="15.75" thickBot="1">
      <c r="B136" s="384" t="s">
        <v>96</v>
      </c>
      <c r="C136" s="385"/>
      <c r="D136" s="386"/>
      <c r="E136" s="387">
        <f>'[4]T 2.7'!E47:F47</f>
        <v>223.05000030994415</v>
      </c>
      <c r="F136" s="388"/>
      <c r="G136" s="387">
        <f>'[4]T 2.7'!G47:H47</f>
        <v>0</v>
      </c>
      <c r="H136" s="388"/>
      <c r="I136" s="387">
        <f>'[4]T 2.7'!I47:J47</f>
        <v>0.35000000894069672</v>
      </c>
      <c r="J136" s="388"/>
      <c r="K136" s="387">
        <f>'[4]T 2.7'!K47:L47</f>
        <v>1.260000005364418</v>
      </c>
      <c r="L136" s="388"/>
      <c r="M136" s="387">
        <f>'[4]T 2.7'!M47:N47</f>
        <v>3.1499999761581421</v>
      </c>
      <c r="N136" s="388"/>
      <c r="O136" s="387">
        <f>'[4]T 2.7'!O47:P47</f>
        <v>19.149999976158142</v>
      </c>
      <c r="P136" s="388"/>
      <c r="Q136" s="387">
        <f>'[4]T 2.7'!Q47:R47</f>
        <v>23.449999809265137</v>
      </c>
      <c r="R136" s="388"/>
      <c r="S136" s="387">
        <f>'[4]T 2.7'!S47:T47</f>
        <v>67.260000228881836</v>
      </c>
      <c r="T136" s="388"/>
      <c r="U136" s="387">
        <f>'[4]T 2.7'!U47:V47</f>
        <v>108.43000030517578</v>
      </c>
      <c r="V136" s="388"/>
      <c r="W136" s="387">
        <f>'[4]T 2.7'!W47:X47</f>
        <v>0</v>
      </c>
      <c r="X136" s="388"/>
      <c r="Y136" s="384" t="s">
        <v>97</v>
      </c>
      <c r="Z136" s="385"/>
      <c r="AA136" s="386"/>
    </row>
    <row r="137" spans="2:27">
      <c r="E137" s="390">
        <f>SUM(E132:E135)</f>
        <v>223.05000032484531</v>
      </c>
      <c r="F137" s="390"/>
      <c r="G137" s="390">
        <f>SUM(G132:G135)</f>
        <v>0</v>
      </c>
      <c r="H137" s="390"/>
      <c r="I137" s="390">
        <f>SUM(I132:I135)</f>
        <v>0.35000000894069672</v>
      </c>
      <c r="J137" s="390"/>
      <c r="K137" s="390">
        <f>SUM(K132:K135)</f>
        <v>1.8499999940395355</v>
      </c>
      <c r="L137" s="390"/>
      <c r="M137" s="390">
        <f>SUM(M132:M135)</f>
        <v>2.5600000023841858</v>
      </c>
      <c r="N137" s="390"/>
      <c r="O137" s="390">
        <f>SUM(O132:O135)</f>
        <v>19.149999976158142</v>
      </c>
      <c r="P137" s="390"/>
      <c r="Q137" s="390">
        <f>SUM(Q132:Q135)</f>
        <v>23.449999809265137</v>
      </c>
      <c r="R137" s="390"/>
      <c r="S137" s="390">
        <f>SUM(S132:S135)</f>
        <v>67.260000228881836</v>
      </c>
      <c r="T137" s="390"/>
      <c r="U137" s="390">
        <f>SUM(U132:U135)</f>
        <v>108.43000030517578</v>
      </c>
      <c r="V137" s="390"/>
      <c r="W137" s="390">
        <f>SUM(W132:W135)</f>
        <v>0</v>
      </c>
      <c r="X137" s="390"/>
    </row>
    <row r="139" spans="2:27" ht="15.75" thickBot="1"/>
    <row r="140" spans="2:27" ht="21">
      <c r="B140" s="368" t="s">
        <v>2</v>
      </c>
      <c r="C140" s="369"/>
      <c r="D140" s="369"/>
      <c r="E140" s="369"/>
      <c r="F140" s="369"/>
      <c r="G140" s="369"/>
      <c r="H140" s="369"/>
      <c r="I140" s="369"/>
      <c r="J140" s="369"/>
      <c r="K140" s="369"/>
      <c r="L140" s="369"/>
      <c r="M140" s="369"/>
      <c r="N140" s="369"/>
      <c r="O140" s="369"/>
      <c r="P140" s="369"/>
      <c r="Q140" s="369"/>
      <c r="R140" s="369"/>
      <c r="S140" s="369"/>
      <c r="T140" s="369"/>
      <c r="U140" s="369"/>
      <c r="V140" s="369"/>
      <c r="W140" s="369"/>
      <c r="X140" s="369"/>
      <c r="Y140" s="369"/>
      <c r="Z140" s="369"/>
      <c r="AA140" s="370"/>
    </row>
    <row r="141" spans="2:27" ht="21.75" thickBot="1">
      <c r="B141" s="371" t="s">
        <v>3</v>
      </c>
      <c r="C141" s="372"/>
      <c r="D141" s="372"/>
      <c r="E141" s="372"/>
      <c r="F141" s="372"/>
      <c r="G141" s="372"/>
      <c r="H141" s="372"/>
      <c r="I141" s="372"/>
      <c r="J141" s="372"/>
      <c r="K141" s="372"/>
      <c r="L141" s="372"/>
      <c r="M141" s="372"/>
      <c r="N141" s="372"/>
      <c r="O141" s="372"/>
      <c r="P141" s="372"/>
      <c r="Q141" s="372"/>
      <c r="R141" s="372"/>
      <c r="S141" s="372"/>
      <c r="T141" s="372"/>
      <c r="U141" s="372"/>
      <c r="V141" s="372"/>
      <c r="W141" s="372"/>
      <c r="X141" s="372"/>
      <c r="Y141" s="372"/>
      <c r="Z141" s="372"/>
      <c r="AA141" s="373"/>
    </row>
    <row r="142" spans="2:27" ht="16.5" thickBot="1">
      <c r="B142" s="348"/>
      <c r="C142" s="374"/>
      <c r="D142" s="349"/>
      <c r="E142" s="381" t="s">
        <v>93</v>
      </c>
      <c r="F142" s="382"/>
      <c r="G142" s="382"/>
      <c r="H142" s="382"/>
      <c r="I142" s="382"/>
      <c r="J142" s="382"/>
      <c r="K142" s="382"/>
      <c r="L142" s="382"/>
      <c r="M142" s="382"/>
      <c r="N142" s="382"/>
      <c r="O142" s="382"/>
      <c r="P142" s="382"/>
      <c r="Q142" s="382"/>
      <c r="R142" s="382"/>
      <c r="S142" s="382"/>
      <c r="T142" s="382"/>
      <c r="U142" s="382"/>
      <c r="V142" s="382"/>
      <c r="W142" s="382"/>
      <c r="X142" s="383"/>
      <c r="Y142" s="348"/>
      <c r="Z142" s="374"/>
      <c r="AA142" s="349"/>
    </row>
    <row r="143" spans="2:27">
      <c r="B143" s="375"/>
      <c r="C143" s="376"/>
      <c r="D143" s="377"/>
      <c r="E143" s="348" t="s">
        <v>44</v>
      </c>
      <c r="F143" s="349"/>
      <c r="G143" s="348" t="s">
        <v>79</v>
      </c>
      <c r="H143" s="349"/>
      <c r="I143" s="350" t="s">
        <v>80</v>
      </c>
      <c r="J143" s="351"/>
      <c r="K143" s="350" t="s">
        <v>81</v>
      </c>
      <c r="L143" s="351"/>
      <c r="M143" s="350" t="s">
        <v>82</v>
      </c>
      <c r="N143" s="351"/>
      <c r="O143" s="350" t="s">
        <v>83</v>
      </c>
      <c r="P143" s="351"/>
      <c r="Q143" s="350" t="s">
        <v>84</v>
      </c>
      <c r="R143" s="351"/>
      <c r="S143" s="350" t="s">
        <v>85</v>
      </c>
      <c r="T143" s="351"/>
      <c r="U143" s="350" t="s">
        <v>86</v>
      </c>
      <c r="V143" s="351"/>
      <c r="W143" s="363" t="s">
        <v>87</v>
      </c>
      <c r="X143" s="349"/>
      <c r="Y143" s="375"/>
      <c r="Z143" s="376"/>
      <c r="AA143" s="377"/>
    </row>
    <row r="144" spans="2:27" ht="15.75" thickBot="1">
      <c r="B144" s="375"/>
      <c r="C144" s="376"/>
      <c r="D144" s="377"/>
      <c r="E144" s="352" t="s">
        <v>88</v>
      </c>
      <c r="F144" s="353"/>
      <c r="G144" s="352" t="s">
        <v>89</v>
      </c>
      <c r="H144" s="353"/>
      <c r="I144" s="352"/>
      <c r="J144" s="353"/>
      <c r="K144" s="352"/>
      <c r="L144" s="353"/>
      <c r="M144" s="352"/>
      <c r="N144" s="353"/>
      <c r="O144" s="352"/>
      <c r="P144" s="353"/>
      <c r="Q144" s="352"/>
      <c r="R144" s="353"/>
      <c r="S144" s="352"/>
      <c r="T144" s="353"/>
      <c r="U144" s="352"/>
      <c r="V144" s="353"/>
      <c r="W144" s="367" t="s">
        <v>90</v>
      </c>
      <c r="X144" s="353"/>
      <c r="Y144" s="375"/>
      <c r="Z144" s="376"/>
      <c r="AA144" s="377"/>
    </row>
    <row r="145" spans="2:27" ht="105.75" thickBot="1">
      <c r="B145" s="378"/>
      <c r="C145" s="379"/>
      <c r="D145" s="380"/>
      <c r="E145" s="33" t="s">
        <v>51</v>
      </c>
      <c r="F145" s="34" t="s">
        <v>52</v>
      </c>
      <c r="G145" s="33" t="s">
        <v>51</v>
      </c>
      <c r="H145" s="44" t="s">
        <v>52</v>
      </c>
      <c r="I145" s="33" t="s">
        <v>51</v>
      </c>
      <c r="J145" s="34" t="s">
        <v>52</v>
      </c>
      <c r="K145" s="33" t="s">
        <v>51</v>
      </c>
      <c r="L145" s="34" t="s">
        <v>52</v>
      </c>
      <c r="M145" s="33" t="s">
        <v>51</v>
      </c>
      <c r="N145" s="34" t="s">
        <v>52</v>
      </c>
      <c r="O145" s="33" t="s">
        <v>51</v>
      </c>
      <c r="P145" s="34" t="s">
        <v>52</v>
      </c>
      <c r="Q145" s="33" t="s">
        <v>51</v>
      </c>
      <c r="R145" s="34" t="s">
        <v>52</v>
      </c>
      <c r="S145" s="33" t="s">
        <v>51</v>
      </c>
      <c r="T145" s="34" t="s">
        <v>52</v>
      </c>
      <c r="U145" s="33" t="s">
        <v>51</v>
      </c>
      <c r="V145" s="34" t="s">
        <v>52</v>
      </c>
      <c r="W145" s="33" t="s">
        <v>51</v>
      </c>
      <c r="X145" s="34" t="s">
        <v>52</v>
      </c>
      <c r="Y145" s="378"/>
      <c r="Z145" s="379"/>
      <c r="AA145" s="380"/>
    </row>
    <row r="146" spans="2:27" ht="15.75" thickBot="1">
      <c r="B146" s="384" t="s">
        <v>61</v>
      </c>
      <c r="C146" s="385"/>
      <c r="D146" s="386"/>
      <c r="E146" s="35">
        <f>'[4]T 2.7'!E68</f>
        <v>457.15000534057617</v>
      </c>
      <c r="F146" s="35">
        <f>'[4]T 2.7'!F68</f>
        <v>7</v>
      </c>
      <c r="G146" s="35">
        <f>'[4]T 2.7'!G68</f>
        <v>0</v>
      </c>
      <c r="H146" s="35">
        <f>'[4]T 2.7'!H68</f>
        <v>0</v>
      </c>
      <c r="I146" s="35">
        <f>'[4]T 2.7'!I68</f>
        <v>0</v>
      </c>
      <c r="J146" s="35">
        <f>'[4]T 2.7'!J68</f>
        <v>0</v>
      </c>
      <c r="K146" s="35">
        <f>'[4]T 2.7'!K68</f>
        <v>0</v>
      </c>
      <c r="L146" s="35">
        <f>'[4]T 2.7'!L68</f>
        <v>0</v>
      </c>
      <c r="M146" s="35">
        <f>'[4]T 2.7'!M68</f>
        <v>0</v>
      </c>
      <c r="N146" s="35">
        <f>'[4]T 2.7'!N68</f>
        <v>0</v>
      </c>
      <c r="O146" s="35">
        <f>'[4]T 2.7'!O68</f>
        <v>0</v>
      </c>
      <c r="P146" s="35">
        <f>'[4]T 2.7'!P68</f>
        <v>0</v>
      </c>
      <c r="Q146" s="35">
        <f>'[4]T 2.7'!Q68</f>
        <v>7</v>
      </c>
      <c r="R146" s="35">
        <f>'[4]T 2.7'!R68</f>
        <v>1</v>
      </c>
      <c r="S146" s="35">
        <f>'[4]T 2.7'!S68</f>
        <v>129.79999923706055</v>
      </c>
      <c r="T146" s="35">
        <f>'[4]T 2.7'!T68</f>
        <v>5</v>
      </c>
      <c r="U146" s="35">
        <f>'[4]T 2.7'!U68</f>
        <v>0</v>
      </c>
      <c r="V146" s="35">
        <f>'[4]T 2.7'!V68</f>
        <v>0</v>
      </c>
      <c r="W146" s="35">
        <f>'[4]T 2.7'!W68</f>
        <v>320.35000610351563</v>
      </c>
      <c r="X146" s="35">
        <f>'[4]T 2.7'!X68</f>
        <v>1</v>
      </c>
      <c r="Y146" s="384" t="s">
        <v>55</v>
      </c>
      <c r="Z146" s="385"/>
      <c r="AA146" s="386"/>
    </row>
    <row r="147" spans="2:27" ht="15.75" thickBot="1">
      <c r="B147" s="384" t="s">
        <v>62</v>
      </c>
      <c r="C147" s="385"/>
      <c r="D147" s="386"/>
      <c r="E147" s="35">
        <f>'[4]T 2.7'!E69</f>
        <v>0</v>
      </c>
      <c r="F147" s="35">
        <f>'[4]T 2.7'!F69</f>
        <v>0</v>
      </c>
      <c r="G147" s="35">
        <f>'[4]T 2.7'!G69</f>
        <v>0</v>
      </c>
      <c r="H147" s="35">
        <f>'[4]T 2.7'!H69</f>
        <v>0</v>
      </c>
      <c r="I147" s="35">
        <f>'[4]T 2.7'!I69</f>
        <v>0</v>
      </c>
      <c r="J147" s="35">
        <f>'[4]T 2.7'!J69</f>
        <v>0</v>
      </c>
      <c r="K147" s="35">
        <f>'[4]T 2.7'!K69</f>
        <v>0</v>
      </c>
      <c r="L147" s="35">
        <f>'[4]T 2.7'!L69</f>
        <v>0</v>
      </c>
      <c r="M147" s="35">
        <f>'[4]T 2.7'!M69</f>
        <v>0</v>
      </c>
      <c r="N147" s="35">
        <f>'[4]T 2.7'!N69</f>
        <v>0</v>
      </c>
      <c r="O147" s="35">
        <f>'[4]T 2.7'!O69</f>
        <v>0</v>
      </c>
      <c r="P147" s="35">
        <f>'[4]T 2.7'!P69</f>
        <v>0</v>
      </c>
      <c r="Q147" s="35">
        <f>'[4]T 2.7'!Q69</f>
        <v>0</v>
      </c>
      <c r="R147" s="35">
        <f>'[4]T 2.7'!R69</f>
        <v>0</v>
      </c>
      <c r="S147" s="35">
        <f>'[4]T 2.7'!S69</f>
        <v>0</v>
      </c>
      <c r="T147" s="35">
        <f>'[4]T 2.7'!T69</f>
        <v>0</v>
      </c>
      <c r="U147" s="35">
        <f>'[4]T 2.7'!U69</f>
        <v>0</v>
      </c>
      <c r="V147" s="35">
        <f>'[4]T 2.7'!V69</f>
        <v>0</v>
      </c>
      <c r="W147" s="35">
        <f>'[4]T 2.7'!W69</f>
        <v>0</v>
      </c>
      <c r="X147" s="35">
        <f>'[4]T 2.7'!X69</f>
        <v>0</v>
      </c>
      <c r="Y147" s="384" t="s">
        <v>56</v>
      </c>
      <c r="Z147" s="385"/>
      <c r="AA147" s="386"/>
    </row>
    <row r="148" spans="2:27" ht="15.75" thickBot="1">
      <c r="B148" s="384" t="s">
        <v>94</v>
      </c>
      <c r="C148" s="385"/>
      <c r="D148" s="386"/>
      <c r="E148" s="35">
        <f>'[4]T 2.7'!E70</f>
        <v>84.879997253417969</v>
      </c>
      <c r="F148" s="35">
        <f>'[4]T 2.7'!F70</f>
        <v>1</v>
      </c>
      <c r="G148" s="35">
        <f>'[4]T 2.7'!G70</f>
        <v>0</v>
      </c>
      <c r="H148" s="35">
        <f>'[4]T 2.7'!H70</f>
        <v>0</v>
      </c>
      <c r="I148" s="35">
        <f>'[4]T 2.7'!I70</f>
        <v>0</v>
      </c>
      <c r="J148" s="35">
        <f>'[4]T 2.7'!J70</f>
        <v>0</v>
      </c>
      <c r="K148" s="35">
        <f>'[4]T 2.7'!K70</f>
        <v>0</v>
      </c>
      <c r="L148" s="35">
        <f>'[4]T 2.7'!L70</f>
        <v>0</v>
      </c>
      <c r="M148" s="35">
        <f>'[4]T 2.7'!M70</f>
        <v>0</v>
      </c>
      <c r="N148" s="35">
        <f>'[4]T 2.7'!N70</f>
        <v>0</v>
      </c>
      <c r="O148" s="35">
        <f>'[4]T 2.7'!O70</f>
        <v>0</v>
      </c>
      <c r="P148" s="35">
        <f>'[4]T 2.7'!P70</f>
        <v>0</v>
      </c>
      <c r="Q148" s="35">
        <f>'[4]T 2.7'!Q70</f>
        <v>0</v>
      </c>
      <c r="R148" s="35">
        <f>'[4]T 2.7'!R70</f>
        <v>0</v>
      </c>
      <c r="S148" s="35">
        <f>'[4]T 2.7'!S70</f>
        <v>0</v>
      </c>
      <c r="T148" s="35">
        <f>'[4]T 2.7'!T70</f>
        <v>0</v>
      </c>
      <c r="U148" s="35">
        <f>'[4]T 2.7'!U70</f>
        <v>84.879997253417969</v>
      </c>
      <c r="V148" s="35">
        <f>'[4]T 2.7'!V70</f>
        <v>1</v>
      </c>
      <c r="W148" s="35">
        <f>'[4]T 2.7'!W70</f>
        <v>0</v>
      </c>
      <c r="X148" s="35">
        <f>'[4]T 2.7'!X70</f>
        <v>0</v>
      </c>
      <c r="Y148" s="384" t="s">
        <v>57</v>
      </c>
      <c r="Z148" s="385"/>
      <c r="AA148" s="386"/>
    </row>
    <row r="149" spans="2:27" ht="15.75" thickBot="1">
      <c r="B149" s="384" t="s">
        <v>64</v>
      </c>
      <c r="C149" s="385"/>
      <c r="D149" s="386"/>
      <c r="E149" s="35">
        <f>'[4]T 2.7'!E71</f>
        <v>9.3799998853355646</v>
      </c>
      <c r="F149" s="35">
        <f>'[4]T 2.7'!F71</f>
        <v>3</v>
      </c>
      <c r="G149" s="35">
        <f>'[4]T 2.7'!G71</f>
        <v>9.9999997764825821E-3</v>
      </c>
      <c r="H149" s="35">
        <f>'[4]T 2.7'!H71</f>
        <v>1</v>
      </c>
      <c r="I149" s="35">
        <f>'[4]T 2.7'!I71</f>
        <v>0</v>
      </c>
      <c r="J149" s="35">
        <f>'[4]T 2.7'!J71</f>
        <v>0</v>
      </c>
      <c r="K149" s="35">
        <f>'[4]T 2.7'!K71</f>
        <v>0</v>
      </c>
      <c r="L149" s="35">
        <f>'[4]T 2.7'!L71</f>
        <v>0</v>
      </c>
      <c r="M149" s="35">
        <f>'[4]T 2.7'!M71</f>
        <v>0.5</v>
      </c>
      <c r="N149" s="35">
        <f>'[4]T 2.7'!N71</f>
        <v>1</v>
      </c>
      <c r="O149" s="35">
        <f>'[4]T 2.7'!O71</f>
        <v>0</v>
      </c>
      <c r="P149" s="35">
        <f>'[4]T 2.7'!P71</f>
        <v>0</v>
      </c>
      <c r="Q149" s="35">
        <f>'[4]T 2.7'!Q71</f>
        <v>8.869999885559082</v>
      </c>
      <c r="R149" s="35">
        <f>'[4]T 2.7'!R71</f>
        <v>1</v>
      </c>
      <c r="S149" s="35">
        <f>'[4]T 2.7'!S71</f>
        <v>0</v>
      </c>
      <c r="T149" s="35">
        <f>'[4]T 2.7'!T71</f>
        <v>0</v>
      </c>
      <c r="U149" s="35">
        <f>'[4]T 2.7'!U71</f>
        <v>0</v>
      </c>
      <c r="V149" s="35">
        <f>'[4]T 2.7'!V71</f>
        <v>0</v>
      </c>
      <c r="W149" s="35">
        <f>'[4]T 2.7'!W71</f>
        <v>0</v>
      </c>
      <c r="X149" s="35">
        <f>'[4]T 2.7'!X71</f>
        <v>0</v>
      </c>
      <c r="Y149" s="384" t="s">
        <v>58</v>
      </c>
      <c r="Z149" s="385"/>
      <c r="AA149" s="386"/>
    </row>
    <row r="150" spans="2:27" ht="15.75" thickBot="1">
      <c r="B150" s="384" t="s">
        <v>96</v>
      </c>
      <c r="C150" s="385"/>
      <c r="D150" s="386"/>
      <c r="E150" s="387">
        <f>'[4]T 2.7'!E72</f>
        <v>551.41000247932971</v>
      </c>
      <c r="F150" s="388"/>
      <c r="G150" s="387">
        <f>'[4]T 2.7'!G72</f>
        <v>9.9999997764825821E-3</v>
      </c>
      <c r="H150" s="388"/>
      <c r="I150" s="387">
        <f>'[4]T 2.7'!I72</f>
        <v>0</v>
      </c>
      <c r="J150" s="388"/>
      <c r="K150" s="387">
        <f>'[4]T 2.7'!K72</f>
        <v>0</v>
      </c>
      <c r="L150" s="388"/>
      <c r="M150" s="387">
        <f>'[4]T 2.7'!M72</f>
        <v>0.5</v>
      </c>
      <c r="N150" s="388"/>
      <c r="O150" s="387">
        <f>'[4]T 2.7'!O72</f>
        <v>0</v>
      </c>
      <c r="P150" s="388"/>
      <c r="Q150" s="387">
        <f>'[4]T 2.7'!Q72</f>
        <v>15.869999885559082</v>
      </c>
      <c r="R150" s="388"/>
      <c r="S150" s="387">
        <f>'[4]T 2.7'!S72</f>
        <v>129.79999923706055</v>
      </c>
      <c r="T150" s="388"/>
      <c r="U150" s="387">
        <f>'[4]T 2.7'!U72</f>
        <v>84.879997253417969</v>
      </c>
      <c r="V150" s="388"/>
      <c r="W150" s="387">
        <f>'[4]T 2.7'!W72</f>
        <v>320.35000610351563</v>
      </c>
      <c r="X150" s="388"/>
      <c r="Y150" s="384" t="s">
        <v>97</v>
      </c>
      <c r="Z150" s="385"/>
      <c r="AA150" s="386"/>
    </row>
    <row r="151" spans="2:27">
      <c r="E151" s="390">
        <f>SUM(E146:E149)</f>
        <v>551.41000247932971</v>
      </c>
      <c r="F151" s="390"/>
      <c r="G151" s="390">
        <f>SUM(G146:G149)</f>
        <v>9.9999997764825821E-3</v>
      </c>
      <c r="H151" s="390"/>
      <c r="I151" s="390">
        <f>SUM(I146:I149)</f>
        <v>0</v>
      </c>
      <c r="J151" s="390"/>
      <c r="K151" s="390">
        <f>SUM(K146:K149)</f>
        <v>0</v>
      </c>
      <c r="L151" s="390"/>
      <c r="M151" s="390">
        <f>SUM(M146:M149)</f>
        <v>0.5</v>
      </c>
      <c r="N151" s="390"/>
      <c r="O151" s="390">
        <f>SUM(O146:O149)</f>
        <v>0</v>
      </c>
      <c r="P151" s="390"/>
      <c r="Q151" s="390">
        <f>SUM(Q146:Q149)</f>
        <v>15.869999885559082</v>
      </c>
      <c r="R151" s="390"/>
      <c r="S151" s="390">
        <f>SUM(S146:S149)</f>
        <v>129.79999923706055</v>
      </c>
      <c r="T151" s="390"/>
      <c r="U151" s="390">
        <f>SUM(U146:U149)</f>
        <v>84.879997253417969</v>
      </c>
      <c r="V151" s="390"/>
      <c r="W151" s="390">
        <f>SUM(W146:W149)</f>
        <v>320.35000610351563</v>
      </c>
      <c r="X151" s="390"/>
    </row>
    <row r="152" spans="2:27" ht="15.75" thickBot="1"/>
    <row r="153" spans="2:27" ht="21">
      <c r="B153" s="368" t="s">
        <v>0</v>
      </c>
      <c r="C153" s="369"/>
      <c r="D153" s="369"/>
      <c r="E153" s="369"/>
      <c r="F153" s="369"/>
      <c r="G153" s="369"/>
      <c r="H153" s="369"/>
      <c r="I153" s="369"/>
      <c r="J153" s="369"/>
      <c r="K153" s="369"/>
      <c r="L153" s="369"/>
      <c r="M153" s="369"/>
      <c r="N153" s="369"/>
      <c r="O153" s="369"/>
      <c r="P153" s="369"/>
      <c r="Q153" s="369"/>
      <c r="R153" s="369"/>
      <c r="S153" s="369"/>
      <c r="T153" s="369"/>
      <c r="U153" s="369"/>
      <c r="V153" s="369"/>
      <c r="W153" s="369"/>
      <c r="X153" s="369"/>
      <c r="Y153" s="369"/>
      <c r="Z153" s="369"/>
      <c r="AA153" s="370"/>
    </row>
    <row r="154" spans="2:27" ht="21.75" thickBot="1">
      <c r="B154" s="371" t="s">
        <v>1</v>
      </c>
      <c r="C154" s="372"/>
      <c r="D154" s="372"/>
      <c r="E154" s="372"/>
      <c r="F154" s="372"/>
      <c r="G154" s="372"/>
      <c r="H154" s="372"/>
      <c r="I154" s="372"/>
      <c r="J154" s="372"/>
      <c r="K154" s="372"/>
      <c r="L154" s="372"/>
      <c r="M154" s="372"/>
      <c r="N154" s="372"/>
      <c r="O154" s="372"/>
      <c r="P154" s="372"/>
      <c r="Q154" s="372"/>
      <c r="R154" s="372"/>
      <c r="S154" s="372"/>
      <c r="T154" s="372"/>
      <c r="U154" s="372"/>
      <c r="V154" s="372"/>
      <c r="W154" s="372"/>
      <c r="X154" s="372"/>
      <c r="Y154" s="372"/>
      <c r="Z154" s="372"/>
      <c r="AA154" s="373"/>
    </row>
    <row r="155" spans="2:27" ht="16.5" thickBot="1">
      <c r="B155" s="348"/>
      <c r="C155" s="374"/>
      <c r="D155" s="349"/>
      <c r="E155" s="381" t="s">
        <v>93</v>
      </c>
      <c r="F155" s="382"/>
      <c r="G155" s="382"/>
      <c r="H155" s="382"/>
      <c r="I155" s="382"/>
      <c r="J155" s="382"/>
      <c r="K155" s="382"/>
      <c r="L155" s="382"/>
      <c r="M155" s="382"/>
      <c r="N155" s="382"/>
      <c r="O155" s="382"/>
      <c r="P155" s="382"/>
      <c r="Q155" s="382"/>
      <c r="R155" s="382"/>
      <c r="S155" s="382"/>
      <c r="T155" s="382"/>
      <c r="U155" s="382"/>
      <c r="V155" s="382"/>
      <c r="W155" s="382"/>
      <c r="X155" s="383"/>
      <c r="Y155" s="348"/>
      <c r="Z155" s="374"/>
      <c r="AA155" s="349"/>
    </row>
    <row r="156" spans="2:27">
      <c r="B156" s="375"/>
      <c r="C156" s="376"/>
      <c r="D156" s="377"/>
      <c r="E156" s="348" t="s">
        <v>44</v>
      </c>
      <c r="F156" s="349"/>
      <c r="G156" s="348" t="s">
        <v>79</v>
      </c>
      <c r="H156" s="349"/>
      <c r="I156" s="350" t="s">
        <v>80</v>
      </c>
      <c r="J156" s="351"/>
      <c r="K156" s="350" t="s">
        <v>81</v>
      </c>
      <c r="L156" s="351"/>
      <c r="M156" s="350" t="s">
        <v>82</v>
      </c>
      <c r="N156" s="351"/>
      <c r="O156" s="350" t="s">
        <v>83</v>
      </c>
      <c r="P156" s="351"/>
      <c r="Q156" s="350" t="s">
        <v>84</v>
      </c>
      <c r="R156" s="351"/>
      <c r="S156" s="350" t="s">
        <v>85</v>
      </c>
      <c r="T156" s="351"/>
      <c r="U156" s="350" t="s">
        <v>86</v>
      </c>
      <c r="V156" s="351"/>
      <c r="W156" s="363" t="s">
        <v>87</v>
      </c>
      <c r="X156" s="349"/>
      <c r="Y156" s="375"/>
      <c r="Z156" s="376"/>
      <c r="AA156" s="377"/>
    </row>
    <row r="157" spans="2:27" ht="15.75" thickBot="1">
      <c r="B157" s="375"/>
      <c r="C157" s="376"/>
      <c r="D157" s="377"/>
      <c r="E157" s="352" t="s">
        <v>88</v>
      </c>
      <c r="F157" s="353"/>
      <c r="G157" s="352" t="s">
        <v>89</v>
      </c>
      <c r="H157" s="353"/>
      <c r="I157" s="352"/>
      <c r="J157" s="353"/>
      <c r="K157" s="352"/>
      <c r="L157" s="353"/>
      <c r="M157" s="352"/>
      <c r="N157" s="353"/>
      <c r="O157" s="352"/>
      <c r="P157" s="353"/>
      <c r="Q157" s="352"/>
      <c r="R157" s="353"/>
      <c r="S157" s="352"/>
      <c r="T157" s="353"/>
      <c r="U157" s="352"/>
      <c r="V157" s="353"/>
      <c r="W157" s="367" t="s">
        <v>90</v>
      </c>
      <c r="X157" s="353"/>
      <c r="Y157" s="375"/>
      <c r="Z157" s="376"/>
      <c r="AA157" s="377"/>
    </row>
    <row r="158" spans="2:27" ht="105.75" thickBot="1">
      <c r="B158" s="378"/>
      <c r="C158" s="379"/>
      <c r="D158" s="380"/>
      <c r="E158" s="33" t="s">
        <v>51</v>
      </c>
      <c r="F158" s="34" t="s">
        <v>52</v>
      </c>
      <c r="G158" s="33" t="s">
        <v>51</v>
      </c>
      <c r="H158" s="44" t="s">
        <v>52</v>
      </c>
      <c r="I158" s="33" t="s">
        <v>51</v>
      </c>
      <c r="J158" s="34" t="s">
        <v>52</v>
      </c>
      <c r="K158" s="33" t="s">
        <v>51</v>
      </c>
      <c r="L158" s="34" t="s">
        <v>52</v>
      </c>
      <c r="M158" s="33" t="s">
        <v>51</v>
      </c>
      <c r="N158" s="34" t="s">
        <v>52</v>
      </c>
      <c r="O158" s="33" t="s">
        <v>51</v>
      </c>
      <c r="P158" s="34" t="s">
        <v>52</v>
      </c>
      <c r="Q158" s="33" t="s">
        <v>51</v>
      </c>
      <c r="R158" s="34" t="s">
        <v>52</v>
      </c>
      <c r="S158" s="33" t="s">
        <v>51</v>
      </c>
      <c r="T158" s="34" t="s">
        <v>52</v>
      </c>
      <c r="U158" s="33" t="s">
        <v>51</v>
      </c>
      <c r="V158" s="34" t="s">
        <v>52</v>
      </c>
      <c r="W158" s="33" t="s">
        <v>51</v>
      </c>
      <c r="X158" s="34" t="s">
        <v>52</v>
      </c>
      <c r="Y158" s="378"/>
      <c r="Z158" s="379"/>
      <c r="AA158" s="380"/>
    </row>
    <row r="159" spans="2:27" ht="15.75" thickBot="1">
      <c r="B159" s="384" t="s">
        <v>61</v>
      </c>
      <c r="C159" s="385"/>
      <c r="D159" s="386"/>
      <c r="E159" s="35">
        <f>'[4]T 2.7'!E91</f>
        <v>185.99000107869506</v>
      </c>
      <c r="F159" s="35">
        <f>'[4]T 2.7'!F91</f>
        <v>14</v>
      </c>
      <c r="G159" s="35">
        <f>'[4]T 2.7'!G91</f>
        <v>1.9999999552965164E-2</v>
      </c>
      <c r="H159" s="35">
        <f>'[4]T 2.7'!H91</f>
        <v>1</v>
      </c>
      <c r="I159" s="35">
        <f>'[4]T 2.7'!I91</f>
        <v>0.10000000149011612</v>
      </c>
      <c r="J159" s="35">
        <f>'[4]T 2.7'!J91</f>
        <v>1</v>
      </c>
      <c r="K159" s="35">
        <f>'[4]T 2.7'!K91</f>
        <v>0</v>
      </c>
      <c r="L159" s="35">
        <f>'[4]T 2.7'!L91</f>
        <v>0</v>
      </c>
      <c r="M159" s="35">
        <f>'[4]T 2.7'!M91</f>
        <v>0.49000000953674316</v>
      </c>
      <c r="N159" s="35">
        <f>'[4]T 2.7'!N91</f>
        <v>1</v>
      </c>
      <c r="O159" s="35">
        <f>'[4]T 2.7'!O91</f>
        <v>7</v>
      </c>
      <c r="P159" s="35">
        <f>'[4]T 2.7'!P91</f>
        <v>3</v>
      </c>
      <c r="Q159" s="35">
        <f>'[4]T 2.7'!Q91</f>
        <v>33.059999465942383</v>
      </c>
      <c r="R159" s="35">
        <f>'[4]T 2.7'!R91</f>
        <v>5</v>
      </c>
      <c r="S159" s="35">
        <f>'[4]T 2.7'!S91</f>
        <v>26.760000228881836</v>
      </c>
      <c r="T159" s="35">
        <f>'[4]T 2.7'!T91</f>
        <v>1</v>
      </c>
      <c r="U159" s="35">
        <f>'[4]T 2.7'!U91</f>
        <v>118.56000137329102</v>
      </c>
      <c r="V159" s="35">
        <f>'[4]T 2.7'!V91</f>
        <v>2</v>
      </c>
      <c r="W159" s="35">
        <f>'[4]T 2.7'!W91</f>
        <v>0</v>
      </c>
      <c r="X159" s="35">
        <f>'[4]T 2.7'!X91</f>
        <v>0</v>
      </c>
      <c r="Y159" s="384" t="s">
        <v>55</v>
      </c>
      <c r="Z159" s="385"/>
      <c r="AA159" s="386"/>
    </row>
    <row r="160" spans="2:27" ht="15.75" thickBot="1">
      <c r="B160" s="384" t="s">
        <v>62</v>
      </c>
      <c r="C160" s="385"/>
      <c r="D160" s="386"/>
      <c r="E160" s="35">
        <f>'[4]T 2.7'!E92</f>
        <v>167.54000377655029</v>
      </c>
      <c r="F160" s="35">
        <f>'[4]T 2.7'!F92</f>
        <v>6</v>
      </c>
      <c r="G160" s="35">
        <f>'[4]T 2.7'!G92</f>
        <v>0</v>
      </c>
      <c r="H160" s="35">
        <f>'[4]T 2.7'!H92</f>
        <v>0</v>
      </c>
      <c r="I160" s="35">
        <f>'[4]T 2.7'!I92</f>
        <v>0</v>
      </c>
      <c r="J160" s="35">
        <f>'[4]T 2.7'!J92</f>
        <v>0</v>
      </c>
      <c r="K160" s="35">
        <f>'[4]T 2.7'!K92</f>
        <v>0</v>
      </c>
      <c r="L160" s="35">
        <f>'[4]T 2.7'!L92</f>
        <v>0</v>
      </c>
      <c r="M160" s="35">
        <f>'[4]T 2.7'!M92</f>
        <v>0</v>
      </c>
      <c r="N160" s="35">
        <f>'[4]T 2.7'!N92</f>
        <v>0</v>
      </c>
      <c r="O160" s="35">
        <f>'[4]T 2.7'!O92</f>
        <v>4.5</v>
      </c>
      <c r="P160" s="35">
        <f>'[4]T 2.7'!P92</f>
        <v>3</v>
      </c>
      <c r="Q160" s="35">
        <f>'[4]T 2.7'!Q92</f>
        <v>8.380000114440918</v>
      </c>
      <c r="R160" s="35">
        <f>'[4]T 2.7'!R92</f>
        <v>1</v>
      </c>
      <c r="S160" s="35">
        <f>'[4]T 2.7'!S92</f>
        <v>0</v>
      </c>
      <c r="T160" s="35">
        <f>'[4]T 2.7'!T92</f>
        <v>0</v>
      </c>
      <c r="U160" s="35">
        <f>'[4]T 2.7'!U92</f>
        <v>154.66000366210938</v>
      </c>
      <c r="V160" s="35">
        <f>'[4]T 2.7'!V92</f>
        <v>2</v>
      </c>
      <c r="W160" s="35">
        <f>'[4]T 2.7'!W92</f>
        <v>0</v>
      </c>
      <c r="X160" s="35">
        <f>'[4]T 2.7'!X92</f>
        <v>0</v>
      </c>
      <c r="Y160" s="384" t="s">
        <v>56</v>
      </c>
      <c r="Z160" s="385"/>
      <c r="AA160" s="386"/>
    </row>
    <row r="161" spans="2:27" ht="15.75" thickBot="1">
      <c r="B161" s="384" t="s">
        <v>94</v>
      </c>
      <c r="C161" s="385"/>
      <c r="D161" s="386"/>
      <c r="E161" s="35">
        <f>'[4]T 2.7'!E93</f>
        <v>3509.4699897766113</v>
      </c>
      <c r="F161" s="35">
        <f>'[4]T 2.7'!F93</f>
        <v>10</v>
      </c>
      <c r="G161" s="35">
        <f>'[4]T 2.7'!G93</f>
        <v>0</v>
      </c>
      <c r="H161" s="35">
        <f>'[4]T 2.7'!H93</f>
        <v>0</v>
      </c>
      <c r="I161" s="35">
        <f>'[4]T 2.7'!I93</f>
        <v>0</v>
      </c>
      <c r="J161" s="35">
        <f>'[4]T 2.7'!J93</f>
        <v>0</v>
      </c>
      <c r="K161" s="35">
        <f>'[4]T 2.7'!K93</f>
        <v>0</v>
      </c>
      <c r="L161" s="35">
        <f>'[4]T 2.7'!L93</f>
        <v>0</v>
      </c>
      <c r="M161" s="35">
        <f>'[4]T 2.7'!M93</f>
        <v>0</v>
      </c>
      <c r="N161" s="35">
        <f>'[4]T 2.7'!N93</f>
        <v>0</v>
      </c>
      <c r="O161" s="35">
        <f>'[4]T 2.7'!O93</f>
        <v>3</v>
      </c>
      <c r="P161" s="35">
        <f>'[4]T 2.7'!P93</f>
        <v>1</v>
      </c>
      <c r="Q161" s="35">
        <f>'[4]T 2.7'!Q93</f>
        <v>11</v>
      </c>
      <c r="R161" s="35">
        <f>'[4]T 2.7'!R93</f>
        <v>2</v>
      </c>
      <c r="S161" s="35">
        <f>'[4]T 2.7'!S93</f>
        <v>0</v>
      </c>
      <c r="T161" s="35">
        <f>'[4]T 2.7'!T93</f>
        <v>0</v>
      </c>
      <c r="U161" s="35">
        <f>'[4]T 2.7'!U93</f>
        <v>163.5099983215332</v>
      </c>
      <c r="V161" s="35">
        <f>'[4]T 2.7'!V93</f>
        <v>2</v>
      </c>
      <c r="W161" s="35">
        <f>'[4]T 2.7'!W93</f>
        <v>3331.9599914550781</v>
      </c>
      <c r="X161" s="35">
        <f>'[4]T 2.7'!X93</f>
        <v>5</v>
      </c>
      <c r="Y161" s="384" t="s">
        <v>57</v>
      </c>
      <c r="Z161" s="385"/>
      <c r="AA161" s="386"/>
    </row>
    <row r="162" spans="2:27" ht="15.75" thickBot="1">
      <c r="B162" s="384" t="s">
        <v>64</v>
      </c>
      <c r="C162" s="385"/>
      <c r="D162" s="386"/>
      <c r="E162" s="35">
        <f>'[4]T 2.7'!E94</f>
        <v>6.5400000344961882</v>
      </c>
      <c r="F162" s="35">
        <f>'[4]T 2.7'!F94</f>
        <v>8</v>
      </c>
      <c r="G162" s="35">
        <f>'[4]T 2.7'!G94</f>
        <v>0.1399999987334013</v>
      </c>
      <c r="H162" s="35">
        <f>'[4]T 2.7'!H94</f>
        <v>4</v>
      </c>
      <c r="I162" s="35">
        <f>'[4]T 2.7'!I94</f>
        <v>0</v>
      </c>
      <c r="J162" s="35">
        <f>'[4]T 2.7'!J94</f>
        <v>0</v>
      </c>
      <c r="K162" s="35">
        <f>'[4]T 2.7'!K94</f>
        <v>0.30000001192092896</v>
      </c>
      <c r="L162" s="35">
        <f>'[4]T 2.7'!L94</f>
        <v>1</v>
      </c>
      <c r="M162" s="35">
        <f>'[4]T 2.7'!M94</f>
        <v>0.60000002384185791</v>
      </c>
      <c r="N162" s="35">
        <f>'[4]T 2.7'!N94</f>
        <v>1</v>
      </c>
      <c r="O162" s="35">
        <f>'[4]T 2.7'!O94</f>
        <v>5.5</v>
      </c>
      <c r="P162" s="35">
        <f>'[4]T 2.7'!P94</f>
        <v>2</v>
      </c>
      <c r="Q162" s="35">
        <f>'[4]T 2.7'!Q94</f>
        <v>0</v>
      </c>
      <c r="R162" s="35">
        <f>'[4]T 2.7'!R94</f>
        <v>0</v>
      </c>
      <c r="S162" s="35">
        <f>'[4]T 2.7'!S94</f>
        <v>0</v>
      </c>
      <c r="T162" s="35">
        <f>'[4]T 2.7'!T94</f>
        <v>0</v>
      </c>
      <c r="U162" s="35">
        <f>'[4]T 2.7'!U94</f>
        <v>0</v>
      </c>
      <c r="V162" s="35">
        <f>'[4]T 2.7'!V94</f>
        <v>0</v>
      </c>
      <c r="W162" s="35">
        <f>'[4]T 2.7'!W94</f>
        <v>0</v>
      </c>
      <c r="X162" s="35">
        <f>'[4]T 2.7'!X94</f>
        <v>0</v>
      </c>
      <c r="Y162" s="384" t="s">
        <v>58</v>
      </c>
      <c r="Z162" s="385"/>
      <c r="AA162" s="386"/>
    </row>
    <row r="163" spans="2:27" ht="15.75" thickBot="1">
      <c r="B163" s="384" t="s">
        <v>96</v>
      </c>
      <c r="C163" s="385"/>
      <c r="D163" s="386"/>
      <c r="E163" s="387">
        <f>'[4]T 2.7'!E95:F95</f>
        <v>3869.5500208232552</v>
      </c>
      <c r="F163" s="388"/>
      <c r="G163" s="387">
        <f>'[4]T 2.7'!G95:H95</f>
        <v>0.15999999828636646</v>
      </c>
      <c r="H163" s="388"/>
      <c r="I163" s="387">
        <f>'[4]T 2.7'!I95:J95</f>
        <v>0.10000000149011612</v>
      </c>
      <c r="J163" s="388"/>
      <c r="K163" s="387">
        <f>'[4]T 2.7'!K95:L95</f>
        <v>0</v>
      </c>
      <c r="L163" s="388"/>
      <c r="M163" s="387">
        <f>'[4]T 2.7'!M95:N95</f>
        <v>1.0900000333786011</v>
      </c>
      <c r="N163" s="388"/>
      <c r="O163" s="387">
        <f>'[4]T 2.7'!O95:P95</f>
        <v>3.5</v>
      </c>
      <c r="P163" s="388"/>
      <c r="Q163" s="387">
        <f>'[4]T 2.7'!Q95:R95</f>
        <v>25.680000305175781</v>
      </c>
      <c r="R163" s="388"/>
      <c r="S163" s="387">
        <f>'[4]T 2.7'!S95:T95</f>
        <v>63.000000953674316</v>
      </c>
      <c r="T163" s="388"/>
      <c r="U163" s="387">
        <f>'[4]T 2.7'!U95:V95</f>
        <v>271.66000366210938</v>
      </c>
      <c r="V163" s="388"/>
      <c r="W163" s="387">
        <f>'[4]T 2.7'!W95:X95</f>
        <v>3504.3600158691406</v>
      </c>
      <c r="X163" s="388"/>
      <c r="Y163" s="384" t="s">
        <v>97</v>
      </c>
      <c r="Z163" s="385"/>
      <c r="AA163" s="386"/>
    </row>
    <row r="164" spans="2:27">
      <c r="E164" s="390">
        <f>SUM(E159:E162)</f>
        <v>3869.5399946663529</v>
      </c>
      <c r="F164" s="390"/>
      <c r="G164" s="390">
        <f>SUM(G159:G162)</f>
        <v>0.15999999828636646</v>
      </c>
      <c r="H164" s="390"/>
      <c r="I164" s="390">
        <f>SUM(I159:I162)</f>
        <v>0.10000000149011612</v>
      </c>
      <c r="J164" s="390"/>
      <c r="K164" s="390">
        <f>SUM(K159:K162)</f>
        <v>0.30000001192092896</v>
      </c>
      <c r="L164" s="390"/>
      <c r="M164" s="390">
        <f>SUM(M159:M162)</f>
        <v>1.0900000333786011</v>
      </c>
      <c r="N164" s="390"/>
      <c r="O164" s="390">
        <f>SUM(O159:O162)</f>
        <v>20</v>
      </c>
      <c r="P164" s="390"/>
      <c r="Q164" s="390">
        <f>SUM(Q159:Q162)</f>
        <v>52.439999580383301</v>
      </c>
      <c r="R164" s="390"/>
      <c r="S164" s="390">
        <f>SUM(S159:S162)</f>
        <v>26.760000228881836</v>
      </c>
      <c r="T164" s="390"/>
      <c r="U164" s="390">
        <f>SUM(U159:U162)</f>
        <v>436.73000335693359</v>
      </c>
      <c r="V164" s="390"/>
      <c r="W164" s="390">
        <f>SUM(W159:W162)</f>
        <v>3331.9599914550781</v>
      </c>
      <c r="X164" s="390"/>
    </row>
    <row r="168" spans="2:27">
      <c r="B168" s="136" t="s">
        <v>98</v>
      </c>
      <c r="C168" s="136"/>
      <c r="D168" s="136"/>
      <c r="E168" s="136"/>
      <c r="F168" s="136"/>
      <c r="G168" s="136"/>
      <c r="H168" s="136"/>
    </row>
    <row r="169" spans="2:27" ht="15.75" thickBot="1">
      <c r="B169" s="31" t="s">
        <v>99</v>
      </c>
    </row>
    <row r="170" spans="2:27" ht="90">
      <c r="B170" s="318" t="s">
        <v>17</v>
      </c>
      <c r="C170" s="38" t="s">
        <v>100</v>
      </c>
      <c r="D170" s="268" t="s">
        <v>101</v>
      </c>
      <c r="E170" s="345" t="s">
        <v>10</v>
      </c>
    </row>
    <row r="171" spans="2:27" ht="165.75" thickBot="1">
      <c r="B171" s="323"/>
      <c r="C171" s="41" t="s">
        <v>102</v>
      </c>
      <c r="D171" s="36" t="s">
        <v>103</v>
      </c>
      <c r="E171" s="346"/>
    </row>
    <row r="172" spans="2:27" ht="15.75" thickBot="1">
      <c r="B172" s="18" t="s">
        <v>7</v>
      </c>
      <c r="C172" s="45"/>
      <c r="D172" s="46"/>
      <c r="E172" s="43" t="s">
        <v>6</v>
      </c>
    </row>
    <row r="173" spans="2:27" ht="15.75" thickBot="1">
      <c r="B173" s="5" t="s">
        <v>5</v>
      </c>
      <c r="C173" s="45"/>
      <c r="D173" s="46"/>
      <c r="E173" s="4" t="s">
        <v>4</v>
      </c>
    </row>
    <row r="174" spans="2:27" ht="15.75" thickBot="1">
      <c r="B174" s="5" t="s">
        <v>3</v>
      </c>
      <c r="C174" s="45"/>
      <c r="D174" s="46"/>
      <c r="E174" s="4" t="s">
        <v>2</v>
      </c>
    </row>
    <row r="175" spans="2:27" ht="15.75" thickBot="1">
      <c r="B175" s="2" t="s">
        <v>1</v>
      </c>
      <c r="C175" s="47"/>
      <c r="D175" s="48"/>
      <c r="E175" s="1" t="s">
        <v>0</v>
      </c>
    </row>
    <row r="177" spans="1:19">
      <c r="B177" s="136" t="s">
        <v>47</v>
      </c>
      <c r="C177" s="136"/>
      <c r="D177" s="136"/>
      <c r="E177" s="136"/>
      <c r="F177" s="136"/>
      <c r="G177" s="136"/>
      <c r="H177" s="136"/>
      <c r="I177" s="136"/>
      <c r="J177" s="136"/>
      <c r="K177" s="136"/>
      <c r="L177" s="136"/>
      <c r="M177" s="136"/>
      <c r="N177" s="136"/>
      <c r="O177" s="136"/>
    </row>
    <row r="178" spans="1:19">
      <c r="B178" s="31" t="s">
        <v>48</v>
      </c>
    </row>
    <row r="180" spans="1:19" ht="15.75" thickBot="1"/>
    <row r="181" spans="1:19">
      <c r="B181" s="326" t="s">
        <v>17</v>
      </c>
      <c r="C181" s="318" t="s">
        <v>44</v>
      </c>
      <c r="D181" s="324"/>
      <c r="E181" s="391" t="s">
        <v>104</v>
      </c>
      <c r="F181" s="392"/>
      <c r="G181" s="391" t="s">
        <v>105</v>
      </c>
      <c r="H181" s="392"/>
      <c r="I181" s="391" t="s">
        <v>106</v>
      </c>
      <c r="J181" s="392"/>
      <c r="K181" s="391" t="s">
        <v>107</v>
      </c>
      <c r="L181" s="392"/>
      <c r="M181" s="391" t="s">
        <v>108</v>
      </c>
      <c r="N181" s="392"/>
      <c r="O181" s="391" t="s">
        <v>109</v>
      </c>
      <c r="P181" s="392"/>
      <c r="Q181" s="364" t="s">
        <v>10</v>
      </c>
    </row>
    <row r="182" spans="1:19" ht="15.75" thickBot="1">
      <c r="B182" s="327"/>
      <c r="C182" s="352" t="s">
        <v>88</v>
      </c>
      <c r="D182" s="353"/>
      <c r="E182" s="394" t="s">
        <v>110</v>
      </c>
      <c r="F182" s="395"/>
      <c r="G182" s="394" t="s">
        <v>111</v>
      </c>
      <c r="H182" s="395"/>
      <c r="I182" s="394" t="s">
        <v>112</v>
      </c>
      <c r="J182" s="395"/>
      <c r="K182" s="394" t="s">
        <v>113</v>
      </c>
      <c r="L182" s="395"/>
      <c r="M182" s="394" t="s">
        <v>114</v>
      </c>
      <c r="N182" s="395"/>
      <c r="O182" s="394" t="s">
        <v>76</v>
      </c>
      <c r="P182" s="395"/>
      <c r="Q182" s="365"/>
    </row>
    <row r="183" spans="1:19" ht="105.75" thickBot="1">
      <c r="B183" s="328"/>
      <c r="C183" s="49" t="s">
        <v>52</v>
      </c>
      <c r="D183" s="50" t="s">
        <v>115</v>
      </c>
      <c r="E183" s="50" t="s">
        <v>52</v>
      </c>
      <c r="F183" s="50" t="s">
        <v>115</v>
      </c>
      <c r="G183" s="50" t="s">
        <v>52</v>
      </c>
      <c r="H183" s="50" t="s">
        <v>115</v>
      </c>
      <c r="I183" s="50" t="s">
        <v>52</v>
      </c>
      <c r="J183" s="50" t="s">
        <v>115</v>
      </c>
      <c r="K183" s="50" t="s">
        <v>52</v>
      </c>
      <c r="L183" s="50" t="s">
        <v>115</v>
      </c>
      <c r="M183" s="50" t="s">
        <v>52</v>
      </c>
      <c r="N183" s="50" t="s">
        <v>115</v>
      </c>
      <c r="O183" s="50" t="s">
        <v>52</v>
      </c>
      <c r="P183" s="50" t="s">
        <v>115</v>
      </c>
      <c r="Q183" s="393"/>
    </row>
    <row r="184" spans="1:19" ht="15.75" thickBot="1">
      <c r="B184" s="18" t="s">
        <v>7</v>
      </c>
      <c r="C184" s="51">
        <f>'[4]T 2.17'!C8</f>
        <v>0</v>
      </c>
      <c r="D184" s="51">
        <f>'[4]T 2.17'!D8</f>
        <v>0</v>
      </c>
      <c r="E184" s="51">
        <f>'[4]T 2.17'!E8</f>
        <v>0</v>
      </c>
      <c r="F184" s="51">
        <f>'[4]T 2.17'!F8</f>
        <v>0</v>
      </c>
      <c r="G184" s="51">
        <f>'[4]T 2.17'!G8</f>
        <v>0</v>
      </c>
      <c r="H184" s="51">
        <f>'[4]T 2.17'!H8</f>
        <v>0</v>
      </c>
      <c r="I184" s="51">
        <f>'[4]T 2.17'!I8</f>
        <v>0</v>
      </c>
      <c r="J184" s="51">
        <f>'[4]T 2.17'!J8</f>
        <v>0</v>
      </c>
      <c r="K184" s="51">
        <f>'[4]T 2.17'!K8</f>
        <v>0</v>
      </c>
      <c r="L184" s="51">
        <f>'[4]T 2.17'!L8</f>
        <v>0</v>
      </c>
      <c r="M184" s="51">
        <f>'[4]T 2.17'!M8</f>
        <v>0</v>
      </c>
      <c r="N184" s="51">
        <f>'[4]T 2.17'!N8</f>
        <v>0</v>
      </c>
      <c r="O184" s="51">
        <f>'[4]T 2.17'!O8</f>
        <v>0</v>
      </c>
      <c r="P184" s="51">
        <f>'[4]T 2.17'!P8</f>
        <v>0</v>
      </c>
      <c r="Q184" s="4" t="s">
        <v>6</v>
      </c>
    </row>
    <row r="185" spans="1:19" ht="15.75" thickBot="1">
      <c r="B185" s="5" t="s">
        <v>5</v>
      </c>
      <c r="C185" s="51">
        <f>'[4]T 2.17'!C9</f>
        <v>1</v>
      </c>
      <c r="D185" s="51">
        <f>'[4]T 2.17'!D9</f>
        <v>28</v>
      </c>
      <c r="E185" s="51">
        <f>'[4]T 2.17'!E9</f>
        <v>1</v>
      </c>
      <c r="F185" s="51">
        <f>'[4]T 2.17'!F9</f>
        <v>17</v>
      </c>
      <c r="G185" s="51">
        <f>'[4]T 2.17'!G9</f>
        <v>1</v>
      </c>
      <c r="H185" s="51">
        <f>'[4]T 2.17'!H9</f>
        <v>6</v>
      </c>
      <c r="I185" s="51">
        <f>'[4]T 2.17'!I9</f>
        <v>1</v>
      </c>
      <c r="J185" s="51">
        <f>'[4]T 2.17'!J9</f>
        <v>5</v>
      </c>
      <c r="K185" s="51">
        <f>'[4]T 2.17'!K9</f>
        <v>0</v>
      </c>
      <c r="L185" s="51">
        <f>'[4]T 2.17'!L9</f>
        <v>0</v>
      </c>
      <c r="M185" s="51">
        <f>'[4]T 2.17'!M9</f>
        <v>0</v>
      </c>
      <c r="N185" s="51">
        <f>'[4]T 2.17'!N9</f>
        <v>0</v>
      </c>
      <c r="O185" s="51">
        <f>'[4]T 2.17'!O9</f>
        <v>0</v>
      </c>
      <c r="P185" s="51">
        <f>'[4]T 2.17'!P9</f>
        <v>0</v>
      </c>
      <c r="Q185" s="4" t="s">
        <v>4</v>
      </c>
    </row>
    <row r="186" spans="1:19" ht="15.75" thickBot="1">
      <c r="B186" s="5" t="s">
        <v>3</v>
      </c>
      <c r="C186" s="51">
        <f>'[4]T 2.17'!C10</f>
        <v>0</v>
      </c>
      <c r="D186" s="51">
        <f>'[4]T 2.17'!D10</f>
        <v>0</v>
      </c>
      <c r="E186" s="51">
        <f>'[4]T 2.17'!E10</f>
        <v>0</v>
      </c>
      <c r="F186" s="51">
        <f>'[4]T 2.17'!F10</f>
        <v>0</v>
      </c>
      <c r="G186" s="51">
        <f>'[4]T 2.17'!G10</f>
        <v>0</v>
      </c>
      <c r="H186" s="51">
        <f>'[4]T 2.17'!H10</f>
        <v>0</v>
      </c>
      <c r="I186" s="51">
        <f>'[4]T 2.17'!I10</f>
        <v>0</v>
      </c>
      <c r="J186" s="51">
        <f>'[4]T 2.17'!J10</f>
        <v>0</v>
      </c>
      <c r="K186" s="51">
        <f>'[4]T 2.17'!K10</f>
        <v>0</v>
      </c>
      <c r="L186" s="51">
        <f>'[4]T 2.17'!L10</f>
        <v>0</v>
      </c>
      <c r="M186" s="51">
        <f>'[4]T 2.17'!M10</f>
        <v>0</v>
      </c>
      <c r="N186" s="51">
        <f>'[4]T 2.17'!N10</f>
        <v>0</v>
      </c>
      <c r="O186" s="51">
        <f>'[4]T 2.17'!O10</f>
        <v>0</v>
      </c>
      <c r="P186" s="51">
        <f>'[4]T 2.17'!P10</f>
        <v>0</v>
      </c>
      <c r="Q186" s="4" t="s">
        <v>2</v>
      </c>
    </row>
    <row r="187" spans="1:19" ht="15.75" thickBot="1">
      <c r="B187" s="2" t="s">
        <v>1</v>
      </c>
      <c r="C187" s="51">
        <f>'[4]T 2.17'!C11</f>
        <v>0</v>
      </c>
      <c r="D187" s="51">
        <f>'[4]T 2.17'!D11</f>
        <v>0</v>
      </c>
      <c r="E187" s="51">
        <f>'[4]T 2.17'!E11</f>
        <v>0</v>
      </c>
      <c r="F187" s="51">
        <f>'[4]T 2.17'!F11</f>
        <v>0</v>
      </c>
      <c r="G187" s="51">
        <f>'[4]T 2.17'!G11</f>
        <v>0</v>
      </c>
      <c r="H187" s="51">
        <f>'[4]T 2.17'!H11</f>
        <v>0</v>
      </c>
      <c r="I187" s="51">
        <f>'[4]T 2.17'!I11</f>
        <v>0</v>
      </c>
      <c r="J187" s="51">
        <f>'[4]T 2.17'!J11</f>
        <v>0</v>
      </c>
      <c r="K187" s="51">
        <f>'[4]T 2.17'!K11</f>
        <v>0</v>
      </c>
      <c r="L187" s="51">
        <f>'[4]T 2.17'!L11</f>
        <v>0</v>
      </c>
      <c r="M187" s="51">
        <f>'[4]T 2.17'!M11</f>
        <v>0</v>
      </c>
      <c r="N187" s="51">
        <f>'[4]T 2.17'!N11</f>
        <v>0</v>
      </c>
      <c r="O187" s="51">
        <f>'[4]T 2.17'!O11</f>
        <v>0</v>
      </c>
      <c r="P187" s="51">
        <f>'[4]T 2.17'!P11</f>
        <v>0</v>
      </c>
      <c r="Q187" s="1" t="s">
        <v>0</v>
      </c>
    </row>
    <row r="191" spans="1:19">
      <c r="A191" s="136"/>
      <c r="B191" s="136" t="s">
        <v>179</v>
      </c>
      <c r="C191" s="136"/>
      <c r="D191" s="136"/>
      <c r="E191" s="136"/>
      <c r="F191" s="136"/>
      <c r="G191" s="136"/>
      <c r="H191" s="136"/>
      <c r="I191" s="136"/>
      <c r="J191" s="136"/>
      <c r="K191" s="136"/>
      <c r="L191" s="136"/>
      <c r="M191" s="136"/>
      <c r="N191" s="136"/>
      <c r="O191" s="136"/>
      <c r="P191" s="136"/>
      <c r="Q191" s="136"/>
      <c r="R191" s="136"/>
      <c r="S191" s="136"/>
    </row>
    <row r="194" spans="2:17">
      <c r="B194" s="136" t="s">
        <v>116</v>
      </c>
      <c r="C194" s="136"/>
      <c r="D194" s="136"/>
      <c r="E194" s="136"/>
      <c r="F194" s="136"/>
      <c r="G194" s="136"/>
      <c r="H194" s="136"/>
      <c r="I194" s="136"/>
      <c r="J194" s="136"/>
      <c r="K194" s="136"/>
      <c r="L194" s="136"/>
      <c r="M194" s="136"/>
      <c r="N194" s="136"/>
      <c r="O194" s="136"/>
    </row>
    <row r="195" spans="2:17">
      <c r="B195" s="31" t="s">
        <v>117</v>
      </c>
    </row>
    <row r="196" spans="2:17" ht="21">
      <c r="B196" s="52"/>
    </row>
    <row r="197" spans="2:17" ht="15.75" thickBot="1"/>
    <row r="198" spans="2:17">
      <c r="B198" s="348" t="s">
        <v>124</v>
      </c>
      <c r="C198" s="374"/>
      <c r="D198" s="374"/>
      <c r="E198" s="374"/>
      <c r="F198" s="348" t="s">
        <v>6</v>
      </c>
      <c r="G198" s="349"/>
      <c r="H198" s="348" t="s">
        <v>4</v>
      </c>
      <c r="I198" s="349"/>
      <c r="J198" s="348" t="s">
        <v>2</v>
      </c>
      <c r="K198" s="349"/>
      <c r="L198" s="348" t="s">
        <v>0</v>
      </c>
      <c r="M198" s="349"/>
      <c r="N198" s="411" t="s">
        <v>125</v>
      </c>
      <c r="O198" s="412"/>
      <c r="P198" s="412"/>
      <c r="Q198" s="413"/>
    </row>
    <row r="199" spans="2:17" ht="15.75" thickBot="1">
      <c r="B199" s="375"/>
      <c r="C199" s="376"/>
      <c r="D199" s="376"/>
      <c r="E199" s="376"/>
      <c r="F199" s="378" t="s">
        <v>7</v>
      </c>
      <c r="G199" s="380"/>
      <c r="H199" s="378" t="s">
        <v>5</v>
      </c>
      <c r="I199" s="380"/>
      <c r="J199" s="378" t="s">
        <v>3</v>
      </c>
      <c r="K199" s="380"/>
      <c r="L199" s="378" t="s">
        <v>1</v>
      </c>
      <c r="M199" s="380"/>
      <c r="N199" s="414"/>
      <c r="O199" s="415"/>
      <c r="P199" s="415"/>
      <c r="Q199" s="416"/>
    </row>
    <row r="200" spans="2:17" ht="105.75" thickBot="1">
      <c r="B200" s="378"/>
      <c r="C200" s="379"/>
      <c r="D200" s="379"/>
      <c r="E200" s="380"/>
      <c r="F200" s="33" t="s">
        <v>126</v>
      </c>
      <c r="G200" s="34" t="s">
        <v>52</v>
      </c>
      <c r="H200" s="33" t="s">
        <v>126</v>
      </c>
      <c r="I200" s="34" t="s">
        <v>52</v>
      </c>
      <c r="J200" s="33" t="s">
        <v>126</v>
      </c>
      <c r="K200" s="34" t="s">
        <v>52</v>
      </c>
      <c r="L200" s="33" t="s">
        <v>126</v>
      </c>
      <c r="M200" s="34" t="s">
        <v>52</v>
      </c>
      <c r="N200" s="414"/>
      <c r="O200" s="415"/>
      <c r="P200" s="415"/>
      <c r="Q200" s="416"/>
    </row>
    <row r="201" spans="2:17" ht="15.75" thickBot="1">
      <c r="B201" s="396" t="s">
        <v>127</v>
      </c>
      <c r="C201" s="397"/>
      <c r="D201" s="397"/>
      <c r="E201" s="398"/>
      <c r="F201" s="53">
        <f>'[5]T 4.1'!F8</f>
        <v>175</v>
      </c>
      <c r="G201" s="53">
        <f>'[5]T 4.1'!G8</f>
        <v>4</v>
      </c>
      <c r="H201" s="53">
        <f>'[5]T 4.1'!H8</f>
        <v>1286</v>
      </c>
      <c r="I201" s="53">
        <f>'[5]T 4.1'!I8</f>
        <v>2</v>
      </c>
      <c r="J201" s="53">
        <f>'[5]T 4.1'!J8</f>
        <v>302</v>
      </c>
      <c r="K201" s="53">
        <f>'[5]T 4.1'!K8</f>
        <v>2</v>
      </c>
      <c r="L201" s="53">
        <f>'[5]T 4.1'!L8</f>
        <v>485</v>
      </c>
      <c r="M201" s="53">
        <f>'[5]T 4.1'!M8</f>
        <v>6</v>
      </c>
      <c r="N201" s="399" t="s">
        <v>128</v>
      </c>
      <c r="O201" s="400"/>
      <c r="P201" s="400"/>
      <c r="Q201" s="401"/>
    </row>
    <row r="202" spans="2:17" ht="15.75" thickBot="1">
      <c r="B202" s="402" t="s">
        <v>129</v>
      </c>
      <c r="C202" s="403"/>
      <c r="D202" s="403"/>
      <c r="E202" s="404"/>
      <c r="F202" s="53">
        <f>'[5]T 4.1'!F9</f>
        <v>115</v>
      </c>
      <c r="G202" s="53">
        <f>'[5]T 4.1'!G9</f>
        <v>4</v>
      </c>
      <c r="H202" s="53">
        <f>'[5]T 4.1'!H9</f>
        <v>498</v>
      </c>
      <c r="I202" s="53">
        <f>'[5]T 4.1'!I9</f>
        <v>2</v>
      </c>
      <c r="J202" s="53">
        <f>'[5]T 4.1'!J9</f>
        <v>132</v>
      </c>
      <c r="K202" s="53">
        <f>'[5]T 4.1'!K9</f>
        <v>2</v>
      </c>
      <c r="L202" s="53">
        <f>'[5]T 4.1'!L9</f>
        <v>202</v>
      </c>
      <c r="M202" s="53">
        <f>'[5]T 4.1'!M9</f>
        <v>6</v>
      </c>
      <c r="N202" s="405" t="s">
        <v>130</v>
      </c>
      <c r="O202" s="406"/>
      <c r="P202" s="406"/>
      <c r="Q202" s="407"/>
    </row>
    <row r="203" spans="2:17" ht="15.75" thickBot="1">
      <c r="B203" s="402" t="s">
        <v>131</v>
      </c>
      <c r="C203" s="403"/>
      <c r="D203" s="403"/>
      <c r="E203" s="404"/>
      <c r="F203" s="53">
        <f>'[5]T 4.1'!F10</f>
        <v>2</v>
      </c>
      <c r="G203" s="53">
        <f>'[5]T 4.1'!G10</f>
        <v>1</v>
      </c>
      <c r="H203" s="53">
        <f>'[5]T 4.1'!H10</f>
        <v>40</v>
      </c>
      <c r="I203" s="53">
        <f>'[5]T 4.1'!I10</f>
        <v>2</v>
      </c>
      <c r="J203" s="53">
        <f>'[5]T 4.1'!J10</f>
        <v>21</v>
      </c>
      <c r="K203" s="53">
        <f>'[5]T 4.1'!K10</f>
        <v>2</v>
      </c>
      <c r="L203" s="53">
        <f>'[5]T 4.1'!L10</f>
        <v>10</v>
      </c>
      <c r="M203" s="53">
        <f>'[5]T 4.1'!M10</f>
        <v>5</v>
      </c>
      <c r="N203" s="408" t="s">
        <v>132</v>
      </c>
      <c r="O203" s="409"/>
      <c r="P203" s="409"/>
      <c r="Q203" s="410"/>
    </row>
    <row r="204" spans="2:17" ht="15.75" thickBot="1">
      <c r="B204" s="402" t="s">
        <v>133</v>
      </c>
      <c r="C204" s="403"/>
      <c r="D204" s="403"/>
      <c r="E204" s="404"/>
      <c r="F204" s="53">
        <f>'[5]T 4.1'!F11</f>
        <v>55</v>
      </c>
      <c r="G204" s="53">
        <f>'[5]T 4.1'!G11</f>
        <v>2</v>
      </c>
      <c r="H204" s="53">
        <f>'[5]T 4.1'!H11</f>
        <v>65</v>
      </c>
      <c r="I204" s="53">
        <f>'[5]T 4.1'!I11</f>
        <v>2</v>
      </c>
      <c r="J204" s="53">
        <f>'[5]T 4.1'!J11</f>
        <v>12</v>
      </c>
      <c r="K204" s="53">
        <f>'[5]T 4.1'!K11</f>
        <v>1</v>
      </c>
      <c r="L204" s="53">
        <f>'[5]T 4.1'!L11</f>
        <v>118</v>
      </c>
      <c r="M204" s="53">
        <f>'[5]T 4.1'!M11</f>
        <v>6</v>
      </c>
      <c r="N204" s="408" t="s">
        <v>134</v>
      </c>
      <c r="O204" s="409"/>
      <c r="P204" s="409"/>
      <c r="Q204" s="410"/>
    </row>
    <row r="205" spans="2:17" ht="15.75" thickBot="1">
      <c r="B205" s="402" t="s">
        <v>135</v>
      </c>
      <c r="C205" s="403"/>
      <c r="D205" s="403"/>
      <c r="E205" s="404"/>
      <c r="F205" s="53">
        <f>'[5]T 4.1'!F12</f>
        <v>3</v>
      </c>
      <c r="G205" s="53">
        <f>'[5]T 4.1'!G12</f>
        <v>1</v>
      </c>
      <c r="H205" s="53">
        <f>'[5]T 4.1'!H12</f>
        <v>65</v>
      </c>
      <c r="I205" s="53">
        <f>'[5]T 4.1'!I12</f>
        <v>2</v>
      </c>
      <c r="J205" s="53">
        <f>'[5]T 4.1'!J12</f>
        <v>75</v>
      </c>
      <c r="K205" s="53">
        <f>'[5]T 4.1'!K12</f>
        <v>1</v>
      </c>
      <c r="L205" s="53">
        <f>'[5]T 4.1'!L12</f>
        <v>5</v>
      </c>
      <c r="M205" s="53">
        <f>'[5]T 4.1'!M12</f>
        <v>2</v>
      </c>
      <c r="N205" s="408" t="s">
        <v>136</v>
      </c>
      <c r="O205" s="409"/>
      <c r="P205" s="409"/>
      <c r="Q205" s="410"/>
    </row>
    <row r="206" spans="2:17" ht="15.75" thickBot="1">
      <c r="B206" s="402" t="s">
        <v>137</v>
      </c>
      <c r="C206" s="403"/>
      <c r="D206" s="403"/>
      <c r="E206" s="404"/>
      <c r="F206" s="53">
        <f>'[5]T 4.1'!F13</f>
        <v>0</v>
      </c>
      <c r="G206" s="53">
        <f>'[5]T 4.1'!G13</f>
        <v>0</v>
      </c>
      <c r="H206" s="53">
        <f>'[5]T 4.1'!H13</f>
        <v>618</v>
      </c>
      <c r="I206" s="53">
        <f>'[5]T 4.1'!I13</f>
        <v>1</v>
      </c>
      <c r="J206" s="53">
        <f>'[5]T 4.1'!J13</f>
        <v>62</v>
      </c>
      <c r="K206" s="53">
        <f>'[5]T 4.1'!K13</f>
        <v>2</v>
      </c>
      <c r="L206" s="53">
        <f>'[5]T 4.1'!L13</f>
        <v>150</v>
      </c>
      <c r="M206" s="53">
        <f>'[5]T 4.1'!M13</f>
        <v>5</v>
      </c>
      <c r="N206" s="408" t="s">
        <v>138</v>
      </c>
      <c r="O206" s="409"/>
      <c r="P206" s="409"/>
      <c r="Q206" s="410"/>
    </row>
    <row r="207" spans="2:17" ht="15.75" thickBot="1">
      <c r="B207" s="417" t="s">
        <v>139</v>
      </c>
      <c r="C207" s="418"/>
      <c r="D207" s="418"/>
      <c r="E207" s="419"/>
      <c r="F207" s="53">
        <f>'[5]T 4.1'!F14</f>
        <v>0</v>
      </c>
      <c r="G207" s="53">
        <f>'[5]T 4.1'!G14</f>
        <v>0</v>
      </c>
      <c r="H207" s="53">
        <f>'[5]T 4.1'!H14</f>
        <v>0</v>
      </c>
      <c r="I207" s="53">
        <f>'[5]T 4.1'!I14</f>
        <v>0</v>
      </c>
      <c r="J207" s="53">
        <f>'[5]T 4.1'!J14</f>
        <v>0</v>
      </c>
      <c r="K207" s="53">
        <f>'[5]T 4.1'!K14</f>
        <v>0</v>
      </c>
      <c r="L207" s="53">
        <f>'[5]T 4.1'!L14</f>
        <v>2</v>
      </c>
      <c r="M207" s="53">
        <f>'[5]T 4.1'!M14</f>
        <v>1</v>
      </c>
      <c r="N207" s="408" t="s">
        <v>140</v>
      </c>
      <c r="O207" s="409"/>
      <c r="P207" s="409"/>
      <c r="Q207" s="410"/>
    </row>
    <row r="208" spans="2:17" ht="15.75" thickBot="1">
      <c r="B208" s="417" t="s">
        <v>141</v>
      </c>
      <c r="C208" s="418"/>
      <c r="D208" s="418"/>
      <c r="E208" s="419"/>
      <c r="F208" s="53">
        <f>'[5]T 4.1'!F15</f>
        <v>0</v>
      </c>
      <c r="G208" s="53">
        <f>'[5]T 4.1'!G15</f>
        <v>0</v>
      </c>
      <c r="H208" s="53">
        <f>'[5]T 4.1'!H15</f>
        <v>0</v>
      </c>
      <c r="I208" s="53">
        <f>'[5]T 4.1'!I15</f>
        <v>0</v>
      </c>
      <c r="J208" s="53">
        <f>'[5]T 4.1'!J15</f>
        <v>0</v>
      </c>
      <c r="K208" s="53">
        <f>'[5]T 4.1'!K15</f>
        <v>0</v>
      </c>
      <c r="L208" s="53">
        <f>'[5]T 4.1'!L15</f>
        <v>0</v>
      </c>
      <c r="M208" s="53">
        <f>'[5]T 4.1'!M15</f>
        <v>0</v>
      </c>
      <c r="N208" s="420" t="s">
        <v>142</v>
      </c>
      <c r="O208" s="421"/>
      <c r="P208" s="421"/>
      <c r="Q208" s="422"/>
    </row>
    <row r="209" spans="2:17" ht="15.75" thickBot="1">
      <c r="B209" s="417" t="s">
        <v>143</v>
      </c>
      <c r="C209" s="418"/>
      <c r="D209" s="418"/>
      <c r="E209" s="419"/>
      <c r="F209" s="53">
        <f>'[5]T 4.1'!F16</f>
        <v>0</v>
      </c>
      <c r="G209" s="53">
        <f>'[5]T 4.1'!G16</f>
        <v>0</v>
      </c>
      <c r="H209" s="53">
        <f>'[5]T 4.1'!H16</f>
        <v>0</v>
      </c>
      <c r="I209" s="53">
        <f>'[5]T 4.1'!I16</f>
        <v>0</v>
      </c>
      <c r="J209" s="53">
        <f>'[5]T 4.1'!J16</f>
        <v>0</v>
      </c>
      <c r="K209" s="53">
        <f>'[5]T 4.1'!K16</f>
        <v>0</v>
      </c>
      <c r="L209" s="53">
        <f>'[5]T 4.1'!L16</f>
        <v>2</v>
      </c>
      <c r="M209" s="53">
        <f>'[5]T 4.1'!M16</f>
        <v>1</v>
      </c>
      <c r="N209" s="420" t="s">
        <v>144</v>
      </c>
      <c r="O209" s="421"/>
      <c r="P209" s="421"/>
      <c r="Q209" s="422"/>
    </row>
    <row r="210" spans="2:17" ht="15.75" thickBot="1">
      <c r="B210" s="417" t="s">
        <v>145</v>
      </c>
      <c r="C210" s="418"/>
      <c r="D210" s="418"/>
      <c r="E210" s="419"/>
      <c r="F210" s="53">
        <f>'[5]T 4.1'!F17</f>
        <v>0</v>
      </c>
      <c r="G210" s="53">
        <f>'[5]T 4.1'!G17</f>
        <v>0</v>
      </c>
      <c r="H210" s="53">
        <f>'[5]T 4.1'!H17</f>
        <v>0</v>
      </c>
      <c r="I210" s="53">
        <f>'[5]T 4.1'!I17</f>
        <v>0</v>
      </c>
      <c r="J210" s="53">
        <f>'[5]T 4.1'!J17</f>
        <v>0</v>
      </c>
      <c r="K210" s="53">
        <f>'[5]T 4.1'!K17</f>
        <v>0</v>
      </c>
      <c r="L210" s="53">
        <f>'[5]T 4.1'!L17</f>
        <v>0</v>
      </c>
      <c r="M210" s="53">
        <f>'[5]T 4.1'!M17</f>
        <v>0</v>
      </c>
      <c r="N210" s="420" t="s">
        <v>146</v>
      </c>
      <c r="O210" s="421"/>
      <c r="P210" s="421"/>
      <c r="Q210" s="422"/>
    </row>
    <row r="211" spans="2:17" ht="15.75" thickBot="1">
      <c r="B211" s="417" t="s">
        <v>147</v>
      </c>
      <c r="C211" s="418"/>
      <c r="D211" s="418"/>
      <c r="E211" s="419"/>
      <c r="F211" s="53">
        <f>'[5]T 4.1'!F18</f>
        <v>50</v>
      </c>
      <c r="G211" s="53">
        <f>'[5]T 4.1'!G18</f>
        <v>1</v>
      </c>
      <c r="H211" s="53">
        <f>'[5]T 4.1'!H18</f>
        <v>0</v>
      </c>
      <c r="I211" s="53">
        <f>'[5]T 4.1'!I18</f>
        <v>0</v>
      </c>
      <c r="J211" s="53">
        <f>'[5]T 4.1'!J18</f>
        <v>0</v>
      </c>
      <c r="K211" s="53">
        <f>'[5]T 4.1'!K18</f>
        <v>0</v>
      </c>
      <c r="L211" s="53">
        <f>'[5]T 4.1'!L18</f>
        <v>0</v>
      </c>
      <c r="M211" s="53">
        <f>'[5]T 4.1'!M18</f>
        <v>0</v>
      </c>
      <c r="N211" s="420" t="s">
        <v>148</v>
      </c>
      <c r="O211" s="421"/>
      <c r="P211" s="421"/>
      <c r="Q211" s="422"/>
    </row>
    <row r="212" spans="2:17" ht="15.75" thickBot="1">
      <c r="B212" s="417" t="s">
        <v>149</v>
      </c>
      <c r="C212" s="418"/>
      <c r="D212" s="418"/>
      <c r="E212" s="419"/>
      <c r="F212" s="53">
        <f>'[5]T 4.1'!F19</f>
        <v>2</v>
      </c>
      <c r="G212" s="53">
        <f>'[5]T 4.1'!G19</f>
        <v>1</v>
      </c>
      <c r="H212" s="53">
        <f>'[5]T 4.1'!H19</f>
        <v>0</v>
      </c>
      <c r="I212" s="53">
        <f>'[5]T 4.1'!I19</f>
        <v>0</v>
      </c>
      <c r="J212" s="53">
        <f>'[5]T 4.1'!J19</f>
        <v>0</v>
      </c>
      <c r="K212" s="53">
        <f>'[5]T 4.1'!K19</f>
        <v>0</v>
      </c>
      <c r="L212" s="53">
        <f>'[5]T 4.1'!L19</f>
        <v>0</v>
      </c>
      <c r="M212" s="53">
        <f>'[5]T 4.1'!M19</f>
        <v>0</v>
      </c>
      <c r="N212" s="420" t="s">
        <v>150</v>
      </c>
      <c r="O212" s="421"/>
      <c r="P212" s="421"/>
      <c r="Q212" s="422"/>
    </row>
    <row r="213" spans="2:17" ht="15.75" thickBot="1">
      <c r="B213" s="417" t="s">
        <v>151</v>
      </c>
      <c r="C213" s="418"/>
      <c r="D213" s="418"/>
      <c r="E213" s="419"/>
      <c r="F213" s="53">
        <f>'[5]T 4.1'!F20</f>
        <v>0</v>
      </c>
      <c r="G213" s="53">
        <f>'[5]T 4.1'!G20</f>
        <v>0</v>
      </c>
      <c r="H213" s="53">
        <f>'[5]T 4.1'!H20</f>
        <v>0</v>
      </c>
      <c r="I213" s="53">
        <f>'[5]T 4.1'!I20</f>
        <v>0</v>
      </c>
      <c r="J213" s="53">
        <f>'[5]T 4.1'!J20</f>
        <v>0</v>
      </c>
      <c r="K213" s="53">
        <f>'[5]T 4.1'!K20</f>
        <v>0</v>
      </c>
      <c r="L213" s="53">
        <f>'[5]T 4.1'!L20</f>
        <v>0</v>
      </c>
      <c r="M213" s="53">
        <f>'[5]T 4.1'!M20</f>
        <v>0</v>
      </c>
      <c r="N213" s="420" t="s">
        <v>152</v>
      </c>
      <c r="O213" s="421"/>
      <c r="P213" s="421"/>
      <c r="Q213" s="422"/>
    </row>
    <row r="214" spans="2:17" ht="15.75" thickBot="1">
      <c r="B214" s="417" t="s">
        <v>153</v>
      </c>
      <c r="C214" s="418"/>
      <c r="D214" s="418"/>
      <c r="E214" s="419"/>
      <c r="F214" s="53">
        <f>'[5]T 4.1'!F21</f>
        <v>0</v>
      </c>
      <c r="G214" s="53">
        <f>'[5]T 4.1'!G21</f>
        <v>0</v>
      </c>
      <c r="H214" s="53">
        <f>'[5]T 4.1'!H21</f>
        <v>0</v>
      </c>
      <c r="I214" s="53">
        <f>'[5]T 4.1'!I21</f>
        <v>0</v>
      </c>
      <c r="J214" s="53">
        <f>'[5]T 4.1'!J21</f>
        <v>0</v>
      </c>
      <c r="K214" s="53">
        <f>'[5]T 4.1'!K21</f>
        <v>0</v>
      </c>
      <c r="L214" s="53">
        <f>'[5]T 4.1'!L21</f>
        <v>0</v>
      </c>
      <c r="M214" s="53">
        <f>'[5]T 4.1'!M21</f>
        <v>0</v>
      </c>
      <c r="N214" s="420" t="s">
        <v>154</v>
      </c>
      <c r="O214" s="421"/>
      <c r="P214" s="421"/>
      <c r="Q214" s="422"/>
    </row>
    <row r="215" spans="2:17" ht="15.75" thickBot="1">
      <c r="B215" s="417" t="s">
        <v>155</v>
      </c>
      <c r="C215" s="418"/>
      <c r="D215" s="418"/>
      <c r="E215" s="419"/>
      <c r="F215" s="53">
        <f>'[5]T 4.1'!F22</f>
        <v>890</v>
      </c>
      <c r="G215" s="53">
        <f>'[5]T 4.1'!G22</f>
        <v>3</v>
      </c>
      <c r="H215" s="53">
        <f>'[5]T 4.1'!H22</f>
        <v>6366</v>
      </c>
      <c r="I215" s="53">
        <f>'[5]T 4.1'!I22</f>
        <v>3</v>
      </c>
      <c r="J215" s="53">
        <f>'[5]T 4.1'!J22</f>
        <v>2100</v>
      </c>
      <c r="K215" s="53">
        <f>'[5]T 4.1'!K22</f>
        <v>1</v>
      </c>
      <c r="L215" s="53">
        <f>'[5]T 4.1'!L22</f>
        <v>0</v>
      </c>
      <c r="M215" s="53">
        <f>'[5]T 4.1'!M22</f>
        <v>0</v>
      </c>
      <c r="N215" s="420" t="s">
        <v>156</v>
      </c>
      <c r="O215" s="421"/>
      <c r="P215" s="421"/>
      <c r="Q215" s="422"/>
    </row>
    <row r="216" spans="2:17" ht="15.75" thickBot="1">
      <c r="B216" s="417" t="s">
        <v>157</v>
      </c>
      <c r="C216" s="418"/>
      <c r="D216" s="418"/>
      <c r="E216" s="419"/>
      <c r="F216" s="53">
        <f>'[5]T 4.1'!F23</f>
        <v>81</v>
      </c>
      <c r="G216" s="53">
        <f>'[5]T 4.1'!G23</f>
        <v>3</v>
      </c>
      <c r="H216" s="53">
        <f>'[5]T 4.1'!H23</f>
        <v>474</v>
      </c>
      <c r="I216" s="53">
        <f>'[5]T 4.1'!I23</f>
        <v>3</v>
      </c>
      <c r="J216" s="53">
        <f>'[5]T 4.1'!J23</f>
        <v>165</v>
      </c>
      <c r="K216" s="53">
        <f>'[5]T 4.1'!K23</f>
        <v>1</v>
      </c>
      <c r="L216" s="53">
        <f>'[5]T 4.1'!L23</f>
        <v>0</v>
      </c>
      <c r="M216" s="53">
        <f>'[5]T 4.1'!M23</f>
        <v>0</v>
      </c>
      <c r="N216" s="420" t="s">
        <v>158</v>
      </c>
      <c r="O216" s="421"/>
      <c r="P216" s="421"/>
      <c r="Q216" s="422"/>
    </row>
    <row r="217" spans="2:17" ht="15.75" thickBot="1">
      <c r="B217" s="417" t="s">
        <v>159</v>
      </c>
      <c r="C217" s="418" t="s">
        <v>160</v>
      </c>
      <c r="D217" s="418" t="s">
        <v>160</v>
      </c>
      <c r="E217" s="419" t="s">
        <v>160</v>
      </c>
      <c r="F217" s="53">
        <f>'[5]T 4.1'!F24</f>
        <v>0</v>
      </c>
      <c r="G217" s="53">
        <f>'[5]T 4.1'!G24</f>
        <v>0</v>
      </c>
      <c r="H217" s="53">
        <f>'[5]T 4.1'!H24</f>
        <v>0</v>
      </c>
      <c r="I217" s="53">
        <f>'[5]T 4.1'!I24</f>
        <v>0</v>
      </c>
      <c r="J217" s="53">
        <f>'[5]T 4.1'!J24</f>
        <v>0</v>
      </c>
      <c r="K217" s="53">
        <f>'[5]T 4.1'!K24</f>
        <v>0</v>
      </c>
      <c r="L217" s="53">
        <f>'[5]T 4.1'!L24</f>
        <v>29</v>
      </c>
      <c r="M217" s="53">
        <f>'[5]T 4.1'!M24</f>
        <v>2</v>
      </c>
      <c r="N217" s="420" t="s">
        <v>160</v>
      </c>
      <c r="O217" s="421"/>
      <c r="P217" s="421"/>
      <c r="Q217" s="422"/>
    </row>
    <row r="218" spans="2:17" ht="15.75" thickBot="1">
      <c r="B218" s="417" t="s">
        <v>161</v>
      </c>
      <c r="C218" s="418" t="s">
        <v>162</v>
      </c>
      <c r="D218" s="418" t="s">
        <v>162</v>
      </c>
      <c r="E218" s="419" t="s">
        <v>162</v>
      </c>
      <c r="F218" s="53">
        <f>'[5]T 4.1'!F25</f>
        <v>0</v>
      </c>
      <c r="G218" s="53">
        <f>'[5]T 4.1'!G25</f>
        <v>0</v>
      </c>
      <c r="H218" s="53">
        <f>'[5]T 4.1'!H25</f>
        <v>0</v>
      </c>
      <c r="I218" s="53">
        <f>'[5]T 4.1'!I25</f>
        <v>0</v>
      </c>
      <c r="J218" s="53">
        <f>'[5]T 4.1'!J25</f>
        <v>0</v>
      </c>
      <c r="K218" s="53">
        <f>'[5]T 4.1'!K25</f>
        <v>0</v>
      </c>
      <c r="L218" s="53">
        <f>'[5]T 4.1'!L25</f>
        <v>0</v>
      </c>
      <c r="M218" s="53">
        <f>'[5]T 4.1'!M25</f>
        <v>0</v>
      </c>
      <c r="N218" s="420" t="s">
        <v>162</v>
      </c>
      <c r="O218" s="421"/>
      <c r="P218" s="421"/>
      <c r="Q218" s="422"/>
    </row>
    <row r="219" spans="2:17" ht="15.75" thickBot="1">
      <c r="B219" s="417" t="s">
        <v>163</v>
      </c>
      <c r="C219" s="418" t="s">
        <v>164</v>
      </c>
      <c r="D219" s="418" t="s">
        <v>164</v>
      </c>
      <c r="E219" s="419" t="s">
        <v>164</v>
      </c>
      <c r="F219" s="53">
        <f>'[5]T 4.1'!F26</f>
        <v>0</v>
      </c>
      <c r="G219" s="53">
        <f>'[5]T 4.1'!G26</f>
        <v>0</v>
      </c>
      <c r="H219" s="53">
        <f>'[5]T 4.1'!H26</f>
        <v>0</v>
      </c>
      <c r="I219" s="53">
        <f>'[5]T 4.1'!I26</f>
        <v>0</v>
      </c>
      <c r="J219" s="53">
        <f>'[5]T 4.1'!J26</f>
        <v>0</v>
      </c>
      <c r="K219" s="53">
        <f>'[5]T 4.1'!K26</f>
        <v>0</v>
      </c>
      <c r="L219" s="53">
        <f>'[5]T 4.1'!L26</f>
        <v>0</v>
      </c>
      <c r="M219" s="53">
        <f>'[5]T 4.1'!M26</f>
        <v>0</v>
      </c>
      <c r="N219" s="420" t="s">
        <v>164</v>
      </c>
      <c r="O219" s="421"/>
      <c r="P219" s="421"/>
      <c r="Q219" s="422"/>
    </row>
    <row r="220" spans="2:17" ht="15.75" thickBot="1">
      <c r="B220" s="417" t="s">
        <v>165</v>
      </c>
      <c r="C220" s="418" t="s">
        <v>166</v>
      </c>
      <c r="D220" s="418" t="s">
        <v>166</v>
      </c>
      <c r="E220" s="419" t="s">
        <v>166</v>
      </c>
      <c r="F220" s="53">
        <f>'[5]T 4.1'!F27</f>
        <v>74846</v>
      </c>
      <c r="G220" s="53">
        <f>'[5]T 4.1'!G27</f>
        <v>4</v>
      </c>
      <c r="H220" s="53">
        <f>'[5]T 4.1'!H27</f>
        <v>590127</v>
      </c>
      <c r="I220" s="53">
        <f>'[5]T 4.1'!I27</f>
        <v>5</v>
      </c>
      <c r="J220" s="53">
        <f>'[5]T 4.1'!J27</f>
        <v>17814</v>
      </c>
      <c r="K220" s="53">
        <f>'[5]T 4.1'!K27</f>
        <v>6</v>
      </c>
      <c r="L220" s="53">
        <f>'[5]T 4.1'!L27</f>
        <v>0</v>
      </c>
      <c r="M220" s="53">
        <f>'[5]T 4.1'!M27</f>
        <v>0</v>
      </c>
      <c r="N220" s="420" t="s">
        <v>166</v>
      </c>
      <c r="O220" s="421"/>
      <c r="P220" s="421"/>
      <c r="Q220" s="422"/>
    </row>
    <row r="221" spans="2:17" ht="15.75" thickBot="1">
      <c r="B221" s="417" t="s">
        <v>167</v>
      </c>
      <c r="C221" s="418"/>
      <c r="D221" s="418"/>
      <c r="E221" s="419"/>
      <c r="F221" s="53">
        <f>'[5]T 4.1'!F28</f>
        <v>74754</v>
      </c>
      <c r="G221" s="53">
        <f>'[5]T 4.1'!G28</f>
        <v>4</v>
      </c>
      <c r="H221" s="53">
        <f>'[5]T 4.1'!H28</f>
        <v>407865</v>
      </c>
      <c r="I221" s="53">
        <f>'[5]T 4.1'!I28</f>
        <v>4</v>
      </c>
      <c r="J221" s="53">
        <f>'[5]T 4.1'!J28</f>
        <v>16412</v>
      </c>
      <c r="K221" s="53">
        <f>'[5]T 4.1'!K28</f>
        <v>6</v>
      </c>
      <c r="L221" s="53">
        <f>'[5]T 4.1'!L28</f>
        <v>0</v>
      </c>
      <c r="M221" s="53">
        <f>'[5]T 4.1'!M28</f>
        <v>0</v>
      </c>
      <c r="N221" s="420" t="s">
        <v>168</v>
      </c>
      <c r="O221" s="421"/>
      <c r="P221" s="421"/>
      <c r="Q221" s="422"/>
    </row>
    <row r="222" spans="2:17" ht="15.75" thickBot="1">
      <c r="B222" s="417" t="s">
        <v>169</v>
      </c>
      <c r="C222" s="418" t="s">
        <v>170</v>
      </c>
      <c r="D222" s="418" t="s">
        <v>170</v>
      </c>
      <c r="E222" s="419" t="s">
        <v>170</v>
      </c>
      <c r="F222" s="53">
        <f>'[5]T 4.1'!F29</f>
        <v>302</v>
      </c>
      <c r="G222" s="53">
        <f>'[5]T 4.1'!G29</f>
        <v>1</v>
      </c>
      <c r="H222" s="53">
        <f>'[5]T 4.1'!H29</f>
        <v>0</v>
      </c>
      <c r="I222" s="53">
        <f>'[5]T 4.1'!I29</f>
        <v>0</v>
      </c>
      <c r="J222" s="53">
        <f>'[5]T 4.1'!J29</f>
        <v>0</v>
      </c>
      <c r="K222" s="53">
        <f>'[5]T 4.1'!K29</f>
        <v>0</v>
      </c>
      <c r="L222" s="53">
        <f>'[5]T 4.1'!L29</f>
        <v>0</v>
      </c>
      <c r="M222" s="53">
        <f>'[5]T 4.1'!M29</f>
        <v>0</v>
      </c>
      <c r="N222" s="420" t="s">
        <v>170</v>
      </c>
      <c r="O222" s="421"/>
      <c r="P222" s="421"/>
      <c r="Q222" s="422"/>
    </row>
    <row r="223" spans="2:17" ht="15.75" thickBot="1">
      <c r="B223" s="417" t="s">
        <v>171</v>
      </c>
      <c r="C223" s="418" t="s">
        <v>172</v>
      </c>
      <c r="D223" s="418" t="s">
        <v>172</v>
      </c>
      <c r="E223" s="419" t="s">
        <v>172</v>
      </c>
      <c r="F223" s="53">
        <f>'[5]T 4.1'!F30</f>
        <v>200</v>
      </c>
      <c r="G223" s="53">
        <f>'[5]T 4.1'!G30</f>
        <v>1</v>
      </c>
      <c r="H223" s="53">
        <f>'[5]T 4.1'!H30</f>
        <v>0</v>
      </c>
      <c r="I223" s="53">
        <f>'[5]T 4.1'!I30</f>
        <v>0</v>
      </c>
      <c r="J223" s="53">
        <f>'[5]T 4.1'!J30</f>
        <v>0</v>
      </c>
      <c r="K223" s="53">
        <f>'[5]T 4.1'!K30</f>
        <v>0</v>
      </c>
      <c r="L223" s="53">
        <f>'[5]T 4.1'!L30</f>
        <v>0</v>
      </c>
      <c r="M223" s="53">
        <f>'[5]T 4.1'!M30</f>
        <v>0</v>
      </c>
      <c r="N223" s="420" t="s">
        <v>172</v>
      </c>
      <c r="O223" s="421"/>
      <c r="P223" s="421"/>
      <c r="Q223" s="422"/>
    </row>
    <row r="224" spans="2:17" ht="15.75" thickBot="1">
      <c r="B224" s="417" t="s">
        <v>173</v>
      </c>
      <c r="C224" s="418" t="s">
        <v>174</v>
      </c>
      <c r="D224" s="418" t="s">
        <v>174</v>
      </c>
      <c r="E224" s="419" t="s">
        <v>174</v>
      </c>
      <c r="F224" s="53">
        <f>'[5]T 4.1'!F31</f>
        <v>0</v>
      </c>
      <c r="G224" s="53">
        <f>'[5]T 4.1'!G31</f>
        <v>0</v>
      </c>
      <c r="H224" s="53">
        <f>'[5]T 4.1'!H31</f>
        <v>0</v>
      </c>
      <c r="I224" s="53">
        <f>'[5]T 4.1'!I31</f>
        <v>0</v>
      </c>
      <c r="J224" s="53">
        <f>'[5]T 4.1'!J31</f>
        <v>0</v>
      </c>
      <c r="K224" s="53">
        <f>'[5]T 4.1'!K31</f>
        <v>0</v>
      </c>
      <c r="L224" s="53">
        <f>'[5]T 4.1'!L31</f>
        <v>0</v>
      </c>
      <c r="M224" s="53">
        <f>'[5]T 4.1'!M31</f>
        <v>0</v>
      </c>
      <c r="N224" s="420" t="s">
        <v>174</v>
      </c>
      <c r="O224" s="421"/>
      <c r="P224" s="421"/>
      <c r="Q224" s="422"/>
    </row>
    <row r="225" spans="2:22" ht="15.75" thickBot="1">
      <c r="B225" s="440" t="s">
        <v>175</v>
      </c>
      <c r="C225" s="441"/>
      <c r="D225" s="441"/>
      <c r="E225" s="442"/>
      <c r="F225" s="53">
        <f>'[5]T 4.1'!F32</f>
        <v>850</v>
      </c>
      <c r="G225" s="53">
        <f>'[5]T 4.1'!G32</f>
        <v>1</v>
      </c>
      <c r="H225" s="53">
        <f>'[5]T 4.1'!H32</f>
        <v>830</v>
      </c>
      <c r="I225" s="53">
        <f>'[5]T 4.1'!I32</f>
        <v>2</v>
      </c>
      <c r="J225" s="53">
        <f>'[5]T 4.1'!J32</f>
        <v>0</v>
      </c>
      <c r="K225" s="53">
        <f>'[5]T 4.1'!K32</f>
        <v>0</v>
      </c>
      <c r="L225" s="53">
        <f>'[5]T 4.1'!L32</f>
        <v>143</v>
      </c>
      <c r="M225" s="53">
        <f>'[5]T 4.1'!M32</f>
        <v>2</v>
      </c>
      <c r="N225" s="420" t="s">
        <v>176</v>
      </c>
      <c r="O225" s="421"/>
      <c r="P225" s="421"/>
      <c r="Q225" s="422"/>
    </row>
    <row r="226" spans="2:22" ht="15.75" thickBot="1">
      <c r="B226" s="443" t="s">
        <v>177</v>
      </c>
      <c r="C226" s="444"/>
      <c r="D226" s="444"/>
      <c r="E226" s="445"/>
      <c r="F226" s="53">
        <f>'[5]T 4.1'!F33</f>
        <v>0</v>
      </c>
      <c r="G226" s="53">
        <f>'[5]T 4.1'!G33</f>
        <v>0</v>
      </c>
      <c r="H226" s="53">
        <f>'[5]T 4.1'!H33</f>
        <v>0</v>
      </c>
      <c r="I226" s="53">
        <f>'[5]T 4.1'!I33</f>
        <v>0</v>
      </c>
      <c r="J226" s="53">
        <f>'[5]T 4.1'!J33</f>
        <v>0</v>
      </c>
      <c r="K226" s="53">
        <f>'[5]T 4.1'!K33</f>
        <v>0</v>
      </c>
      <c r="L226" s="53">
        <f>'[5]T 4.1'!L33</f>
        <v>0</v>
      </c>
      <c r="M226" s="53">
        <f>'[5]T 4.1'!M33</f>
        <v>0</v>
      </c>
      <c r="N226" s="446" t="s">
        <v>178</v>
      </c>
      <c r="O226" s="447"/>
      <c r="P226" s="447"/>
      <c r="Q226" s="448"/>
    </row>
    <row r="229" spans="2:22">
      <c r="B229" s="164" t="s">
        <v>118</v>
      </c>
      <c r="C229" s="260"/>
      <c r="D229" s="164"/>
      <c r="E229" s="164"/>
      <c r="F229" s="164"/>
      <c r="G229" s="164"/>
      <c r="H229" s="164"/>
      <c r="I229" s="164"/>
      <c r="J229" s="164"/>
      <c r="K229" s="55"/>
      <c r="L229" s="55"/>
      <c r="M229" s="55"/>
      <c r="N229" s="55"/>
      <c r="O229" s="55"/>
      <c r="P229" s="55"/>
      <c r="Q229" s="55"/>
      <c r="R229" s="55"/>
      <c r="S229" s="55"/>
      <c r="T229" s="55"/>
      <c r="U229" s="55"/>
      <c r="V229" s="56"/>
    </row>
    <row r="230" spans="2:22">
      <c r="B230" s="163" t="s">
        <v>119</v>
      </c>
      <c r="C230" s="54"/>
      <c r="D230" s="55"/>
      <c r="E230" s="55"/>
      <c r="F230" s="55"/>
      <c r="G230" s="55"/>
      <c r="H230" s="55"/>
      <c r="I230" s="55"/>
      <c r="J230" s="55"/>
      <c r="K230" s="55"/>
      <c r="L230" s="55"/>
      <c r="M230" s="55"/>
      <c r="N230" s="55"/>
      <c r="O230" s="55"/>
      <c r="P230" s="55"/>
      <c r="Q230" s="55"/>
      <c r="R230" s="55"/>
      <c r="S230" s="55"/>
      <c r="T230" s="55"/>
      <c r="U230" s="55"/>
      <c r="V230" s="56"/>
    </row>
    <row r="231" spans="2:22" ht="15.75" thickBot="1">
      <c r="B231" s="55"/>
      <c r="C231" s="54"/>
      <c r="D231" s="55"/>
      <c r="E231" s="55"/>
      <c r="F231" s="55"/>
      <c r="G231" s="55"/>
      <c r="H231" s="55"/>
      <c r="I231" s="55"/>
      <c r="J231" s="55"/>
      <c r="K231" s="55"/>
      <c r="L231" s="55"/>
      <c r="M231" s="55"/>
      <c r="N231" s="55"/>
      <c r="O231" s="55"/>
      <c r="P231" s="55"/>
      <c r="Q231" s="55"/>
      <c r="R231" s="55"/>
      <c r="S231" s="55"/>
      <c r="T231" s="55"/>
      <c r="U231" s="55"/>
      <c r="V231" s="56"/>
    </row>
    <row r="232" spans="2:22" ht="15.75" thickBot="1">
      <c r="B232" s="55"/>
      <c r="C232" s="425" t="s">
        <v>180</v>
      </c>
      <c r="D232" s="426"/>
      <c r="E232" s="426"/>
      <c r="F232" s="426"/>
      <c r="G232" s="426"/>
      <c r="H232" s="426"/>
      <c r="I232" s="426"/>
      <c r="J232" s="426"/>
      <c r="K232" s="426"/>
      <c r="L232" s="426"/>
      <c r="M232" s="426"/>
      <c r="N232" s="426"/>
      <c r="O232" s="426"/>
      <c r="P232" s="426"/>
      <c r="Q232" s="426"/>
      <c r="R232" s="426"/>
      <c r="S232" s="426"/>
      <c r="T232" s="426"/>
      <c r="U232" s="426"/>
      <c r="V232" s="427"/>
    </row>
    <row r="233" spans="2:22" ht="33" customHeight="1" thickBot="1">
      <c r="B233" s="55"/>
      <c r="C233" s="57"/>
      <c r="D233" s="423" t="s">
        <v>181</v>
      </c>
      <c r="E233" s="424"/>
      <c r="F233" s="423" t="s">
        <v>182</v>
      </c>
      <c r="G233" s="424"/>
      <c r="H233" s="423" t="s">
        <v>183</v>
      </c>
      <c r="I233" s="424"/>
      <c r="J233" s="423" t="s">
        <v>184</v>
      </c>
      <c r="K233" s="424"/>
      <c r="L233" s="423" t="s">
        <v>185</v>
      </c>
      <c r="M233" s="424"/>
      <c r="N233" s="423" t="s">
        <v>186</v>
      </c>
      <c r="O233" s="424"/>
      <c r="P233" s="423" t="s">
        <v>187</v>
      </c>
      <c r="Q233" s="424"/>
      <c r="R233" s="423" t="s">
        <v>188</v>
      </c>
      <c r="S233" s="424"/>
      <c r="T233" s="423" t="s">
        <v>189</v>
      </c>
      <c r="U233" s="424"/>
      <c r="V233" s="58"/>
    </row>
    <row r="234" spans="2:22" ht="105.75" thickBot="1">
      <c r="B234" s="55"/>
      <c r="C234" s="59" t="s">
        <v>190</v>
      </c>
      <c r="D234" s="33" t="s">
        <v>126</v>
      </c>
      <c r="E234" s="34" t="s">
        <v>52</v>
      </c>
      <c r="F234" s="33" t="s">
        <v>126</v>
      </c>
      <c r="G234" s="34" t="s">
        <v>52</v>
      </c>
      <c r="H234" s="33" t="s">
        <v>126</v>
      </c>
      <c r="I234" s="34" t="s">
        <v>52</v>
      </c>
      <c r="J234" s="33" t="s">
        <v>126</v>
      </c>
      <c r="K234" s="34" t="s">
        <v>52</v>
      </c>
      <c r="L234" s="33" t="s">
        <v>126</v>
      </c>
      <c r="M234" s="34" t="s">
        <v>52</v>
      </c>
      <c r="N234" s="33" t="s">
        <v>126</v>
      </c>
      <c r="O234" s="34" t="s">
        <v>52</v>
      </c>
      <c r="P234" s="33" t="s">
        <v>126</v>
      </c>
      <c r="Q234" s="34" t="s">
        <v>52</v>
      </c>
      <c r="R234" s="33" t="s">
        <v>126</v>
      </c>
      <c r="S234" s="34" t="s">
        <v>52</v>
      </c>
      <c r="T234" s="33" t="s">
        <v>126</v>
      </c>
      <c r="U234" s="34" t="s">
        <v>52</v>
      </c>
      <c r="V234" s="60" t="s">
        <v>125</v>
      </c>
    </row>
    <row r="235" spans="2:22" ht="165.75" thickBot="1">
      <c r="B235" s="55"/>
      <c r="C235" s="61" t="s">
        <v>127</v>
      </c>
      <c r="D235" s="283">
        <f>'[5]T 4.3'!D7</f>
        <v>2</v>
      </c>
      <c r="E235" s="283">
        <f>'[5]T 4.3'!E7</f>
        <v>1</v>
      </c>
      <c r="F235" s="283">
        <f>'[5]T 4.3'!F7</f>
        <v>0</v>
      </c>
      <c r="G235" s="283">
        <f>'[5]T 4.3'!G7</f>
        <v>0</v>
      </c>
      <c r="H235" s="283">
        <f>'[5]T 4.3'!H7</f>
        <v>6</v>
      </c>
      <c r="I235" s="283">
        <f>'[5]T 4.3'!I7</f>
        <v>1</v>
      </c>
      <c r="J235" s="283">
        <f>'[5]T 4.3'!J7</f>
        <v>0</v>
      </c>
      <c r="K235" s="283">
        <f>'[5]T 4.3'!K7</f>
        <v>0</v>
      </c>
      <c r="L235" s="283">
        <f>'[5]T 4.3'!L7</f>
        <v>27</v>
      </c>
      <c r="M235" s="283">
        <f>'[5]T 4.3'!M7</f>
        <v>1</v>
      </c>
      <c r="N235" s="283">
        <f>'[5]T 4.3'!N7</f>
        <v>0</v>
      </c>
      <c r="O235" s="283">
        <f>'[5]T 4.3'!O7</f>
        <v>0</v>
      </c>
      <c r="P235" s="283">
        <f>'[5]T 4.3'!P7</f>
        <v>140</v>
      </c>
      <c r="Q235" s="283">
        <f>'[5]T 4.3'!Q7</f>
        <v>1</v>
      </c>
      <c r="R235" s="283">
        <f>'[5]T 4.3'!R7</f>
        <v>0</v>
      </c>
      <c r="S235" s="283">
        <f>'[5]T 4.3'!S7</f>
        <v>0</v>
      </c>
      <c r="T235" s="283">
        <f>'[5]T 4.3'!T7</f>
        <v>0</v>
      </c>
      <c r="U235" s="283">
        <f>'[5]T 4.3'!U7</f>
        <v>0</v>
      </c>
      <c r="V235" s="63" t="s">
        <v>128</v>
      </c>
    </row>
    <row r="236" spans="2:22" ht="30.75" thickBot="1">
      <c r="B236" s="55"/>
      <c r="C236" s="64" t="s">
        <v>129</v>
      </c>
      <c r="D236" s="283">
        <f>'[5]T 4.3'!D8</f>
        <v>4</v>
      </c>
      <c r="E236" s="283">
        <f>'[5]T 4.3'!E8</f>
        <v>2</v>
      </c>
      <c r="F236" s="283">
        <f>'[5]T 4.3'!F8</f>
        <v>0</v>
      </c>
      <c r="G236" s="283">
        <f>'[5]T 4.3'!G8</f>
        <v>0</v>
      </c>
      <c r="H236" s="283">
        <f>'[5]T 4.3'!H8</f>
        <v>0</v>
      </c>
      <c r="I236" s="283">
        <f>'[5]T 4.3'!I8</f>
        <v>0</v>
      </c>
      <c r="J236" s="283">
        <f>'[5]T 4.3'!J8</f>
        <v>0</v>
      </c>
      <c r="K236" s="283">
        <f>'[5]T 4.3'!K8</f>
        <v>0</v>
      </c>
      <c r="L236" s="283">
        <f>'[5]T 4.3'!L8</f>
        <v>27</v>
      </c>
      <c r="M236" s="283">
        <f>'[5]T 4.3'!M8</f>
        <v>1</v>
      </c>
      <c r="N236" s="283">
        <f>'[5]T 4.3'!N8</f>
        <v>84</v>
      </c>
      <c r="O236" s="283">
        <f>'[5]T 4.3'!O8</f>
        <v>1</v>
      </c>
      <c r="P236" s="283">
        <f>'[5]T 4.3'!P8</f>
        <v>0</v>
      </c>
      <c r="Q236" s="283">
        <f>'[5]T 4.3'!Q8</f>
        <v>0</v>
      </c>
      <c r="R236" s="283">
        <f>'[5]T 4.3'!R8</f>
        <v>0</v>
      </c>
      <c r="S236" s="283">
        <f>'[5]T 4.3'!S8</f>
        <v>0</v>
      </c>
      <c r="T236" s="283">
        <f>'[5]T 4.3'!T8</f>
        <v>0</v>
      </c>
      <c r="U236" s="283">
        <f>'[5]T 4.3'!U8</f>
        <v>0</v>
      </c>
      <c r="V236" s="65" t="s">
        <v>130</v>
      </c>
    </row>
    <row r="237" spans="2:22" ht="30.75" thickBot="1">
      <c r="B237" s="55"/>
      <c r="C237" s="64" t="s">
        <v>191</v>
      </c>
      <c r="D237" s="283">
        <f>'[5]T 4.3'!D9</f>
        <v>0</v>
      </c>
      <c r="E237" s="283">
        <f>'[5]T 4.3'!E9</f>
        <v>0</v>
      </c>
      <c r="F237" s="283">
        <f>'[5]T 4.3'!F9</f>
        <v>0</v>
      </c>
      <c r="G237" s="283">
        <f>'[5]T 4.3'!G9</f>
        <v>0</v>
      </c>
      <c r="H237" s="283">
        <f>'[5]T 4.3'!H9</f>
        <v>0</v>
      </c>
      <c r="I237" s="283">
        <f>'[5]T 4.3'!I9</f>
        <v>0</v>
      </c>
      <c r="J237" s="283">
        <f>'[5]T 4.3'!J9</f>
        <v>0</v>
      </c>
      <c r="K237" s="283">
        <f>'[5]T 4.3'!K9</f>
        <v>0</v>
      </c>
      <c r="L237" s="283">
        <f>'[5]T 4.3'!L9</f>
        <v>0</v>
      </c>
      <c r="M237" s="283">
        <f>'[5]T 4.3'!M9</f>
        <v>0</v>
      </c>
      <c r="N237" s="283">
        <f>'[5]T 4.3'!N9</f>
        <v>0</v>
      </c>
      <c r="O237" s="283">
        <f>'[5]T 4.3'!O9</f>
        <v>0</v>
      </c>
      <c r="P237" s="283">
        <f>'[5]T 4.3'!P9</f>
        <v>0</v>
      </c>
      <c r="Q237" s="283">
        <f>'[5]T 4.3'!Q9</f>
        <v>0</v>
      </c>
      <c r="R237" s="283">
        <f>'[5]T 4.3'!R9</f>
        <v>0</v>
      </c>
      <c r="S237" s="283">
        <f>'[5]T 4.3'!S9</f>
        <v>0</v>
      </c>
      <c r="T237" s="283">
        <f>'[5]T 4.3'!T9</f>
        <v>0</v>
      </c>
      <c r="U237" s="283">
        <f>'[5]T 4.3'!U9</f>
        <v>0</v>
      </c>
      <c r="V237" s="65" t="s">
        <v>140</v>
      </c>
    </row>
    <row r="238" spans="2:22" ht="30.75" thickBot="1">
      <c r="B238" s="55"/>
      <c r="C238" s="64" t="s">
        <v>192</v>
      </c>
      <c r="D238" s="283">
        <f>'[5]T 4.3'!D10</f>
        <v>0</v>
      </c>
      <c r="E238" s="283">
        <f>'[5]T 4.3'!E10</f>
        <v>0</v>
      </c>
      <c r="F238" s="283">
        <f>'[5]T 4.3'!F10</f>
        <v>0</v>
      </c>
      <c r="G238" s="283">
        <f>'[5]T 4.3'!G10</f>
        <v>0</v>
      </c>
      <c r="H238" s="283">
        <f>'[5]T 4.3'!H10</f>
        <v>0</v>
      </c>
      <c r="I238" s="283">
        <f>'[5]T 4.3'!I10</f>
        <v>0</v>
      </c>
      <c r="J238" s="283">
        <f>'[5]T 4.3'!J10</f>
        <v>0</v>
      </c>
      <c r="K238" s="283">
        <f>'[5]T 4.3'!K10</f>
        <v>0</v>
      </c>
      <c r="L238" s="283">
        <f>'[5]T 4.3'!L10</f>
        <v>0</v>
      </c>
      <c r="M238" s="283">
        <f>'[5]T 4.3'!M10</f>
        <v>0</v>
      </c>
      <c r="N238" s="283">
        <f>'[5]T 4.3'!N10</f>
        <v>50</v>
      </c>
      <c r="O238" s="283">
        <f>'[5]T 4.3'!O10</f>
        <v>1</v>
      </c>
      <c r="P238" s="283">
        <f>'[5]T 4.3'!P10</f>
        <v>0</v>
      </c>
      <c r="Q238" s="283">
        <f>'[5]T 4.3'!Q10</f>
        <v>0</v>
      </c>
      <c r="R238" s="283">
        <f>'[5]T 4.3'!R10</f>
        <v>0</v>
      </c>
      <c r="S238" s="283">
        <f>'[5]T 4.3'!S10</f>
        <v>0</v>
      </c>
      <c r="T238" s="283">
        <f>'[5]T 4.3'!T10</f>
        <v>0</v>
      </c>
      <c r="U238" s="283">
        <f>'[5]T 4.3'!U10</f>
        <v>0</v>
      </c>
      <c r="V238" s="65" t="s">
        <v>148</v>
      </c>
    </row>
    <row r="239" spans="2:22" ht="16.5" thickBot="1">
      <c r="B239" s="55"/>
      <c r="C239" s="64" t="s">
        <v>193</v>
      </c>
      <c r="D239" s="283">
        <f>'[5]T 4.3'!D11</f>
        <v>0</v>
      </c>
      <c r="E239" s="283">
        <f>'[5]T 4.3'!E11</f>
        <v>0</v>
      </c>
      <c r="F239" s="283">
        <f>'[5]T 4.3'!F11</f>
        <v>0</v>
      </c>
      <c r="G239" s="283">
        <f>'[5]T 4.3'!G11</f>
        <v>0</v>
      </c>
      <c r="H239" s="283">
        <f>'[5]T 4.3'!H11</f>
        <v>0</v>
      </c>
      <c r="I239" s="283">
        <f>'[5]T 4.3'!I11</f>
        <v>0</v>
      </c>
      <c r="J239" s="283">
        <f>'[5]T 4.3'!J11</f>
        <v>0</v>
      </c>
      <c r="K239" s="283">
        <f>'[5]T 4.3'!K11</f>
        <v>0</v>
      </c>
      <c r="L239" s="283">
        <f>'[5]T 4.3'!L11</f>
        <v>0</v>
      </c>
      <c r="M239" s="283">
        <f>'[5]T 4.3'!M11</f>
        <v>0</v>
      </c>
      <c r="N239" s="283">
        <f>'[5]T 4.3'!N11</f>
        <v>0</v>
      </c>
      <c r="O239" s="283">
        <f>'[5]T 4.3'!O11</f>
        <v>0</v>
      </c>
      <c r="P239" s="283">
        <f>'[5]T 4.3'!P11</f>
        <v>0</v>
      </c>
      <c r="Q239" s="283">
        <f>'[5]T 4.3'!Q11</f>
        <v>0</v>
      </c>
      <c r="R239" s="283">
        <f>'[5]T 4.3'!R11</f>
        <v>0</v>
      </c>
      <c r="S239" s="283">
        <f>'[5]T 4.3'!S11</f>
        <v>0</v>
      </c>
      <c r="T239" s="283">
        <f>'[5]T 4.3'!T11</f>
        <v>0</v>
      </c>
      <c r="U239" s="283">
        <f>'[5]T 4.3'!U11</f>
        <v>0</v>
      </c>
      <c r="V239" s="65" t="s">
        <v>152</v>
      </c>
    </row>
    <row r="240" spans="2:22" ht="16.5" thickBot="1">
      <c r="B240" s="55"/>
      <c r="C240" s="64" t="s">
        <v>155</v>
      </c>
      <c r="D240" s="283">
        <f>'[5]T 4.3'!D12</f>
        <v>2</v>
      </c>
      <c r="E240" s="283">
        <f>'[5]T 4.3'!E12</f>
        <v>1</v>
      </c>
      <c r="F240" s="283">
        <f>'[5]T 4.3'!F12</f>
        <v>0</v>
      </c>
      <c r="G240" s="283">
        <f>'[5]T 4.3'!G12</f>
        <v>0</v>
      </c>
      <c r="H240" s="283">
        <f>'[5]T 4.3'!H12</f>
        <v>0</v>
      </c>
      <c r="I240" s="283">
        <f>'[5]T 4.3'!I12</f>
        <v>0</v>
      </c>
      <c r="J240" s="283">
        <f>'[5]T 4.3'!J12</f>
        <v>10</v>
      </c>
      <c r="K240" s="283">
        <f>'[5]T 4.3'!K12</f>
        <v>1</v>
      </c>
      <c r="L240" s="283">
        <f>'[5]T 4.3'!L12</f>
        <v>0</v>
      </c>
      <c r="M240" s="283">
        <f>'[5]T 4.3'!M12</f>
        <v>0</v>
      </c>
      <c r="N240" s="283">
        <f>'[5]T 4.3'!N12</f>
        <v>0</v>
      </c>
      <c r="O240" s="283">
        <f>'[5]T 4.3'!O12</f>
        <v>0</v>
      </c>
      <c r="P240" s="283">
        <f>'[5]T 4.3'!P12</f>
        <v>0</v>
      </c>
      <c r="Q240" s="283">
        <f>'[5]T 4.3'!Q12</f>
        <v>0</v>
      </c>
      <c r="R240" s="283">
        <f>'[5]T 4.3'!R12</f>
        <v>0</v>
      </c>
      <c r="S240" s="283">
        <f>'[5]T 4.3'!S12</f>
        <v>0</v>
      </c>
      <c r="T240" s="283">
        <f>'[5]T 4.3'!T12</f>
        <v>878</v>
      </c>
      <c r="U240" s="283">
        <f>'[5]T 4.3'!U12</f>
        <v>1</v>
      </c>
      <c r="V240" s="65" t="s">
        <v>156</v>
      </c>
    </row>
    <row r="241" spans="2:22" ht="16.5" thickBot="1">
      <c r="B241" s="55"/>
      <c r="C241" s="64" t="s">
        <v>159</v>
      </c>
      <c r="D241" s="283">
        <f>'[5]T 4.3'!D13</f>
        <v>0</v>
      </c>
      <c r="E241" s="283">
        <f>'[5]T 4.3'!E13</f>
        <v>0</v>
      </c>
      <c r="F241" s="283">
        <f>'[5]T 4.3'!F13</f>
        <v>0</v>
      </c>
      <c r="G241" s="283">
        <f>'[5]T 4.3'!G13</f>
        <v>0</v>
      </c>
      <c r="H241" s="283">
        <f>'[5]T 4.3'!H13</f>
        <v>0</v>
      </c>
      <c r="I241" s="283">
        <f>'[5]T 4.3'!I13</f>
        <v>0</v>
      </c>
      <c r="J241" s="283">
        <f>'[5]T 4.3'!J13</f>
        <v>0</v>
      </c>
      <c r="K241" s="283">
        <f>'[5]T 4.3'!K13</f>
        <v>0</v>
      </c>
      <c r="L241" s="283">
        <f>'[5]T 4.3'!L13</f>
        <v>0</v>
      </c>
      <c r="M241" s="283">
        <f>'[5]T 4.3'!M13</f>
        <v>0</v>
      </c>
      <c r="N241" s="283">
        <f>'[5]T 4.3'!N13</f>
        <v>0</v>
      </c>
      <c r="O241" s="283">
        <f>'[5]T 4.3'!O13</f>
        <v>0</v>
      </c>
      <c r="P241" s="283">
        <f>'[5]T 4.3'!P13</f>
        <v>0</v>
      </c>
      <c r="Q241" s="283">
        <f>'[5]T 4.3'!Q13</f>
        <v>0</v>
      </c>
      <c r="R241" s="283">
        <f>'[5]T 4.3'!R13</f>
        <v>0</v>
      </c>
      <c r="S241" s="283">
        <f>'[5]T 4.3'!S13</f>
        <v>0</v>
      </c>
      <c r="T241" s="283">
        <f>'[5]T 4.3'!T13</f>
        <v>0</v>
      </c>
      <c r="U241" s="283">
        <f>'[5]T 4.3'!U13</f>
        <v>0</v>
      </c>
      <c r="V241" s="65" t="s">
        <v>160</v>
      </c>
    </row>
    <row r="242" spans="2:22" ht="45.75" thickBot="1">
      <c r="B242" s="55"/>
      <c r="C242" s="66" t="s">
        <v>161</v>
      </c>
      <c r="D242" s="283">
        <f>'[5]T 4.3'!D14</f>
        <v>6.8809521198272705</v>
      </c>
      <c r="E242" s="283">
        <f>'[5]T 4.3'!E14</f>
        <v>5.5047616958618164</v>
      </c>
      <c r="F242" s="283">
        <f>'[5]T 4.3'!F14</f>
        <v>0</v>
      </c>
      <c r="G242" s="283">
        <f>'[5]T 4.3'!G14</f>
        <v>0</v>
      </c>
      <c r="H242" s="283">
        <f>'[5]T 4.3'!H14</f>
        <v>0</v>
      </c>
      <c r="I242" s="283">
        <f>'[5]T 4.3'!I14</f>
        <v>0</v>
      </c>
      <c r="J242" s="283">
        <f>'[5]T 4.3'!J14</f>
        <v>0</v>
      </c>
      <c r="K242" s="283">
        <f>'[5]T 4.3'!K14</f>
        <v>0</v>
      </c>
      <c r="L242" s="283">
        <f>'[5]T 4.3'!L14</f>
        <v>0</v>
      </c>
      <c r="M242" s="283">
        <f>'[5]T 4.3'!M14</f>
        <v>0</v>
      </c>
      <c r="N242" s="283">
        <f>'[5]T 4.3'!N14</f>
        <v>0</v>
      </c>
      <c r="O242" s="283">
        <f>'[5]T 4.3'!O14</f>
        <v>0</v>
      </c>
      <c r="P242" s="283">
        <f>'[5]T 4.3'!P14</f>
        <v>0</v>
      </c>
      <c r="Q242" s="283">
        <f>'[5]T 4.3'!Q14</f>
        <v>0</v>
      </c>
      <c r="R242" s="283">
        <f>'[5]T 4.3'!R14</f>
        <v>0</v>
      </c>
      <c r="S242" s="283">
        <f>'[5]T 4.3'!S14</f>
        <v>0</v>
      </c>
      <c r="T242" s="283">
        <f>'[5]T 4.3'!T14</f>
        <v>0</v>
      </c>
      <c r="U242" s="283">
        <f>'[5]T 4.3'!U14</f>
        <v>0</v>
      </c>
      <c r="V242" s="67" t="s">
        <v>162</v>
      </c>
    </row>
    <row r="243" spans="2:22" ht="15.75" thickBot="1">
      <c r="B243" s="55"/>
      <c r="C243" s="436" t="s">
        <v>194</v>
      </c>
      <c r="D243" s="426"/>
      <c r="E243" s="426"/>
      <c r="F243" s="426"/>
      <c r="G243" s="426"/>
      <c r="H243" s="426"/>
      <c r="I243" s="426"/>
      <c r="J243" s="426"/>
      <c r="K243" s="426"/>
      <c r="L243" s="426"/>
      <c r="M243" s="426"/>
      <c r="N243" s="426"/>
      <c r="O243" s="426"/>
      <c r="P243" s="426"/>
      <c r="Q243" s="426"/>
      <c r="R243" s="426"/>
      <c r="S243" s="426"/>
      <c r="T243" s="426"/>
      <c r="U243" s="426"/>
      <c r="V243" s="437"/>
    </row>
    <row r="244" spans="2:22" ht="165.75" thickBot="1">
      <c r="B244" s="55"/>
      <c r="C244" s="61" t="s">
        <v>127</v>
      </c>
      <c r="D244" s="62">
        <f>'[5]T 4.3'!D16</f>
        <v>0</v>
      </c>
      <c r="E244" s="62">
        <f>'[5]T 4.3'!E16</f>
        <v>0</v>
      </c>
      <c r="F244" s="62">
        <f>'[5]T 4.3'!F16</f>
        <v>0</v>
      </c>
      <c r="G244" s="62">
        <f>'[5]T 4.3'!G16</f>
        <v>0</v>
      </c>
      <c r="H244" s="62">
        <f>'[5]T 4.3'!H16</f>
        <v>0</v>
      </c>
      <c r="I244" s="62">
        <f>'[5]T 4.3'!I16</f>
        <v>0</v>
      </c>
      <c r="J244" s="62">
        <f>'[5]T 4.3'!J16</f>
        <v>0</v>
      </c>
      <c r="K244" s="62">
        <f>'[5]T 4.3'!K16</f>
        <v>0</v>
      </c>
      <c r="L244" s="62">
        <f>'[5]T 4.3'!L16</f>
        <v>0</v>
      </c>
      <c r="M244" s="62">
        <f>'[5]T 4.3'!M16</f>
        <v>0</v>
      </c>
      <c r="N244" s="62">
        <f>'[5]T 4.3'!N16</f>
        <v>71</v>
      </c>
      <c r="O244" s="62">
        <f>'[5]T 4.3'!O16</f>
        <v>1</v>
      </c>
      <c r="P244" s="62">
        <f>'[5]T 4.3'!P16</f>
        <v>0</v>
      </c>
      <c r="Q244" s="62">
        <f>'[5]T 4.3'!Q16</f>
        <v>0</v>
      </c>
      <c r="R244" s="62">
        <f>'[5]T 4.3'!R16</f>
        <v>0</v>
      </c>
      <c r="S244" s="62">
        <f>'[5]T 4.3'!S16</f>
        <v>0</v>
      </c>
      <c r="T244" s="62">
        <f>'[5]T 4.3'!T16</f>
        <v>1215</v>
      </c>
      <c r="U244" s="62">
        <f>'[5]T 4.3'!U16</f>
        <v>1</v>
      </c>
      <c r="V244" s="63" t="s">
        <v>128</v>
      </c>
    </row>
    <row r="245" spans="2:22" ht="30.75" thickBot="1">
      <c r="B245" s="55"/>
      <c r="C245" s="68" t="s">
        <v>129</v>
      </c>
      <c r="D245" s="62">
        <f>'[5]T 4.3'!D17</f>
        <v>0</v>
      </c>
      <c r="E245" s="62">
        <f>'[5]T 4.3'!E17</f>
        <v>0</v>
      </c>
      <c r="F245" s="62">
        <f>'[5]T 4.3'!F17</f>
        <v>0</v>
      </c>
      <c r="G245" s="62">
        <f>'[5]T 4.3'!G17</f>
        <v>0</v>
      </c>
      <c r="H245" s="62">
        <f>'[5]T 4.3'!H17</f>
        <v>0</v>
      </c>
      <c r="I245" s="62">
        <f>'[5]T 4.3'!I17</f>
        <v>0</v>
      </c>
      <c r="J245" s="62">
        <f>'[5]T 4.3'!J17</f>
        <v>0</v>
      </c>
      <c r="K245" s="62">
        <f>'[5]T 4.3'!K17</f>
        <v>0</v>
      </c>
      <c r="L245" s="62">
        <f>'[5]T 4.3'!L17</f>
        <v>41</v>
      </c>
      <c r="M245" s="62">
        <f>'[5]T 4.3'!M17</f>
        <v>1</v>
      </c>
      <c r="N245" s="62">
        <f>'[5]T 4.3'!N17</f>
        <v>0</v>
      </c>
      <c r="O245" s="62">
        <f>'[5]T 4.3'!O17</f>
        <v>0</v>
      </c>
      <c r="P245" s="62">
        <f>'[5]T 4.3'!P17</f>
        <v>0</v>
      </c>
      <c r="Q245" s="62">
        <f>'[5]T 4.3'!Q17</f>
        <v>0</v>
      </c>
      <c r="R245" s="62">
        <f>'[5]T 4.3'!R17</f>
        <v>457</v>
      </c>
      <c r="S245" s="62">
        <f>'[5]T 4.3'!S17</f>
        <v>1</v>
      </c>
      <c r="T245" s="62">
        <f>'[5]T 4.3'!T17</f>
        <v>0</v>
      </c>
      <c r="U245" s="62">
        <f>'[5]T 4.3'!U17</f>
        <v>0</v>
      </c>
      <c r="V245" s="65" t="s">
        <v>130</v>
      </c>
    </row>
    <row r="246" spans="2:22" ht="30.75" thickBot="1">
      <c r="B246" s="55"/>
      <c r="C246" s="68" t="s">
        <v>191</v>
      </c>
      <c r="D246" s="62">
        <f>'[5]T 4.3'!D18</f>
        <v>0</v>
      </c>
      <c r="E246" s="62">
        <f>'[5]T 4.3'!E18</f>
        <v>0</v>
      </c>
      <c r="F246" s="62">
        <f>'[5]T 4.3'!F18</f>
        <v>0</v>
      </c>
      <c r="G246" s="62">
        <f>'[5]T 4.3'!G18</f>
        <v>0</v>
      </c>
      <c r="H246" s="62">
        <f>'[5]T 4.3'!H18</f>
        <v>0</v>
      </c>
      <c r="I246" s="62">
        <f>'[5]T 4.3'!I18</f>
        <v>0</v>
      </c>
      <c r="J246" s="62">
        <f>'[5]T 4.3'!J18</f>
        <v>0</v>
      </c>
      <c r="K246" s="62">
        <f>'[5]T 4.3'!K18</f>
        <v>0</v>
      </c>
      <c r="L246" s="62">
        <f>'[5]T 4.3'!L18</f>
        <v>0</v>
      </c>
      <c r="M246" s="62">
        <f>'[5]T 4.3'!M18</f>
        <v>0</v>
      </c>
      <c r="N246" s="62">
        <f>'[5]T 4.3'!N18</f>
        <v>0</v>
      </c>
      <c r="O246" s="62">
        <f>'[5]T 4.3'!O18</f>
        <v>0</v>
      </c>
      <c r="P246" s="62">
        <f>'[5]T 4.3'!P18</f>
        <v>0</v>
      </c>
      <c r="Q246" s="62">
        <f>'[5]T 4.3'!Q18</f>
        <v>0</v>
      </c>
      <c r="R246" s="62">
        <f>'[5]T 4.3'!R18</f>
        <v>0</v>
      </c>
      <c r="S246" s="62">
        <f>'[5]T 4.3'!S18</f>
        <v>0</v>
      </c>
      <c r="T246" s="62">
        <f>'[5]T 4.3'!T18</f>
        <v>0</v>
      </c>
      <c r="U246" s="62">
        <f>'[5]T 4.3'!U18</f>
        <v>0</v>
      </c>
      <c r="V246" s="65" t="s">
        <v>140</v>
      </c>
    </row>
    <row r="247" spans="2:22" ht="30.75" thickBot="1">
      <c r="B247" s="55"/>
      <c r="C247" s="68" t="s">
        <v>192</v>
      </c>
      <c r="D247" s="62">
        <f>'[5]T 4.3'!D19</f>
        <v>0</v>
      </c>
      <c r="E247" s="62">
        <f>'[5]T 4.3'!E19</f>
        <v>0</v>
      </c>
      <c r="F247" s="62">
        <f>'[5]T 4.3'!F19</f>
        <v>0</v>
      </c>
      <c r="G247" s="62">
        <f>'[5]T 4.3'!G19</f>
        <v>0</v>
      </c>
      <c r="H247" s="62">
        <f>'[5]T 4.3'!H19</f>
        <v>0</v>
      </c>
      <c r="I247" s="62">
        <f>'[5]T 4.3'!I19</f>
        <v>0</v>
      </c>
      <c r="J247" s="62">
        <f>'[5]T 4.3'!J19</f>
        <v>0</v>
      </c>
      <c r="K247" s="62">
        <f>'[5]T 4.3'!K19</f>
        <v>0</v>
      </c>
      <c r="L247" s="62">
        <f>'[5]T 4.3'!L19</f>
        <v>0</v>
      </c>
      <c r="M247" s="62">
        <f>'[5]T 4.3'!M19</f>
        <v>0</v>
      </c>
      <c r="N247" s="62">
        <f>'[5]T 4.3'!N19</f>
        <v>0</v>
      </c>
      <c r="O247" s="62">
        <f>'[5]T 4.3'!O19</f>
        <v>0</v>
      </c>
      <c r="P247" s="62">
        <f>'[5]T 4.3'!P19</f>
        <v>0</v>
      </c>
      <c r="Q247" s="62">
        <f>'[5]T 4.3'!Q19</f>
        <v>0</v>
      </c>
      <c r="R247" s="62">
        <f>'[5]T 4.3'!R19</f>
        <v>0</v>
      </c>
      <c r="S247" s="62">
        <f>'[5]T 4.3'!S19</f>
        <v>0</v>
      </c>
      <c r="T247" s="62">
        <f>'[5]T 4.3'!T19</f>
        <v>0</v>
      </c>
      <c r="U247" s="62">
        <f>'[5]T 4.3'!U19</f>
        <v>0</v>
      </c>
      <c r="V247" s="65" t="s">
        <v>148</v>
      </c>
    </row>
    <row r="248" spans="2:22" ht="15.75" thickBot="1">
      <c r="B248" s="55"/>
      <c r="C248" s="68" t="s">
        <v>193</v>
      </c>
      <c r="D248" s="62">
        <f>'[5]T 4.3'!D20</f>
        <v>0</v>
      </c>
      <c r="E248" s="62">
        <f>'[5]T 4.3'!E20</f>
        <v>0</v>
      </c>
      <c r="F248" s="62">
        <f>'[5]T 4.3'!F20</f>
        <v>0</v>
      </c>
      <c r="G248" s="62">
        <f>'[5]T 4.3'!G20</f>
        <v>0</v>
      </c>
      <c r="H248" s="62">
        <f>'[5]T 4.3'!H20</f>
        <v>0</v>
      </c>
      <c r="I248" s="62">
        <f>'[5]T 4.3'!I20</f>
        <v>0</v>
      </c>
      <c r="J248" s="62">
        <f>'[5]T 4.3'!J20</f>
        <v>0</v>
      </c>
      <c r="K248" s="62">
        <f>'[5]T 4.3'!K20</f>
        <v>0</v>
      </c>
      <c r="L248" s="62">
        <f>'[5]T 4.3'!L20</f>
        <v>0</v>
      </c>
      <c r="M248" s="62">
        <f>'[5]T 4.3'!M20</f>
        <v>0</v>
      </c>
      <c r="N248" s="62">
        <f>'[5]T 4.3'!N20</f>
        <v>0</v>
      </c>
      <c r="O248" s="62">
        <f>'[5]T 4.3'!O20</f>
        <v>0</v>
      </c>
      <c r="P248" s="62">
        <f>'[5]T 4.3'!P20</f>
        <v>0</v>
      </c>
      <c r="Q248" s="62">
        <f>'[5]T 4.3'!Q20</f>
        <v>0</v>
      </c>
      <c r="R248" s="62">
        <f>'[5]T 4.3'!R20</f>
        <v>0</v>
      </c>
      <c r="S248" s="62">
        <f>'[5]T 4.3'!S20</f>
        <v>0</v>
      </c>
      <c r="T248" s="62">
        <f>'[5]T 4.3'!T20</f>
        <v>0</v>
      </c>
      <c r="U248" s="62">
        <f>'[5]T 4.3'!U20</f>
        <v>0</v>
      </c>
      <c r="V248" s="65" t="s">
        <v>152</v>
      </c>
    </row>
    <row r="249" spans="2:22" ht="15.75" thickBot="1">
      <c r="B249" s="55"/>
      <c r="C249" s="68" t="s">
        <v>155</v>
      </c>
      <c r="D249" s="62">
        <f>'[5]T 4.3'!D21</f>
        <v>0</v>
      </c>
      <c r="E249" s="62">
        <f>'[5]T 4.3'!E21</f>
        <v>0</v>
      </c>
      <c r="F249" s="62">
        <f>'[5]T 4.3'!F21</f>
        <v>0</v>
      </c>
      <c r="G249" s="62">
        <f>'[5]T 4.3'!G21</f>
        <v>0</v>
      </c>
      <c r="H249" s="62">
        <f>'[5]T 4.3'!H21</f>
        <v>0</v>
      </c>
      <c r="I249" s="62">
        <f>'[5]T 4.3'!I21</f>
        <v>0</v>
      </c>
      <c r="J249" s="62">
        <f>'[5]T 4.3'!J21</f>
        <v>0</v>
      </c>
      <c r="K249" s="62">
        <f>'[5]T 4.3'!K21</f>
        <v>0</v>
      </c>
      <c r="L249" s="62">
        <f>'[5]T 4.3'!L21</f>
        <v>33</v>
      </c>
      <c r="M249" s="62">
        <f>'[5]T 4.3'!M21</f>
        <v>1</v>
      </c>
      <c r="N249" s="62">
        <f>'[5]T 4.3'!N21</f>
        <v>0</v>
      </c>
      <c r="O249" s="62">
        <f>'[5]T 4.3'!O21</f>
        <v>0</v>
      </c>
      <c r="P249" s="62">
        <f>'[5]T 4.3'!P21</f>
        <v>0</v>
      </c>
      <c r="Q249" s="62">
        <f>'[5]T 4.3'!Q21</f>
        <v>0</v>
      </c>
      <c r="R249" s="62">
        <f>'[5]T 4.3'!R21</f>
        <v>0</v>
      </c>
      <c r="S249" s="62">
        <f>'[5]T 4.3'!S21</f>
        <v>0</v>
      </c>
      <c r="T249" s="62">
        <f>'[5]T 4.3'!T21</f>
        <v>6333</v>
      </c>
      <c r="U249" s="62">
        <f>'[5]T 4.3'!U21</f>
        <v>2</v>
      </c>
      <c r="V249" s="65" t="s">
        <v>156</v>
      </c>
    </row>
    <row r="250" spans="2:22" ht="15.75" thickBot="1">
      <c r="B250" s="55"/>
      <c r="C250" s="68" t="s">
        <v>159</v>
      </c>
      <c r="D250" s="62">
        <f>'[5]T 4.3'!D22</f>
        <v>0</v>
      </c>
      <c r="E250" s="62">
        <f>'[5]T 4.3'!E22</f>
        <v>0</v>
      </c>
      <c r="F250" s="62">
        <f>'[5]T 4.3'!F22</f>
        <v>0</v>
      </c>
      <c r="G250" s="62">
        <f>'[5]T 4.3'!G22</f>
        <v>0</v>
      </c>
      <c r="H250" s="62">
        <f>'[5]T 4.3'!H22</f>
        <v>0</v>
      </c>
      <c r="I250" s="62">
        <f>'[5]T 4.3'!I22</f>
        <v>0</v>
      </c>
      <c r="J250" s="62">
        <f>'[5]T 4.3'!J22</f>
        <v>0</v>
      </c>
      <c r="K250" s="62">
        <f>'[5]T 4.3'!K22</f>
        <v>0</v>
      </c>
      <c r="L250" s="62">
        <f>'[5]T 4.3'!L22</f>
        <v>0</v>
      </c>
      <c r="M250" s="62">
        <f>'[5]T 4.3'!M22</f>
        <v>0</v>
      </c>
      <c r="N250" s="62">
        <f>'[5]T 4.3'!N22</f>
        <v>0</v>
      </c>
      <c r="O250" s="62">
        <f>'[5]T 4.3'!O22</f>
        <v>0</v>
      </c>
      <c r="P250" s="62">
        <f>'[5]T 4.3'!P22</f>
        <v>0</v>
      </c>
      <c r="Q250" s="62">
        <f>'[5]T 4.3'!Q22</f>
        <v>0</v>
      </c>
      <c r="R250" s="62">
        <f>'[5]T 4.3'!R22</f>
        <v>0</v>
      </c>
      <c r="S250" s="62">
        <f>'[5]T 4.3'!S22</f>
        <v>0</v>
      </c>
      <c r="T250" s="62">
        <f>'[5]T 4.3'!T22</f>
        <v>0</v>
      </c>
      <c r="U250" s="62">
        <f>'[5]T 4.3'!U22</f>
        <v>0</v>
      </c>
      <c r="V250" s="65" t="s">
        <v>160</v>
      </c>
    </row>
    <row r="251" spans="2:22" ht="45.75" thickBot="1">
      <c r="B251" s="55"/>
      <c r="C251" s="69" t="s">
        <v>161</v>
      </c>
      <c r="D251" s="62">
        <f>'[5]T 4.3'!D23</f>
        <v>31.910080671310425</v>
      </c>
      <c r="E251" s="62">
        <f>'[5]T 4.3'!E23</f>
        <v>30.617397785186768</v>
      </c>
      <c r="F251" s="62">
        <f>'[5]T 4.3'!F23</f>
        <v>0</v>
      </c>
      <c r="G251" s="62">
        <f>'[5]T 4.3'!G23</f>
        <v>0</v>
      </c>
      <c r="H251" s="62">
        <f>'[5]T 4.3'!H23</f>
        <v>0</v>
      </c>
      <c r="I251" s="62">
        <f>'[5]T 4.3'!I23</f>
        <v>0</v>
      </c>
      <c r="J251" s="62">
        <f>'[5]T 4.3'!J23</f>
        <v>0</v>
      </c>
      <c r="K251" s="62">
        <f>'[5]T 4.3'!K23</f>
        <v>0</v>
      </c>
      <c r="L251" s="62">
        <f>'[5]T 4.3'!L23</f>
        <v>0</v>
      </c>
      <c r="M251" s="62">
        <f>'[5]T 4.3'!M23</f>
        <v>0</v>
      </c>
      <c r="N251" s="62">
        <f>'[5]T 4.3'!N23</f>
        <v>0</v>
      </c>
      <c r="O251" s="62">
        <f>'[5]T 4.3'!O23</f>
        <v>0</v>
      </c>
      <c r="P251" s="62">
        <f>'[5]T 4.3'!P23</f>
        <v>0</v>
      </c>
      <c r="Q251" s="62">
        <f>'[5]T 4.3'!Q23</f>
        <v>0</v>
      </c>
      <c r="R251" s="62">
        <f>'[5]T 4.3'!R23</f>
        <v>0</v>
      </c>
      <c r="S251" s="62">
        <f>'[5]T 4.3'!S23</f>
        <v>0</v>
      </c>
      <c r="T251" s="62">
        <f>'[5]T 4.3'!T23</f>
        <v>0</v>
      </c>
      <c r="U251" s="62">
        <f>'[5]T 4.3'!U23</f>
        <v>0</v>
      </c>
      <c r="V251" s="67" t="s">
        <v>162</v>
      </c>
    </row>
    <row r="252" spans="2:22" ht="15.75" thickBot="1">
      <c r="B252" s="55"/>
      <c r="C252" s="425" t="s">
        <v>195</v>
      </c>
      <c r="D252" s="426"/>
      <c r="E252" s="426"/>
      <c r="F252" s="426"/>
      <c r="G252" s="426"/>
      <c r="H252" s="426"/>
      <c r="I252" s="426"/>
      <c r="J252" s="426"/>
      <c r="K252" s="426"/>
      <c r="L252" s="426"/>
      <c r="M252" s="426"/>
      <c r="N252" s="426"/>
      <c r="O252" s="426"/>
      <c r="P252" s="426"/>
      <c r="Q252" s="426"/>
      <c r="R252" s="426"/>
      <c r="S252" s="426"/>
      <c r="T252" s="426"/>
      <c r="U252" s="426"/>
      <c r="V252" s="427"/>
    </row>
    <row r="253" spans="2:22" ht="165.75" thickBot="1">
      <c r="B253" s="55"/>
      <c r="C253" s="61" t="s">
        <v>127</v>
      </c>
      <c r="D253" s="62">
        <f>'[5]T 4.3'!D25</f>
        <v>0</v>
      </c>
      <c r="E253" s="62">
        <f>'[5]T 4.3'!E25</f>
        <v>0</v>
      </c>
      <c r="F253" s="62">
        <f>'[5]T 4.3'!F25</f>
        <v>0</v>
      </c>
      <c r="G253" s="62">
        <f>'[5]T 4.3'!G25</f>
        <v>0</v>
      </c>
      <c r="H253" s="62">
        <f>'[5]T 4.3'!H25</f>
        <v>0</v>
      </c>
      <c r="I253" s="62">
        <f>'[5]T 4.3'!I25</f>
        <v>0</v>
      </c>
      <c r="J253" s="62">
        <f>'[5]T 4.3'!J25</f>
        <v>0</v>
      </c>
      <c r="K253" s="62">
        <f>'[5]T 4.3'!K25</f>
        <v>0</v>
      </c>
      <c r="L253" s="62">
        <f>'[5]T 4.3'!L25</f>
        <v>0</v>
      </c>
      <c r="M253" s="62">
        <f>'[5]T 4.3'!M25</f>
        <v>0</v>
      </c>
      <c r="N253" s="62">
        <f>'[5]T 4.3'!N25</f>
        <v>58</v>
      </c>
      <c r="O253" s="62">
        <f>'[5]T 4.3'!O25</f>
        <v>1</v>
      </c>
      <c r="P253" s="62">
        <f>'[5]T 4.3'!P25</f>
        <v>0</v>
      </c>
      <c r="Q253" s="62">
        <f>'[5]T 4.3'!Q25</f>
        <v>0</v>
      </c>
      <c r="R253" s="62">
        <f>'[5]T 4.3'!R25</f>
        <v>244</v>
      </c>
      <c r="S253" s="62">
        <f>'[5]T 4.3'!S25</f>
        <v>1</v>
      </c>
      <c r="T253" s="62">
        <f>'[5]T 4.3'!T25</f>
        <v>0</v>
      </c>
      <c r="U253" s="62">
        <f>'[5]T 4.3'!U25</f>
        <v>0</v>
      </c>
      <c r="V253" s="63" t="s">
        <v>128</v>
      </c>
    </row>
    <row r="254" spans="2:22" ht="30.75" thickBot="1">
      <c r="B254" s="55"/>
      <c r="C254" s="64" t="s">
        <v>129</v>
      </c>
      <c r="D254" s="62">
        <f>'[5]T 4.3'!D26</f>
        <v>0</v>
      </c>
      <c r="E254" s="62">
        <f>'[5]T 4.3'!E26</f>
        <v>0</v>
      </c>
      <c r="F254" s="62">
        <f>'[5]T 4.3'!F26</f>
        <v>0</v>
      </c>
      <c r="G254" s="62">
        <f>'[5]T 4.3'!G26</f>
        <v>0</v>
      </c>
      <c r="H254" s="62">
        <f>'[5]T 4.3'!H26</f>
        <v>0</v>
      </c>
      <c r="I254" s="62">
        <f>'[5]T 4.3'!I26</f>
        <v>0</v>
      </c>
      <c r="J254" s="62">
        <f>'[5]T 4.3'!J26</f>
        <v>0</v>
      </c>
      <c r="K254" s="62">
        <f>'[5]T 4.3'!K26</f>
        <v>0</v>
      </c>
      <c r="L254" s="62">
        <f>'[5]T 4.3'!L26</f>
        <v>34</v>
      </c>
      <c r="M254" s="62">
        <f>'[5]T 4.3'!M26</f>
        <v>1</v>
      </c>
      <c r="N254" s="62">
        <f>'[5]T 4.3'!N26</f>
        <v>98</v>
      </c>
      <c r="O254" s="62">
        <f>'[5]T 4.3'!O26</f>
        <v>1</v>
      </c>
      <c r="P254" s="62">
        <f>'[5]T 4.3'!P26</f>
        <v>0</v>
      </c>
      <c r="Q254" s="62">
        <f>'[5]T 4.3'!Q26</f>
        <v>0</v>
      </c>
      <c r="R254" s="62">
        <f>'[5]T 4.3'!R26</f>
        <v>0</v>
      </c>
      <c r="S254" s="62">
        <f>'[5]T 4.3'!S26</f>
        <v>0</v>
      </c>
      <c r="T254" s="62">
        <f>'[5]T 4.3'!T26</f>
        <v>0</v>
      </c>
      <c r="U254" s="62">
        <f>'[5]T 4.3'!U26</f>
        <v>0</v>
      </c>
      <c r="V254" s="65" t="s">
        <v>130</v>
      </c>
    </row>
    <row r="255" spans="2:22" ht="30.75" thickBot="1">
      <c r="B255" s="55"/>
      <c r="C255" s="64" t="s">
        <v>191</v>
      </c>
      <c r="D255" s="62">
        <f>'[5]T 4.3'!D27</f>
        <v>0</v>
      </c>
      <c r="E255" s="62">
        <f>'[5]T 4.3'!E27</f>
        <v>0</v>
      </c>
      <c r="F255" s="62">
        <f>'[5]T 4.3'!F27</f>
        <v>0</v>
      </c>
      <c r="G255" s="62">
        <f>'[5]T 4.3'!G27</f>
        <v>0</v>
      </c>
      <c r="H255" s="62">
        <f>'[5]T 4.3'!H27</f>
        <v>0</v>
      </c>
      <c r="I255" s="62">
        <f>'[5]T 4.3'!I27</f>
        <v>0</v>
      </c>
      <c r="J255" s="62">
        <f>'[5]T 4.3'!J27</f>
        <v>0</v>
      </c>
      <c r="K255" s="62">
        <f>'[5]T 4.3'!K27</f>
        <v>0</v>
      </c>
      <c r="L255" s="62">
        <f>'[5]T 4.3'!L27</f>
        <v>0</v>
      </c>
      <c r="M255" s="62">
        <f>'[5]T 4.3'!M27</f>
        <v>0</v>
      </c>
      <c r="N255" s="62">
        <f>'[5]T 4.3'!N27</f>
        <v>0</v>
      </c>
      <c r="O255" s="62">
        <f>'[5]T 4.3'!O27</f>
        <v>0</v>
      </c>
      <c r="P255" s="62">
        <f>'[5]T 4.3'!P27</f>
        <v>0</v>
      </c>
      <c r="Q255" s="62">
        <f>'[5]T 4.3'!Q27</f>
        <v>0</v>
      </c>
      <c r="R255" s="62">
        <f>'[5]T 4.3'!R27</f>
        <v>0</v>
      </c>
      <c r="S255" s="62">
        <f>'[5]T 4.3'!S27</f>
        <v>0</v>
      </c>
      <c r="T255" s="62">
        <f>'[5]T 4.3'!T27</f>
        <v>0</v>
      </c>
      <c r="U255" s="62">
        <f>'[5]T 4.3'!U27</f>
        <v>0</v>
      </c>
      <c r="V255" s="65" t="s">
        <v>140</v>
      </c>
    </row>
    <row r="256" spans="2:22" ht="30.75" thickBot="1">
      <c r="B256" s="55"/>
      <c r="C256" s="64" t="s">
        <v>192</v>
      </c>
      <c r="D256" s="62">
        <f>'[5]T 4.3'!D28</f>
        <v>0</v>
      </c>
      <c r="E256" s="62">
        <f>'[5]T 4.3'!E28</f>
        <v>0</v>
      </c>
      <c r="F256" s="62">
        <f>'[5]T 4.3'!F28</f>
        <v>0</v>
      </c>
      <c r="G256" s="62">
        <f>'[5]T 4.3'!G28</f>
        <v>0</v>
      </c>
      <c r="H256" s="62">
        <f>'[5]T 4.3'!H28</f>
        <v>0</v>
      </c>
      <c r="I256" s="62">
        <f>'[5]T 4.3'!I28</f>
        <v>0</v>
      </c>
      <c r="J256" s="62">
        <f>'[5]T 4.3'!J28</f>
        <v>0</v>
      </c>
      <c r="K256" s="62">
        <f>'[5]T 4.3'!K28</f>
        <v>0</v>
      </c>
      <c r="L256" s="62">
        <f>'[5]T 4.3'!L28</f>
        <v>0</v>
      </c>
      <c r="M256" s="62">
        <f>'[5]T 4.3'!M28</f>
        <v>0</v>
      </c>
      <c r="N256" s="62">
        <f>'[5]T 4.3'!N28</f>
        <v>0</v>
      </c>
      <c r="O256" s="62">
        <f>'[5]T 4.3'!O28</f>
        <v>0</v>
      </c>
      <c r="P256" s="62">
        <f>'[5]T 4.3'!P28</f>
        <v>0</v>
      </c>
      <c r="Q256" s="62">
        <f>'[5]T 4.3'!Q28</f>
        <v>0</v>
      </c>
      <c r="R256" s="62">
        <f>'[5]T 4.3'!R28</f>
        <v>0</v>
      </c>
      <c r="S256" s="62">
        <f>'[5]T 4.3'!S28</f>
        <v>0</v>
      </c>
      <c r="T256" s="62">
        <f>'[5]T 4.3'!T28</f>
        <v>0</v>
      </c>
      <c r="U256" s="62">
        <f>'[5]T 4.3'!U28</f>
        <v>0</v>
      </c>
      <c r="V256" s="65" t="s">
        <v>148</v>
      </c>
    </row>
    <row r="257" spans="2:22" ht="15.75" thickBot="1">
      <c r="B257" s="55"/>
      <c r="C257" s="64" t="s">
        <v>193</v>
      </c>
      <c r="D257" s="62">
        <f>'[5]T 4.3'!D29</f>
        <v>0</v>
      </c>
      <c r="E257" s="62">
        <f>'[5]T 4.3'!E29</f>
        <v>0</v>
      </c>
      <c r="F257" s="62">
        <f>'[5]T 4.3'!F29</f>
        <v>0</v>
      </c>
      <c r="G257" s="62">
        <f>'[5]T 4.3'!G29</f>
        <v>0</v>
      </c>
      <c r="H257" s="62">
        <f>'[5]T 4.3'!H29</f>
        <v>0</v>
      </c>
      <c r="I257" s="62">
        <f>'[5]T 4.3'!I29</f>
        <v>0</v>
      </c>
      <c r="J257" s="62">
        <f>'[5]T 4.3'!J29</f>
        <v>0</v>
      </c>
      <c r="K257" s="62">
        <f>'[5]T 4.3'!K29</f>
        <v>0</v>
      </c>
      <c r="L257" s="62">
        <f>'[5]T 4.3'!L29</f>
        <v>0</v>
      </c>
      <c r="M257" s="62">
        <f>'[5]T 4.3'!M29</f>
        <v>0</v>
      </c>
      <c r="N257" s="62">
        <f>'[5]T 4.3'!N29</f>
        <v>0</v>
      </c>
      <c r="O257" s="62">
        <f>'[5]T 4.3'!O29</f>
        <v>0</v>
      </c>
      <c r="P257" s="62">
        <f>'[5]T 4.3'!P29</f>
        <v>0</v>
      </c>
      <c r="Q257" s="62">
        <f>'[5]T 4.3'!Q29</f>
        <v>0</v>
      </c>
      <c r="R257" s="62">
        <f>'[5]T 4.3'!R29</f>
        <v>0</v>
      </c>
      <c r="S257" s="62">
        <f>'[5]T 4.3'!S29</f>
        <v>0</v>
      </c>
      <c r="T257" s="62">
        <f>'[5]T 4.3'!T29</f>
        <v>0</v>
      </c>
      <c r="U257" s="62">
        <f>'[5]T 4.3'!U29</f>
        <v>0</v>
      </c>
      <c r="V257" s="65" t="s">
        <v>152</v>
      </c>
    </row>
    <row r="258" spans="2:22" ht="15.75" thickBot="1">
      <c r="B258" s="55"/>
      <c r="C258" s="64" t="s">
        <v>155</v>
      </c>
      <c r="D258" s="62">
        <f>'[5]T 4.3'!D30</f>
        <v>0</v>
      </c>
      <c r="E258" s="62">
        <f>'[5]T 4.3'!E30</f>
        <v>0</v>
      </c>
      <c r="F258" s="62">
        <f>'[5]T 4.3'!F30</f>
        <v>0</v>
      </c>
      <c r="G258" s="62">
        <f>'[5]T 4.3'!G30</f>
        <v>0</v>
      </c>
      <c r="H258" s="62">
        <f>'[5]T 4.3'!H30</f>
        <v>0</v>
      </c>
      <c r="I258" s="62">
        <f>'[5]T 4.3'!I30</f>
        <v>0</v>
      </c>
      <c r="J258" s="62">
        <f>'[5]T 4.3'!J30</f>
        <v>0</v>
      </c>
      <c r="K258" s="62">
        <f>'[5]T 4.3'!K30</f>
        <v>0</v>
      </c>
      <c r="L258" s="62">
        <f>'[5]T 4.3'!L30</f>
        <v>0</v>
      </c>
      <c r="M258" s="62">
        <f>'[5]T 4.3'!M30</f>
        <v>0</v>
      </c>
      <c r="N258" s="62">
        <f>'[5]T 4.3'!N30</f>
        <v>0</v>
      </c>
      <c r="O258" s="62">
        <f>'[5]T 4.3'!O30</f>
        <v>0</v>
      </c>
      <c r="P258" s="62">
        <f>'[5]T 4.3'!P30</f>
        <v>0</v>
      </c>
      <c r="Q258" s="62">
        <f>'[5]T 4.3'!Q30</f>
        <v>0</v>
      </c>
      <c r="R258" s="62">
        <f>'[5]T 4.3'!R30</f>
        <v>0</v>
      </c>
      <c r="S258" s="62">
        <f>'[5]T 4.3'!S30</f>
        <v>0</v>
      </c>
      <c r="T258" s="62">
        <f>'[5]T 4.3'!T30</f>
        <v>2100</v>
      </c>
      <c r="U258" s="62">
        <f>'[5]T 4.3'!U30</f>
        <v>1</v>
      </c>
      <c r="V258" s="65" t="s">
        <v>156</v>
      </c>
    </row>
    <row r="259" spans="2:22" ht="15.75" thickBot="1">
      <c r="B259" s="55"/>
      <c r="C259" s="64" t="s">
        <v>159</v>
      </c>
      <c r="D259" s="62">
        <f>'[5]T 4.3'!D31</f>
        <v>0</v>
      </c>
      <c r="E259" s="62">
        <f>'[5]T 4.3'!E31</f>
        <v>0</v>
      </c>
      <c r="F259" s="62">
        <f>'[5]T 4.3'!F31</f>
        <v>0</v>
      </c>
      <c r="G259" s="62">
        <f>'[5]T 4.3'!G31</f>
        <v>0</v>
      </c>
      <c r="H259" s="62">
        <f>'[5]T 4.3'!H31</f>
        <v>0</v>
      </c>
      <c r="I259" s="62">
        <f>'[5]T 4.3'!I31</f>
        <v>0</v>
      </c>
      <c r="J259" s="62">
        <f>'[5]T 4.3'!J31</f>
        <v>0</v>
      </c>
      <c r="K259" s="62">
        <f>'[5]T 4.3'!K31</f>
        <v>0</v>
      </c>
      <c r="L259" s="62">
        <f>'[5]T 4.3'!L31</f>
        <v>0</v>
      </c>
      <c r="M259" s="62">
        <f>'[5]T 4.3'!M31</f>
        <v>0</v>
      </c>
      <c r="N259" s="62">
        <f>'[5]T 4.3'!N31</f>
        <v>0</v>
      </c>
      <c r="O259" s="62">
        <f>'[5]T 4.3'!O31</f>
        <v>0</v>
      </c>
      <c r="P259" s="62">
        <f>'[5]T 4.3'!P31</f>
        <v>0</v>
      </c>
      <c r="Q259" s="62">
        <f>'[5]T 4.3'!Q31</f>
        <v>0</v>
      </c>
      <c r="R259" s="62">
        <f>'[5]T 4.3'!R31</f>
        <v>0</v>
      </c>
      <c r="S259" s="62">
        <f>'[5]T 4.3'!S31</f>
        <v>0</v>
      </c>
      <c r="T259" s="62">
        <f>'[5]T 4.3'!T31</f>
        <v>0</v>
      </c>
      <c r="U259" s="62">
        <f>'[5]T 4.3'!U31</f>
        <v>0</v>
      </c>
      <c r="V259" s="65" t="s">
        <v>160</v>
      </c>
    </row>
    <row r="260" spans="2:22" ht="45.75" thickBot="1">
      <c r="B260" s="55"/>
      <c r="C260" s="66" t="s">
        <v>161</v>
      </c>
      <c r="D260" s="62">
        <f>'[5]T 4.3'!D32</f>
        <v>67.094825983047485</v>
      </c>
      <c r="E260" s="62">
        <f>'[5]T 4.3'!E32</f>
        <v>67.094825983047485</v>
      </c>
      <c r="F260" s="62">
        <f>'[5]T 4.3'!F32</f>
        <v>0</v>
      </c>
      <c r="G260" s="62">
        <f>'[5]T 4.3'!G32</f>
        <v>0</v>
      </c>
      <c r="H260" s="62">
        <f>'[5]T 4.3'!H32</f>
        <v>0</v>
      </c>
      <c r="I260" s="62">
        <f>'[5]T 4.3'!I32</f>
        <v>0</v>
      </c>
      <c r="J260" s="62">
        <f>'[5]T 4.3'!J32</f>
        <v>0</v>
      </c>
      <c r="K260" s="62">
        <f>'[5]T 4.3'!K32</f>
        <v>0</v>
      </c>
      <c r="L260" s="62">
        <f>'[5]T 4.3'!L32</f>
        <v>0</v>
      </c>
      <c r="M260" s="62">
        <f>'[5]T 4.3'!M32</f>
        <v>0</v>
      </c>
      <c r="N260" s="62">
        <f>'[5]T 4.3'!N32</f>
        <v>0</v>
      </c>
      <c r="O260" s="62">
        <f>'[5]T 4.3'!O32</f>
        <v>0</v>
      </c>
      <c r="P260" s="62">
        <f>'[5]T 4.3'!P32</f>
        <v>0</v>
      </c>
      <c r="Q260" s="62">
        <f>'[5]T 4.3'!Q32</f>
        <v>0</v>
      </c>
      <c r="R260" s="62">
        <f>'[5]T 4.3'!R32</f>
        <v>0</v>
      </c>
      <c r="S260" s="62">
        <f>'[5]T 4.3'!S32</f>
        <v>0</v>
      </c>
      <c r="T260" s="62">
        <f>'[5]T 4.3'!T32</f>
        <v>0</v>
      </c>
      <c r="U260" s="62">
        <f>'[5]T 4.3'!U32</f>
        <v>0</v>
      </c>
      <c r="V260" s="67" t="s">
        <v>162</v>
      </c>
    </row>
    <row r="261" spans="2:22" ht="15.75" thickBot="1">
      <c r="B261" s="55"/>
      <c r="C261" s="425" t="s">
        <v>196</v>
      </c>
      <c r="D261" s="426"/>
      <c r="E261" s="426"/>
      <c r="F261" s="426"/>
      <c r="G261" s="426"/>
      <c r="H261" s="426"/>
      <c r="I261" s="426"/>
      <c r="J261" s="426"/>
      <c r="K261" s="426"/>
      <c r="L261" s="426"/>
      <c r="M261" s="426"/>
      <c r="N261" s="426"/>
      <c r="O261" s="426"/>
      <c r="P261" s="426"/>
      <c r="Q261" s="426"/>
      <c r="R261" s="426"/>
      <c r="S261" s="426"/>
      <c r="T261" s="426"/>
      <c r="U261" s="426"/>
      <c r="V261" s="427"/>
    </row>
    <row r="262" spans="2:22" ht="165.75" thickBot="1">
      <c r="B262" s="55"/>
      <c r="C262" s="61" t="s">
        <v>127</v>
      </c>
      <c r="D262" s="62">
        <f>'[5]T 4.3'!D34</f>
        <v>0</v>
      </c>
      <c r="E262" s="62">
        <f>'[5]T 4.3'!E34</f>
        <v>0</v>
      </c>
      <c r="F262" s="62">
        <f>'[5]T 4.3'!F34</f>
        <v>0</v>
      </c>
      <c r="G262" s="62">
        <f>'[5]T 4.3'!G34</f>
        <v>0</v>
      </c>
      <c r="H262" s="62">
        <f>'[5]T 4.3'!H34</f>
        <v>0</v>
      </c>
      <c r="I262" s="62">
        <f>'[5]T 4.3'!I34</f>
        <v>0</v>
      </c>
      <c r="J262" s="62">
        <f>'[5]T 4.3'!J34</f>
        <v>0</v>
      </c>
      <c r="K262" s="62">
        <f>'[5]T 4.3'!K34</f>
        <v>0</v>
      </c>
      <c r="L262" s="62">
        <f>'[5]T 4.3'!L34</f>
        <v>101</v>
      </c>
      <c r="M262" s="62">
        <f>'[5]T 4.3'!M34</f>
        <v>4</v>
      </c>
      <c r="N262" s="62">
        <f>'[5]T 4.3'!N34</f>
        <v>0</v>
      </c>
      <c r="O262" s="62">
        <f>'[5]T 4.3'!O34</f>
        <v>0</v>
      </c>
      <c r="P262" s="62">
        <f>'[5]T 4.3'!P34</f>
        <v>145</v>
      </c>
      <c r="Q262" s="62">
        <f>'[5]T 4.3'!Q34</f>
        <v>1</v>
      </c>
      <c r="R262" s="62">
        <f>'[5]T 4.3'!R34</f>
        <v>239</v>
      </c>
      <c r="S262" s="62">
        <f>'[5]T 4.3'!S34</f>
        <v>1</v>
      </c>
      <c r="T262" s="62">
        <f>'[5]T 4.3'!T34</f>
        <v>0</v>
      </c>
      <c r="U262" s="62">
        <f>'[5]T 4.3'!U34</f>
        <v>0</v>
      </c>
      <c r="V262" s="63" t="s">
        <v>128</v>
      </c>
    </row>
    <row r="263" spans="2:22" ht="30.75" thickBot="1">
      <c r="B263" s="55"/>
      <c r="C263" s="64" t="s">
        <v>129</v>
      </c>
      <c r="D263" s="62">
        <f>'[5]T 4.3'!D35</f>
        <v>0</v>
      </c>
      <c r="E263" s="62">
        <f>'[5]T 4.3'!E35</f>
        <v>0</v>
      </c>
      <c r="F263" s="62">
        <f>'[5]T 4.3'!F35</f>
        <v>0</v>
      </c>
      <c r="G263" s="62">
        <f>'[5]T 4.3'!G35</f>
        <v>0</v>
      </c>
      <c r="H263" s="62">
        <f>'[5]T 4.3'!H35</f>
        <v>33</v>
      </c>
      <c r="I263" s="62">
        <f>'[5]T 4.3'!I35</f>
        <v>4</v>
      </c>
      <c r="J263" s="62">
        <f>'[5]T 4.3'!J35</f>
        <v>0</v>
      </c>
      <c r="K263" s="62">
        <f>'[5]T 4.3'!K35</f>
        <v>0</v>
      </c>
      <c r="L263" s="62">
        <f>'[5]T 4.3'!L35</f>
        <v>0</v>
      </c>
      <c r="M263" s="62">
        <f>'[5]T 4.3'!M35</f>
        <v>0</v>
      </c>
      <c r="N263" s="62">
        <f>'[5]T 4.3'!N35</f>
        <v>53</v>
      </c>
      <c r="O263" s="62">
        <f>'[5]T 4.3'!O35</f>
        <v>1</v>
      </c>
      <c r="P263" s="62">
        <f>'[5]T 4.3'!P35</f>
        <v>116</v>
      </c>
      <c r="Q263" s="62">
        <f>'[5]T 4.3'!Q35</f>
        <v>1</v>
      </c>
      <c r="R263" s="62">
        <f>'[5]T 4.3'!R35</f>
        <v>0</v>
      </c>
      <c r="S263" s="62">
        <f>'[5]T 4.3'!S35</f>
        <v>0</v>
      </c>
      <c r="T263" s="62">
        <f>'[5]T 4.3'!T35</f>
        <v>0</v>
      </c>
      <c r="U263" s="62">
        <f>'[5]T 4.3'!U35</f>
        <v>0</v>
      </c>
      <c r="V263" s="65" t="s">
        <v>130</v>
      </c>
    </row>
    <row r="264" spans="2:22" ht="30.75" thickBot="1">
      <c r="B264" s="55"/>
      <c r="C264" s="64" t="s">
        <v>191</v>
      </c>
      <c r="D264" s="62">
        <f>'[5]T 4.3'!D36</f>
        <v>2</v>
      </c>
      <c r="E264" s="62">
        <f>'[5]T 4.3'!E36</f>
        <v>1</v>
      </c>
      <c r="F264" s="62">
        <f>'[5]T 4.3'!F36</f>
        <v>0</v>
      </c>
      <c r="G264" s="62">
        <f>'[5]T 4.3'!G36</f>
        <v>0</v>
      </c>
      <c r="H264" s="62">
        <f>'[5]T 4.3'!H36</f>
        <v>0</v>
      </c>
      <c r="I264" s="62">
        <f>'[5]T 4.3'!I36</f>
        <v>0</v>
      </c>
      <c r="J264" s="62">
        <f>'[5]T 4.3'!J36</f>
        <v>0</v>
      </c>
      <c r="K264" s="62">
        <f>'[5]T 4.3'!K36</f>
        <v>0</v>
      </c>
      <c r="L264" s="62">
        <f>'[5]T 4.3'!L36</f>
        <v>0</v>
      </c>
      <c r="M264" s="62">
        <f>'[5]T 4.3'!M36</f>
        <v>0</v>
      </c>
      <c r="N264" s="62">
        <f>'[5]T 4.3'!N36</f>
        <v>0</v>
      </c>
      <c r="O264" s="62">
        <f>'[5]T 4.3'!O36</f>
        <v>0</v>
      </c>
      <c r="P264" s="62">
        <f>'[5]T 4.3'!P36</f>
        <v>0</v>
      </c>
      <c r="Q264" s="62">
        <f>'[5]T 4.3'!Q36</f>
        <v>0</v>
      </c>
      <c r="R264" s="62">
        <f>'[5]T 4.3'!R36</f>
        <v>0</v>
      </c>
      <c r="S264" s="62">
        <f>'[5]T 4.3'!S36</f>
        <v>0</v>
      </c>
      <c r="T264" s="62">
        <f>'[5]T 4.3'!T36</f>
        <v>0</v>
      </c>
      <c r="U264" s="62">
        <f>'[5]T 4.3'!U36</f>
        <v>0</v>
      </c>
      <c r="V264" s="65" t="s">
        <v>140</v>
      </c>
    </row>
    <row r="265" spans="2:22" ht="30.75" thickBot="1">
      <c r="B265" s="55"/>
      <c r="C265" s="64" t="s">
        <v>192</v>
      </c>
      <c r="D265" s="62">
        <f>'[5]T 4.3'!D37</f>
        <v>0</v>
      </c>
      <c r="E265" s="62">
        <f>'[5]T 4.3'!E37</f>
        <v>0</v>
      </c>
      <c r="F265" s="62">
        <f>'[5]T 4.3'!F37</f>
        <v>0</v>
      </c>
      <c r="G265" s="62">
        <f>'[5]T 4.3'!G37</f>
        <v>0</v>
      </c>
      <c r="H265" s="62">
        <f>'[5]T 4.3'!H37</f>
        <v>0</v>
      </c>
      <c r="I265" s="62">
        <f>'[5]T 4.3'!I37</f>
        <v>0</v>
      </c>
      <c r="J265" s="62">
        <f>'[5]T 4.3'!J37</f>
        <v>0</v>
      </c>
      <c r="K265" s="62">
        <f>'[5]T 4.3'!K37</f>
        <v>0</v>
      </c>
      <c r="L265" s="62">
        <f>'[5]T 4.3'!L37</f>
        <v>0</v>
      </c>
      <c r="M265" s="62">
        <f>'[5]T 4.3'!M37</f>
        <v>0</v>
      </c>
      <c r="N265" s="62">
        <f>'[5]T 4.3'!N37</f>
        <v>0</v>
      </c>
      <c r="O265" s="62">
        <f>'[5]T 4.3'!O37</f>
        <v>0</v>
      </c>
      <c r="P265" s="62">
        <f>'[5]T 4.3'!P37</f>
        <v>0</v>
      </c>
      <c r="Q265" s="62">
        <f>'[5]T 4.3'!Q37</f>
        <v>0</v>
      </c>
      <c r="R265" s="62">
        <f>'[5]T 4.3'!R37</f>
        <v>0</v>
      </c>
      <c r="S265" s="62">
        <f>'[5]T 4.3'!S37</f>
        <v>0</v>
      </c>
      <c r="T265" s="62">
        <f>'[5]T 4.3'!T37</f>
        <v>0</v>
      </c>
      <c r="U265" s="62">
        <f>'[5]T 4.3'!U37</f>
        <v>0</v>
      </c>
      <c r="V265" s="65" t="s">
        <v>148</v>
      </c>
    </row>
    <row r="266" spans="2:22" ht="15.75" thickBot="1">
      <c r="B266" s="55"/>
      <c r="C266" s="64" t="s">
        <v>193</v>
      </c>
      <c r="D266" s="62">
        <f>'[5]T 4.3'!D38</f>
        <v>0</v>
      </c>
      <c r="E266" s="62">
        <f>'[5]T 4.3'!E38</f>
        <v>0</v>
      </c>
      <c r="F266" s="62">
        <f>'[5]T 4.3'!F38</f>
        <v>0</v>
      </c>
      <c r="G266" s="62">
        <f>'[5]T 4.3'!G38</f>
        <v>0</v>
      </c>
      <c r="H266" s="62">
        <f>'[5]T 4.3'!H38</f>
        <v>0</v>
      </c>
      <c r="I266" s="62">
        <f>'[5]T 4.3'!I38</f>
        <v>0</v>
      </c>
      <c r="J266" s="62">
        <f>'[5]T 4.3'!J38</f>
        <v>0</v>
      </c>
      <c r="K266" s="62">
        <f>'[5]T 4.3'!K38</f>
        <v>0</v>
      </c>
      <c r="L266" s="62">
        <f>'[5]T 4.3'!L38</f>
        <v>0</v>
      </c>
      <c r="M266" s="62">
        <f>'[5]T 4.3'!M38</f>
        <v>0</v>
      </c>
      <c r="N266" s="62">
        <f>'[5]T 4.3'!N38</f>
        <v>0</v>
      </c>
      <c r="O266" s="62">
        <f>'[5]T 4.3'!O38</f>
        <v>0</v>
      </c>
      <c r="P266" s="62">
        <f>'[5]T 4.3'!P38</f>
        <v>0</v>
      </c>
      <c r="Q266" s="62">
        <f>'[5]T 4.3'!Q38</f>
        <v>0</v>
      </c>
      <c r="R266" s="62">
        <f>'[5]T 4.3'!R38</f>
        <v>0</v>
      </c>
      <c r="S266" s="62">
        <f>'[5]T 4.3'!S38</f>
        <v>0</v>
      </c>
      <c r="T266" s="62">
        <f>'[5]T 4.3'!T38</f>
        <v>0</v>
      </c>
      <c r="U266" s="62">
        <f>'[5]T 4.3'!U38</f>
        <v>0</v>
      </c>
      <c r="V266" s="65" t="s">
        <v>152</v>
      </c>
    </row>
    <row r="267" spans="2:22" ht="15.75" thickBot="1">
      <c r="B267" s="55"/>
      <c r="C267" s="64" t="s">
        <v>155</v>
      </c>
      <c r="D267" s="62">
        <f>'[5]T 4.3'!D39</f>
        <v>0</v>
      </c>
      <c r="E267" s="62">
        <f>'[5]T 4.3'!E39</f>
        <v>0</v>
      </c>
      <c r="F267" s="62">
        <f>'[5]T 4.3'!F39</f>
        <v>0</v>
      </c>
      <c r="G267" s="62">
        <f>'[5]T 4.3'!G39</f>
        <v>0</v>
      </c>
      <c r="H267" s="62">
        <f>'[5]T 4.3'!H39</f>
        <v>0</v>
      </c>
      <c r="I267" s="62">
        <f>'[5]T 4.3'!I39</f>
        <v>0</v>
      </c>
      <c r="J267" s="62">
        <f>'[5]T 4.3'!J39</f>
        <v>0</v>
      </c>
      <c r="K267" s="62">
        <f>'[5]T 4.3'!K39</f>
        <v>0</v>
      </c>
      <c r="L267" s="62">
        <f>'[5]T 4.3'!L39</f>
        <v>0</v>
      </c>
      <c r="M267" s="62">
        <f>'[5]T 4.3'!M39</f>
        <v>0</v>
      </c>
      <c r="N267" s="62">
        <f>'[5]T 4.3'!N39</f>
        <v>0</v>
      </c>
      <c r="O267" s="62">
        <f>'[5]T 4.3'!O39</f>
        <v>0</v>
      </c>
      <c r="P267" s="62">
        <f>'[5]T 4.3'!P39</f>
        <v>0</v>
      </c>
      <c r="Q267" s="62">
        <f>'[5]T 4.3'!Q39</f>
        <v>0</v>
      </c>
      <c r="R267" s="62">
        <f>'[5]T 4.3'!R39</f>
        <v>0</v>
      </c>
      <c r="S267" s="62">
        <f>'[5]T 4.3'!S39</f>
        <v>0</v>
      </c>
      <c r="T267" s="62">
        <f>'[5]T 4.3'!T39</f>
        <v>0</v>
      </c>
      <c r="U267" s="62">
        <f>'[5]T 4.3'!U39</f>
        <v>0</v>
      </c>
      <c r="V267" s="65" t="s">
        <v>156</v>
      </c>
    </row>
    <row r="268" spans="2:22" ht="15.75" thickBot="1">
      <c r="B268" s="55"/>
      <c r="C268" s="64" t="s">
        <v>159</v>
      </c>
      <c r="D268" s="62">
        <f>'[5]T 4.3'!D40</f>
        <v>0</v>
      </c>
      <c r="E268" s="62">
        <f>'[5]T 4.3'!E40</f>
        <v>0</v>
      </c>
      <c r="F268" s="62">
        <f>'[5]T 4.3'!F40</f>
        <v>0</v>
      </c>
      <c r="G268" s="62">
        <f>'[5]T 4.3'!G40</f>
        <v>0</v>
      </c>
      <c r="H268" s="62">
        <f>'[5]T 4.3'!H40</f>
        <v>0</v>
      </c>
      <c r="I268" s="62">
        <f>'[5]T 4.3'!I40</f>
        <v>0</v>
      </c>
      <c r="J268" s="62">
        <f>'[5]T 4.3'!J40</f>
        <v>29</v>
      </c>
      <c r="K268" s="62">
        <f>'[5]T 4.3'!K40</f>
        <v>2</v>
      </c>
      <c r="L268" s="62">
        <f>'[5]T 4.3'!L40</f>
        <v>0</v>
      </c>
      <c r="M268" s="62">
        <f>'[5]T 4.3'!M40</f>
        <v>0</v>
      </c>
      <c r="N268" s="62">
        <f>'[5]T 4.3'!N40</f>
        <v>0</v>
      </c>
      <c r="O268" s="62">
        <f>'[5]T 4.3'!O40</f>
        <v>0</v>
      </c>
      <c r="P268" s="62">
        <f>'[5]T 4.3'!P40</f>
        <v>0</v>
      </c>
      <c r="Q268" s="62">
        <f>'[5]T 4.3'!Q40</f>
        <v>0</v>
      </c>
      <c r="R268" s="62">
        <f>'[5]T 4.3'!R40</f>
        <v>0</v>
      </c>
      <c r="S268" s="62">
        <f>'[5]T 4.3'!S40</f>
        <v>0</v>
      </c>
      <c r="T268" s="62">
        <f>'[5]T 4.3'!T40</f>
        <v>0</v>
      </c>
      <c r="U268" s="62">
        <f>'[5]T 4.3'!U40</f>
        <v>0</v>
      </c>
      <c r="V268" s="65" t="s">
        <v>160</v>
      </c>
    </row>
    <row r="269" spans="2:22" ht="45.75" thickBot="1">
      <c r="B269" s="55"/>
      <c r="C269" s="66" t="s">
        <v>161</v>
      </c>
      <c r="D269" s="62">
        <f>'[5]T 4.3'!D41</f>
        <v>438.08835601806641</v>
      </c>
      <c r="E269" s="62">
        <f>'[5]T 4.3'!E41</f>
        <v>438.08835601806641</v>
      </c>
      <c r="F269" s="62">
        <f>'[5]T 4.3'!F41</f>
        <v>0</v>
      </c>
      <c r="G269" s="62">
        <f>'[5]T 4.3'!G41</f>
        <v>0</v>
      </c>
      <c r="H269" s="62">
        <f>'[5]T 4.3'!H41</f>
        <v>0</v>
      </c>
      <c r="I269" s="62">
        <f>'[5]T 4.3'!I41</f>
        <v>0</v>
      </c>
      <c r="J269" s="62">
        <f>'[5]T 4.3'!J41</f>
        <v>0</v>
      </c>
      <c r="K269" s="62">
        <f>'[5]T 4.3'!K41</f>
        <v>0</v>
      </c>
      <c r="L269" s="62">
        <f>'[5]T 4.3'!L41</f>
        <v>0</v>
      </c>
      <c r="M269" s="62">
        <f>'[5]T 4.3'!M41</f>
        <v>0</v>
      </c>
      <c r="N269" s="62">
        <f>'[5]T 4.3'!N41</f>
        <v>0</v>
      </c>
      <c r="O269" s="62">
        <f>'[5]T 4.3'!O41</f>
        <v>0</v>
      </c>
      <c r="P269" s="62">
        <f>'[5]T 4.3'!P41</f>
        <v>0</v>
      </c>
      <c r="Q269" s="62">
        <f>'[5]T 4.3'!Q41</f>
        <v>0</v>
      </c>
      <c r="R269" s="62">
        <f>'[5]T 4.3'!R41</f>
        <v>0</v>
      </c>
      <c r="S269" s="62">
        <f>'[5]T 4.3'!S41</f>
        <v>0</v>
      </c>
      <c r="T269" s="62">
        <f>'[5]T 4.3'!T41</f>
        <v>0</v>
      </c>
      <c r="U269" s="62">
        <f>'[5]T 4.3'!U41</f>
        <v>0</v>
      </c>
      <c r="V269" s="67" t="s">
        <v>162</v>
      </c>
    </row>
    <row r="276" spans="3:21">
      <c r="C276" s="136" t="s">
        <v>120</v>
      </c>
      <c r="D276" s="259"/>
      <c r="E276" s="136"/>
      <c r="F276" s="136"/>
      <c r="G276" s="136"/>
      <c r="H276" s="136"/>
      <c r="R276" s="71"/>
    </row>
    <row r="277" spans="3:21">
      <c r="C277" s="163" t="s">
        <v>121</v>
      </c>
      <c r="D277" s="70"/>
      <c r="R277" s="71"/>
    </row>
    <row r="278" spans="3:21" ht="15.75" thickBot="1"/>
    <row r="279" spans="3:21" ht="15.75" thickBot="1">
      <c r="D279" s="425" t="s">
        <v>180</v>
      </c>
      <c r="E279" s="426"/>
      <c r="F279" s="426"/>
      <c r="G279" s="426"/>
      <c r="H279" s="426"/>
      <c r="I279" s="426"/>
      <c r="J279" s="426"/>
      <c r="K279" s="426"/>
      <c r="L279" s="426"/>
      <c r="M279" s="426"/>
      <c r="N279" s="426"/>
      <c r="O279" s="426"/>
      <c r="P279" s="426"/>
      <c r="Q279" s="426"/>
      <c r="R279" s="426"/>
      <c r="S279" s="426"/>
      <c r="T279" s="426"/>
      <c r="U279" s="427"/>
    </row>
    <row r="280" spans="3:21">
      <c r="D280" s="432" t="s">
        <v>197</v>
      </c>
      <c r="E280" s="438" t="s">
        <v>198</v>
      </c>
      <c r="F280" s="439"/>
      <c r="G280" s="438" t="s">
        <v>199</v>
      </c>
      <c r="H280" s="439"/>
      <c r="I280" s="438" t="s">
        <v>200</v>
      </c>
      <c r="J280" s="439"/>
      <c r="K280" s="430" t="s">
        <v>187</v>
      </c>
      <c r="L280" s="431"/>
      <c r="M280" s="438" t="s">
        <v>201</v>
      </c>
      <c r="N280" s="439"/>
      <c r="O280" s="438" t="s">
        <v>202</v>
      </c>
      <c r="P280" s="439"/>
      <c r="Q280" s="438" t="s">
        <v>203</v>
      </c>
      <c r="R280" s="439"/>
      <c r="S280" s="430" t="s">
        <v>204</v>
      </c>
      <c r="T280" s="431"/>
      <c r="U280" s="432" t="s">
        <v>205</v>
      </c>
    </row>
    <row r="281" spans="3:21" ht="105.75" thickBot="1">
      <c r="D281" s="433"/>
      <c r="E281" s="33" t="s">
        <v>126</v>
      </c>
      <c r="F281" s="34" t="s">
        <v>52</v>
      </c>
      <c r="G281" s="33" t="s">
        <v>126</v>
      </c>
      <c r="H281" s="34" t="s">
        <v>52</v>
      </c>
      <c r="I281" s="33" t="s">
        <v>126</v>
      </c>
      <c r="J281" s="34" t="s">
        <v>52</v>
      </c>
      <c r="K281" s="33" t="s">
        <v>126</v>
      </c>
      <c r="L281" s="34" t="s">
        <v>52</v>
      </c>
      <c r="M281" s="33" t="s">
        <v>126</v>
      </c>
      <c r="N281" s="34" t="s">
        <v>52</v>
      </c>
      <c r="O281" s="33" t="s">
        <v>126</v>
      </c>
      <c r="P281" s="34" t="s">
        <v>52</v>
      </c>
      <c r="Q281" s="33" t="s">
        <v>126</v>
      </c>
      <c r="R281" s="34" t="s">
        <v>52</v>
      </c>
      <c r="S281" s="33" t="s">
        <v>126</v>
      </c>
      <c r="T281" s="34" t="s">
        <v>52</v>
      </c>
      <c r="U281" s="433"/>
    </row>
    <row r="282" spans="3:21" ht="30.75" thickBot="1">
      <c r="D282" s="61" t="s">
        <v>165</v>
      </c>
      <c r="E282" s="72">
        <f>'[5]T 4.4'!D7</f>
        <v>0</v>
      </c>
      <c r="F282" s="72">
        <f>'[5]T 4.4'!E7</f>
        <v>0</v>
      </c>
      <c r="G282" s="72">
        <f>'[5]T 4.4'!F7</f>
        <v>0</v>
      </c>
      <c r="H282" s="72">
        <f>'[5]T 4.4'!G7</f>
        <v>0</v>
      </c>
      <c r="I282" s="72">
        <f>'[5]T 4.4'!H7</f>
        <v>0</v>
      </c>
      <c r="J282" s="72">
        <f>'[5]T 4.4'!I7</f>
        <v>0</v>
      </c>
      <c r="K282" s="72">
        <f>'[5]T 4.4'!J7</f>
        <v>0</v>
      </c>
      <c r="L282" s="72">
        <f>'[5]T 4.4'!K7</f>
        <v>0</v>
      </c>
      <c r="M282" s="72">
        <f>'[5]T 4.4'!L7</f>
        <v>200</v>
      </c>
      <c r="N282" s="72">
        <f>'[5]T 4.4'!M7</f>
        <v>1</v>
      </c>
      <c r="O282" s="72">
        <f>'[5]T 4.4'!N7</f>
        <v>0</v>
      </c>
      <c r="P282" s="72">
        <f>'[5]T 4.4'!O7</f>
        <v>0</v>
      </c>
      <c r="Q282" s="72">
        <f>'[5]T 4.4'!P7</f>
        <v>2543</v>
      </c>
      <c r="R282" s="72">
        <f>'[5]T 4.4'!Q7</f>
        <v>1</v>
      </c>
      <c r="S282" s="72">
        <f>'[5]T 4.4'!R7</f>
        <v>72103</v>
      </c>
      <c r="T282" s="72">
        <f>'[5]T 4.4'!S7</f>
        <v>2</v>
      </c>
      <c r="U282" s="63" t="s">
        <v>166</v>
      </c>
    </row>
    <row r="283" spans="3:21" ht="30.75" thickBot="1">
      <c r="D283" s="73" t="s">
        <v>167</v>
      </c>
      <c r="E283" s="72">
        <f>'[5]T 4.4'!D8</f>
        <v>0</v>
      </c>
      <c r="F283" s="72">
        <f>'[5]T 4.4'!E8</f>
        <v>0</v>
      </c>
      <c r="G283" s="72">
        <f>'[5]T 4.4'!F8</f>
        <v>0</v>
      </c>
      <c r="H283" s="72">
        <f>'[5]T 4.4'!G8</f>
        <v>0</v>
      </c>
      <c r="I283" s="72">
        <f>'[5]T 4.4'!H8</f>
        <v>0</v>
      </c>
      <c r="J283" s="72">
        <f>'[5]T 4.4'!I8</f>
        <v>0</v>
      </c>
      <c r="K283" s="72">
        <f>'[5]T 4.4'!J8</f>
        <v>0</v>
      </c>
      <c r="L283" s="72">
        <f>'[5]T 4.4'!K8</f>
        <v>0</v>
      </c>
      <c r="M283" s="72">
        <f>'[5]T 4.4'!L8</f>
        <v>200</v>
      </c>
      <c r="N283" s="72">
        <f>'[5]T 4.4'!M8</f>
        <v>1</v>
      </c>
      <c r="O283" s="72">
        <f>'[5]T 4.4'!N8</f>
        <v>0</v>
      </c>
      <c r="P283" s="72">
        <f>'[5]T 4.4'!O8</f>
        <v>0</v>
      </c>
      <c r="Q283" s="72">
        <f>'[5]T 4.4'!P8</f>
        <v>2543</v>
      </c>
      <c r="R283" s="72">
        <f>'[5]T 4.4'!Q8</f>
        <v>1</v>
      </c>
      <c r="S283" s="72">
        <f>'[5]T 4.4'!R8</f>
        <v>72011</v>
      </c>
      <c r="T283" s="72">
        <f>'[5]T 4.4'!S8</f>
        <v>2</v>
      </c>
      <c r="U283" s="74" t="s">
        <v>168</v>
      </c>
    </row>
    <row r="284" spans="3:21" ht="30.75" thickBot="1">
      <c r="D284" s="64" t="s">
        <v>169</v>
      </c>
      <c r="E284" s="72">
        <f>'[5]T 4.4'!D9</f>
        <v>0</v>
      </c>
      <c r="F284" s="72">
        <f>'[5]T 4.4'!E9</f>
        <v>0</v>
      </c>
      <c r="G284" s="72">
        <f>'[5]T 4.4'!F9</f>
        <v>0</v>
      </c>
      <c r="H284" s="72">
        <f>'[5]T 4.4'!G9</f>
        <v>0</v>
      </c>
      <c r="I284" s="72">
        <f>'[5]T 4.4'!H9</f>
        <v>0</v>
      </c>
      <c r="J284" s="72">
        <f>'[5]T 4.4'!I9</f>
        <v>0</v>
      </c>
      <c r="K284" s="72">
        <f>'[5]T 4.4'!J9</f>
        <v>0</v>
      </c>
      <c r="L284" s="72">
        <f>'[5]T 4.4'!K9</f>
        <v>0</v>
      </c>
      <c r="M284" s="72">
        <f>'[5]T 4.4'!L9</f>
        <v>302</v>
      </c>
      <c r="N284" s="72">
        <f>'[5]T 4.4'!M9</f>
        <v>1</v>
      </c>
      <c r="O284" s="72">
        <f>'[5]T 4.4'!N9</f>
        <v>0</v>
      </c>
      <c r="P284" s="72">
        <f>'[5]T 4.4'!O9</f>
        <v>0</v>
      </c>
      <c r="Q284" s="72">
        <f>'[5]T 4.4'!P9</f>
        <v>0</v>
      </c>
      <c r="R284" s="72">
        <f>'[5]T 4.4'!Q9</f>
        <v>0</v>
      </c>
      <c r="S284" s="72">
        <f>'[5]T 4.4'!R9</f>
        <v>0</v>
      </c>
      <c r="T284" s="72">
        <f>'[5]T 4.4'!S9</f>
        <v>0</v>
      </c>
      <c r="U284" s="65" t="s">
        <v>170</v>
      </c>
    </row>
    <row r="285" spans="3:21" ht="30.75" thickBot="1">
      <c r="D285" s="64" t="s">
        <v>171</v>
      </c>
      <c r="E285" s="72">
        <f>'[5]T 4.4'!D10</f>
        <v>0</v>
      </c>
      <c r="F285" s="72">
        <f>'[5]T 4.4'!E10</f>
        <v>0</v>
      </c>
      <c r="G285" s="72">
        <f>'[5]T 4.4'!F10</f>
        <v>0</v>
      </c>
      <c r="H285" s="72">
        <f>'[5]T 4.4'!G10</f>
        <v>0</v>
      </c>
      <c r="I285" s="72">
        <f>'[5]T 4.4'!H10</f>
        <v>0</v>
      </c>
      <c r="J285" s="72">
        <f>'[5]T 4.4'!I10</f>
        <v>0</v>
      </c>
      <c r="K285" s="72">
        <f>'[5]T 4.4'!J10</f>
        <v>0</v>
      </c>
      <c r="L285" s="72">
        <f>'[5]T 4.4'!K10</f>
        <v>0</v>
      </c>
      <c r="M285" s="72">
        <f>'[5]T 4.4'!L10</f>
        <v>200</v>
      </c>
      <c r="N285" s="72">
        <f>'[5]T 4.4'!M10</f>
        <v>1</v>
      </c>
      <c r="O285" s="72">
        <f>'[5]T 4.4'!N10</f>
        <v>0</v>
      </c>
      <c r="P285" s="72">
        <f>'[5]T 4.4'!O10</f>
        <v>0</v>
      </c>
      <c r="Q285" s="72">
        <f>'[5]T 4.4'!P10</f>
        <v>0</v>
      </c>
      <c r="R285" s="72">
        <f>'[5]T 4.4'!Q10</f>
        <v>0</v>
      </c>
      <c r="S285" s="72">
        <f>'[5]T 4.4'!R10</f>
        <v>0</v>
      </c>
      <c r="T285" s="72">
        <f>'[5]T 4.4'!S10</f>
        <v>0</v>
      </c>
      <c r="U285" s="65" t="s">
        <v>172</v>
      </c>
    </row>
    <row r="286" spans="3:21" ht="30.75" thickBot="1">
      <c r="D286" s="66" t="s">
        <v>173</v>
      </c>
      <c r="E286" s="72">
        <f>'[5]T 4.4'!D11</f>
        <v>0</v>
      </c>
      <c r="F286" s="72">
        <f>'[5]T 4.4'!E11</f>
        <v>0</v>
      </c>
      <c r="G286" s="72">
        <f>'[5]T 4.4'!F11</f>
        <v>0</v>
      </c>
      <c r="H286" s="72">
        <f>'[5]T 4.4'!G11</f>
        <v>0</v>
      </c>
      <c r="I286" s="72">
        <f>'[5]T 4.4'!H11</f>
        <v>0</v>
      </c>
      <c r="J286" s="72">
        <f>'[5]T 4.4'!I11</f>
        <v>0</v>
      </c>
      <c r="K286" s="72">
        <f>'[5]T 4.4'!J11</f>
        <v>0</v>
      </c>
      <c r="L286" s="72">
        <f>'[5]T 4.4'!K11</f>
        <v>0</v>
      </c>
      <c r="M286" s="72">
        <f>'[5]T 4.4'!L11</f>
        <v>0</v>
      </c>
      <c r="N286" s="72">
        <f>'[5]T 4.4'!M11</f>
        <v>0</v>
      </c>
      <c r="O286" s="72">
        <f>'[5]T 4.4'!N11</f>
        <v>0</v>
      </c>
      <c r="P286" s="72">
        <f>'[5]T 4.4'!O11</f>
        <v>0</v>
      </c>
      <c r="Q286" s="72">
        <f>'[5]T 4.4'!P11</f>
        <v>0</v>
      </c>
      <c r="R286" s="72">
        <f>'[5]T 4.4'!Q11</f>
        <v>0</v>
      </c>
      <c r="S286" s="72">
        <f>'[5]T 4.4'!R11</f>
        <v>0</v>
      </c>
      <c r="T286" s="72">
        <f>'[5]T 4.4'!S11</f>
        <v>0</v>
      </c>
      <c r="U286" s="67" t="s">
        <v>174</v>
      </c>
    </row>
    <row r="287" spans="3:21" ht="15.75" thickBot="1">
      <c r="D287" s="434" t="s">
        <v>194</v>
      </c>
      <c r="E287" s="426"/>
      <c r="F287" s="426"/>
      <c r="G287" s="426"/>
      <c r="H287" s="426"/>
      <c r="I287" s="426"/>
      <c r="J287" s="426"/>
      <c r="K287" s="426"/>
      <c r="L287" s="426"/>
      <c r="M287" s="426"/>
      <c r="N287" s="426"/>
      <c r="O287" s="426"/>
      <c r="P287" s="426"/>
      <c r="Q287" s="426"/>
      <c r="R287" s="426"/>
      <c r="S287" s="426"/>
      <c r="T287" s="426"/>
      <c r="U287" s="435"/>
    </row>
    <row r="288" spans="3:21" ht="30.75" thickBot="1">
      <c r="D288" s="61" t="s">
        <v>165</v>
      </c>
      <c r="E288" s="72">
        <f>'[5]T 4.4'!D13</f>
        <v>0</v>
      </c>
      <c r="F288" s="72">
        <f>'[5]T 4.4'!E13</f>
        <v>0</v>
      </c>
      <c r="G288" s="72">
        <f>'[5]T 4.4'!F13</f>
        <v>0</v>
      </c>
      <c r="H288" s="72">
        <f>'[5]T 4.4'!G13</f>
        <v>0</v>
      </c>
      <c r="I288" s="72">
        <f>'[5]T 4.4'!H13</f>
        <v>0</v>
      </c>
      <c r="J288" s="72">
        <f>'[5]T 4.4'!I13</f>
        <v>0</v>
      </c>
      <c r="K288" s="72">
        <f>'[5]T 4.4'!J13</f>
        <v>0</v>
      </c>
      <c r="L288" s="72">
        <f>'[5]T 4.4'!K13</f>
        <v>0</v>
      </c>
      <c r="M288" s="72">
        <f>'[5]T 4.4'!L13</f>
        <v>0</v>
      </c>
      <c r="N288" s="72">
        <f>'[5]T 4.4'!M13</f>
        <v>0</v>
      </c>
      <c r="O288" s="72">
        <f>'[5]T 4.4'!N13</f>
        <v>0</v>
      </c>
      <c r="P288" s="72">
        <f>'[5]T 4.4'!O13</f>
        <v>0</v>
      </c>
      <c r="Q288" s="72">
        <f>'[5]T 4.4'!P13</f>
        <v>0</v>
      </c>
      <c r="R288" s="72">
        <f>'[5]T 4.4'!Q13</f>
        <v>0</v>
      </c>
      <c r="S288" s="72">
        <f>'[5]T 4.4'!R13</f>
        <v>590127</v>
      </c>
      <c r="T288" s="72">
        <f>'[5]T 4.4'!S13</f>
        <v>5</v>
      </c>
      <c r="U288" s="63" t="s">
        <v>166</v>
      </c>
    </row>
    <row r="289" spans="4:21" ht="30.75" thickBot="1">
      <c r="D289" s="73" t="s">
        <v>167</v>
      </c>
      <c r="E289" s="72">
        <f>'[5]T 4.4'!D14</f>
        <v>0</v>
      </c>
      <c r="F289" s="72">
        <f>'[5]T 4.4'!E14</f>
        <v>0</v>
      </c>
      <c r="G289" s="72">
        <f>'[5]T 4.4'!F14</f>
        <v>0</v>
      </c>
      <c r="H289" s="72">
        <f>'[5]T 4.4'!G14</f>
        <v>0</v>
      </c>
      <c r="I289" s="72">
        <f>'[5]T 4.4'!H14</f>
        <v>0</v>
      </c>
      <c r="J289" s="72">
        <f>'[5]T 4.4'!I14</f>
        <v>0</v>
      </c>
      <c r="K289" s="72">
        <f>'[5]T 4.4'!J14</f>
        <v>0</v>
      </c>
      <c r="L289" s="72">
        <f>'[5]T 4.4'!K14</f>
        <v>0</v>
      </c>
      <c r="M289" s="72">
        <f>'[5]T 4.4'!L14</f>
        <v>0</v>
      </c>
      <c r="N289" s="72">
        <f>'[5]T 4.4'!M14</f>
        <v>0</v>
      </c>
      <c r="O289" s="72">
        <f>'[5]T 4.4'!N14</f>
        <v>0</v>
      </c>
      <c r="P289" s="72">
        <f>'[5]T 4.4'!O14</f>
        <v>0</v>
      </c>
      <c r="Q289" s="72">
        <f>'[5]T 4.4'!P14</f>
        <v>0</v>
      </c>
      <c r="R289" s="72">
        <f>'[5]T 4.4'!Q14</f>
        <v>0</v>
      </c>
      <c r="S289" s="72">
        <f>'[5]T 4.4'!R14</f>
        <v>407865</v>
      </c>
      <c r="T289" s="72">
        <f>'[5]T 4.4'!S14</f>
        <v>4</v>
      </c>
      <c r="U289" s="74" t="s">
        <v>168</v>
      </c>
    </row>
    <row r="290" spans="4:21" ht="30.75" thickBot="1">
      <c r="D290" s="64" t="s">
        <v>169</v>
      </c>
      <c r="E290" s="72">
        <f>'[5]T 4.4'!D15</f>
        <v>0</v>
      </c>
      <c r="F290" s="72">
        <f>'[5]T 4.4'!E15</f>
        <v>0</v>
      </c>
      <c r="G290" s="72">
        <f>'[5]T 4.4'!F15</f>
        <v>0</v>
      </c>
      <c r="H290" s="72">
        <f>'[5]T 4.4'!G15</f>
        <v>0</v>
      </c>
      <c r="I290" s="72">
        <f>'[5]T 4.4'!H15</f>
        <v>0</v>
      </c>
      <c r="J290" s="72">
        <f>'[5]T 4.4'!I15</f>
        <v>0</v>
      </c>
      <c r="K290" s="72">
        <f>'[5]T 4.4'!J15</f>
        <v>0</v>
      </c>
      <c r="L290" s="72">
        <f>'[5]T 4.4'!K15</f>
        <v>0</v>
      </c>
      <c r="M290" s="72">
        <f>'[5]T 4.4'!L15</f>
        <v>0</v>
      </c>
      <c r="N290" s="72">
        <f>'[5]T 4.4'!M15</f>
        <v>0</v>
      </c>
      <c r="O290" s="72">
        <f>'[5]T 4.4'!N15</f>
        <v>0</v>
      </c>
      <c r="P290" s="72">
        <f>'[5]T 4.4'!O15</f>
        <v>0</v>
      </c>
      <c r="Q290" s="72">
        <f>'[5]T 4.4'!P15</f>
        <v>0</v>
      </c>
      <c r="R290" s="72">
        <f>'[5]T 4.4'!Q15</f>
        <v>0</v>
      </c>
      <c r="S290" s="72">
        <f>'[5]T 4.4'!R15</f>
        <v>0</v>
      </c>
      <c r="T290" s="72">
        <f>'[5]T 4.4'!S15</f>
        <v>0</v>
      </c>
      <c r="U290" s="65" t="s">
        <v>170</v>
      </c>
    </row>
    <row r="291" spans="4:21" ht="30.75" thickBot="1">
      <c r="D291" s="64" t="s">
        <v>171</v>
      </c>
      <c r="E291" s="72">
        <f>'[5]T 4.4'!D16</f>
        <v>0</v>
      </c>
      <c r="F291" s="72">
        <f>'[5]T 4.4'!E16</f>
        <v>0</v>
      </c>
      <c r="G291" s="72">
        <f>'[5]T 4.4'!F16</f>
        <v>0</v>
      </c>
      <c r="H291" s="72">
        <f>'[5]T 4.4'!G16</f>
        <v>0</v>
      </c>
      <c r="I291" s="72">
        <f>'[5]T 4.4'!H16</f>
        <v>0</v>
      </c>
      <c r="J291" s="72">
        <f>'[5]T 4.4'!I16</f>
        <v>0</v>
      </c>
      <c r="K291" s="72">
        <f>'[5]T 4.4'!J16</f>
        <v>0</v>
      </c>
      <c r="L291" s="72">
        <f>'[5]T 4.4'!K16</f>
        <v>0</v>
      </c>
      <c r="M291" s="72">
        <f>'[5]T 4.4'!L16</f>
        <v>0</v>
      </c>
      <c r="N291" s="72">
        <f>'[5]T 4.4'!M16</f>
        <v>0</v>
      </c>
      <c r="O291" s="72">
        <f>'[5]T 4.4'!N16</f>
        <v>0</v>
      </c>
      <c r="P291" s="72">
        <f>'[5]T 4.4'!O16</f>
        <v>0</v>
      </c>
      <c r="Q291" s="72">
        <f>'[5]T 4.4'!P16</f>
        <v>0</v>
      </c>
      <c r="R291" s="72">
        <f>'[5]T 4.4'!Q16</f>
        <v>0</v>
      </c>
      <c r="S291" s="72">
        <f>'[5]T 4.4'!R16</f>
        <v>0</v>
      </c>
      <c r="T291" s="72">
        <f>'[5]T 4.4'!S16</f>
        <v>0</v>
      </c>
      <c r="U291" s="65" t="s">
        <v>172</v>
      </c>
    </row>
    <row r="292" spans="4:21" ht="30.75" thickBot="1">
      <c r="D292" s="66" t="s">
        <v>173</v>
      </c>
      <c r="E292" s="72">
        <f>'[5]T 4.4'!D17</f>
        <v>0</v>
      </c>
      <c r="F292" s="72">
        <f>'[5]T 4.4'!E17</f>
        <v>0</v>
      </c>
      <c r="G292" s="72">
        <f>'[5]T 4.4'!F17</f>
        <v>0</v>
      </c>
      <c r="H292" s="72">
        <f>'[5]T 4.4'!G17</f>
        <v>0</v>
      </c>
      <c r="I292" s="72">
        <f>'[5]T 4.4'!H17</f>
        <v>0</v>
      </c>
      <c r="J292" s="72">
        <f>'[5]T 4.4'!I17</f>
        <v>0</v>
      </c>
      <c r="K292" s="72">
        <f>'[5]T 4.4'!J17</f>
        <v>0</v>
      </c>
      <c r="L292" s="72">
        <f>'[5]T 4.4'!K17</f>
        <v>0</v>
      </c>
      <c r="M292" s="72">
        <f>'[5]T 4.4'!L17</f>
        <v>0</v>
      </c>
      <c r="N292" s="72">
        <f>'[5]T 4.4'!M17</f>
        <v>0</v>
      </c>
      <c r="O292" s="72">
        <f>'[5]T 4.4'!N17</f>
        <v>0</v>
      </c>
      <c r="P292" s="72">
        <f>'[5]T 4.4'!O17</f>
        <v>0</v>
      </c>
      <c r="Q292" s="72">
        <f>'[5]T 4.4'!P17</f>
        <v>0</v>
      </c>
      <c r="R292" s="72">
        <f>'[5]T 4.4'!Q17</f>
        <v>0</v>
      </c>
      <c r="S292" s="72">
        <f>'[5]T 4.4'!R17</f>
        <v>0</v>
      </c>
      <c r="T292" s="72">
        <f>'[5]T 4.4'!S17</f>
        <v>0</v>
      </c>
      <c r="U292" s="67" t="s">
        <v>174</v>
      </c>
    </row>
    <row r="293" spans="4:21" ht="15.75" thickBot="1">
      <c r="D293" s="436" t="s">
        <v>195</v>
      </c>
      <c r="E293" s="426"/>
      <c r="F293" s="426"/>
      <c r="G293" s="426"/>
      <c r="H293" s="426"/>
      <c r="I293" s="426"/>
      <c r="J293" s="426"/>
      <c r="K293" s="426"/>
      <c r="L293" s="426"/>
      <c r="M293" s="426"/>
      <c r="N293" s="426"/>
      <c r="O293" s="426"/>
      <c r="P293" s="426"/>
      <c r="Q293" s="426"/>
      <c r="R293" s="426"/>
      <c r="S293" s="426"/>
      <c r="T293" s="426"/>
      <c r="U293" s="437"/>
    </row>
    <row r="294" spans="4:21" ht="30.75" thickBot="1">
      <c r="D294" s="61" t="s">
        <v>165</v>
      </c>
      <c r="E294" s="72">
        <f>'[5]T 4.4'!D19</f>
        <v>0</v>
      </c>
      <c r="F294" s="72">
        <f>'[5]T 4.4'!E19</f>
        <v>0</v>
      </c>
      <c r="G294" s="72">
        <f>'[5]T 4.4'!F19</f>
        <v>0</v>
      </c>
      <c r="H294" s="72">
        <f>'[5]T 4.4'!G19</f>
        <v>0</v>
      </c>
      <c r="I294" s="72">
        <f>'[5]T 4.4'!H19</f>
        <v>0</v>
      </c>
      <c r="J294" s="72">
        <f>'[5]T 4.4'!I19</f>
        <v>0</v>
      </c>
      <c r="K294" s="72">
        <f>'[5]T 4.4'!J19</f>
        <v>110</v>
      </c>
      <c r="L294" s="72">
        <f>'[5]T 4.4'!K19</f>
        <v>1</v>
      </c>
      <c r="M294" s="72">
        <f>'[5]T 4.4'!L19</f>
        <v>0</v>
      </c>
      <c r="N294" s="72">
        <f>'[5]T 4.4'!M19</f>
        <v>0</v>
      </c>
      <c r="O294" s="72">
        <f>'[5]T 4.4'!N19</f>
        <v>0</v>
      </c>
      <c r="P294" s="72">
        <f>'[5]T 4.4'!O19</f>
        <v>0</v>
      </c>
      <c r="Q294" s="72">
        <f>'[5]T 4.4'!P19</f>
        <v>7299</v>
      </c>
      <c r="R294" s="72">
        <f>'[5]T 4.4'!Q19</f>
        <v>4</v>
      </c>
      <c r="S294" s="72">
        <f>'[5]T 4.4'!R19</f>
        <v>10405</v>
      </c>
      <c r="T294" s="72">
        <f>'[5]T 4.4'!S19</f>
        <v>1</v>
      </c>
      <c r="U294" s="63" t="s">
        <v>166</v>
      </c>
    </row>
    <row r="295" spans="4:21" ht="30.75" thickBot="1">
      <c r="D295" s="73" t="s">
        <v>167</v>
      </c>
      <c r="E295" s="72">
        <f>'[5]T 4.4'!D20</f>
        <v>0</v>
      </c>
      <c r="F295" s="72">
        <f>'[5]T 4.4'!E20</f>
        <v>0</v>
      </c>
      <c r="G295" s="72">
        <f>'[5]T 4.4'!F20</f>
        <v>0</v>
      </c>
      <c r="H295" s="72">
        <f>'[5]T 4.4'!G20</f>
        <v>0</v>
      </c>
      <c r="I295" s="72">
        <f>'[5]T 4.4'!H20</f>
        <v>0</v>
      </c>
      <c r="J295" s="72">
        <f>'[5]T 4.4'!I20</f>
        <v>0</v>
      </c>
      <c r="K295" s="72">
        <f>'[5]T 4.4'!J20</f>
        <v>110</v>
      </c>
      <c r="L295" s="72">
        <f>'[5]T 4.4'!K20</f>
        <v>1</v>
      </c>
      <c r="M295" s="72">
        <f>'[5]T 4.4'!L20</f>
        <v>0</v>
      </c>
      <c r="N295" s="72">
        <f>'[5]T 4.4'!M20</f>
        <v>0</v>
      </c>
      <c r="O295" s="72">
        <f>'[5]T 4.4'!N20</f>
        <v>0</v>
      </c>
      <c r="P295" s="72">
        <f>'[5]T 4.4'!O20</f>
        <v>0</v>
      </c>
      <c r="Q295" s="72">
        <f>'[5]T 4.4'!P20</f>
        <v>5897</v>
      </c>
      <c r="R295" s="72">
        <f>'[5]T 4.4'!Q20</f>
        <v>4</v>
      </c>
      <c r="S295" s="72">
        <f>'[5]T 4.4'!R20</f>
        <v>10405</v>
      </c>
      <c r="T295" s="72">
        <f>'[5]T 4.4'!S20</f>
        <v>1</v>
      </c>
      <c r="U295" s="74" t="s">
        <v>168</v>
      </c>
    </row>
    <row r="296" spans="4:21" ht="30.75" thickBot="1">
      <c r="D296" s="64" t="s">
        <v>169</v>
      </c>
      <c r="E296" s="72">
        <f>'[5]T 4.4'!D21</f>
        <v>0</v>
      </c>
      <c r="F296" s="72">
        <f>'[5]T 4.4'!E21</f>
        <v>0</v>
      </c>
      <c r="G296" s="72">
        <f>'[5]T 4.4'!F21</f>
        <v>0</v>
      </c>
      <c r="H296" s="72">
        <f>'[5]T 4.4'!G21</f>
        <v>0</v>
      </c>
      <c r="I296" s="72">
        <f>'[5]T 4.4'!H21</f>
        <v>0</v>
      </c>
      <c r="J296" s="72">
        <f>'[5]T 4.4'!I21</f>
        <v>0</v>
      </c>
      <c r="K296" s="72">
        <f>'[5]T 4.4'!J21</f>
        <v>0</v>
      </c>
      <c r="L296" s="72">
        <f>'[5]T 4.4'!K21</f>
        <v>0</v>
      </c>
      <c r="M296" s="72">
        <f>'[5]T 4.4'!L21</f>
        <v>0</v>
      </c>
      <c r="N296" s="72">
        <f>'[5]T 4.4'!M21</f>
        <v>0</v>
      </c>
      <c r="O296" s="72">
        <f>'[5]T 4.4'!N21</f>
        <v>0</v>
      </c>
      <c r="P296" s="72">
        <f>'[5]T 4.4'!O21</f>
        <v>0</v>
      </c>
      <c r="Q296" s="72">
        <f>'[5]T 4.4'!P21</f>
        <v>0</v>
      </c>
      <c r="R296" s="72">
        <f>'[5]T 4.4'!Q21</f>
        <v>0</v>
      </c>
      <c r="S296" s="72">
        <f>'[5]T 4.4'!R21</f>
        <v>0</v>
      </c>
      <c r="T296" s="72">
        <f>'[5]T 4.4'!S21</f>
        <v>0</v>
      </c>
      <c r="U296" s="65" t="s">
        <v>170</v>
      </c>
    </row>
    <row r="297" spans="4:21" ht="30.75" thickBot="1">
      <c r="D297" s="64" t="s">
        <v>171</v>
      </c>
      <c r="E297" s="72">
        <f>'[5]T 4.4'!D22</f>
        <v>0</v>
      </c>
      <c r="F297" s="72">
        <f>'[5]T 4.4'!E22</f>
        <v>0</v>
      </c>
      <c r="G297" s="72">
        <f>'[5]T 4.4'!F22</f>
        <v>0</v>
      </c>
      <c r="H297" s="72">
        <f>'[5]T 4.4'!G22</f>
        <v>0</v>
      </c>
      <c r="I297" s="72">
        <f>'[5]T 4.4'!H22</f>
        <v>0</v>
      </c>
      <c r="J297" s="72">
        <f>'[5]T 4.4'!I22</f>
        <v>0</v>
      </c>
      <c r="K297" s="72">
        <f>'[5]T 4.4'!J22</f>
        <v>0</v>
      </c>
      <c r="L297" s="72">
        <f>'[5]T 4.4'!K22</f>
        <v>0</v>
      </c>
      <c r="M297" s="72">
        <f>'[5]T 4.4'!L22</f>
        <v>0</v>
      </c>
      <c r="N297" s="72">
        <f>'[5]T 4.4'!M22</f>
        <v>0</v>
      </c>
      <c r="O297" s="72">
        <f>'[5]T 4.4'!N22</f>
        <v>0</v>
      </c>
      <c r="P297" s="72">
        <f>'[5]T 4.4'!O22</f>
        <v>0</v>
      </c>
      <c r="Q297" s="72">
        <f>'[5]T 4.4'!P22</f>
        <v>0</v>
      </c>
      <c r="R297" s="72">
        <f>'[5]T 4.4'!Q22</f>
        <v>0</v>
      </c>
      <c r="S297" s="72">
        <f>'[5]T 4.4'!R22</f>
        <v>0</v>
      </c>
      <c r="T297" s="72">
        <f>'[5]T 4.4'!S22</f>
        <v>0</v>
      </c>
      <c r="U297" s="65" t="s">
        <v>172</v>
      </c>
    </row>
    <row r="298" spans="4:21" ht="30.75" thickBot="1">
      <c r="D298" s="66" t="s">
        <v>173</v>
      </c>
      <c r="E298" s="72">
        <f>'[5]T 4.4'!D23</f>
        <v>0</v>
      </c>
      <c r="F298" s="72">
        <f>'[5]T 4.4'!E23</f>
        <v>0</v>
      </c>
      <c r="G298" s="72">
        <f>'[5]T 4.4'!F23</f>
        <v>0</v>
      </c>
      <c r="H298" s="72">
        <f>'[5]T 4.4'!G23</f>
        <v>0</v>
      </c>
      <c r="I298" s="72">
        <f>'[5]T 4.4'!H23</f>
        <v>0</v>
      </c>
      <c r="J298" s="72">
        <f>'[5]T 4.4'!I23</f>
        <v>0</v>
      </c>
      <c r="K298" s="72">
        <f>'[5]T 4.4'!J23</f>
        <v>0</v>
      </c>
      <c r="L298" s="72">
        <f>'[5]T 4.4'!K23</f>
        <v>0</v>
      </c>
      <c r="M298" s="72">
        <f>'[5]T 4.4'!L23</f>
        <v>0</v>
      </c>
      <c r="N298" s="72">
        <f>'[5]T 4.4'!M23</f>
        <v>0</v>
      </c>
      <c r="O298" s="72">
        <f>'[5]T 4.4'!N23</f>
        <v>0</v>
      </c>
      <c r="P298" s="72">
        <f>'[5]T 4.4'!O23</f>
        <v>0</v>
      </c>
      <c r="Q298" s="72">
        <f>'[5]T 4.4'!P23</f>
        <v>0</v>
      </c>
      <c r="R298" s="72">
        <f>'[5]T 4.4'!Q23</f>
        <v>0</v>
      </c>
      <c r="S298" s="72">
        <f>'[5]T 4.4'!R23</f>
        <v>0</v>
      </c>
      <c r="T298" s="72">
        <f>'[5]T 4.4'!S23</f>
        <v>0</v>
      </c>
      <c r="U298" s="67" t="s">
        <v>174</v>
      </c>
    </row>
    <row r="299" spans="4:21" ht="15.75" thickBot="1">
      <c r="D299" s="425" t="s">
        <v>196</v>
      </c>
      <c r="E299" s="426"/>
      <c r="F299" s="426"/>
      <c r="G299" s="426"/>
      <c r="H299" s="426"/>
      <c r="I299" s="426"/>
      <c r="J299" s="426"/>
      <c r="K299" s="426"/>
      <c r="L299" s="426"/>
      <c r="M299" s="426"/>
      <c r="N299" s="426"/>
      <c r="O299" s="426"/>
      <c r="P299" s="426"/>
      <c r="Q299" s="426"/>
      <c r="R299" s="426"/>
      <c r="S299" s="426"/>
      <c r="T299" s="426"/>
      <c r="U299" s="427"/>
    </row>
    <row r="300" spans="4:21" ht="30.75" thickBot="1">
      <c r="D300" s="61" t="s">
        <v>165</v>
      </c>
      <c r="E300" s="72">
        <f>'[5]T 4.4'!D25</f>
        <v>0</v>
      </c>
      <c r="F300" s="72">
        <f>'[5]T 4.4'!E25</f>
        <v>0</v>
      </c>
      <c r="G300" s="72">
        <f>'[5]T 4.4'!F25</f>
        <v>0</v>
      </c>
      <c r="H300" s="72">
        <f>'[5]T 4.4'!G25</f>
        <v>0</v>
      </c>
      <c r="I300" s="72">
        <f>'[5]T 4.4'!H25</f>
        <v>0</v>
      </c>
      <c r="J300" s="72">
        <f>'[5]T 4.4'!I25</f>
        <v>0</v>
      </c>
      <c r="K300" s="72">
        <f>'[5]T 4.4'!J25</f>
        <v>0</v>
      </c>
      <c r="L300" s="72">
        <f>'[5]T 4.4'!K25</f>
        <v>0</v>
      </c>
      <c r="M300" s="72">
        <f>'[5]T 4.4'!L25</f>
        <v>0</v>
      </c>
      <c r="N300" s="72">
        <f>'[5]T 4.4'!M25</f>
        <v>0</v>
      </c>
      <c r="O300" s="72">
        <f>'[5]T 4.4'!N25</f>
        <v>0</v>
      </c>
      <c r="P300" s="72">
        <f>'[5]T 4.4'!O25</f>
        <v>0</v>
      </c>
      <c r="Q300" s="72">
        <f>'[5]T 4.4'!P25</f>
        <v>0</v>
      </c>
      <c r="R300" s="72">
        <f>'[5]T 4.4'!Q25</f>
        <v>0</v>
      </c>
      <c r="S300" s="72">
        <f>'[5]T 4.4'!R25</f>
        <v>0</v>
      </c>
      <c r="T300" s="72">
        <f>'[5]T 4.4'!S25</f>
        <v>0</v>
      </c>
      <c r="U300" s="63" t="s">
        <v>166</v>
      </c>
    </row>
    <row r="301" spans="4:21" ht="30.75" thickBot="1">
      <c r="D301" s="73" t="s">
        <v>167</v>
      </c>
      <c r="E301" s="72">
        <f>'[5]T 4.4'!D26</f>
        <v>0</v>
      </c>
      <c r="F301" s="72">
        <f>'[5]T 4.4'!E26</f>
        <v>0</v>
      </c>
      <c r="G301" s="72">
        <f>'[5]T 4.4'!F26</f>
        <v>0</v>
      </c>
      <c r="H301" s="72">
        <f>'[5]T 4.4'!G26</f>
        <v>0</v>
      </c>
      <c r="I301" s="72">
        <f>'[5]T 4.4'!H26</f>
        <v>0</v>
      </c>
      <c r="J301" s="72">
        <f>'[5]T 4.4'!I26</f>
        <v>0</v>
      </c>
      <c r="K301" s="72">
        <f>'[5]T 4.4'!J26</f>
        <v>0</v>
      </c>
      <c r="L301" s="72">
        <f>'[5]T 4.4'!K26</f>
        <v>0</v>
      </c>
      <c r="M301" s="72">
        <f>'[5]T 4.4'!L26</f>
        <v>0</v>
      </c>
      <c r="N301" s="72">
        <f>'[5]T 4.4'!M26</f>
        <v>0</v>
      </c>
      <c r="O301" s="72">
        <f>'[5]T 4.4'!N26</f>
        <v>0</v>
      </c>
      <c r="P301" s="72">
        <f>'[5]T 4.4'!O26</f>
        <v>0</v>
      </c>
      <c r="Q301" s="72">
        <f>'[5]T 4.4'!P26</f>
        <v>0</v>
      </c>
      <c r="R301" s="72">
        <f>'[5]T 4.4'!Q26</f>
        <v>0</v>
      </c>
      <c r="S301" s="72">
        <f>'[5]T 4.4'!R26</f>
        <v>0</v>
      </c>
      <c r="T301" s="72">
        <f>'[5]T 4.4'!S26</f>
        <v>0</v>
      </c>
      <c r="U301" s="74" t="s">
        <v>168</v>
      </c>
    </row>
    <row r="302" spans="4:21" ht="30.75" thickBot="1">
      <c r="D302" s="64" t="s">
        <v>169</v>
      </c>
      <c r="E302" s="72">
        <f>'[5]T 4.4'!D27</f>
        <v>0</v>
      </c>
      <c r="F302" s="72">
        <f>'[5]T 4.4'!E27</f>
        <v>0</v>
      </c>
      <c r="G302" s="72">
        <f>'[5]T 4.4'!F27</f>
        <v>0</v>
      </c>
      <c r="H302" s="72">
        <f>'[5]T 4.4'!G27</f>
        <v>0</v>
      </c>
      <c r="I302" s="72">
        <f>'[5]T 4.4'!H27</f>
        <v>0</v>
      </c>
      <c r="J302" s="72">
        <f>'[5]T 4.4'!I27</f>
        <v>0</v>
      </c>
      <c r="K302" s="72">
        <f>'[5]T 4.4'!J27</f>
        <v>0</v>
      </c>
      <c r="L302" s="72">
        <f>'[5]T 4.4'!K27</f>
        <v>0</v>
      </c>
      <c r="M302" s="72">
        <f>'[5]T 4.4'!L27</f>
        <v>0</v>
      </c>
      <c r="N302" s="72">
        <f>'[5]T 4.4'!M27</f>
        <v>0</v>
      </c>
      <c r="O302" s="72">
        <f>'[5]T 4.4'!N27</f>
        <v>0</v>
      </c>
      <c r="P302" s="72">
        <f>'[5]T 4.4'!O27</f>
        <v>0</v>
      </c>
      <c r="Q302" s="72">
        <f>'[5]T 4.4'!P27</f>
        <v>0</v>
      </c>
      <c r="R302" s="72">
        <f>'[5]T 4.4'!Q27</f>
        <v>0</v>
      </c>
      <c r="S302" s="72">
        <f>'[5]T 4.4'!R27</f>
        <v>0</v>
      </c>
      <c r="T302" s="72">
        <f>'[5]T 4.4'!S27</f>
        <v>0</v>
      </c>
      <c r="U302" s="65" t="s">
        <v>170</v>
      </c>
    </row>
    <row r="303" spans="4:21" ht="30.75" thickBot="1">
      <c r="D303" s="64" t="s">
        <v>171</v>
      </c>
      <c r="E303" s="72">
        <f>'[5]T 4.4'!D28</f>
        <v>0</v>
      </c>
      <c r="F303" s="72">
        <f>'[5]T 4.4'!E28</f>
        <v>0</v>
      </c>
      <c r="G303" s="72">
        <f>'[5]T 4.4'!F28</f>
        <v>0</v>
      </c>
      <c r="H303" s="72">
        <f>'[5]T 4.4'!G28</f>
        <v>0</v>
      </c>
      <c r="I303" s="72">
        <f>'[5]T 4.4'!H28</f>
        <v>0</v>
      </c>
      <c r="J303" s="72">
        <f>'[5]T 4.4'!I28</f>
        <v>0</v>
      </c>
      <c r="K303" s="72">
        <f>'[5]T 4.4'!J28</f>
        <v>0</v>
      </c>
      <c r="L303" s="72">
        <f>'[5]T 4.4'!K28</f>
        <v>0</v>
      </c>
      <c r="M303" s="72">
        <f>'[5]T 4.4'!L28</f>
        <v>0</v>
      </c>
      <c r="N303" s="72">
        <f>'[5]T 4.4'!M28</f>
        <v>0</v>
      </c>
      <c r="O303" s="72">
        <f>'[5]T 4.4'!N28</f>
        <v>0</v>
      </c>
      <c r="P303" s="72">
        <f>'[5]T 4.4'!O28</f>
        <v>0</v>
      </c>
      <c r="Q303" s="72">
        <f>'[5]T 4.4'!P28</f>
        <v>0</v>
      </c>
      <c r="R303" s="72">
        <f>'[5]T 4.4'!Q28</f>
        <v>0</v>
      </c>
      <c r="S303" s="72">
        <f>'[5]T 4.4'!R28</f>
        <v>0</v>
      </c>
      <c r="T303" s="72">
        <f>'[5]T 4.4'!S28</f>
        <v>0</v>
      </c>
      <c r="U303" s="65" t="s">
        <v>172</v>
      </c>
    </row>
    <row r="304" spans="4:21" ht="30.75" thickBot="1">
      <c r="D304" s="66" t="s">
        <v>173</v>
      </c>
      <c r="E304" s="72">
        <f>'[5]T 4.4'!D29</f>
        <v>0</v>
      </c>
      <c r="F304" s="72">
        <f>'[5]T 4.4'!E29</f>
        <v>0</v>
      </c>
      <c r="G304" s="72">
        <f>'[5]T 4.4'!F29</f>
        <v>0</v>
      </c>
      <c r="H304" s="72">
        <f>'[5]T 4.4'!G29</f>
        <v>0</v>
      </c>
      <c r="I304" s="72">
        <f>'[5]T 4.4'!H29</f>
        <v>0</v>
      </c>
      <c r="J304" s="72">
        <f>'[5]T 4.4'!I29</f>
        <v>0</v>
      </c>
      <c r="K304" s="72">
        <f>'[5]T 4.4'!J29</f>
        <v>0</v>
      </c>
      <c r="L304" s="72">
        <f>'[5]T 4.4'!K29</f>
        <v>0</v>
      </c>
      <c r="M304" s="72">
        <f>'[5]T 4.4'!L29</f>
        <v>0</v>
      </c>
      <c r="N304" s="72">
        <f>'[5]T 4.4'!M29</f>
        <v>0</v>
      </c>
      <c r="O304" s="72">
        <f>'[5]T 4.4'!N29</f>
        <v>0</v>
      </c>
      <c r="P304" s="72">
        <f>'[5]T 4.4'!O29</f>
        <v>0</v>
      </c>
      <c r="Q304" s="72">
        <f>'[5]T 4.4'!P29</f>
        <v>0</v>
      </c>
      <c r="R304" s="72">
        <f>'[5]T 4.4'!Q29</f>
        <v>0</v>
      </c>
      <c r="S304" s="72">
        <f>'[5]T 4.4'!R29</f>
        <v>0</v>
      </c>
      <c r="T304" s="72">
        <f>'[5]T 4.4'!S29</f>
        <v>0</v>
      </c>
      <c r="U304" s="67" t="s">
        <v>174</v>
      </c>
    </row>
    <row r="305" spans="3:24">
      <c r="D305" s="70"/>
      <c r="R305" s="71"/>
    </row>
    <row r="306" spans="3:24" s="31" customFormat="1">
      <c r="C306" s="145"/>
      <c r="D306" s="145"/>
      <c r="R306" s="146"/>
    </row>
    <row r="307" spans="3:24">
      <c r="D307" s="136" t="s">
        <v>122</v>
      </c>
      <c r="E307" s="136"/>
      <c r="F307" s="136"/>
      <c r="G307" s="136"/>
      <c r="H307" s="136"/>
      <c r="I307" s="136"/>
      <c r="J307" s="136"/>
      <c r="K307" s="136"/>
      <c r="L307" s="136"/>
      <c r="M307" s="136"/>
      <c r="N307" s="136"/>
    </row>
    <row r="308" spans="3:24" ht="15.75" thickBot="1">
      <c r="D308" s="31" t="s">
        <v>123</v>
      </c>
    </row>
    <row r="309" spans="3:24" ht="15.75" thickBot="1">
      <c r="F309" s="425" t="s">
        <v>180</v>
      </c>
      <c r="G309" s="426"/>
      <c r="H309" s="426"/>
      <c r="I309" s="426"/>
      <c r="J309" s="426"/>
      <c r="K309" s="426"/>
      <c r="L309" s="426"/>
      <c r="M309" s="426"/>
      <c r="N309" s="426"/>
      <c r="O309" s="426"/>
      <c r="P309" s="426"/>
      <c r="Q309" s="426"/>
      <c r="R309" s="426"/>
      <c r="S309" s="426"/>
      <c r="T309" s="426"/>
      <c r="U309" s="427"/>
    </row>
    <row r="310" spans="3:24" ht="15.75" thickBot="1">
      <c r="F310" s="75"/>
      <c r="G310" s="428" t="s">
        <v>206</v>
      </c>
      <c r="H310" s="429"/>
      <c r="I310" s="428" t="s">
        <v>207</v>
      </c>
      <c r="J310" s="429"/>
      <c r="K310" s="428" t="s">
        <v>208</v>
      </c>
      <c r="L310" s="429"/>
      <c r="M310" s="428" t="s">
        <v>209</v>
      </c>
      <c r="N310" s="429"/>
      <c r="O310" s="428" t="s">
        <v>210</v>
      </c>
      <c r="P310" s="429"/>
      <c r="Q310" s="428" t="s">
        <v>211</v>
      </c>
      <c r="R310" s="429"/>
      <c r="S310" s="428" t="s">
        <v>212</v>
      </c>
      <c r="T310" s="429"/>
      <c r="U310" s="76"/>
      <c r="V310" s="258"/>
      <c r="W310" s="31"/>
      <c r="X310" s="31"/>
    </row>
    <row r="311" spans="3:24" ht="105.75" thickBot="1">
      <c r="F311" s="75"/>
      <c r="G311" s="33" t="s">
        <v>126</v>
      </c>
      <c r="H311" s="34" t="s">
        <v>52</v>
      </c>
      <c r="I311" s="33" t="s">
        <v>126</v>
      </c>
      <c r="J311" s="34" t="s">
        <v>52</v>
      </c>
      <c r="K311" s="33" t="s">
        <v>126</v>
      </c>
      <c r="L311" s="34" t="s">
        <v>52</v>
      </c>
      <c r="M311" s="33" t="s">
        <v>126</v>
      </c>
      <c r="N311" s="34" t="s">
        <v>52</v>
      </c>
      <c r="O311" s="33" t="s">
        <v>126</v>
      </c>
      <c r="P311" s="34" t="s">
        <v>52</v>
      </c>
      <c r="Q311" s="33" t="s">
        <v>126</v>
      </c>
      <c r="R311" s="34" t="s">
        <v>52</v>
      </c>
      <c r="S311" s="33" t="s">
        <v>126</v>
      </c>
      <c r="T311" s="34" t="s">
        <v>52</v>
      </c>
      <c r="U311" s="77"/>
      <c r="V311" s="258"/>
      <c r="W311" s="31"/>
      <c r="X311" s="31"/>
    </row>
    <row r="312" spans="3:24">
      <c r="F312" s="78" t="s">
        <v>163</v>
      </c>
      <c r="G312" s="79">
        <f>'[5]T 4.5'!E6</f>
        <v>0</v>
      </c>
      <c r="H312" s="79">
        <f>'[5]T 4.5'!F6</f>
        <v>0</v>
      </c>
      <c r="I312" s="79">
        <f>'[5]T 4.5'!G6</f>
        <v>0</v>
      </c>
      <c r="J312" s="79">
        <f>'[5]T 4.5'!H6</f>
        <v>0</v>
      </c>
      <c r="K312" s="79">
        <f>'[5]T 4.5'!I6</f>
        <v>0</v>
      </c>
      <c r="L312" s="79">
        <f>'[5]T 4.5'!J6</f>
        <v>0</v>
      </c>
      <c r="M312" s="79">
        <f>'[5]T 4.5'!K6</f>
        <v>0</v>
      </c>
      <c r="N312" s="79">
        <f>'[5]T 4.5'!L6</f>
        <v>0</v>
      </c>
      <c r="O312" s="79">
        <f>'[5]T 4.5'!M6</f>
        <v>0</v>
      </c>
      <c r="P312" s="79">
        <f>'[5]T 4.5'!N6</f>
        <v>0</v>
      </c>
      <c r="Q312" s="79">
        <f>'[5]T 4.5'!O6</f>
        <v>0</v>
      </c>
      <c r="R312" s="79">
        <f>'[5]T 4.5'!P6</f>
        <v>0</v>
      </c>
      <c r="S312" s="79">
        <f>'[5]T 4.5'!Q6</f>
        <v>0</v>
      </c>
      <c r="T312" s="79">
        <f>'[5]T 4.5'!R6</f>
        <v>0</v>
      </c>
      <c r="U312" s="78" t="s">
        <v>164</v>
      </c>
    </row>
    <row r="313" spans="3:24">
      <c r="F313" s="80" t="s">
        <v>177</v>
      </c>
      <c r="G313" s="81">
        <f>'[5]T 4.5'!E8</f>
        <v>0</v>
      </c>
      <c r="H313" s="81">
        <f>'[5]T 4.5'!F8</f>
        <v>0</v>
      </c>
      <c r="I313" s="81">
        <f>'[5]T 4.5'!G8</f>
        <v>0</v>
      </c>
      <c r="J313" s="81">
        <f>'[5]T 4.5'!H8</f>
        <v>0</v>
      </c>
      <c r="K313" s="81">
        <f>'[5]T 4.5'!I8</f>
        <v>0</v>
      </c>
      <c r="L313" s="81">
        <f>'[5]T 4.5'!J8</f>
        <v>0</v>
      </c>
      <c r="M313" s="81">
        <f>'[5]T 4.5'!K8</f>
        <v>0</v>
      </c>
      <c r="N313" s="81">
        <f>'[5]T 4.5'!L8</f>
        <v>0</v>
      </c>
      <c r="O313" s="81">
        <f>'[5]T 4.5'!M8</f>
        <v>0</v>
      </c>
      <c r="P313" s="81">
        <f>'[5]T 4.5'!N8</f>
        <v>0</v>
      </c>
      <c r="Q313" s="81">
        <f>'[5]T 4.5'!O8</f>
        <v>0</v>
      </c>
      <c r="R313" s="81">
        <f>'[5]T 4.5'!P8</f>
        <v>0</v>
      </c>
      <c r="S313" s="81">
        <f>'[5]T 4.5'!Q8</f>
        <v>0</v>
      </c>
      <c r="T313" s="81">
        <f>'[5]T 4.5'!R8</f>
        <v>0</v>
      </c>
      <c r="U313" s="82" t="s">
        <v>178</v>
      </c>
    </row>
    <row r="314" spans="3:24" ht="15.75" thickBot="1">
      <c r="F314" s="83" t="s">
        <v>175</v>
      </c>
      <c r="G314" s="81">
        <f>'[5]T 4.5'!E7</f>
        <v>0</v>
      </c>
      <c r="H314" s="81">
        <f>'[5]T 4.5'!F7</f>
        <v>0</v>
      </c>
      <c r="I314" s="81">
        <f>'[5]T 4.5'!G7</f>
        <v>0</v>
      </c>
      <c r="J314" s="81">
        <f>'[5]T 4.5'!H7</f>
        <v>0</v>
      </c>
      <c r="K314" s="81">
        <f>'[5]T 4.5'!I7</f>
        <v>0</v>
      </c>
      <c r="L314" s="81">
        <f>'[5]T 4.5'!J7</f>
        <v>0</v>
      </c>
      <c r="M314" s="81">
        <f>'[5]T 4.5'!K7</f>
        <v>0</v>
      </c>
      <c r="N314" s="81">
        <f>'[5]T 4.5'!L7</f>
        <v>0</v>
      </c>
      <c r="O314" s="81">
        <f>'[5]T 4.5'!M7</f>
        <v>0</v>
      </c>
      <c r="P314" s="81">
        <f>'[5]T 4.5'!N7</f>
        <v>0</v>
      </c>
      <c r="Q314" s="81">
        <f>'[5]T 4.5'!O7</f>
        <v>0</v>
      </c>
      <c r="R314" s="81">
        <f>'[5]T 4.5'!P7</f>
        <v>0</v>
      </c>
      <c r="S314" s="81">
        <f>'[5]T 4.5'!Q7</f>
        <v>850</v>
      </c>
      <c r="T314" s="81">
        <f>'[5]T 4.5'!R7</f>
        <v>1</v>
      </c>
      <c r="U314" s="84" t="s">
        <v>176</v>
      </c>
    </row>
    <row r="315" spans="3:24" ht="15.75" thickBot="1">
      <c r="F315" s="425" t="s">
        <v>194</v>
      </c>
      <c r="G315" s="426"/>
      <c r="H315" s="426"/>
      <c r="I315" s="426"/>
      <c r="J315" s="426"/>
      <c r="K315" s="426"/>
      <c r="L315" s="426"/>
      <c r="M315" s="426"/>
      <c r="N315" s="426"/>
      <c r="O315" s="426"/>
      <c r="P315" s="426"/>
      <c r="Q315" s="426"/>
      <c r="R315" s="426"/>
      <c r="S315" s="426"/>
      <c r="T315" s="426"/>
      <c r="U315" s="427"/>
    </row>
    <row r="316" spans="3:24">
      <c r="F316" s="78" t="s">
        <v>163</v>
      </c>
      <c r="G316" s="79">
        <f>'[5]T 4.5'!E10</f>
        <v>0</v>
      </c>
      <c r="H316" s="79">
        <f>'[5]T 4.5'!F10</f>
        <v>0</v>
      </c>
      <c r="I316" s="79">
        <f>'[5]T 4.5'!G10</f>
        <v>0</v>
      </c>
      <c r="J316" s="79">
        <f>'[5]T 4.5'!H10</f>
        <v>0</v>
      </c>
      <c r="K316" s="79">
        <f>'[5]T 4.5'!I10</f>
        <v>0</v>
      </c>
      <c r="L316" s="79">
        <f>'[5]T 4.5'!J10</f>
        <v>0</v>
      </c>
      <c r="M316" s="79">
        <f>'[5]T 4.5'!K10</f>
        <v>0</v>
      </c>
      <c r="N316" s="79">
        <f>'[5]T 4.5'!L10</f>
        <v>0</v>
      </c>
      <c r="O316" s="79">
        <f>'[5]T 4.5'!M10</f>
        <v>0</v>
      </c>
      <c r="P316" s="79">
        <f>'[5]T 4.5'!N10</f>
        <v>0</v>
      </c>
      <c r="Q316" s="79">
        <f>'[5]T 4.5'!O10</f>
        <v>0</v>
      </c>
      <c r="R316" s="79">
        <f>'[5]T 4.5'!P10</f>
        <v>0</v>
      </c>
      <c r="S316" s="79">
        <f>'[5]T 4.5'!Q10</f>
        <v>0</v>
      </c>
      <c r="T316" s="79">
        <f>'[5]T 4.5'!R10</f>
        <v>0</v>
      </c>
      <c r="U316" s="78" t="s">
        <v>164</v>
      </c>
    </row>
    <row r="317" spans="3:24">
      <c r="F317" s="80" t="s">
        <v>177</v>
      </c>
      <c r="G317" s="81">
        <f>'[5]T 4.5'!E12</f>
        <v>0</v>
      </c>
      <c r="H317" s="81">
        <f>'[5]T 4.5'!F12</f>
        <v>0</v>
      </c>
      <c r="I317" s="81">
        <f>'[5]T 4.5'!G12</f>
        <v>0</v>
      </c>
      <c r="J317" s="81">
        <f>'[5]T 4.5'!H12</f>
        <v>0</v>
      </c>
      <c r="K317" s="81">
        <f>'[5]T 4.5'!I12</f>
        <v>0</v>
      </c>
      <c r="L317" s="81">
        <f>'[5]T 4.5'!J12</f>
        <v>0</v>
      </c>
      <c r="M317" s="81">
        <f>'[5]T 4.5'!K12</f>
        <v>0</v>
      </c>
      <c r="N317" s="81">
        <f>'[5]T 4.5'!L12</f>
        <v>0</v>
      </c>
      <c r="O317" s="81">
        <f>'[5]T 4.5'!M12</f>
        <v>0</v>
      </c>
      <c r="P317" s="81">
        <f>'[5]T 4.5'!N12</f>
        <v>0</v>
      </c>
      <c r="Q317" s="81">
        <f>'[5]T 4.5'!O12</f>
        <v>0</v>
      </c>
      <c r="R317" s="81">
        <f>'[5]T 4.5'!P12</f>
        <v>0</v>
      </c>
      <c r="S317" s="81">
        <f>'[5]T 4.5'!Q12</f>
        <v>0</v>
      </c>
      <c r="T317" s="81">
        <f>'[5]T 4.5'!R12</f>
        <v>0</v>
      </c>
      <c r="U317" s="82" t="s">
        <v>178</v>
      </c>
    </row>
    <row r="318" spans="3:24" ht="15.75" thickBot="1">
      <c r="F318" s="83" t="s">
        <v>175</v>
      </c>
      <c r="G318" s="81">
        <f>'[5]T 4.5'!E11</f>
        <v>0</v>
      </c>
      <c r="H318" s="81">
        <f>'[5]T 4.5'!F11</f>
        <v>0</v>
      </c>
      <c r="I318" s="81">
        <f>'[5]T 4.5'!G11</f>
        <v>0</v>
      </c>
      <c r="J318" s="81">
        <f>'[5]T 4.5'!H11</f>
        <v>0</v>
      </c>
      <c r="K318" s="81">
        <f>'[5]T 4.5'!I11</f>
        <v>0</v>
      </c>
      <c r="L318" s="81">
        <f>'[5]T 4.5'!J11</f>
        <v>0</v>
      </c>
      <c r="M318" s="81">
        <f>'[5]T 4.5'!K11</f>
        <v>50</v>
      </c>
      <c r="N318" s="81">
        <f>'[5]T 4.5'!L11</f>
        <v>1</v>
      </c>
      <c r="O318" s="81">
        <f>'[5]T 4.5'!M11</f>
        <v>0</v>
      </c>
      <c r="P318" s="81">
        <f>'[5]T 4.5'!N11</f>
        <v>0</v>
      </c>
      <c r="Q318" s="81">
        <f>'[5]T 4.5'!O11</f>
        <v>0</v>
      </c>
      <c r="R318" s="81">
        <f>'[5]T 4.5'!P11</f>
        <v>0</v>
      </c>
      <c r="S318" s="81">
        <f>'[5]T 4.5'!Q11</f>
        <v>780</v>
      </c>
      <c r="T318" s="81">
        <f>'[5]T 4.5'!R11</f>
        <v>1</v>
      </c>
      <c r="U318" s="84" t="s">
        <v>176</v>
      </c>
    </row>
    <row r="319" spans="3:24" ht="15.75" thickBot="1">
      <c r="F319" s="425" t="s">
        <v>195</v>
      </c>
      <c r="G319" s="426"/>
      <c r="H319" s="426"/>
      <c r="I319" s="426"/>
      <c r="J319" s="426"/>
      <c r="K319" s="426"/>
      <c r="L319" s="426"/>
      <c r="M319" s="426"/>
      <c r="N319" s="426"/>
      <c r="O319" s="426"/>
      <c r="P319" s="426"/>
      <c r="Q319" s="426"/>
      <c r="R319" s="426"/>
      <c r="S319" s="426"/>
      <c r="T319" s="426"/>
      <c r="U319" s="427"/>
    </row>
    <row r="320" spans="3:24">
      <c r="F320" s="78" t="s">
        <v>163</v>
      </c>
      <c r="G320" s="79">
        <f>'[5]T 4.5'!E14</f>
        <v>0</v>
      </c>
      <c r="H320" s="79">
        <f>'[5]T 4.5'!F14</f>
        <v>0</v>
      </c>
      <c r="I320" s="79">
        <f>'[5]T 4.5'!G14</f>
        <v>0</v>
      </c>
      <c r="J320" s="79">
        <f>'[5]T 4.5'!H14</f>
        <v>0</v>
      </c>
      <c r="K320" s="79">
        <f>'[5]T 4.5'!I14</f>
        <v>0</v>
      </c>
      <c r="L320" s="79">
        <f>'[5]T 4.5'!J14</f>
        <v>0</v>
      </c>
      <c r="M320" s="79">
        <f>'[5]T 4.5'!K14</f>
        <v>0</v>
      </c>
      <c r="N320" s="79">
        <f>'[5]T 4.5'!L14</f>
        <v>0</v>
      </c>
      <c r="O320" s="79">
        <f>'[5]T 4.5'!M14</f>
        <v>0</v>
      </c>
      <c r="P320" s="79">
        <f>'[5]T 4.5'!N14</f>
        <v>0</v>
      </c>
      <c r="Q320" s="79">
        <f>'[5]T 4.5'!O14</f>
        <v>0</v>
      </c>
      <c r="R320" s="79">
        <f>'[5]T 4.5'!P14</f>
        <v>0</v>
      </c>
      <c r="S320" s="79">
        <f>'[5]T 4.5'!Q14</f>
        <v>0</v>
      </c>
      <c r="T320" s="79">
        <f>'[5]T 4.5'!R14</f>
        <v>0</v>
      </c>
      <c r="U320" s="78" t="s">
        <v>164</v>
      </c>
    </row>
    <row r="321" spans="1:26">
      <c r="F321" s="80" t="s">
        <v>177</v>
      </c>
      <c r="G321" s="81">
        <f>'[5]T 4.5'!E16</f>
        <v>0</v>
      </c>
      <c r="H321" s="81">
        <f>'[5]T 4.5'!F16</f>
        <v>0</v>
      </c>
      <c r="I321" s="81">
        <f>'[5]T 4.5'!G16</f>
        <v>0</v>
      </c>
      <c r="J321" s="81">
        <f>'[5]T 4.5'!H16</f>
        <v>0</v>
      </c>
      <c r="K321" s="81">
        <f>'[5]T 4.5'!I16</f>
        <v>0</v>
      </c>
      <c r="L321" s="81">
        <f>'[5]T 4.5'!J16</f>
        <v>0</v>
      </c>
      <c r="M321" s="81">
        <f>'[5]T 4.5'!K16</f>
        <v>0</v>
      </c>
      <c r="N321" s="81">
        <f>'[5]T 4.5'!L16</f>
        <v>0</v>
      </c>
      <c r="O321" s="81">
        <f>'[5]T 4.5'!M16</f>
        <v>0</v>
      </c>
      <c r="P321" s="81">
        <f>'[5]T 4.5'!N16</f>
        <v>0</v>
      </c>
      <c r="Q321" s="81">
        <f>'[5]T 4.5'!O16</f>
        <v>0</v>
      </c>
      <c r="R321" s="81">
        <f>'[5]T 4.5'!P16</f>
        <v>0</v>
      </c>
      <c r="S321" s="81">
        <f>'[5]T 4.5'!Q16</f>
        <v>0</v>
      </c>
      <c r="T321" s="81">
        <f>'[5]T 4.5'!R16</f>
        <v>0</v>
      </c>
      <c r="U321" s="82" t="s">
        <v>178</v>
      </c>
    </row>
    <row r="322" spans="1:26" ht="15.75" thickBot="1">
      <c r="F322" s="83" t="s">
        <v>175</v>
      </c>
      <c r="G322" s="81">
        <f>'[5]T 4.5'!E15</f>
        <v>0</v>
      </c>
      <c r="H322" s="81">
        <f>'[5]T 4.5'!F15</f>
        <v>0</v>
      </c>
      <c r="I322" s="81">
        <f>'[5]T 4.5'!G15</f>
        <v>0</v>
      </c>
      <c r="J322" s="81">
        <f>'[5]T 4.5'!H15</f>
        <v>0</v>
      </c>
      <c r="K322" s="81">
        <f>'[5]T 4.5'!I15</f>
        <v>0</v>
      </c>
      <c r="L322" s="81">
        <f>'[5]T 4.5'!J15</f>
        <v>0</v>
      </c>
      <c r="M322" s="81">
        <f>'[5]T 4.5'!K15</f>
        <v>0</v>
      </c>
      <c r="N322" s="81">
        <f>'[5]T 4.5'!L15</f>
        <v>0</v>
      </c>
      <c r="O322" s="81">
        <f>'[5]T 4.5'!M15</f>
        <v>0</v>
      </c>
      <c r="P322" s="81">
        <f>'[5]T 4.5'!N15</f>
        <v>0</v>
      </c>
      <c r="Q322" s="81">
        <f>'[5]T 4.5'!O15</f>
        <v>0</v>
      </c>
      <c r="R322" s="81">
        <f>'[5]T 4.5'!P15</f>
        <v>0</v>
      </c>
      <c r="S322" s="81">
        <f>'[5]T 4.5'!Q15</f>
        <v>0</v>
      </c>
      <c r="T322" s="81">
        <f>'[5]T 4.5'!R15</f>
        <v>0</v>
      </c>
      <c r="U322" s="84" t="s">
        <v>176</v>
      </c>
    </row>
    <row r="323" spans="1:26" ht="15.75" thickBot="1">
      <c r="F323" s="425" t="s">
        <v>196</v>
      </c>
      <c r="G323" s="426"/>
      <c r="H323" s="426"/>
      <c r="I323" s="426"/>
      <c r="J323" s="426"/>
      <c r="K323" s="426"/>
      <c r="L323" s="426"/>
      <c r="M323" s="426"/>
      <c r="N323" s="426"/>
      <c r="O323" s="426"/>
      <c r="P323" s="426"/>
      <c r="Q323" s="426"/>
      <c r="R323" s="426"/>
      <c r="S323" s="426"/>
      <c r="T323" s="426"/>
      <c r="U323" s="427"/>
    </row>
    <row r="324" spans="1:26">
      <c r="F324" s="78" t="s">
        <v>163</v>
      </c>
      <c r="G324" s="79">
        <f>'[5]T 4.5'!E18</f>
        <v>0</v>
      </c>
      <c r="H324" s="79">
        <f>'[5]T 4.5'!F18</f>
        <v>0</v>
      </c>
      <c r="I324" s="79">
        <f>'[5]T 4.5'!G18</f>
        <v>0</v>
      </c>
      <c r="J324" s="79">
        <f>'[5]T 4.5'!H18</f>
        <v>0</v>
      </c>
      <c r="K324" s="79">
        <f>'[5]T 4.5'!I18</f>
        <v>0</v>
      </c>
      <c r="L324" s="79">
        <f>'[5]T 4.5'!J18</f>
        <v>0</v>
      </c>
      <c r="M324" s="79">
        <f>'[5]T 4.5'!K18</f>
        <v>0</v>
      </c>
      <c r="N324" s="79">
        <f>'[5]T 4.5'!L18</f>
        <v>0</v>
      </c>
      <c r="O324" s="79">
        <f>'[5]T 4.5'!M18</f>
        <v>0</v>
      </c>
      <c r="P324" s="79">
        <f>'[5]T 4.5'!N18</f>
        <v>0</v>
      </c>
      <c r="Q324" s="79">
        <f>'[5]T 4.5'!O18</f>
        <v>0</v>
      </c>
      <c r="R324" s="79">
        <f>'[5]T 4.5'!P18</f>
        <v>0</v>
      </c>
      <c r="S324" s="79">
        <f>'[5]T 4.5'!Q18</f>
        <v>0</v>
      </c>
      <c r="T324" s="79">
        <f>'[5]T 4.5'!R18</f>
        <v>0</v>
      </c>
      <c r="U324" s="78" t="s">
        <v>164</v>
      </c>
    </row>
    <row r="325" spans="1:26">
      <c r="F325" s="80" t="s">
        <v>177</v>
      </c>
      <c r="G325" s="81">
        <f>'[5]T 4.5'!E20</f>
        <v>0</v>
      </c>
      <c r="H325" s="81">
        <f>'[5]T 4.5'!F20</f>
        <v>0</v>
      </c>
      <c r="I325" s="81">
        <f>'[5]T 4.5'!G20</f>
        <v>0</v>
      </c>
      <c r="J325" s="81">
        <f>'[5]T 4.5'!H20</f>
        <v>0</v>
      </c>
      <c r="K325" s="81">
        <f>'[5]T 4.5'!I20</f>
        <v>0</v>
      </c>
      <c r="L325" s="81">
        <f>'[5]T 4.5'!J20</f>
        <v>0</v>
      </c>
      <c r="M325" s="81">
        <f>'[5]T 4.5'!K20</f>
        <v>0</v>
      </c>
      <c r="N325" s="81">
        <f>'[5]T 4.5'!L20</f>
        <v>0</v>
      </c>
      <c r="O325" s="81">
        <f>'[5]T 4.5'!M20</f>
        <v>0</v>
      </c>
      <c r="P325" s="81">
        <f>'[5]T 4.5'!N20</f>
        <v>0</v>
      </c>
      <c r="Q325" s="81">
        <f>'[5]T 4.5'!O20</f>
        <v>0</v>
      </c>
      <c r="R325" s="81">
        <f>'[5]T 4.5'!P20</f>
        <v>0</v>
      </c>
      <c r="S325" s="81">
        <f>'[5]T 4.5'!Q20</f>
        <v>0</v>
      </c>
      <c r="T325" s="81">
        <f>'[5]T 4.5'!R20</f>
        <v>0</v>
      </c>
      <c r="U325" s="82" t="s">
        <v>178</v>
      </c>
    </row>
    <row r="326" spans="1:26" ht="15.75" thickBot="1">
      <c r="F326" s="83" t="s">
        <v>175</v>
      </c>
      <c r="G326" s="81">
        <f>'[5]T 4.5'!E19</f>
        <v>0</v>
      </c>
      <c r="H326" s="81">
        <f>'[5]T 4.5'!F19</f>
        <v>0</v>
      </c>
      <c r="I326" s="81">
        <f>'[5]T 4.5'!G19</f>
        <v>0</v>
      </c>
      <c r="J326" s="81">
        <f>'[5]T 4.5'!H19</f>
        <v>0</v>
      </c>
      <c r="K326" s="81">
        <f>'[5]T 4.5'!I19</f>
        <v>0</v>
      </c>
      <c r="L326" s="81">
        <f>'[5]T 4.5'!J19</f>
        <v>0</v>
      </c>
      <c r="M326" s="81">
        <f>'[5]T 4.5'!K19</f>
        <v>0</v>
      </c>
      <c r="N326" s="81">
        <f>'[5]T 4.5'!L19</f>
        <v>0</v>
      </c>
      <c r="O326" s="81">
        <f>'[5]T 4.5'!M19</f>
        <v>70</v>
      </c>
      <c r="P326" s="81">
        <f>'[5]T 4.5'!N19</f>
        <v>1</v>
      </c>
      <c r="Q326" s="81">
        <f>'[5]T 4.5'!O19</f>
        <v>73</v>
      </c>
      <c r="R326" s="81">
        <f>'[5]T 4.5'!P19</f>
        <v>1</v>
      </c>
      <c r="S326" s="81">
        <f>'[5]T 4.5'!Q19</f>
        <v>0</v>
      </c>
      <c r="T326" s="81">
        <f>'[5]T 4.5'!R19</f>
        <v>0</v>
      </c>
      <c r="U326" s="84" t="s">
        <v>176</v>
      </c>
    </row>
    <row r="330" spans="1:26">
      <c r="A330" s="147"/>
      <c r="B330" s="147"/>
      <c r="C330" s="147"/>
      <c r="D330" s="147" t="s">
        <v>406</v>
      </c>
      <c r="E330" s="147"/>
      <c r="F330" s="147"/>
      <c r="G330" s="147"/>
      <c r="H330" s="147"/>
      <c r="I330" s="147"/>
      <c r="J330" s="147"/>
      <c r="K330" s="147"/>
      <c r="L330" s="147"/>
      <c r="M330" s="147"/>
      <c r="N330" s="147"/>
      <c r="O330" s="147"/>
      <c r="P330" s="147"/>
      <c r="Q330" s="147"/>
      <c r="R330" s="147"/>
      <c r="S330" s="147"/>
      <c r="T330" s="147"/>
      <c r="U330" s="147"/>
      <c r="V330" s="147"/>
      <c r="W330" s="147"/>
      <c r="X330" s="147"/>
      <c r="Y330" s="147"/>
      <c r="Z330" s="147"/>
    </row>
    <row r="333" spans="1:26">
      <c r="D333" s="85" t="s">
        <v>213</v>
      </c>
    </row>
    <row r="334" spans="1:26" ht="15.75">
      <c r="D334" s="155" t="s">
        <v>234</v>
      </c>
      <c r="E334" s="16"/>
      <c r="F334" s="16"/>
      <c r="G334" s="16"/>
      <c r="H334" s="16"/>
      <c r="I334" s="16"/>
      <c r="J334" s="16"/>
      <c r="K334" s="16"/>
      <c r="L334" s="16"/>
      <c r="M334" s="16"/>
      <c r="N334" s="16"/>
      <c r="O334" s="16"/>
    </row>
    <row r="335" spans="1:26" ht="15.75" thickBot="1">
      <c r="D335" s="85"/>
      <c r="E335" s="32"/>
      <c r="F335" s="32"/>
      <c r="G335" s="32"/>
      <c r="H335" s="32"/>
      <c r="I335" s="32"/>
      <c r="J335" s="32"/>
      <c r="K335" s="32"/>
      <c r="L335" s="32"/>
      <c r="M335" s="32"/>
      <c r="N335" s="32"/>
      <c r="O335" s="32"/>
      <c r="P335" s="32"/>
      <c r="Q335" s="87"/>
    </row>
    <row r="336" spans="1:26" ht="36.75" customHeight="1">
      <c r="D336" s="452" t="s">
        <v>17</v>
      </c>
      <c r="E336" s="455" t="s">
        <v>218</v>
      </c>
      <c r="F336" s="456"/>
      <c r="G336" s="457" t="s">
        <v>219</v>
      </c>
      <c r="H336" s="458"/>
      <c r="I336" s="455" t="s">
        <v>220</v>
      </c>
      <c r="J336" s="456"/>
      <c r="K336" s="455" t="s">
        <v>221</v>
      </c>
      <c r="L336" s="456"/>
      <c r="M336" s="455" t="s">
        <v>222</v>
      </c>
      <c r="N336" s="456"/>
      <c r="O336" s="455" t="s">
        <v>223</v>
      </c>
      <c r="P336" s="456"/>
      <c r="Q336" s="364" t="s">
        <v>10</v>
      </c>
    </row>
    <row r="337" spans="4:29" ht="30.75" customHeight="1" thickBot="1">
      <c r="D337" s="453"/>
      <c r="E337" s="459" t="s">
        <v>224</v>
      </c>
      <c r="F337" s="460"/>
      <c r="G337" s="461" t="s">
        <v>225</v>
      </c>
      <c r="H337" s="462"/>
      <c r="I337" s="459" t="s">
        <v>226</v>
      </c>
      <c r="J337" s="460"/>
      <c r="K337" s="459" t="s">
        <v>227</v>
      </c>
      <c r="L337" s="460"/>
      <c r="M337" s="459" t="s">
        <v>228</v>
      </c>
      <c r="N337" s="460"/>
      <c r="O337" s="459" t="s">
        <v>229</v>
      </c>
      <c r="P337" s="460"/>
      <c r="Q337" s="365"/>
    </row>
    <row r="338" spans="4:29" ht="48">
      <c r="D338" s="453"/>
      <c r="E338" s="88" t="s">
        <v>230</v>
      </c>
      <c r="F338" s="88" t="s">
        <v>231</v>
      </c>
      <c r="G338" s="88" t="s">
        <v>230</v>
      </c>
      <c r="H338" s="88" t="s">
        <v>231</v>
      </c>
      <c r="I338" s="88" t="s">
        <v>230</v>
      </c>
      <c r="J338" s="88" t="s">
        <v>231</v>
      </c>
      <c r="K338" s="88" t="s">
        <v>230</v>
      </c>
      <c r="L338" s="88" t="s">
        <v>231</v>
      </c>
      <c r="M338" s="88" t="s">
        <v>230</v>
      </c>
      <c r="N338" s="88" t="s">
        <v>231</v>
      </c>
      <c r="O338" s="88" t="s">
        <v>230</v>
      </c>
      <c r="P338" s="88" t="s">
        <v>231</v>
      </c>
      <c r="Q338" s="365"/>
    </row>
    <row r="339" spans="4:29" ht="24.75" thickBot="1">
      <c r="D339" s="454"/>
      <c r="E339" s="89" t="s">
        <v>232</v>
      </c>
      <c r="F339" s="89" t="s">
        <v>233</v>
      </c>
      <c r="G339" s="89" t="s">
        <v>232</v>
      </c>
      <c r="H339" s="89" t="s">
        <v>233</v>
      </c>
      <c r="I339" s="89" t="s">
        <v>232</v>
      </c>
      <c r="J339" s="89" t="s">
        <v>233</v>
      </c>
      <c r="K339" s="89" t="s">
        <v>232</v>
      </c>
      <c r="L339" s="89" t="s">
        <v>233</v>
      </c>
      <c r="M339" s="89" t="s">
        <v>232</v>
      </c>
      <c r="N339" s="89" t="s">
        <v>233</v>
      </c>
      <c r="O339" s="89" t="s">
        <v>232</v>
      </c>
      <c r="P339" s="89" t="s">
        <v>233</v>
      </c>
      <c r="Q339" s="393"/>
    </row>
    <row r="340" spans="4:29">
      <c r="D340" s="18" t="s">
        <v>7</v>
      </c>
      <c r="E340" s="90"/>
      <c r="F340" s="90"/>
      <c r="G340" s="90"/>
      <c r="H340" s="90"/>
      <c r="I340" s="90"/>
      <c r="J340" s="90"/>
      <c r="K340" s="90"/>
      <c r="L340" s="90"/>
      <c r="M340" s="90"/>
      <c r="N340" s="90"/>
      <c r="O340" s="90"/>
      <c r="P340" s="90"/>
      <c r="Q340" s="4" t="s">
        <v>6</v>
      </c>
    </row>
    <row r="341" spans="4:29">
      <c r="D341" s="5" t="s">
        <v>5</v>
      </c>
      <c r="E341" s="91"/>
      <c r="F341" s="91"/>
      <c r="G341" s="91"/>
      <c r="H341" s="91"/>
      <c r="I341" s="91"/>
      <c r="J341" s="91"/>
      <c r="K341" s="91"/>
      <c r="L341" s="91"/>
      <c r="M341" s="91"/>
      <c r="N341" s="91"/>
      <c r="O341" s="91"/>
      <c r="P341" s="91"/>
      <c r="Q341" s="4" t="s">
        <v>4</v>
      </c>
    </row>
    <row r="342" spans="4:29">
      <c r="D342" s="5" t="s">
        <v>3</v>
      </c>
      <c r="E342" s="91"/>
      <c r="F342" s="91"/>
      <c r="G342" s="91"/>
      <c r="H342" s="91"/>
      <c r="I342" s="91"/>
      <c r="J342" s="91"/>
      <c r="K342" s="91"/>
      <c r="L342" s="91"/>
      <c r="M342" s="91"/>
      <c r="N342" s="91"/>
      <c r="O342" s="91"/>
      <c r="P342" s="91"/>
      <c r="Q342" s="4" t="s">
        <v>2</v>
      </c>
    </row>
    <row r="343" spans="4:29" ht="15.75" thickBot="1">
      <c r="D343" s="2" t="s">
        <v>1</v>
      </c>
      <c r="E343" s="92"/>
      <c r="F343" s="92"/>
      <c r="G343" s="92"/>
      <c r="H343" s="92"/>
      <c r="I343" s="92"/>
      <c r="J343" s="92"/>
      <c r="K343" s="92"/>
      <c r="L343" s="92"/>
      <c r="M343" s="92"/>
      <c r="N343" s="92"/>
      <c r="O343" s="92"/>
      <c r="P343" s="92"/>
      <c r="Q343" s="1" t="s">
        <v>0</v>
      </c>
    </row>
    <row r="344" spans="4:29">
      <c r="D344" s="87"/>
      <c r="E344" s="32"/>
      <c r="F344" s="32"/>
      <c r="G344" s="32"/>
      <c r="H344" s="32"/>
      <c r="I344" s="32"/>
      <c r="J344" s="32"/>
      <c r="K344" s="32"/>
      <c r="L344" s="32"/>
      <c r="M344" s="32"/>
      <c r="N344" s="32"/>
      <c r="O344" s="32"/>
      <c r="P344" s="32"/>
      <c r="Q344" s="87"/>
    </row>
    <row r="347" spans="4:29">
      <c r="D347" s="85" t="s">
        <v>214</v>
      </c>
    </row>
    <row r="348" spans="4:29" ht="15.75">
      <c r="D348" s="137" t="s">
        <v>405</v>
      </c>
      <c r="E348" s="136"/>
      <c r="F348" s="136"/>
      <c r="G348" s="136"/>
      <c r="H348" s="136"/>
      <c r="I348" s="136"/>
      <c r="J348" s="136"/>
      <c r="K348" s="136"/>
      <c r="L348" s="136"/>
      <c r="M348" s="136"/>
      <c r="N348" s="136"/>
      <c r="O348" s="136"/>
      <c r="P348" s="136"/>
      <c r="Q348" s="136"/>
      <c r="R348" s="136"/>
      <c r="S348" s="136"/>
      <c r="T348" s="136"/>
      <c r="U348" s="136"/>
      <c r="V348" s="136"/>
      <c r="W348" s="136"/>
      <c r="X348" s="16" t="s">
        <v>371</v>
      </c>
    </row>
    <row r="349" spans="4:29" ht="15.75" thickBot="1">
      <c r="D349" s="257" t="s">
        <v>239</v>
      </c>
    </row>
    <row r="350" spans="4:29" ht="15" customHeight="1">
      <c r="D350" s="452" t="s">
        <v>17</v>
      </c>
      <c r="E350" s="455" t="s">
        <v>218</v>
      </c>
      <c r="F350" s="595"/>
      <c r="G350" s="595"/>
      <c r="H350" s="456"/>
      <c r="I350" s="455" t="s">
        <v>219</v>
      </c>
      <c r="J350" s="595"/>
      <c r="K350" s="595"/>
      <c r="L350" s="456"/>
      <c r="M350" s="455" t="s">
        <v>220</v>
      </c>
      <c r="N350" s="595"/>
      <c r="O350" s="595"/>
      <c r="P350" s="456"/>
      <c r="Q350" s="455" t="s">
        <v>221</v>
      </c>
      <c r="R350" s="595"/>
      <c r="S350" s="595"/>
      <c r="T350" s="456"/>
      <c r="U350" s="455" t="s">
        <v>222</v>
      </c>
      <c r="V350" s="595"/>
      <c r="W350" s="595"/>
      <c r="X350" s="456"/>
      <c r="Y350" s="455"/>
      <c r="Z350" s="595"/>
      <c r="AA350" s="595"/>
      <c r="AB350" s="456"/>
      <c r="AC350" s="364" t="s">
        <v>10</v>
      </c>
    </row>
    <row r="351" spans="4:29" ht="15.75" customHeight="1" thickBot="1">
      <c r="D351" s="453"/>
      <c r="E351" s="459" t="s">
        <v>224</v>
      </c>
      <c r="F351" s="596"/>
      <c r="G351" s="596"/>
      <c r="H351" s="460"/>
      <c r="I351" s="461" t="s">
        <v>402</v>
      </c>
      <c r="J351" s="597"/>
      <c r="K351" s="597"/>
      <c r="L351" s="462"/>
      <c r="M351" s="459" t="s">
        <v>226</v>
      </c>
      <c r="N351" s="596"/>
      <c r="O351" s="596"/>
      <c r="P351" s="460"/>
      <c r="Q351" s="459" t="s">
        <v>403</v>
      </c>
      <c r="R351" s="596"/>
      <c r="S351" s="596"/>
      <c r="T351" s="460"/>
      <c r="U351" s="459" t="s">
        <v>228</v>
      </c>
      <c r="V351" s="596"/>
      <c r="W351" s="596"/>
      <c r="X351" s="460"/>
      <c r="Y351" s="459"/>
      <c r="Z351" s="596"/>
      <c r="AA351" s="596"/>
      <c r="AB351" s="460"/>
      <c r="AC351" s="365"/>
    </row>
    <row r="352" spans="4:29" ht="36">
      <c r="D352" s="453"/>
      <c r="E352" s="255" t="s">
        <v>230</v>
      </c>
      <c r="F352" s="250"/>
      <c r="G352" s="250"/>
      <c r="H352" s="245"/>
      <c r="I352" s="255" t="s">
        <v>230</v>
      </c>
      <c r="J352" s="250"/>
      <c r="K352" s="250"/>
      <c r="L352" s="245"/>
      <c r="M352" s="255" t="s">
        <v>230</v>
      </c>
      <c r="N352" s="250"/>
      <c r="O352" s="250"/>
      <c r="P352" s="245"/>
      <c r="Q352" s="255" t="s">
        <v>230</v>
      </c>
      <c r="R352" s="250"/>
      <c r="S352" s="250"/>
      <c r="T352" s="245"/>
      <c r="U352" s="255" t="s">
        <v>230</v>
      </c>
      <c r="V352" s="250"/>
      <c r="W352" s="250"/>
      <c r="X352" s="245"/>
      <c r="Y352" s="255" t="s">
        <v>230</v>
      </c>
      <c r="Z352" s="250"/>
      <c r="AA352" s="250"/>
      <c r="AB352" s="245"/>
      <c r="AC352" s="365"/>
    </row>
    <row r="353" spans="4:33" ht="60.75" thickBot="1">
      <c r="D353" s="454"/>
      <c r="E353" s="256" t="s">
        <v>232</v>
      </c>
      <c r="F353" s="251" t="s">
        <v>238</v>
      </c>
      <c r="G353" s="251" t="s">
        <v>400</v>
      </c>
      <c r="H353" s="246" t="s">
        <v>399</v>
      </c>
      <c r="I353" s="256" t="s">
        <v>232</v>
      </c>
      <c r="J353" s="251" t="s">
        <v>238</v>
      </c>
      <c r="K353" s="251" t="s">
        <v>400</v>
      </c>
      <c r="L353" s="246" t="s">
        <v>399</v>
      </c>
      <c r="M353" s="256" t="s">
        <v>232</v>
      </c>
      <c r="N353" s="251" t="s">
        <v>238</v>
      </c>
      <c r="O353" s="251" t="s">
        <v>400</v>
      </c>
      <c r="P353" s="246" t="s">
        <v>399</v>
      </c>
      <c r="Q353" s="256" t="s">
        <v>232</v>
      </c>
      <c r="R353" s="251" t="s">
        <v>238</v>
      </c>
      <c r="S353" s="251" t="s">
        <v>400</v>
      </c>
      <c r="T353" s="246" t="s">
        <v>399</v>
      </c>
      <c r="U353" s="256" t="s">
        <v>232</v>
      </c>
      <c r="V353" s="251" t="s">
        <v>238</v>
      </c>
      <c r="W353" s="251" t="s">
        <v>400</v>
      </c>
      <c r="X353" s="246" t="s">
        <v>399</v>
      </c>
      <c r="Y353" s="256" t="s">
        <v>232</v>
      </c>
      <c r="Z353" s="251" t="s">
        <v>238</v>
      </c>
      <c r="AA353" s="251" t="s">
        <v>400</v>
      </c>
      <c r="AB353" s="246" t="s">
        <v>399</v>
      </c>
      <c r="AC353" s="393"/>
    </row>
    <row r="354" spans="4:33">
      <c r="D354" s="18" t="s">
        <v>7</v>
      </c>
      <c r="E354" s="237"/>
      <c r="F354" s="252"/>
      <c r="G354" s="252"/>
      <c r="H354" s="247"/>
      <c r="I354" s="237"/>
      <c r="J354" s="252"/>
      <c r="K354" s="252"/>
      <c r="L354" s="247"/>
      <c r="M354" s="237"/>
      <c r="N354" s="252"/>
      <c r="O354" s="252"/>
      <c r="P354" s="247"/>
      <c r="Q354" s="237"/>
      <c r="R354" s="252"/>
      <c r="S354" s="252"/>
      <c r="T354" s="247"/>
      <c r="U354" s="237"/>
      <c r="V354" s="252"/>
      <c r="W354" s="252"/>
      <c r="X354" s="247"/>
      <c r="Y354" s="237"/>
      <c r="Z354" s="252"/>
      <c r="AA354" s="252"/>
      <c r="AB354" s="247"/>
      <c r="AC354" s="4" t="s">
        <v>6</v>
      </c>
    </row>
    <row r="355" spans="4:33">
      <c r="D355" s="5" t="s">
        <v>5</v>
      </c>
      <c r="E355" s="238"/>
      <c r="F355" s="253"/>
      <c r="G355" s="253"/>
      <c r="H355" s="248"/>
      <c r="I355" s="238"/>
      <c r="J355" s="253"/>
      <c r="K355" s="253"/>
      <c r="L355" s="248"/>
      <c r="M355" s="238"/>
      <c r="N355" s="253"/>
      <c r="O355" s="253"/>
      <c r="P355" s="248"/>
      <c r="Q355" s="238"/>
      <c r="R355" s="253"/>
      <c r="S355" s="253"/>
      <c r="T355" s="248"/>
      <c r="U355" s="238"/>
      <c r="V355" s="253"/>
      <c r="W355" s="253"/>
      <c r="X355" s="248"/>
      <c r="Y355" s="238"/>
      <c r="Z355" s="253"/>
      <c r="AA355" s="253"/>
      <c r="AB355" s="248"/>
      <c r="AC355" s="4" t="s">
        <v>4</v>
      </c>
    </row>
    <row r="356" spans="4:33">
      <c r="D356" s="5" t="s">
        <v>3</v>
      </c>
      <c r="E356" s="238"/>
      <c r="F356" s="253"/>
      <c r="G356" s="253"/>
      <c r="H356" s="248"/>
      <c r="I356" s="238"/>
      <c r="J356" s="253"/>
      <c r="K356" s="253"/>
      <c r="L356" s="248"/>
      <c r="M356" s="238"/>
      <c r="N356" s="253"/>
      <c r="O356" s="253"/>
      <c r="P356" s="248"/>
      <c r="Q356" s="238"/>
      <c r="R356" s="253"/>
      <c r="S356" s="253"/>
      <c r="T356" s="248"/>
      <c r="U356" s="238"/>
      <c r="V356" s="253"/>
      <c r="W356" s="253"/>
      <c r="X356" s="248"/>
      <c r="Y356" s="238"/>
      <c r="Z356" s="253"/>
      <c r="AA356" s="253"/>
      <c r="AB356" s="248"/>
      <c r="AC356" s="4" t="s">
        <v>2</v>
      </c>
    </row>
    <row r="357" spans="4:33" ht="15.75" thickBot="1">
      <c r="D357" s="2" t="s">
        <v>1</v>
      </c>
      <c r="E357" s="239"/>
      <c r="F357" s="254"/>
      <c r="G357" s="254"/>
      <c r="H357" s="249"/>
      <c r="I357" s="239"/>
      <c r="J357" s="254"/>
      <c r="K357" s="254"/>
      <c r="L357" s="249"/>
      <c r="M357" s="239"/>
      <c r="N357" s="254"/>
      <c r="O357" s="254"/>
      <c r="P357" s="249"/>
      <c r="Q357" s="239"/>
      <c r="R357" s="254"/>
      <c r="S357" s="254"/>
      <c r="T357" s="249"/>
      <c r="U357" s="239"/>
      <c r="V357" s="254"/>
      <c r="W357" s="254"/>
      <c r="X357" s="249"/>
      <c r="Y357" s="239"/>
      <c r="Z357" s="254"/>
      <c r="AA357" s="254"/>
      <c r="AB357" s="249"/>
      <c r="AC357" s="1" t="s">
        <v>0</v>
      </c>
    </row>
    <row r="361" spans="4:33">
      <c r="D361" s="85" t="s">
        <v>217</v>
      </c>
    </row>
    <row r="362" spans="4:33">
      <c r="D362" s="233" t="s">
        <v>404</v>
      </c>
      <c r="E362" s="136"/>
      <c r="F362" s="136"/>
      <c r="G362" s="136"/>
      <c r="H362" s="136"/>
      <c r="I362" s="136"/>
      <c r="J362" s="136"/>
      <c r="K362" s="136"/>
      <c r="L362" s="136"/>
      <c r="M362" s="136"/>
      <c r="N362" s="136"/>
      <c r="O362" s="136"/>
      <c r="P362" s="136"/>
      <c r="Q362" s="136"/>
      <c r="R362" s="136"/>
      <c r="S362" s="16" t="s">
        <v>371</v>
      </c>
    </row>
    <row r="363" spans="4:33" ht="15.75" thickBot="1">
      <c r="D363" s="85"/>
    </row>
    <row r="364" spans="4:33">
      <c r="D364" s="326" t="s">
        <v>17</v>
      </c>
      <c r="E364" s="475" t="s">
        <v>246</v>
      </c>
      <c r="F364" s="473"/>
      <c r="G364" s="473"/>
      <c r="H364" s="474"/>
      <c r="I364" s="475" t="s">
        <v>247</v>
      </c>
      <c r="J364" s="473"/>
      <c r="K364" s="473"/>
      <c r="L364" s="474"/>
      <c r="M364" s="592" t="s">
        <v>401</v>
      </c>
      <c r="N364" s="593"/>
      <c r="O364" s="593"/>
      <c r="P364" s="594"/>
      <c r="Q364" s="475" t="s">
        <v>249</v>
      </c>
      <c r="R364" s="473"/>
      <c r="S364" s="473"/>
      <c r="T364" s="474"/>
      <c r="U364" s="475" t="s">
        <v>357</v>
      </c>
      <c r="V364" s="473"/>
      <c r="W364" s="473"/>
      <c r="X364" s="474"/>
      <c r="Y364" s="475" t="s">
        <v>250</v>
      </c>
      <c r="Z364" s="473"/>
      <c r="AA364" s="473"/>
      <c r="AB364" s="474"/>
      <c r="AC364" s="475" t="s">
        <v>251</v>
      </c>
      <c r="AD364" s="473"/>
      <c r="AE364" s="473"/>
      <c r="AF364" s="474"/>
      <c r="AG364" s="364" t="s">
        <v>10</v>
      </c>
    </row>
    <row r="365" spans="4:33" ht="15.75" thickBot="1">
      <c r="D365" s="327"/>
      <c r="E365" s="476" t="s">
        <v>252</v>
      </c>
      <c r="F365" s="477"/>
      <c r="G365" s="477"/>
      <c r="H365" s="478"/>
      <c r="I365" s="476" t="s">
        <v>253</v>
      </c>
      <c r="J365" s="477"/>
      <c r="K365" s="477"/>
      <c r="L365" s="478"/>
      <c r="M365" s="476"/>
      <c r="N365" s="477"/>
      <c r="O365" s="477"/>
      <c r="P365" s="478"/>
      <c r="Q365" s="476" t="s">
        <v>255</v>
      </c>
      <c r="R365" s="477"/>
      <c r="S365" s="477"/>
      <c r="T365" s="478"/>
      <c r="U365" s="476" t="s">
        <v>256</v>
      </c>
      <c r="V365" s="477"/>
      <c r="W365" s="477"/>
      <c r="X365" s="478"/>
      <c r="Y365" s="476" t="s">
        <v>257</v>
      </c>
      <c r="Z365" s="477"/>
      <c r="AA365" s="477"/>
      <c r="AB365" s="478"/>
      <c r="AC365" s="476" t="s">
        <v>258</v>
      </c>
      <c r="AD365" s="477"/>
      <c r="AE365" s="477"/>
      <c r="AF365" s="478"/>
      <c r="AG365" s="365"/>
    </row>
    <row r="366" spans="4:33" ht="36">
      <c r="D366" s="327"/>
      <c r="E366" s="255" t="s">
        <v>230</v>
      </c>
      <c r="F366" s="250"/>
      <c r="G366" s="250"/>
      <c r="H366" s="245"/>
      <c r="I366" s="255" t="s">
        <v>230</v>
      </c>
      <c r="J366" s="250"/>
      <c r="K366" s="250"/>
      <c r="L366" s="245"/>
      <c r="M366" s="255" t="s">
        <v>230</v>
      </c>
      <c r="N366" s="250"/>
      <c r="O366" s="250"/>
      <c r="P366" s="245"/>
      <c r="Q366" s="255" t="s">
        <v>230</v>
      </c>
      <c r="R366" s="250"/>
      <c r="S366" s="250"/>
      <c r="T366" s="245"/>
      <c r="U366" s="255" t="s">
        <v>230</v>
      </c>
      <c r="V366" s="250"/>
      <c r="W366" s="250"/>
      <c r="X366" s="245"/>
      <c r="Y366" s="255" t="s">
        <v>230</v>
      </c>
      <c r="Z366" s="250"/>
      <c r="AA366" s="250"/>
      <c r="AB366" s="245"/>
      <c r="AC366" s="255" t="s">
        <v>230</v>
      </c>
      <c r="AD366" s="250"/>
      <c r="AE366" s="250"/>
      <c r="AF366" s="245"/>
      <c r="AG366" s="365"/>
    </row>
    <row r="367" spans="4:33" ht="60.75" thickBot="1">
      <c r="D367" s="327"/>
      <c r="E367" s="256" t="s">
        <v>232</v>
      </c>
      <c r="F367" s="251" t="s">
        <v>238</v>
      </c>
      <c r="G367" s="251" t="s">
        <v>400</v>
      </c>
      <c r="H367" s="246" t="s">
        <v>399</v>
      </c>
      <c r="I367" s="256" t="s">
        <v>232</v>
      </c>
      <c r="J367" s="251" t="s">
        <v>238</v>
      </c>
      <c r="K367" s="251" t="s">
        <v>400</v>
      </c>
      <c r="L367" s="246" t="s">
        <v>399</v>
      </c>
      <c r="M367" s="256" t="s">
        <v>232</v>
      </c>
      <c r="N367" s="251" t="s">
        <v>238</v>
      </c>
      <c r="O367" s="251" t="s">
        <v>400</v>
      </c>
      <c r="P367" s="246" t="s">
        <v>399</v>
      </c>
      <c r="Q367" s="256" t="s">
        <v>232</v>
      </c>
      <c r="R367" s="251" t="s">
        <v>238</v>
      </c>
      <c r="S367" s="251" t="s">
        <v>400</v>
      </c>
      <c r="T367" s="246" t="s">
        <v>399</v>
      </c>
      <c r="U367" s="256" t="s">
        <v>232</v>
      </c>
      <c r="V367" s="251" t="s">
        <v>238</v>
      </c>
      <c r="W367" s="251" t="s">
        <v>400</v>
      </c>
      <c r="X367" s="246" t="s">
        <v>399</v>
      </c>
      <c r="Y367" s="256" t="s">
        <v>232</v>
      </c>
      <c r="Z367" s="251" t="s">
        <v>238</v>
      </c>
      <c r="AA367" s="251" t="s">
        <v>400</v>
      </c>
      <c r="AB367" s="246" t="s">
        <v>399</v>
      </c>
      <c r="AC367" s="256" t="s">
        <v>232</v>
      </c>
      <c r="AD367" s="251" t="s">
        <v>238</v>
      </c>
      <c r="AE367" s="251" t="s">
        <v>400</v>
      </c>
      <c r="AF367" s="246" t="s">
        <v>399</v>
      </c>
      <c r="AG367" s="393"/>
    </row>
    <row r="368" spans="4:33">
      <c r="D368" s="18" t="s">
        <v>7</v>
      </c>
      <c r="E368" s="237"/>
      <c r="F368" s="252"/>
      <c r="G368" s="252"/>
      <c r="H368" s="247"/>
      <c r="I368" s="237"/>
      <c r="J368" s="252"/>
      <c r="K368" s="252"/>
      <c r="L368" s="247"/>
      <c r="M368" s="237"/>
      <c r="N368" s="252"/>
      <c r="O368" s="252"/>
      <c r="P368" s="247"/>
      <c r="Q368" s="237"/>
      <c r="R368" s="252"/>
      <c r="S368" s="252"/>
      <c r="T368" s="247"/>
      <c r="U368" s="237"/>
      <c r="V368" s="252"/>
      <c r="W368" s="252"/>
      <c r="X368" s="247"/>
      <c r="Y368" s="237"/>
      <c r="Z368" s="252"/>
      <c r="AA368" s="252"/>
      <c r="AB368" s="247"/>
      <c r="AC368" s="237"/>
      <c r="AD368" s="252"/>
      <c r="AE368" s="252"/>
      <c r="AF368" s="247"/>
      <c r="AG368" s="4" t="s">
        <v>6</v>
      </c>
    </row>
    <row r="369" spans="4:33">
      <c r="D369" s="5" t="s">
        <v>5</v>
      </c>
      <c r="E369" s="238"/>
      <c r="F369" s="253"/>
      <c r="G369" s="253"/>
      <c r="H369" s="248"/>
      <c r="I369" s="238"/>
      <c r="J369" s="253"/>
      <c r="K369" s="253"/>
      <c r="L369" s="248"/>
      <c r="M369" s="238"/>
      <c r="N369" s="253"/>
      <c r="O369" s="253"/>
      <c r="P369" s="248"/>
      <c r="Q369" s="238"/>
      <c r="R369" s="253"/>
      <c r="S369" s="253"/>
      <c r="T369" s="248"/>
      <c r="U369" s="238"/>
      <c r="V369" s="253"/>
      <c r="W369" s="253"/>
      <c r="X369" s="248"/>
      <c r="Y369" s="238"/>
      <c r="Z369" s="253"/>
      <c r="AA369" s="253"/>
      <c r="AB369" s="248"/>
      <c r="AC369" s="238"/>
      <c r="AD369" s="253"/>
      <c r="AE369" s="253"/>
      <c r="AF369" s="248"/>
      <c r="AG369" s="4" t="s">
        <v>4</v>
      </c>
    </row>
    <row r="370" spans="4:33">
      <c r="D370" s="5" t="s">
        <v>3</v>
      </c>
      <c r="E370" s="238"/>
      <c r="F370" s="253"/>
      <c r="G370" s="253"/>
      <c r="H370" s="248"/>
      <c r="I370" s="238"/>
      <c r="J370" s="253"/>
      <c r="K370" s="253"/>
      <c r="L370" s="248"/>
      <c r="M370" s="238"/>
      <c r="N370" s="253"/>
      <c r="O370" s="253"/>
      <c r="P370" s="248"/>
      <c r="Q370" s="238"/>
      <c r="R370" s="253"/>
      <c r="S370" s="253"/>
      <c r="T370" s="248"/>
      <c r="U370" s="238"/>
      <c r="V370" s="253"/>
      <c r="W370" s="253"/>
      <c r="X370" s="248"/>
      <c r="Y370" s="238"/>
      <c r="Z370" s="253"/>
      <c r="AA370" s="253"/>
      <c r="AB370" s="248"/>
      <c r="AC370" s="238"/>
      <c r="AD370" s="253"/>
      <c r="AE370" s="253"/>
      <c r="AF370" s="248"/>
      <c r="AG370" s="4" t="s">
        <v>2</v>
      </c>
    </row>
    <row r="371" spans="4:33" ht="15.75" thickBot="1">
      <c r="D371" s="2" t="s">
        <v>1</v>
      </c>
      <c r="E371" s="239"/>
      <c r="F371" s="254"/>
      <c r="G371" s="254"/>
      <c r="H371" s="249"/>
      <c r="I371" s="239"/>
      <c r="J371" s="254"/>
      <c r="K371" s="254"/>
      <c r="L371" s="249"/>
      <c r="M371" s="239"/>
      <c r="N371" s="254"/>
      <c r="O371" s="254"/>
      <c r="P371" s="249"/>
      <c r="Q371" s="239"/>
      <c r="R371" s="254"/>
      <c r="S371" s="254"/>
      <c r="T371" s="249"/>
      <c r="U371" s="239"/>
      <c r="V371" s="254"/>
      <c r="W371" s="254"/>
      <c r="X371" s="249"/>
      <c r="Y371" s="239"/>
      <c r="Z371" s="254"/>
      <c r="AA371" s="254"/>
      <c r="AB371" s="249"/>
      <c r="AC371" s="239"/>
      <c r="AD371" s="254"/>
      <c r="AE371" s="254"/>
      <c r="AF371" s="249"/>
      <c r="AG371" s="1" t="s">
        <v>0</v>
      </c>
    </row>
    <row r="374" spans="4:33">
      <c r="D374" s="85" t="s">
        <v>215</v>
      </c>
    </row>
    <row r="375" spans="4:33" ht="15.75">
      <c r="D375" s="137" t="s">
        <v>398</v>
      </c>
      <c r="E375" s="136"/>
      <c r="F375" s="136"/>
      <c r="G375" s="136"/>
      <c r="H375" s="136"/>
      <c r="I375" s="136"/>
      <c r="J375" s="136"/>
      <c r="K375" s="136"/>
      <c r="L375" s="136"/>
      <c r="M375" s="136"/>
      <c r="N375" s="136"/>
      <c r="O375" s="136"/>
      <c r="P375" s="136"/>
      <c r="Q375" s="136"/>
      <c r="R375" s="136"/>
      <c r="S375" s="136"/>
      <c r="T375" s="136"/>
      <c r="U375" s="136"/>
      <c r="V375" s="136"/>
      <c r="W375" s="16" t="s">
        <v>371</v>
      </c>
    </row>
    <row r="376" spans="4:33" ht="15.75" thickBot="1"/>
    <row r="377" spans="4:33" ht="15" customHeight="1">
      <c r="D377" s="466" t="s">
        <v>17</v>
      </c>
      <c r="E377" s="464"/>
      <c r="F377" s="468"/>
      <c r="G377" s="464"/>
      <c r="H377" s="465"/>
      <c r="I377" s="464"/>
      <c r="J377" s="465"/>
      <c r="K377" s="464"/>
      <c r="L377" s="465"/>
      <c r="M377" s="391" t="s">
        <v>114</v>
      </c>
      <c r="N377" s="392"/>
      <c r="O377" s="469" t="s">
        <v>235</v>
      </c>
      <c r="P377" s="469"/>
      <c r="Q377" s="345" t="s">
        <v>10</v>
      </c>
    </row>
    <row r="378" spans="4:33" ht="15.75" customHeight="1" thickBot="1">
      <c r="D378" s="467"/>
      <c r="E378" s="394" t="s">
        <v>393</v>
      </c>
      <c r="F378" s="471"/>
      <c r="G378" s="394" t="s">
        <v>394</v>
      </c>
      <c r="H378" s="395"/>
      <c r="I378" s="394" t="s">
        <v>395</v>
      </c>
      <c r="J378" s="395"/>
      <c r="K378" s="394" t="s">
        <v>396</v>
      </c>
      <c r="L378" s="395"/>
      <c r="M378" s="394" t="s">
        <v>108</v>
      </c>
      <c r="N378" s="395"/>
      <c r="O378" s="471" t="s">
        <v>236</v>
      </c>
      <c r="P378" s="471"/>
      <c r="Q378" s="470"/>
    </row>
    <row r="379" spans="4:33" ht="36">
      <c r="D379" s="453"/>
      <c r="E379" s="235" t="s">
        <v>230</v>
      </c>
      <c r="F379" s="240" t="s">
        <v>237</v>
      </c>
      <c r="G379" s="88" t="s">
        <v>230</v>
      </c>
      <c r="H379" s="240" t="s">
        <v>237</v>
      </c>
      <c r="I379" s="88" t="s">
        <v>230</v>
      </c>
      <c r="J379" s="240" t="s">
        <v>237</v>
      </c>
      <c r="K379" s="88" t="s">
        <v>230</v>
      </c>
      <c r="L379" s="240" t="s">
        <v>237</v>
      </c>
      <c r="M379" s="88" t="s">
        <v>230</v>
      </c>
      <c r="N379" s="240" t="s">
        <v>237</v>
      </c>
      <c r="O379" s="88" t="s">
        <v>230</v>
      </c>
      <c r="P379" s="240" t="s">
        <v>237</v>
      </c>
      <c r="Q379" s="393"/>
    </row>
    <row r="380" spans="4:33" ht="36.75" thickBot="1">
      <c r="D380" s="93"/>
      <c r="E380" s="236" t="s">
        <v>232</v>
      </c>
      <c r="F380" s="241" t="s">
        <v>391</v>
      </c>
      <c r="G380" s="89" t="s">
        <v>232</v>
      </c>
      <c r="H380" s="241" t="s">
        <v>391</v>
      </c>
      <c r="I380" s="89" t="s">
        <v>232</v>
      </c>
      <c r="J380" s="241" t="s">
        <v>391</v>
      </c>
      <c r="K380" s="89" t="s">
        <v>232</v>
      </c>
      <c r="L380" s="241" t="s">
        <v>391</v>
      </c>
      <c r="M380" s="89" t="s">
        <v>232</v>
      </c>
      <c r="N380" s="241" t="s">
        <v>391</v>
      </c>
      <c r="O380" s="89" t="s">
        <v>232</v>
      </c>
      <c r="P380" s="241" t="s">
        <v>391</v>
      </c>
      <c r="Q380" s="93"/>
      <c r="R380" s="95"/>
    </row>
    <row r="381" spans="4:33">
      <c r="D381" s="18" t="s">
        <v>7</v>
      </c>
      <c r="E381" s="237"/>
      <c r="F381" s="242"/>
      <c r="G381" s="96"/>
      <c r="H381" s="242"/>
      <c r="I381" s="96"/>
      <c r="J381" s="242"/>
      <c r="K381" s="96"/>
      <c r="L381" s="242"/>
      <c r="M381" s="96"/>
      <c r="N381" s="242"/>
      <c r="O381" s="96"/>
      <c r="P381" s="242"/>
      <c r="Q381" s="4" t="s">
        <v>6</v>
      </c>
    </row>
    <row r="382" spans="4:33">
      <c r="D382" s="5" t="s">
        <v>5</v>
      </c>
      <c r="E382" s="238"/>
      <c r="F382" s="243"/>
      <c r="G382" s="98"/>
      <c r="H382" s="243"/>
      <c r="I382" s="98"/>
      <c r="J382" s="243"/>
      <c r="K382" s="98"/>
      <c r="L382" s="243"/>
      <c r="M382" s="98"/>
      <c r="N382" s="243"/>
      <c r="O382" s="98"/>
      <c r="P382" s="243"/>
      <c r="Q382" s="4" t="s">
        <v>4</v>
      </c>
    </row>
    <row r="383" spans="4:33">
      <c r="D383" s="5" t="s">
        <v>3</v>
      </c>
      <c r="E383" s="238"/>
      <c r="F383" s="243"/>
      <c r="G383" s="98"/>
      <c r="H383" s="243"/>
      <c r="I383" s="98"/>
      <c r="J383" s="243"/>
      <c r="K383" s="98"/>
      <c r="L383" s="243"/>
      <c r="M383" s="98"/>
      <c r="N383" s="243"/>
      <c r="O383" s="98"/>
      <c r="P383" s="243"/>
      <c r="Q383" s="4" t="s">
        <v>2</v>
      </c>
    </row>
    <row r="384" spans="4:33" ht="15.75" thickBot="1">
      <c r="D384" s="2" t="s">
        <v>1</v>
      </c>
      <c r="E384" s="239"/>
      <c r="F384" s="244"/>
      <c r="G384" s="100"/>
      <c r="H384" s="244"/>
      <c r="I384" s="100"/>
      <c r="J384" s="244"/>
      <c r="K384" s="100"/>
      <c r="L384" s="244"/>
      <c r="M384" s="100"/>
      <c r="N384" s="244"/>
      <c r="O384" s="100"/>
      <c r="P384" s="244"/>
      <c r="Q384" s="1" t="s">
        <v>0</v>
      </c>
    </row>
    <row r="386" spans="4:27">
      <c r="E386" s="16" t="s">
        <v>397</v>
      </c>
      <c r="F386" s="144"/>
      <c r="G386" s="144"/>
      <c r="H386" s="144"/>
      <c r="K386" s="102"/>
      <c r="L386" s="102"/>
    </row>
    <row r="389" spans="4:27">
      <c r="D389" s="85" t="s">
        <v>216</v>
      </c>
    </row>
    <row r="390" spans="4:27" ht="40.5" customHeight="1">
      <c r="D390" s="463" t="s">
        <v>392</v>
      </c>
      <c r="E390" s="463"/>
      <c r="F390" s="463"/>
      <c r="G390" s="463"/>
      <c r="H390" s="463"/>
      <c r="I390" s="463"/>
      <c r="J390" s="463"/>
      <c r="K390" s="463"/>
      <c r="L390" s="463"/>
      <c r="M390" s="463"/>
      <c r="N390" s="463"/>
      <c r="O390" s="463"/>
      <c r="P390" s="463"/>
      <c r="Q390" s="463"/>
      <c r="R390" s="463"/>
      <c r="S390" s="463"/>
      <c r="T390" s="463"/>
      <c r="U390" s="463"/>
      <c r="V390" s="16" t="s">
        <v>371</v>
      </c>
      <c r="W390" s="234"/>
      <c r="X390" s="234"/>
      <c r="Y390" s="234"/>
      <c r="Z390" s="234"/>
      <c r="AA390" s="234"/>
    </row>
    <row r="391" spans="4:27" ht="15.75" thickBot="1">
      <c r="D391" s="85"/>
    </row>
    <row r="392" spans="4:27" ht="15" customHeight="1">
      <c r="D392" s="452" t="s">
        <v>17</v>
      </c>
      <c r="E392" s="354" t="s">
        <v>240</v>
      </c>
      <c r="F392" s="355"/>
      <c r="G392" s="362"/>
      <c r="H392" s="354" t="s">
        <v>241</v>
      </c>
      <c r="I392" s="355"/>
      <c r="J392" s="362"/>
      <c r="K392" s="354" t="s">
        <v>242</v>
      </c>
      <c r="L392" s="355"/>
      <c r="M392" s="362"/>
      <c r="N392" s="364" t="s">
        <v>10</v>
      </c>
    </row>
    <row r="393" spans="4:27" ht="15.75" customHeight="1" thickBot="1">
      <c r="D393" s="453"/>
      <c r="E393" s="356" t="s">
        <v>243</v>
      </c>
      <c r="F393" s="357"/>
      <c r="G393" s="358"/>
      <c r="H393" s="356" t="s">
        <v>244</v>
      </c>
      <c r="I393" s="357"/>
      <c r="J393" s="358"/>
      <c r="K393" s="356" t="s">
        <v>245</v>
      </c>
      <c r="L393" s="357"/>
      <c r="M393" s="358"/>
      <c r="N393" s="365"/>
    </row>
    <row r="394" spans="4:27" ht="36">
      <c r="D394" s="453"/>
      <c r="E394" s="88" t="s">
        <v>230</v>
      </c>
      <c r="F394" s="148"/>
      <c r="G394" s="93" t="s">
        <v>237</v>
      </c>
      <c r="H394" s="88" t="s">
        <v>230</v>
      </c>
      <c r="I394" s="148"/>
      <c r="J394" s="93" t="s">
        <v>237</v>
      </c>
      <c r="K394" s="88" t="s">
        <v>230</v>
      </c>
      <c r="L394" s="148"/>
      <c r="M394" s="93" t="s">
        <v>237</v>
      </c>
      <c r="N394" s="365"/>
    </row>
    <row r="395" spans="4:27" ht="36.75" thickBot="1">
      <c r="D395" s="454"/>
      <c r="E395" s="89" t="s">
        <v>232</v>
      </c>
      <c r="F395" s="149" t="s">
        <v>238</v>
      </c>
      <c r="G395" s="94" t="s">
        <v>391</v>
      </c>
      <c r="H395" s="89" t="s">
        <v>232</v>
      </c>
      <c r="I395" s="149" t="s">
        <v>238</v>
      </c>
      <c r="J395" s="94" t="s">
        <v>391</v>
      </c>
      <c r="K395" s="89" t="s">
        <v>232</v>
      </c>
      <c r="L395" s="149" t="s">
        <v>238</v>
      </c>
      <c r="M395" s="94" t="s">
        <v>391</v>
      </c>
      <c r="N395" s="366"/>
    </row>
    <row r="396" spans="4:27">
      <c r="D396" s="18" t="s">
        <v>7</v>
      </c>
      <c r="E396" s="96"/>
      <c r="F396" s="150"/>
      <c r="G396" s="97"/>
      <c r="H396" s="96"/>
      <c r="I396" s="150"/>
      <c r="J396" s="97"/>
      <c r="K396" s="96"/>
      <c r="L396" s="150"/>
      <c r="M396" s="97"/>
      <c r="N396" s="43" t="s">
        <v>6</v>
      </c>
    </row>
    <row r="397" spans="4:27">
      <c r="D397" s="5" t="s">
        <v>5</v>
      </c>
      <c r="E397" s="98"/>
      <c r="F397" s="151"/>
      <c r="G397" s="99"/>
      <c r="H397" s="98"/>
      <c r="I397" s="151"/>
      <c r="J397" s="99"/>
      <c r="K397" s="98"/>
      <c r="L397" s="151"/>
      <c r="M397" s="99"/>
      <c r="N397" s="4" t="s">
        <v>4</v>
      </c>
    </row>
    <row r="398" spans="4:27">
      <c r="D398" s="5" t="s">
        <v>3</v>
      </c>
      <c r="E398" s="98"/>
      <c r="F398" s="151"/>
      <c r="G398" s="99"/>
      <c r="H398" s="98"/>
      <c r="I398" s="151"/>
      <c r="J398" s="99"/>
      <c r="K398" s="98"/>
      <c r="L398" s="151"/>
      <c r="M398" s="99"/>
      <c r="N398" s="4" t="s">
        <v>2</v>
      </c>
    </row>
    <row r="399" spans="4:27" ht="15.75" thickBot="1">
      <c r="D399" s="2" t="s">
        <v>1</v>
      </c>
      <c r="E399" s="100"/>
      <c r="F399" s="152"/>
      <c r="G399" s="101"/>
      <c r="H399" s="100"/>
      <c r="I399" s="152"/>
      <c r="J399" s="101"/>
      <c r="K399" s="100"/>
      <c r="L399" s="152"/>
      <c r="M399" s="101"/>
      <c r="N399" s="1" t="s">
        <v>0</v>
      </c>
    </row>
    <row r="404" spans="4:26">
      <c r="D404" s="85" t="s">
        <v>217</v>
      </c>
    </row>
    <row r="405" spans="4:26">
      <c r="D405" s="233" t="s">
        <v>390</v>
      </c>
      <c r="E405" s="136"/>
      <c r="F405" s="136"/>
      <c r="G405" s="136"/>
      <c r="H405" s="136"/>
      <c r="I405" s="136"/>
      <c r="J405" s="136"/>
      <c r="K405" s="136"/>
      <c r="L405" s="136"/>
      <c r="M405" s="136"/>
      <c r="N405" s="136"/>
      <c r="O405" s="136"/>
      <c r="P405" s="136"/>
      <c r="Q405" s="136"/>
      <c r="R405" s="136"/>
      <c r="S405" s="16" t="s">
        <v>384</v>
      </c>
    </row>
    <row r="406" spans="4:26" ht="15.75" thickBot="1">
      <c r="D406" s="85"/>
    </row>
    <row r="407" spans="4:26">
      <c r="D407" s="326" t="s">
        <v>17</v>
      </c>
      <c r="E407" s="475" t="s">
        <v>246</v>
      </c>
      <c r="F407" s="473"/>
      <c r="G407" s="474"/>
      <c r="H407" s="475" t="s">
        <v>247</v>
      </c>
      <c r="I407" s="473"/>
      <c r="J407" s="474"/>
      <c r="K407" s="475" t="s">
        <v>248</v>
      </c>
      <c r="L407" s="473"/>
      <c r="M407" s="474"/>
      <c r="N407" s="475" t="s">
        <v>249</v>
      </c>
      <c r="O407" s="473"/>
      <c r="P407" s="474"/>
      <c r="Q407" s="472" t="s">
        <v>357</v>
      </c>
      <c r="R407" s="473"/>
      <c r="S407" s="474"/>
      <c r="T407" s="475" t="s">
        <v>250</v>
      </c>
      <c r="U407" s="473"/>
      <c r="V407" s="474"/>
      <c r="W407" s="475" t="s">
        <v>251</v>
      </c>
      <c r="X407" s="473"/>
      <c r="Y407" s="474"/>
      <c r="Z407" s="364" t="s">
        <v>10</v>
      </c>
    </row>
    <row r="408" spans="4:26" ht="15.75" thickBot="1">
      <c r="D408" s="327"/>
      <c r="E408" s="476" t="s">
        <v>252</v>
      </c>
      <c r="F408" s="477"/>
      <c r="G408" s="478"/>
      <c r="H408" s="476" t="s">
        <v>253</v>
      </c>
      <c r="I408" s="477"/>
      <c r="J408" s="478"/>
      <c r="K408" s="476" t="s">
        <v>254</v>
      </c>
      <c r="L408" s="477"/>
      <c r="M408" s="478"/>
      <c r="N408" s="476" t="s">
        <v>255</v>
      </c>
      <c r="O408" s="477"/>
      <c r="P408" s="478"/>
      <c r="Q408" s="476" t="s">
        <v>256</v>
      </c>
      <c r="R408" s="477"/>
      <c r="S408" s="478"/>
      <c r="T408" s="476" t="s">
        <v>257</v>
      </c>
      <c r="U408" s="477"/>
      <c r="V408" s="478"/>
      <c r="W408" s="476" t="s">
        <v>258</v>
      </c>
      <c r="X408" s="477"/>
      <c r="Y408" s="478"/>
      <c r="Z408" s="365"/>
    </row>
    <row r="409" spans="4:26" ht="36">
      <c r="D409" s="327"/>
      <c r="E409" s="88" t="s">
        <v>230</v>
      </c>
      <c r="F409" s="148"/>
      <c r="G409" s="93" t="s">
        <v>237</v>
      </c>
      <c r="H409" s="88" t="s">
        <v>230</v>
      </c>
      <c r="I409" s="148"/>
      <c r="J409" s="93" t="s">
        <v>237</v>
      </c>
      <c r="K409" s="88" t="s">
        <v>230</v>
      </c>
      <c r="L409" s="148"/>
      <c r="M409" s="93" t="s">
        <v>237</v>
      </c>
      <c r="N409" s="88" t="s">
        <v>230</v>
      </c>
      <c r="O409" s="148"/>
      <c r="P409" s="93" t="s">
        <v>237</v>
      </c>
      <c r="Q409" s="88" t="s">
        <v>230</v>
      </c>
      <c r="R409" s="148"/>
      <c r="S409" s="93" t="s">
        <v>237</v>
      </c>
      <c r="T409" s="88" t="s">
        <v>230</v>
      </c>
      <c r="U409" s="148"/>
      <c r="V409" s="93" t="s">
        <v>237</v>
      </c>
      <c r="W409" s="88" t="s">
        <v>230</v>
      </c>
      <c r="X409" s="148"/>
      <c r="Y409" s="93" t="s">
        <v>259</v>
      </c>
      <c r="Z409" s="365"/>
    </row>
    <row r="410" spans="4:26" ht="36.75" thickBot="1">
      <c r="D410" s="327"/>
      <c r="E410" s="89" t="s">
        <v>232</v>
      </c>
      <c r="F410" s="149" t="s">
        <v>238</v>
      </c>
      <c r="G410" s="94" t="s">
        <v>391</v>
      </c>
      <c r="H410" s="89" t="s">
        <v>232</v>
      </c>
      <c r="I410" s="149" t="s">
        <v>238</v>
      </c>
      <c r="J410" s="94" t="s">
        <v>391</v>
      </c>
      <c r="K410" s="89" t="s">
        <v>232</v>
      </c>
      <c r="L410" s="149" t="s">
        <v>238</v>
      </c>
      <c r="M410" s="94" t="s">
        <v>391</v>
      </c>
      <c r="N410" s="89" t="s">
        <v>232</v>
      </c>
      <c r="O410" s="149" t="s">
        <v>238</v>
      </c>
      <c r="P410" s="94" t="s">
        <v>391</v>
      </c>
      <c r="Q410" s="89" t="s">
        <v>232</v>
      </c>
      <c r="R410" s="149" t="s">
        <v>238</v>
      </c>
      <c r="S410" s="94" t="s">
        <v>391</v>
      </c>
      <c r="T410" s="89" t="s">
        <v>232</v>
      </c>
      <c r="U410" s="149" t="s">
        <v>238</v>
      </c>
      <c r="V410" s="94" t="s">
        <v>391</v>
      </c>
      <c r="W410" s="89" t="s">
        <v>232</v>
      </c>
      <c r="X410" s="149" t="s">
        <v>238</v>
      </c>
      <c r="Y410" s="94" t="s">
        <v>391</v>
      </c>
      <c r="Z410" s="393"/>
    </row>
    <row r="411" spans="4:26">
      <c r="D411" s="18" t="s">
        <v>7</v>
      </c>
      <c r="E411" s="96"/>
      <c r="F411" s="150"/>
      <c r="G411" s="97"/>
      <c r="H411" s="96"/>
      <c r="I411" s="150"/>
      <c r="J411" s="97"/>
      <c r="K411" s="96"/>
      <c r="L411" s="150"/>
      <c r="M411" s="97"/>
      <c r="N411" s="96"/>
      <c r="O411" s="150"/>
      <c r="P411" s="97"/>
      <c r="Q411" s="96"/>
      <c r="R411" s="150"/>
      <c r="S411" s="97"/>
      <c r="T411" s="96"/>
      <c r="U411" s="150"/>
      <c r="V411" s="97"/>
      <c r="W411" s="96"/>
      <c r="X411" s="150"/>
      <c r="Y411" s="97"/>
      <c r="Z411" s="4" t="s">
        <v>6</v>
      </c>
    </row>
    <row r="412" spans="4:26">
      <c r="D412" s="5" t="s">
        <v>5</v>
      </c>
      <c r="E412" s="98"/>
      <c r="F412" s="151"/>
      <c r="G412" s="99"/>
      <c r="H412" s="98"/>
      <c r="I412" s="151"/>
      <c r="J412" s="99"/>
      <c r="K412" s="98"/>
      <c r="L412" s="151"/>
      <c r="M412" s="99"/>
      <c r="N412" s="98"/>
      <c r="O412" s="151"/>
      <c r="P412" s="99"/>
      <c r="Q412" s="98"/>
      <c r="R412" s="151"/>
      <c r="S412" s="99"/>
      <c r="T412" s="98"/>
      <c r="U412" s="151"/>
      <c r="V412" s="99"/>
      <c r="W412" s="98"/>
      <c r="X412" s="151"/>
      <c r="Y412" s="99"/>
      <c r="Z412" s="4" t="s">
        <v>4</v>
      </c>
    </row>
    <row r="413" spans="4:26">
      <c r="D413" s="5" t="s">
        <v>3</v>
      </c>
      <c r="E413" s="98"/>
      <c r="F413" s="151"/>
      <c r="G413" s="99"/>
      <c r="H413" s="98"/>
      <c r="I413" s="151"/>
      <c r="J413" s="99"/>
      <c r="K413" s="98"/>
      <c r="L413" s="151"/>
      <c r="M413" s="99"/>
      <c r="N413" s="98"/>
      <c r="O413" s="151"/>
      <c r="P413" s="99"/>
      <c r="Q413" s="98"/>
      <c r="R413" s="151"/>
      <c r="S413" s="99"/>
      <c r="T413" s="98"/>
      <c r="U413" s="151"/>
      <c r="V413" s="99"/>
      <c r="W413" s="98"/>
      <c r="X413" s="151"/>
      <c r="Y413" s="99"/>
      <c r="Z413" s="4" t="s">
        <v>2</v>
      </c>
    </row>
    <row r="414" spans="4:26" ht="15.75" thickBot="1">
      <c r="D414" s="2" t="s">
        <v>1</v>
      </c>
      <c r="E414" s="100"/>
      <c r="F414" s="152"/>
      <c r="G414" s="101"/>
      <c r="H414" s="100"/>
      <c r="I414" s="152"/>
      <c r="J414" s="101"/>
      <c r="K414" s="100"/>
      <c r="L414" s="152"/>
      <c r="M414" s="101"/>
      <c r="N414" s="100"/>
      <c r="O414" s="152"/>
      <c r="P414" s="101"/>
      <c r="Q414" s="100"/>
      <c r="R414" s="152"/>
      <c r="S414" s="101"/>
      <c r="T414" s="100"/>
      <c r="U414" s="152"/>
      <c r="V414" s="101"/>
      <c r="W414" s="100"/>
      <c r="X414" s="152"/>
      <c r="Y414" s="101"/>
      <c r="Z414" s="1" t="s">
        <v>0</v>
      </c>
    </row>
    <row r="416" spans="4:26">
      <c r="O416" s="103"/>
      <c r="P416" s="103"/>
    </row>
    <row r="418" spans="1:26" ht="15.75">
      <c r="A418" s="181" t="s">
        <v>358</v>
      </c>
      <c r="B418" s="181" t="s">
        <v>261</v>
      </c>
      <c r="C418" s="181"/>
      <c r="D418" s="182" t="s">
        <v>263</v>
      </c>
      <c r="E418" s="222"/>
      <c r="F418" s="222"/>
      <c r="G418" s="183"/>
      <c r="H418" s="183"/>
      <c r="I418" s="183"/>
      <c r="J418" s="183"/>
      <c r="K418" s="183"/>
      <c r="L418" s="183"/>
      <c r="M418" s="183"/>
      <c r="N418" s="183"/>
      <c r="O418" s="183"/>
      <c r="P418" s="183"/>
      <c r="Q418" s="183"/>
      <c r="R418" s="183"/>
      <c r="S418" s="183"/>
      <c r="T418" s="222"/>
      <c r="U418" s="223"/>
      <c r="V418" s="223"/>
      <c r="W418" s="181"/>
      <c r="X418" s="181"/>
      <c r="Y418" s="181"/>
      <c r="Z418" s="181"/>
    </row>
    <row r="419" spans="1:26" ht="15.75">
      <c r="A419" s="181"/>
      <c r="B419" s="181"/>
      <c r="C419" s="181"/>
      <c r="D419" s="182" t="s">
        <v>352</v>
      </c>
      <c r="E419" s="222"/>
      <c r="F419" s="222"/>
      <c r="G419" s="183"/>
      <c r="H419" s="183"/>
      <c r="I419" s="183"/>
      <c r="J419" s="183"/>
      <c r="K419" s="183"/>
      <c r="L419" s="183"/>
      <c r="M419" s="183"/>
      <c r="N419" s="183"/>
      <c r="O419" s="183"/>
      <c r="P419" s="183"/>
      <c r="Q419" s="183"/>
      <c r="R419" s="183"/>
      <c r="S419" s="183"/>
      <c r="T419" s="222"/>
      <c r="U419" s="223"/>
      <c r="V419" s="223"/>
      <c r="W419" s="181"/>
      <c r="X419" s="181"/>
      <c r="Y419" s="181"/>
      <c r="Z419" s="181"/>
    </row>
    <row r="420" spans="1:26" ht="15.75" thickBot="1">
      <c r="A420" s="181"/>
      <c r="B420" s="181"/>
      <c r="C420" s="181"/>
      <c r="D420" s="183"/>
      <c r="E420" s="183"/>
      <c r="F420" s="183"/>
      <c r="G420" s="183"/>
      <c r="H420" s="183"/>
      <c r="I420" s="183"/>
      <c r="J420" s="183"/>
      <c r="K420" s="183"/>
      <c r="L420" s="183"/>
      <c r="M420" s="183"/>
      <c r="N420" s="183"/>
      <c r="O420" s="183"/>
      <c r="P420" s="183"/>
      <c r="Q420" s="183"/>
      <c r="R420" s="183"/>
      <c r="S420" s="183"/>
      <c r="T420" s="222"/>
      <c r="U420" s="223"/>
      <c r="V420" s="223"/>
      <c r="W420" s="181"/>
      <c r="X420" s="181"/>
      <c r="Y420" s="181"/>
      <c r="Z420" s="181"/>
    </row>
    <row r="421" spans="1:26" ht="15" customHeight="1">
      <c r="A421" s="181"/>
      <c r="B421" s="181"/>
      <c r="C421" s="181"/>
      <c r="D421" s="488"/>
      <c r="E421" s="479" t="s">
        <v>264</v>
      </c>
      <c r="F421" s="480"/>
      <c r="G421" s="481"/>
      <c r="H421" s="479" t="s">
        <v>265</v>
      </c>
      <c r="I421" s="480"/>
      <c r="J421" s="481"/>
      <c r="K421" s="479" t="s">
        <v>266</v>
      </c>
      <c r="L421" s="480"/>
      <c r="M421" s="481"/>
      <c r="N421" s="479" t="s">
        <v>267</v>
      </c>
      <c r="O421" s="480"/>
      <c r="P421" s="481"/>
      <c r="Q421" s="479" t="s">
        <v>76</v>
      </c>
      <c r="R421" s="480"/>
      <c r="S421" s="481"/>
      <c r="T421" s="482"/>
      <c r="U421" s="181"/>
      <c r="V421" s="181"/>
      <c r="W421" s="181"/>
      <c r="X421" s="181"/>
      <c r="Y421" s="181"/>
      <c r="Z421" s="181"/>
    </row>
    <row r="422" spans="1:26" ht="15.75" customHeight="1" thickBot="1">
      <c r="A422" s="181"/>
      <c r="B422" s="181"/>
      <c r="C422" s="181"/>
      <c r="D422" s="489"/>
      <c r="E422" s="485" t="s">
        <v>268</v>
      </c>
      <c r="F422" s="486"/>
      <c r="G422" s="487"/>
      <c r="H422" s="485" t="s">
        <v>269</v>
      </c>
      <c r="I422" s="486"/>
      <c r="J422" s="487"/>
      <c r="K422" s="485" t="s">
        <v>270</v>
      </c>
      <c r="L422" s="486"/>
      <c r="M422" s="487"/>
      <c r="N422" s="485" t="s">
        <v>271</v>
      </c>
      <c r="O422" s="486"/>
      <c r="P422" s="487"/>
      <c r="Q422" s="485" t="s">
        <v>109</v>
      </c>
      <c r="R422" s="486"/>
      <c r="S422" s="487"/>
      <c r="T422" s="483"/>
      <c r="U422" s="181"/>
      <c r="V422" s="209" t="s">
        <v>272</v>
      </c>
      <c r="W422" s="181"/>
      <c r="X422" s="181"/>
      <c r="Y422" s="181"/>
      <c r="Z422" s="181"/>
    </row>
    <row r="423" spans="1:26" ht="60.75" thickBot="1">
      <c r="A423" s="181"/>
      <c r="B423" s="181"/>
      <c r="C423" s="181"/>
      <c r="D423" s="489"/>
      <c r="E423" s="274" t="s">
        <v>230</v>
      </c>
      <c r="F423" s="274" t="s">
        <v>273</v>
      </c>
      <c r="G423" s="224" t="s">
        <v>272</v>
      </c>
      <c r="H423" s="274" t="s">
        <v>230</v>
      </c>
      <c r="I423" s="274" t="s">
        <v>273</v>
      </c>
      <c r="J423" s="224" t="s">
        <v>272</v>
      </c>
      <c r="K423" s="274" t="s">
        <v>230</v>
      </c>
      <c r="L423" s="274" t="s">
        <v>273</v>
      </c>
      <c r="M423" s="224" t="s">
        <v>272</v>
      </c>
      <c r="N423" s="274" t="s">
        <v>230</v>
      </c>
      <c r="O423" s="274" t="s">
        <v>273</v>
      </c>
      <c r="P423" s="224" t="s">
        <v>272</v>
      </c>
      <c r="Q423" s="274" t="s">
        <v>230</v>
      </c>
      <c r="R423" s="274" t="s">
        <v>273</v>
      </c>
      <c r="S423" s="224" t="s">
        <v>272</v>
      </c>
      <c r="T423" s="484"/>
      <c r="U423" s="181"/>
      <c r="V423" s="188" t="s">
        <v>274</v>
      </c>
      <c r="W423" s="181"/>
      <c r="X423" s="181"/>
      <c r="Y423" s="181"/>
      <c r="Z423" s="181"/>
    </row>
    <row r="424" spans="1:26" ht="45.75" thickBot="1">
      <c r="A424" s="181"/>
      <c r="B424" s="181"/>
      <c r="C424" s="181"/>
      <c r="D424" s="489"/>
      <c r="E424" s="276" t="s">
        <v>275</v>
      </c>
      <c r="F424" s="276" t="s">
        <v>276</v>
      </c>
      <c r="G424" s="225" t="s">
        <v>274</v>
      </c>
      <c r="H424" s="276" t="s">
        <v>275</v>
      </c>
      <c r="I424" s="276" t="s">
        <v>276</v>
      </c>
      <c r="J424" s="225" t="s">
        <v>274</v>
      </c>
      <c r="K424" s="276" t="s">
        <v>275</v>
      </c>
      <c r="L424" s="276" t="s">
        <v>276</v>
      </c>
      <c r="M424" s="225" t="s">
        <v>274</v>
      </c>
      <c r="N424" s="276" t="s">
        <v>275</v>
      </c>
      <c r="O424" s="276" t="s">
        <v>276</v>
      </c>
      <c r="P424" s="225" t="s">
        <v>274</v>
      </c>
      <c r="Q424" s="276" t="s">
        <v>275</v>
      </c>
      <c r="R424" s="276" t="s">
        <v>276</v>
      </c>
      <c r="S424" s="225" t="s">
        <v>274</v>
      </c>
      <c r="T424" s="484"/>
      <c r="U424" s="181"/>
      <c r="V424" s="181"/>
      <c r="W424" s="181"/>
      <c r="X424" s="181"/>
      <c r="Y424" s="181"/>
      <c r="Z424" s="181"/>
    </row>
    <row r="425" spans="1:26">
      <c r="A425" s="181"/>
      <c r="B425" s="181"/>
      <c r="C425" s="181"/>
      <c r="D425" s="189" t="s">
        <v>7</v>
      </c>
      <c r="E425" s="192"/>
      <c r="F425" s="192"/>
      <c r="G425" s="226"/>
      <c r="H425" s="227"/>
      <c r="I425" s="192"/>
      <c r="J425" s="226"/>
      <c r="K425" s="227"/>
      <c r="L425" s="192"/>
      <c r="M425" s="226"/>
      <c r="N425" s="227"/>
      <c r="O425" s="192"/>
      <c r="P425" s="226"/>
      <c r="Q425" s="227"/>
      <c r="R425" s="192"/>
      <c r="S425" s="226"/>
      <c r="T425" s="189" t="s">
        <v>6</v>
      </c>
      <c r="U425" s="181"/>
      <c r="V425" s="181"/>
      <c r="W425" s="181"/>
      <c r="X425" s="181"/>
      <c r="Y425" s="181"/>
      <c r="Z425" s="181"/>
    </row>
    <row r="426" spans="1:26">
      <c r="A426" s="181"/>
      <c r="B426" s="181"/>
      <c r="C426" s="181"/>
      <c r="D426" s="194" t="s">
        <v>5</v>
      </c>
      <c r="E426" s="197"/>
      <c r="F426" s="197"/>
      <c r="G426" s="228"/>
      <c r="H426" s="229"/>
      <c r="I426" s="197"/>
      <c r="J426" s="228"/>
      <c r="K426" s="229"/>
      <c r="L426" s="197"/>
      <c r="M426" s="228"/>
      <c r="N426" s="229"/>
      <c r="O426" s="197"/>
      <c r="P426" s="228"/>
      <c r="Q426" s="229"/>
      <c r="R426" s="197"/>
      <c r="S426" s="228"/>
      <c r="T426" s="194" t="s">
        <v>4</v>
      </c>
      <c r="U426" s="181"/>
      <c r="V426" s="181"/>
      <c r="W426" s="181"/>
      <c r="X426" s="181"/>
      <c r="Y426" s="181"/>
      <c r="Z426" s="181"/>
    </row>
    <row r="427" spans="1:26">
      <c r="A427" s="181"/>
      <c r="B427" s="181"/>
      <c r="C427" s="181"/>
      <c r="D427" s="194" t="s">
        <v>3</v>
      </c>
      <c r="E427" s="197"/>
      <c r="F427" s="197"/>
      <c r="G427" s="228"/>
      <c r="H427" s="229"/>
      <c r="I427" s="197"/>
      <c r="J427" s="228"/>
      <c r="K427" s="229"/>
      <c r="L427" s="197"/>
      <c r="M427" s="228"/>
      <c r="N427" s="229"/>
      <c r="O427" s="197"/>
      <c r="P427" s="228"/>
      <c r="Q427" s="229"/>
      <c r="R427" s="197"/>
      <c r="S427" s="228"/>
      <c r="T427" s="194" t="s">
        <v>2</v>
      </c>
      <c r="U427" s="181"/>
      <c r="V427" s="181"/>
      <c r="W427" s="181"/>
      <c r="X427" s="181"/>
      <c r="Y427" s="181"/>
      <c r="Z427" s="181"/>
    </row>
    <row r="428" spans="1:26" ht="15.75" thickBot="1">
      <c r="A428" s="181"/>
      <c r="B428" s="181"/>
      <c r="C428" s="181"/>
      <c r="D428" s="199" t="s">
        <v>1</v>
      </c>
      <c r="E428" s="202"/>
      <c r="F428" s="202"/>
      <c r="G428" s="230"/>
      <c r="H428" s="231"/>
      <c r="I428" s="202"/>
      <c r="J428" s="230"/>
      <c r="K428" s="231"/>
      <c r="L428" s="202"/>
      <c r="M428" s="230"/>
      <c r="N428" s="231"/>
      <c r="O428" s="202"/>
      <c r="P428" s="230"/>
      <c r="Q428" s="231"/>
      <c r="R428" s="202"/>
      <c r="S428" s="230"/>
      <c r="T428" s="199" t="s">
        <v>0</v>
      </c>
      <c r="U428" s="181"/>
      <c r="V428" s="181"/>
      <c r="W428" s="181"/>
      <c r="X428" s="181"/>
      <c r="Y428" s="181"/>
      <c r="Z428" s="181"/>
    </row>
    <row r="429" spans="1:26">
      <c r="A429" s="181"/>
      <c r="B429" s="181"/>
      <c r="C429" s="181"/>
      <c r="D429" s="181"/>
      <c r="E429" s="181"/>
      <c r="F429" s="181"/>
      <c r="G429" s="181"/>
      <c r="H429" s="181"/>
      <c r="I429" s="181"/>
      <c r="J429" s="181"/>
      <c r="K429" s="181"/>
      <c r="L429" s="181"/>
      <c r="M429" s="181"/>
      <c r="N429" s="181"/>
      <c r="O429" s="181"/>
      <c r="P429" s="181"/>
      <c r="Q429" s="181"/>
      <c r="R429" s="181"/>
      <c r="S429" s="181"/>
      <c r="T429" s="181"/>
      <c r="U429" s="181"/>
      <c r="V429" s="181"/>
      <c r="W429" s="181"/>
      <c r="X429" s="181"/>
      <c r="Y429" s="181"/>
      <c r="Z429" s="181"/>
    </row>
    <row r="430" spans="1:26">
      <c r="A430" s="181"/>
      <c r="B430" s="181"/>
      <c r="C430" s="181"/>
      <c r="D430" s="181"/>
      <c r="E430" s="232" t="s">
        <v>351</v>
      </c>
      <c r="F430" s="232"/>
      <c r="G430" s="232"/>
      <c r="H430" s="232"/>
      <c r="I430" s="232"/>
      <c r="J430" s="232"/>
      <c r="K430" s="232"/>
      <c r="L430" s="232"/>
      <c r="M430" s="181"/>
      <c r="N430" s="181"/>
      <c r="O430" s="181"/>
      <c r="P430" s="181"/>
      <c r="Q430" s="181"/>
      <c r="R430" s="181"/>
      <c r="S430" s="181"/>
      <c r="T430" s="181"/>
      <c r="U430" s="181"/>
      <c r="V430" s="181"/>
      <c r="W430" s="181"/>
      <c r="X430" s="181"/>
      <c r="Y430" s="181"/>
      <c r="Z430" s="181"/>
    </row>
    <row r="431" spans="1:26">
      <c r="A431" s="181"/>
      <c r="B431" s="181"/>
      <c r="C431" s="181"/>
      <c r="D431" s="181"/>
      <c r="E431" s="181"/>
      <c r="F431" s="181"/>
      <c r="G431" s="181"/>
      <c r="H431" s="181"/>
      <c r="I431" s="181"/>
      <c r="J431" s="181"/>
      <c r="K431" s="181"/>
      <c r="L431" s="181"/>
      <c r="M431" s="181"/>
      <c r="N431" s="181"/>
      <c r="O431" s="181"/>
      <c r="P431" s="181"/>
      <c r="Q431" s="181"/>
      <c r="R431" s="181"/>
      <c r="S431" s="181"/>
      <c r="T431" s="181"/>
      <c r="U431" s="181"/>
      <c r="V431" s="181"/>
      <c r="W431" s="181"/>
      <c r="X431" s="181"/>
      <c r="Y431" s="181"/>
      <c r="Z431" s="181"/>
    </row>
    <row r="432" spans="1:26" ht="15.75">
      <c r="A432" s="181" t="s">
        <v>358</v>
      </c>
      <c r="B432" s="181" t="s">
        <v>261</v>
      </c>
      <c r="C432" s="181"/>
      <c r="D432" s="182" t="s">
        <v>277</v>
      </c>
      <c r="E432" s="183"/>
      <c r="F432" s="183"/>
      <c r="G432" s="183"/>
      <c r="H432" s="183"/>
      <c r="I432" s="183"/>
      <c r="J432" s="183"/>
      <c r="K432" s="183"/>
      <c r="L432" s="183"/>
      <c r="M432" s="183"/>
      <c r="N432" s="183"/>
      <c r="O432" s="183"/>
      <c r="P432" s="183"/>
      <c r="Q432" s="181"/>
      <c r="R432" s="181"/>
      <c r="S432" s="181"/>
      <c r="T432" s="181"/>
      <c r="U432" s="181"/>
      <c r="V432" s="181"/>
      <c r="W432" s="181"/>
      <c r="X432" s="181"/>
      <c r="Y432" s="181"/>
      <c r="Z432" s="181"/>
    </row>
    <row r="433" spans="1:26" ht="15.75">
      <c r="A433" s="181"/>
      <c r="B433" s="181"/>
      <c r="C433" s="181"/>
      <c r="D433" s="182" t="s">
        <v>292</v>
      </c>
      <c r="E433" s="183"/>
      <c r="F433" s="183"/>
      <c r="G433" s="183"/>
      <c r="H433" s="183"/>
      <c r="I433" s="183"/>
      <c r="J433" s="183"/>
      <c r="K433" s="183"/>
      <c r="L433" s="183"/>
      <c r="M433" s="183"/>
      <c r="N433" s="183"/>
      <c r="O433" s="183"/>
      <c r="P433" s="183"/>
      <c r="Q433" s="181"/>
      <c r="R433" s="181"/>
      <c r="S433" s="181"/>
      <c r="T433" s="181"/>
      <c r="U433" s="181"/>
      <c r="V433" s="181"/>
      <c r="W433" s="181"/>
      <c r="X433" s="181"/>
      <c r="Y433" s="181"/>
      <c r="Z433" s="181"/>
    </row>
    <row r="434" spans="1:26">
      <c r="A434" s="181"/>
      <c r="B434" s="181"/>
      <c r="C434" s="181"/>
      <c r="D434" s="183"/>
      <c r="E434" s="183"/>
      <c r="F434" s="183"/>
      <c r="G434" s="183"/>
      <c r="H434" s="183"/>
      <c r="I434" s="183"/>
      <c r="J434" s="183"/>
      <c r="K434" s="183"/>
      <c r="L434" s="183"/>
      <c r="M434" s="183"/>
      <c r="N434" s="183"/>
      <c r="O434" s="183"/>
      <c r="P434" s="183"/>
      <c r="Q434" s="181"/>
      <c r="R434" s="181"/>
      <c r="S434" s="181"/>
      <c r="T434" s="181"/>
      <c r="U434" s="181"/>
      <c r="V434" s="181"/>
      <c r="W434" s="181"/>
      <c r="X434" s="181"/>
      <c r="Y434" s="181"/>
      <c r="Z434" s="181"/>
    </row>
    <row r="435" spans="1:26" ht="15.75" thickBot="1">
      <c r="A435" s="181"/>
      <c r="B435" s="181"/>
      <c r="C435" s="181"/>
      <c r="D435" s="183"/>
      <c r="E435" s="183"/>
      <c r="F435" s="183"/>
      <c r="G435" s="183"/>
      <c r="H435" s="183"/>
      <c r="I435" s="183"/>
      <c r="J435" s="183"/>
      <c r="K435" s="183"/>
      <c r="L435" s="183"/>
      <c r="M435" s="183"/>
      <c r="N435" s="183"/>
      <c r="O435" s="183"/>
      <c r="P435" s="183"/>
      <c r="Q435" s="181"/>
      <c r="R435" s="181"/>
      <c r="S435" s="181"/>
      <c r="T435" s="181"/>
      <c r="U435" s="181"/>
      <c r="V435" s="181"/>
      <c r="W435" s="181"/>
      <c r="X435" s="181"/>
      <c r="Y435" s="181"/>
      <c r="Z435" s="181"/>
    </row>
    <row r="436" spans="1:26">
      <c r="A436" s="181"/>
      <c r="B436" s="181"/>
      <c r="C436" s="181"/>
      <c r="D436" s="183"/>
      <c r="E436" s="490" t="s">
        <v>17</v>
      </c>
      <c r="F436" s="493" t="s">
        <v>50</v>
      </c>
      <c r="G436" s="494"/>
      <c r="H436" s="493" t="s">
        <v>278</v>
      </c>
      <c r="I436" s="494"/>
      <c r="J436" s="500" t="s">
        <v>279</v>
      </c>
      <c r="K436" s="500"/>
      <c r="L436" s="493" t="s">
        <v>76</v>
      </c>
      <c r="M436" s="494"/>
      <c r="N436" s="490" t="s">
        <v>10</v>
      </c>
      <c r="O436" s="183"/>
      <c r="P436" s="183"/>
      <c r="Q436" s="181"/>
      <c r="R436" s="181"/>
      <c r="S436" s="181"/>
      <c r="T436" s="181"/>
      <c r="U436" s="181"/>
      <c r="V436" s="181"/>
      <c r="W436" s="181"/>
      <c r="X436" s="181"/>
      <c r="Y436" s="181"/>
      <c r="Z436" s="181"/>
    </row>
    <row r="437" spans="1:26" ht="15.75" thickBot="1">
      <c r="A437" s="181"/>
      <c r="B437" s="181"/>
      <c r="C437" s="181"/>
      <c r="D437" s="183"/>
      <c r="E437" s="491"/>
      <c r="F437" s="497" t="s">
        <v>44</v>
      </c>
      <c r="G437" s="498"/>
      <c r="H437" s="497" t="s">
        <v>280</v>
      </c>
      <c r="I437" s="498"/>
      <c r="J437" s="499" t="s">
        <v>281</v>
      </c>
      <c r="K437" s="499"/>
      <c r="L437" s="497" t="s">
        <v>109</v>
      </c>
      <c r="M437" s="498"/>
      <c r="N437" s="491"/>
      <c r="O437" s="183"/>
      <c r="P437" s="183"/>
      <c r="Q437" s="181"/>
      <c r="R437" s="181"/>
      <c r="S437" s="181"/>
      <c r="T437" s="181"/>
      <c r="U437" s="181"/>
      <c r="V437" s="181"/>
      <c r="W437" s="181"/>
      <c r="X437" s="181"/>
      <c r="Y437" s="181"/>
      <c r="Z437" s="181"/>
    </row>
    <row r="438" spans="1:26" ht="60">
      <c r="A438" s="181"/>
      <c r="B438" s="181"/>
      <c r="C438" s="181"/>
      <c r="D438" s="183"/>
      <c r="E438" s="491"/>
      <c r="F438" s="274" t="s">
        <v>230</v>
      </c>
      <c r="G438" s="185" t="s">
        <v>272</v>
      </c>
      <c r="H438" s="274" t="s">
        <v>230</v>
      </c>
      <c r="I438" s="185" t="s">
        <v>272</v>
      </c>
      <c r="J438" s="278" t="s">
        <v>230</v>
      </c>
      <c r="K438" s="218" t="s">
        <v>272</v>
      </c>
      <c r="L438" s="274" t="s">
        <v>230</v>
      </c>
      <c r="M438" s="185" t="s">
        <v>272</v>
      </c>
      <c r="N438" s="491"/>
      <c r="O438" s="183"/>
      <c r="P438" s="183"/>
      <c r="Q438" s="181"/>
      <c r="R438" s="181"/>
      <c r="S438" s="181"/>
      <c r="T438" s="181"/>
      <c r="U438" s="181"/>
      <c r="V438" s="181"/>
      <c r="W438" s="181"/>
      <c r="X438" s="181"/>
      <c r="Y438" s="181"/>
      <c r="Z438" s="181"/>
    </row>
    <row r="439" spans="1:26" ht="45.75" thickBot="1">
      <c r="A439" s="181"/>
      <c r="B439" s="181"/>
      <c r="C439" s="181"/>
      <c r="D439" s="183"/>
      <c r="E439" s="492"/>
      <c r="F439" s="276" t="s">
        <v>275</v>
      </c>
      <c r="G439" s="188" t="s">
        <v>282</v>
      </c>
      <c r="H439" s="276" t="s">
        <v>275</v>
      </c>
      <c r="I439" s="188" t="s">
        <v>282</v>
      </c>
      <c r="J439" s="276" t="s">
        <v>275</v>
      </c>
      <c r="K439" s="188" t="s">
        <v>282</v>
      </c>
      <c r="L439" s="276" t="s">
        <v>275</v>
      </c>
      <c r="M439" s="188" t="s">
        <v>282</v>
      </c>
      <c r="N439" s="492"/>
      <c r="O439" s="183"/>
      <c r="P439" s="183"/>
      <c r="Q439" s="181"/>
      <c r="R439" s="181"/>
      <c r="S439" s="181"/>
      <c r="T439" s="181"/>
      <c r="U439" s="181"/>
      <c r="V439" s="181"/>
      <c r="W439" s="181"/>
      <c r="X439" s="181"/>
      <c r="Y439" s="181"/>
      <c r="Z439" s="181"/>
    </row>
    <row r="440" spans="1:26">
      <c r="A440" s="181"/>
      <c r="B440" s="181"/>
      <c r="C440" s="181"/>
      <c r="D440" s="183"/>
      <c r="E440" s="189" t="s">
        <v>7</v>
      </c>
      <c r="F440" s="190"/>
      <c r="G440" s="191"/>
      <c r="H440" s="190"/>
      <c r="I440" s="191"/>
      <c r="J440" s="192"/>
      <c r="K440" s="193"/>
      <c r="L440" s="190"/>
      <c r="M440" s="219"/>
      <c r="N440" s="189" t="s">
        <v>6</v>
      </c>
      <c r="O440" s="183"/>
      <c r="P440" s="183"/>
      <c r="Q440" s="181"/>
      <c r="R440" s="181"/>
      <c r="S440" s="181"/>
      <c r="T440" s="181"/>
      <c r="U440" s="181"/>
      <c r="V440" s="181"/>
      <c r="W440" s="181"/>
      <c r="X440" s="181"/>
      <c r="Y440" s="181"/>
      <c r="Z440" s="181"/>
    </row>
    <row r="441" spans="1:26">
      <c r="A441" s="181"/>
      <c r="B441" s="181"/>
      <c r="C441" s="181"/>
      <c r="D441" s="183"/>
      <c r="E441" s="194" t="s">
        <v>5</v>
      </c>
      <c r="F441" s="195"/>
      <c r="G441" s="196"/>
      <c r="H441" s="195"/>
      <c r="I441" s="196"/>
      <c r="J441" s="197"/>
      <c r="K441" s="198"/>
      <c r="L441" s="195"/>
      <c r="M441" s="220"/>
      <c r="N441" s="194" t="s">
        <v>4</v>
      </c>
      <c r="O441" s="183"/>
      <c r="P441" s="183"/>
      <c r="Q441" s="181"/>
      <c r="R441" s="181"/>
      <c r="S441" s="181"/>
      <c r="T441" s="181"/>
      <c r="U441" s="181"/>
      <c r="V441" s="181"/>
      <c r="W441" s="181"/>
      <c r="X441" s="181"/>
      <c r="Y441" s="181"/>
      <c r="Z441" s="181"/>
    </row>
    <row r="442" spans="1:26">
      <c r="A442" s="181"/>
      <c r="B442" s="181"/>
      <c r="C442" s="181"/>
      <c r="D442" s="183"/>
      <c r="E442" s="194" t="s">
        <v>3</v>
      </c>
      <c r="F442" s="195"/>
      <c r="G442" s="196"/>
      <c r="H442" s="195"/>
      <c r="I442" s="196"/>
      <c r="J442" s="197"/>
      <c r="K442" s="198"/>
      <c r="L442" s="195"/>
      <c r="M442" s="220"/>
      <c r="N442" s="194" t="s">
        <v>2</v>
      </c>
      <c r="O442" s="183"/>
      <c r="P442" s="183"/>
      <c r="Q442" s="181"/>
      <c r="R442" s="181"/>
      <c r="S442" s="181"/>
      <c r="T442" s="181"/>
      <c r="U442" s="181"/>
      <c r="V442" s="181"/>
      <c r="W442" s="181"/>
      <c r="X442" s="181"/>
      <c r="Y442" s="181"/>
      <c r="Z442" s="181"/>
    </row>
    <row r="443" spans="1:26" ht="15.75" thickBot="1">
      <c r="A443" s="181"/>
      <c r="B443" s="181"/>
      <c r="C443" s="181"/>
      <c r="D443" s="183"/>
      <c r="E443" s="199" t="s">
        <v>1</v>
      </c>
      <c r="F443" s="200"/>
      <c r="G443" s="201"/>
      <c r="H443" s="200"/>
      <c r="I443" s="201"/>
      <c r="J443" s="202"/>
      <c r="K443" s="203"/>
      <c r="L443" s="200"/>
      <c r="M443" s="221"/>
      <c r="N443" s="199" t="s">
        <v>0</v>
      </c>
      <c r="O443" s="183"/>
      <c r="P443" s="183"/>
      <c r="Q443" s="181"/>
      <c r="R443" s="181"/>
      <c r="S443" s="181"/>
      <c r="T443" s="181"/>
      <c r="U443" s="181"/>
      <c r="V443" s="181"/>
      <c r="W443" s="181"/>
      <c r="X443" s="181"/>
      <c r="Y443" s="181"/>
      <c r="Z443" s="181"/>
    </row>
    <row r="444" spans="1:26">
      <c r="A444" s="181"/>
      <c r="B444" s="181"/>
      <c r="C444" s="181"/>
      <c r="D444" s="183"/>
      <c r="E444" s="183"/>
      <c r="F444" s="183"/>
      <c r="G444" s="183"/>
      <c r="H444" s="183"/>
      <c r="I444" s="183"/>
      <c r="J444" s="183"/>
      <c r="K444" s="183"/>
      <c r="L444" s="183"/>
      <c r="M444" s="183"/>
      <c r="N444" s="183"/>
      <c r="O444" s="183"/>
      <c r="P444" s="183"/>
      <c r="Q444" s="181"/>
      <c r="R444" s="181"/>
      <c r="S444" s="181"/>
      <c r="T444" s="181"/>
      <c r="U444" s="181"/>
      <c r="V444" s="181"/>
      <c r="W444" s="181"/>
      <c r="X444" s="181"/>
      <c r="Y444" s="181"/>
      <c r="Z444" s="181"/>
    </row>
    <row r="445" spans="1:26">
      <c r="A445" s="181"/>
      <c r="B445" s="181"/>
      <c r="C445" s="181"/>
      <c r="D445" s="183"/>
      <c r="E445" s="183"/>
      <c r="F445" s="183" t="s">
        <v>353</v>
      </c>
      <c r="G445" s="183"/>
      <c r="H445" s="183"/>
      <c r="I445" s="183"/>
      <c r="J445" s="183"/>
      <c r="K445" s="183"/>
      <c r="L445" s="183"/>
      <c r="M445" s="183"/>
      <c r="N445" s="183"/>
      <c r="O445" s="183"/>
      <c r="P445" s="183"/>
      <c r="Q445" s="181"/>
      <c r="R445" s="181"/>
      <c r="S445" s="181"/>
      <c r="T445" s="181"/>
      <c r="U445" s="181"/>
      <c r="V445" s="181"/>
      <c r="W445" s="181"/>
      <c r="X445" s="181"/>
      <c r="Y445" s="181"/>
      <c r="Z445" s="181"/>
    </row>
    <row r="446" spans="1:26">
      <c r="A446" s="181"/>
      <c r="B446" s="181"/>
      <c r="C446" s="181"/>
      <c r="D446" s="183"/>
      <c r="E446" s="183"/>
      <c r="F446" s="183"/>
      <c r="G446" s="183"/>
      <c r="H446" s="183"/>
      <c r="I446" s="183"/>
      <c r="J446" s="183"/>
      <c r="K446" s="183"/>
      <c r="L446" s="183"/>
      <c r="M446" s="183"/>
      <c r="N446" s="183"/>
      <c r="O446" s="183"/>
      <c r="P446" s="183"/>
      <c r="Q446" s="181"/>
      <c r="R446" s="181"/>
      <c r="S446" s="181"/>
      <c r="T446" s="181"/>
      <c r="U446" s="181"/>
      <c r="V446" s="181"/>
      <c r="W446" s="181"/>
      <c r="X446" s="181"/>
      <c r="Y446" s="181"/>
      <c r="Z446" s="181"/>
    </row>
    <row r="447" spans="1:26">
      <c r="A447" s="181"/>
      <c r="B447" s="181"/>
      <c r="C447" s="181"/>
      <c r="D447" s="183"/>
      <c r="E447" s="183"/>
      <c r="F447" s="183"/>
      <c r="G447" s="183"/>
      <c r="H447" s="183"/>
      <c r="I447" s="183"/>
      <c r="J447" s="183"/>
      <c r="K447" s="183"/>
      <c r="L447" s="183"/>
      <c r="M447" s="183"/>
      <c r="N447" s="183"/>
      <c r="O447" s="183"/>
      <c r="P447" s="183"/>
      <c r="Q447" s="181"/>
      <c r="R447" s="181"/>
      <c r="S447" s="181"/>
      <c r="T447" s="181"/>
      <c r="U447" s="181"/>
      <c r="V447" s="181"/>
      <c r="W447" s="181"/>
      <c r="X447" s="181"/>
      <c r="Y447" s="181"/>
      <c r="Z447" s="181"/>
    </row>
    <row r="448" spans="1:26">
      <c r="A448" s="181"/>
      <c r="B448" s="181"/>
      <c r="C448" s="181"/>
      <c r="D448" s="181"/>
      <c r="E448" s="181"/>
      <c r="F448" s="181"/>
      <c r="G448" s="181"/>
      <c r="H448" s="181"/>
      <c r="I448" s="181"/>
      <c r="J448" s="181"/>
      <c r="K448" s="181"/>
      <c r="L448" s="181"/>
      <c r="M448" s="181"/>
      <c r="N448" s="181"/>
      <c r="O448" s="181"/>
      <c r="P448" s="181"/>
      <c r="Q448" s="181"/>
      <c r="R448" s="181"/>
      <c r="S448" s="181"/>
      <c r="T448" s="181"/>
      <c r="U448" s="181"/>
      <c r="V448" s="181"/>
      <c r="W448" s="181"/>
      <c r="X448" s="181"/>
      <c r="Y448" s="181"/>
      <c r="Z448" s="181"/>
    </row>
    <row r="449" spans="1:26" ht="15.75">
      <c r="A449" s="181" t="s">
        <v>358</v>
      </c>
      <c r="B449" s="181" t="s">
        <v>261</v>
      </c>
      <c r="C449" s="181"/>
      <c r="D449" s="181"/>
      <c r="E449" s="182" t="s">
        <v>283</v>
      </c>
      <c r="F449" s="183"/>
      <c r="G449" s="183"/>
      <c r="H449" s="183"/>
      <c r="I449" s="183"/>
      <c r="J449" s="183"/>
      <c r="K449" s="183"/>
      <c r="L449" s="183"/>
      <c r="M449" s="183"/>
      <c r="N449" s="183"/>
      <c r="O449" s="181"/>
      <c r="P449" s="181"/>
      <c r="Q449" s="181"/>
      <c r="R449" s="181"/>
      <c r="S449" s="181"/>
      <c r="T449" s="181"/>
      <c r="U449" s="181"/>
      <c r="V449" s="181"/>
      <c r="W449" s="181"/>
      <c r="X449" s="181"/>
      <c r="Y449" s="181"/>
      <c r="Z449" s="181"/>
    </row>
    <row r="450" spans="1:26" ht="15.75">
      <c r="A450" s="181"/>
      <c r="B450" s="181"/>
      <c r="C450" s="181"/>
      <c r="D450" s="181"/>
      <c r="E450" s="182" t="s">
        <v>262</v>
      </c>
      <c r="F450" s="183"/>
      <c r="G450" s="183"/>
      <c r="H450" s="183"/>
      <c r="I450" s="183"/>
      <c r="J450" s="183"/>
      <c r="K450" s="183"/>
      <c r="L450" s="183"/>
      <c r="M450" s="183"/>
      <c r="N450" s="183"/>
      <c r="O450" s="181"/>
      <c r="P450" s="181"/>
      <c r="Q450" s="181"/>
      <c r="R450" s="181"/>
      <c r="S450" s="181"/>
      <c r="T450" s="181"/>
      <c r="U450" s="181"/>
      <c r="V450" s="181"/>
      <c r="W450" s="181"/>
      <c r="X450" s="181"/>
      <c r="Y450" s="181"/>
      <c r="Z450" s="181"/>
    </row>
    <row r="451" spans="1:26" ht="15.75" thickBot="1">
      <c r="A451" s="181"/>
      <c r="B451" s="181"/>
      <c r="C451" s="181"/>
      <c r="D451" s="181"/>
      <c r="E451" s="183"/>
      <c r="F451" s="183"/>
      <c r="G451" s="183"/>
      <c r="H451" s="183"/>
      <c r="I451" s="183"/>
      <c r="J451" s="183"/>
      <c r="K451" s="183"/>
      <c r="L451" s="183"/>
      <c r="M451" s="183"/>
      <c r="N451" s="183"/>
      <c r="O451" s="181"/>
      <c r="P451" s="181"/>
      <c r="Q451" s="181"/>
      <c r="R451" s="181"/>
      <c r="S451" s="181"/>
      <c r="T451" s="181"/>
      <c r="U451" s="181"/>
      <c r="V451" s="181"/>
      <c r="W451" s="181"/>
      <c r="X451" s="181"/>
      <c r="Y451" s="181"/>
      <c r="Z451" s="181"/>
    </row>
    <row r="452" spans="1:26">
      <c r="A452" s="181"/>
      <c r="B452" s="181"/>
      <c r="C452" s="181"/>
      <c r="D452" s="181"/>
      <c r="E452" s="490" t="s">
        <v>17</v>
      </c>
      <c r="F452" s="493" t="s">
        <v>50</v>
      </c>
      <c r="G452" s="494"/>
      <c r="H452" s="493" t="s">
        <v>284</v>
      </c>
      <c r="I452" s="494"/>
      <c r="J452" s="493" t="s">
        <v>285</v>
      </c>
      <c r="K452" s="494"/>
      <c r="L452" s="490" t="s">
        <v>10</v>
      </c>
      <c r="M452" s="183"/>
      <c r="N452" s="183"/>
      <c r="O452" s="181"/>
      <c r="P452" s="181"/>
      <c r="Q452" s="181"/>
      <c r="R452" s="181"/>
      <c r="S452" s="181"/>
      <c r="T452" s="181"/>
      <c r="U452" s="181"/>
      <c r="V452" s="181"/>
      <c r="W452" s="181"/>
      <c r="X452" s="181"/>
      <c r="Y452" s="181"/>
      <c r="Z452" s="181"/>
    </row>
    <row r="453" spans="1:26" ht="15.75" thickBot="1">
      <c r="A453" s="181"/>
      <c r="B453" s="181"/>
      <c r="C453" s="181"/>
      <c r="D453" s="181"/>
      <c r="E453" s="491"/>
      <c r="F453" s="495" t="s">
        <v>44</v>
      </c>
      <c r="G453" s="496"/>
      <c r="H453" s="495" t="s">
        <v>286</v>
      </c>
      <c r="I453" s="496"/>
      <c r="J453" s="495" t="s">
        <v>287</v>
      </c>
      <c r="K453" s="496"/>
      <c r="L453" s="491"/>
      <c r="M453" s="183"/>
      <c r="N453" s="183"/>
      <c r="O453" s="181"/>
      <c r="P453" s="181"/>
      <c r="Q453" s="181"/>
      <c r="R453" s="181"/>
      <c r="S453" s="181"/>
      <c r="T453" s="181"/>
      <c r="U453" s="181"/>
      <c r="V453" s="181"/>
      <c r="W453" s="181"/>
      <c r="X453" s="181"/>
      <c r="Y453" s="181"/>
      <c r="Z453" s="181"/>
    </row>
    <row r="454" spans="1:26" ht="60">
      <c r="A454" s="181"/>
      <c r="B454" s="181"/>
      <c r="C454" s="181"/>
      <c r="D454" s="181"/>
      <c r="E454" s="491"/>
      <c r="F454" s="274" t="s">
        <v>230</v>
      </c>
      <c r="G454" s="185" t="s">
        <v>288</v>
      </c>
      <c r="H454" s="274" t="s">
        <v>230</v>
      </c>
      <c r="I454" s="185" t="s">
        <v>288</v>
      </c>
      <c r="J454" s="278" t="s">
        <v>230</v>
      </c>
      <c r="K454" s="185" t="s">
        <v>288</v>
      </c>
      <c r="L454" s="491"/>
      <c r="M454" s="183"/>
      <c r="N454" s="183"/>
      <c r="O454" s="181"/>
      <c r="P454" s="181"/>
      <c r="Q454" s="181"/>
      <c r="R454" s="181"/>
      <c r="S454" s="181"/>
      <c r="T454" s="181"/>
      <c r="U454" s="181"/>
      <c r="V454" s="181"/>
      <c r="W454" s="181"/>
      <c r="X454" s="181"/>
      <c r="Y454" s="181"/>
      <c r="Z454" s="181"/>
    </row>
    <row r="455" spans="1:26" ht="45.75" thickBot="1">
      <c r="A455" s="181"/>
      <c r="B455" s="181"/>
      <c r="C455" s="181"/>
      <c r="D455" s="181"/>
      <c r="E455" s="492"/>
      <c r="F455" s="276" t="s">
        <v>275</v>
      </c>
      <c r="G455" s="188" t="s">
        <v>289</v>
      </c>
      <c r="H455" s="276" t="s">
        <v>275</v>
      </c>
      <c r="I455" s="188" t="s">
        <v>289</v>
      </c>
      <c r="J455" s="276" t="s">
        <v>275</v>
      </c>
      <c r="K455" s="188" t="s">
        <v>289</v>
      </c>
      <c r="L455" s="492"/>
      <c r="M455" s="183"/>
      <c r="N455" s="183"/>
      <c r="O455" s="181"/>
      <c r="P455" s="181"/>
      <c r="Q455" s="181"/>
      <c r="R455" s="181"/>
      <c r="S455" s="181"/>
      <c r="T455" s="181"/>
      <c r="U455" s="181"/>
      <c r="V455" s="181"/>
      <c r="W455" s="181"/>
      <c r="X455" s="181"/>
      <c r="Y455" s="181"/>
      <c r="Z455" s="181"/>
    </row>
    <row r="456" spans="1:26">
      <c r="A456" s="181"/>
      <c r="B456" s="181"/>
      <c r="C456" s="181"/>
      <c r="D456" s="181"/>
      <c r="E456" s="189" t="s">
        <v>7</v>
      </c>
      <c r="F456" s="190"/>
      <c r="G456" s="191"/>
      <c r="H456" s="190"/>
      <c r="I456" s="191"/>
      <c r="J456" s="192"/>
      <c r="K456" s="193"/>
      <c r="L456" s="189" t="s">
        <v>6</v>
      </c>
      <c r="M456" s="183"/>
      <c r="N456" s="183"/>
      <c r="O456" s="181"/>
      <c r="P456" s="181"/>
      <c r="Q456" s="181"/>
      <c r="R456" s="181"/>
      <c r="S456" s="181"/>
      <c r="T456" s="181"/>
      <c r="U456" s="181"/>
      <c r="V456" s="181"/>
      <c r="W456" s="181"/>
      <c r="X456" s="181"/>
      <c r="Y456" s="181"/>
      <c r="Z456" s="181"/>
    </row>
    <row r="457" spans="1:26">
      <c r="A457" s="181"/>
      <c r="B457" s="181"/>
      <c r="C457" s="181"/>
      <c r="D457" s="181"/>
      <c r="E457" s="194" t="s">
        <v>5</v>
      </c>
      <c r="F457" s="195"/>
      <c r="G457" s="196"/>
      <c r="H457" s="195"/>
      <c r="I457" s="196"/>
      <c r="J457" s="197"/>
      <c r="K457" s="198"/>
      <c r="L457" s="194" t="s">
        <v>4</v>
      </c>
      <c r="M457" s="183"/>
      <c r="N457" s="183"/>
      <c r="O457" s="181"/>
      <c r="P457" s="181"/>
      <c r="Q457" s="181"/>
      <c r="R457" s="181"/>
      <c r="S457" s="181"/>
      <c r="T457" s="181"/>
      <c r="U457" s="181"/>
      <c r="V457" s="181"/>
      <c r="W457" s="181"/>
      <c r="X457" s="181"/>
      <c r="Y457" s="181"/>
      <c r="Z457" s="181"/>
    </row>
    <row r="458" spans="1:26">
      <c r="A458" s="181"/>
      <c r="B458" s="181"/>
      <c r="C458" s="181"/>
      <c r="D458" s="181"/>
      <c r="E458" s="194" t="s">
        <v>3</v>
      </c>
      <c r="F458" s="195"/>
      <c r="G458" s="196"/>
      <c r="H458" s="195"/>
      <c r="I458" s="196"/>
      <c r="J458" s="197"/>
      <c r="K458" s="198"/>
      <c r="L458" s="194" t="s">
        <v>2</v>
      </c>
      <c r="M458" s="183"/>
      <c r="N458" s="183"/>
      <c r="O458" s="181"/>
      <c r="P458" s="181"/>
      <c r="Q458" s="181"/>
      <c r="R458" s="181"/>
      <c r="S458" s="181"/>
      <c r="T458" s="181"/>
      <c r="U458" s="181"/>
      <c r="V458" s="181"/>
      <c r="W458" s="181"/>
      <c r="X458" s="181"/>
      <c r="Y458" s="181"/>
      <c r="Z458" s="181"/>
    </row>
    <row r="459" spans="1:26" ht="15.75" thickBot="1">
      <c r="A459" s="181"/>
      <c r="B459" s="181"/>
      <c r="C459" s="181"/>
      <c r="D459" s="181"/>
      <c r="E459" s="199" t="s">
        <v>1</v>
      </c>
      <c r="F459" s="200"/>
      <c r="G459" s="201"/>
      <c r="H459" s="200"/>
      <c r="I459" s="201"/>
      <c r="J459" s="202"/>
      <c r="K459" s="203"/>
      <c r="L459" s="199" t="s">
        <v>0</v>
      </c>
      <c r="M459" s="183"/>
      <c r="N459" s="183"/>
      <c r="O459" s="181"/>
      <c r="P459" s="181"/>
      <c r="Q459" s="181"/>
      <c r="R459" s="181"/>
      <c r="S459" s="181"/>
      <c r="T459" s="181"/>
      <c r="U459" s="181"/>
      <c r="V459" s="181"/>
      <c r="W459" s="181"/>
      <c r="X459" s="181"/>
      <c r="Y459" s="181"/>
      <c r="Z459" s="181"/>
    </row>
    <row r="460" spans="1:26">
      <c r="A460" s="181"/>
      <c r="B460" s="181"/>
      <c r="C460" s="181"/>
      <c r="D460" s="181"/>
      <c r="E460" s="183"/>
      <c r="F460" s="183"/>
      <c r="G460" s="183"/>
      <c r="H460" s="183"/>
      <c r="I460" s="183"/>
      <c r="J460" s="183"/>
      <c r="K460" s="183"/>
      <c r="L460" s="183"/>
      <c r="M460" s="183"/>
      <c r="N460" s="183"/>
      <c r="O460" s="181"/>
      <c r="P460" s="181"/>
      <c r="Q460" s="181"/>
      <c r="R460" s="181"/>
      <c r="S460" s="181"/>
      <c r="T460" s="181"/>
      <c r="U460" s="181"/>
      <c r="V460" s="181"/>
      <c r="W460" s="181"/>
      <c r="X460" s="181"/>
      <c r="Y460" s="181"/>
      <c r="Z460" s="181"/>
    </row>
    <row r="461" spans="1:26">
      <c r="A461" s="181"/>
      <c r="B461" s="181"/>
      <c r="C461" s="181"/>
      <c r="D461" s="181"/>
      <c r="E461" s="183"/>
      <c r="F461" s="204" t="s">
        <v>291</v>
      </c>
      <c r="G461" s="204"/>
      <c r="H461" s="183"/>
      <c r="I461" s="183"/>
      <c r="J461" s="183"/>
      <c r="K461" s="183"/>
      <c r="L461" s="183"/>
      <c r="M461" s="183"/>
      <c r="N461" s="183"/>
      <c r="O461" s="181"/>
      <c r="P461" s="181"/>
      <c r="Q461" s="181"/>
      <c r="R461" s="181"/>
      <c r="S461" s="181"/>
      <c r="T461" s="181"/>
      <c r="U461" s="181"/>
      <c r="V461" s="181"/>
      <c r="W461" s="181"/>
      <c r="X461" s="181"/>
      <c r="Y461" s="181"/>
      <c r="Z461" s="181"/>
    </row>
    <row r="462" spans="1:26">
      <c r="A462" s="181"/>
      <c r="B462" s="181"/>
      <c r="C462" s="181"/>
      <c r="D462" s="181"/>
      <c r="E462" s="183"/>
      <c r="F462" s="204" t="s">
        <v>290</v>
      </c>
      <c r="G462" s="204"/>
      <c r="H462" s="183"/>
      <c r="I462" s="183"/>
      <c r="J462" s="183"/>
      <c r="K462" s="183"/>
      <c r="L462" s="183"/>
      <c r="M462" s="183"/>
      <c r="N462" s="183"/>
      <c r="O462" s="181"/>
      <c r="P462" s="181"/>
      <c r="Q462" s="181"/>
      <c r="R462" s="181"/>
      <c r="S462" s="181"/>
      <c r="T462" s="181"/>
      <c r="U462" s="181"/>
      <c r="V462" s="181"/>
      <c r="W462" s="181"/>
      <c r="X462" s="181"/>
      <c r="Y462" s="181"/>
      <c r="Z462" s="181"/>
    </row>
    <row r="463" spans="1:26">
      <c r="A463" s="181"/>
      <c r="B463" s="181"/>
      <c r="C463" s="181"/>
      <c r="D463" s="181"/>
      <c r="E463" s="183"/>
      <c r="F463" s="183"/>
      <c r="G463" s="183"/>
      <c r="H463" s="183"/>
      <c r="I463" s="183"/>
      <c r="J463" s="183"/>
      <c r="K463" s="183"/>
      <c r="L463" s="183"/>
      <c r="M463" s="183"/>
      <c r="N463" s="183"/>
      <c r="O463" s="181"/>
      <c r="P463" s="181"/>
      <c r="Q463" s="181"/>
      <c r="R463" s="181"/>
      <c r="S463" s="181"/>
      <c r="T463" s="181"/>
      <c r="U463" s="181"/>
      <c r="V463" s="181"/>
      <c r="W463" s="181"/>
      <c r="X463" s="181"/>
      <c r="Y463" s="181"/>
      <c r="Z463" s="181"/>
    </row>
    <row r="464" spans="1:26">
      <c r="A464" s="181"/>
      <c r="B464" s="181"/>
      <c r="C464" s="181"/>
      <c r="D464" s="181"/>
      <c r="E464" s="181"/>
      <c r="F464" s="181"/>
      <c r="G464" s="181"/>
      <c r="H464" s="181"/>
      <c r="I464" s="181"/>
      <c r="J464" s="181"/>
      <c r="K464" s="181"/>
      <c r="L464" s="181"/>
      <c r="M464" s="181"/>
      <c r="N464" s="181"/>
      <c r="O464" s="181"/>
      <c r="P464" s="181"/>
      <c r="Q464" s="181"/>
      <c r="R464" s="181"/>
      <c r="S464" s="181"/>
      <c r="T464" s="181"/>
      <c r="U464" s="181"/>
      <c r="V464" s="181"/>
      <c r="W464" s="181"/>
      <c r="X464" s="181"/>
      <c r="Y464" s="181"/>
      <c r="Z464" s="181"/>
    </row>
    <row r="465" spans="1:26">
      <c r="A465" s="181"/>
      <c r="B465" s="181"/>
      <c r="C465" s="181"/>
      <c r="D465" s="181"/>
      <c r="E465" s="181"/>
      <c r="F465" s="181"/>
      <c r="G465" s="181"/>
      <c r="H465" s="181"/>
      <c r="I465" s="181"/>
      <c r="J465" s="181"/>
      <c r="K465" s="181"/>
      <c r="L465" s="181"/>
      <c r="M465" s="181"/>
      <c r="N465" s="181"/>
      <c r="O465" s="181"/>
      <c r="P465" s="181"/>
      <c r="Q465" s="181"/>
      <c r="R465" s="181"/>
      <c r="S465" s="181"/>
      <c r="T465" s="181"/>
      <c r="U465" s="181"/>
      <c r="V465" s="181"/>
      <c r="W465" s="181"/>
      <c r="X465" s="181"/>
      <c r="Y465" s="181"/>
      <c r="Z465" s="181"/>
    </row>
    <row r="466" spans="1:26">
      <c r="A466" s="181" t="s">
        <v>358</v>
      </c>
      <c r="B466" s="181" t="s">
        <v>261</v>
      </c>
      <c r="C466" s="181"/>
      <c r="D466" s="181"/>
      <c r="E466" s="205" t="s">
        <v>260</v>
      </c>
      <c r="F466" s="183"/>
      <c r="G466" s="183"/>
      <c r="H466" s="183"/>
      <c r="I466" s="183"/>
      <c r="J466" s="183"/>
      <c r="K466" s="183"/>
      <c r="L466" s="183"/>
      <c r="M466" s="183"/>
      <c r="N466" s="183"/>
      <c r="O466" s="183"/>
      <c r="P466" s="181"/>
      <c r="Q466" s="181"/>
      <c r="R466" s="181"/>
      <c r="S466" s="181"/>
      <c r="T466" s="181"/>
      <c r="U466" s="181"/>
      <c r="V466" s="181"/>
      <c r="W466" s="181"/>
      <c r="X466" s="181"/>
      <c r="Y466" s="181"/>
      <c r="Z466" s="181"/>
    </row>
    <row r="467" spans="1:26">
      <c r="A467" s="181"/>
      <c r="B467" s="181"/>
      <c r="C467" s="181"/>
      <c r="D467" s="181"/>
      <c r="E467" s="205" t="s">
        <v>303</v>
      </c>
      <c r="F467" s="183"/>
      <c r="G467" s="183"/>
      <c r="H467" s="183"/>
      <c r="I467" s="183"/>
      <c r="J467" s="183"/>
      <c r="K467" s="183"/>
      <c r="L467" s="183"/>
      <c r="M467" s="183"/>
      <c r="N467" s="183"/>
      <c r="O467" s="183"/>
      <c r="P467" s="181"/>
      <c r="Q467" s="181"/>
      <c r="R467" s="181"/>
      <c r="S467" s="181"/>
      <c r="T467" s="181"/>
      <c r="U467" s="181"/>
      <c r="V467" s="181"/>
      <c r="W467" s="181"/>
      <c r="X467" s="181"/>
      <c r="Y467" s="181"/>
      <c r="Z467" s="181"/>
    </row>
    <row r="468" spans="1:26" ht="15.75" thickBot="1">
      <c r="A468" s="181"/>
      <c r="B468" s="181"/>
      <c r="C468" s="181"/>
      <c r="D468" s="181"/>
      <c r="E468" s="183"/>
      <c r="F468" s="183"/>
      <c r="G468" s="183"/>
      <c r="H468" s="183"/>
      <c r="I468" s="183"/>
      <c r="J468" s="183"/>
      <c r="K468" s="183"/>
      <c r="L468" s="183"/>
      <c r="M468" s="183"/>
      <c r="N468" s="183"/>
      <c r="O468" s="183"/>
      <c r="P468" s="181"/>
      <c r="Q468" s="181"/>
      <c r="R468" s="181"/>
      <c r="S468" s="181"/>
      <c r="T468" s="181"/>
      <c r="U468" s="181"/>
      <c r="V468" s="181"/>
      <c r="W468" s="181"/>
      <c r="X468" s="181"/>
      <c r="Y468" s="181"/>
      <c r="Z468" s="181"/>
    </row>
    <row r="469" spans="1:26">
      <c r="A469" s="181"/>
      <c r="B469" s="181"/>
      <c r="C469" s="181"/>
      <c r="D469" s="181"/>
      <c r="E469" s="183"/>
      <c r="F469" s="522" t="s">
        <v>7</v>
      </c>
      <c r="G469" s="523"/>
      <c r="H469" s="523"/>
      <c r="I469" s="523"/>
      <c r="J469" s="523"/>
      <c r="K469" s="523"/>
      <c r="L469" s="523"/>
      <c r="M469" s="523"/>
      <c r="N469" s="523"/>
      <c r="O469" s="524"/>
      <c r="P469" s="181"/>
      <c r="Q469" s="181"/>
      <c r="R469" s="181"/>
      <c r="S469" s="181"/>
      <c r="T469" s="181"/>
      <c r="U469" s="181"/>
      <c r="V469" s="181"/>
      <c r="W469" s="181"/>
      <c r="X469" s="181"/>
      <c r="Y469" s="181"/>
      <c r="Z469" s="181"/>
    </row>
    <row r="470" spans="1:26" ht="15.75" thickBot="1">
      <c r="A470" s="181"/>
      <c r="B470" s="181"/>
      <c r="C470" s="181"/>
      <c r="D470" s="181"/>
      <c r="E470" s="183"/>
      <c r="F470" s="525" t="s">
        <v>6</v>
      </c>
      <c r="G470" s="526"/>
      <c r="H470" s="526"/>
      <c r="I470" s="526"/>
      <c r="J470" s="526"/>
      <c r="K470" s="526"/>
      <c r="L470" s="526"/>
      <c r="M470" s="526"/>
      <c r="N470" s="526"/>
      <c r="O470" s="527"/>
      <c r="P470" s="181"/>
      <c r="Q470" s="181"/>
      <c r="R470" s="181"/>
      <c r="S470" s="181"/>
      <c r="T470" s="181"/>
      <c r="U470" s="181"/>
      <c r="V470" s="181"/>
      <c r="W470" s="181"/>
      <c r="X470" s="181"/>
      <c r="Y470" s="181"/>
      <c r="Z470" s="181"/>
    </row>
    <row r="471" spans="1:26">
      <c r="A471" s="181"/>
      <c r="B471" s="181"/>
      <c r="C471" s="181"/>
      <c r="D471" s="181"/>
      <c r="E471" s="183"/>
      <c r="F471" s="528"/>
      <c r="G471" s="531" t="s">
        <v>293</v>
      </c>
      <c r="H471" s="532"/>
      <c r="I471" s="533" t="s">
        <v>279</v>
      </c>
      <c r="J471" s="531"/>
      <c r="K471" s="532"/>
      <c r="L471" s="531" t="s">
        <v>294</v>
      </c>
      <c r="M471" s="532"/>
      <c r="N471" s="531" t="s">
        <v>295</v>
      </c>
      <c r="O471" s="532"/>
      <c r="P471" s="181"/>
      <c r="Q471" s="181"/>
      <c r="R471" s="181"/>
      <c r="S471" s="181"/>
      <c r="T471" s="181"/>
      <c r="U471" s="181"/>
      <c r="V471" s="181"/>
      <c r="W471" s="181"/>
      <c r="X471" s="181"/>
      <c r="Y471" s="181"/>
      <c r="Z471" s="181"/>
    </row>
    <row r="472" spans="1:26" ht="15.75" thickBot="1">
      <c r="A472" s="181"/>
      <c r="B472" s="181"/>
      <c r="C472" s="181"/>
      <c r="D472" s="181"/>
      <c r="E472" s="183"/>
      <c r="F472" s="529"/>
      <c r="G472" s="534"/>
      <c r="H472" s="535"/>
      <c r="I472" s="534"/>
      <c r="J472" s="536"/>
      <c r="K472" s="535"/>
      <c r="L472" s="525"/>
      <c r="M472" s="527"/>
      <c r="N472" s="525"/>
      <c r="O472" s="527"/>
      <c r="P472" s="181"/>
      <c r="Q472" s="181"/>
      <c r="R472" s="181"/>
      <c r="S472" s="181"/>
      <c r="T472" s="181"/>
      <c r="U472" s="181"/>
      <c r="V472" s="181"/>
      <c r="W472" s="181"/>
      <c r="X472" s="181"/>
      <c r="Y472" s="181"/>
      <c r="Z472" s="181"/>
    </row>
    <row r="473" spans="1:26" ht="60">
      <c r="A473" s="181"/>
      <c r="B473" s="181"/>
      <c r="C473" s="181"/>
      <c r="D473" s="181"/>
      <c r="E473" s="183"/>
      <c r="F473" s="529"/>
      <c r="G473" s="275" t="s">
        <v>230</v>
      </c>
      <c r="H473" s="185" t="s">
        <v>296</v>
      </c>
      <c r="I473" s="207" t="s">
        <v>230</v>
      </c>
      <c r="J473" s="185" t="s">
        <v>296</v>
      </c>
      <c r="K473" s="185" t="s">
        <v>297</v>
      </c>
      <c r="L473" s="207" t="s">
        <v>230</v>
      </c>
      <c r="M473" s="185" t="s">
        <v>296</v>
      </c>
      <c r="N473" s="207" t="s">
        <v>230</v>
      </c>
      <c r="O473" s="185" t="s">
        <v>288</v>
      </c>
      <c r="P473" s="181"/>
      <c r="Q473" s="181"/>
      <c r="R473" s="181"/>
      <c r="S473" s="181"/>
      <c r="T473" s="181"/>
      <c r="U473" s="181"/>
      <c r="V473" s="181"/>
      <c r="W473" s="181"/>
      <c r="X473" s="181"/>
      <c r="Y473" s="181"/>
      <c r="Z473" s="181"/>
    </row>
    <row r="474" spans="1:26" ht="45.75" thickBot="1">
      <c r="A474" s="181"/>
      <c r="B474" s="181"/>
      <c r="C474" s="181"/>
      <c r="D474" s="181"/>
      <c r="E474" s="183"/>
      <c r="F474" s="530"/>
      <c r="G474" s="277" t="s">
        <v>275</v>
      </c>
      <c r="H474" s="209" t="s">
        <v>282</v>
      </c>
      <c r="I474" s="210" t="s">
        <v>275</v>
      </c>
      <c r="J474" s="209" t="s">
        <v>282</v>
      </c>
      <c r="K474" s="209" t="s">
        <v>298</v>
      </c>
      <c r="L474" s="210" t="s">
        <v>275</v>
      </c>
      <c r="M474" s="209" t="s">
        <v>282</v>
      </c>
      <c r="N474" s="210" t="s">
        <v>275</v>
      </c>
      <c r="O474" s="209" t="s">
        <v>289</v>
      </c>
      <c r="P474" s="181"/>
      <c r="Q474" s="181"/>
      <c r="R474" s="181"/>
      <c r="S474" s="181"/>
      <c r="T474" s="181"/>
      <c r="U474" s="181"/>
      <c r="V474" s="181"/>
      <c r="W474" s="181"/>
      <c r="X474" s="181"/>
      <c r="Y474" s="181"/>
      <c r="Z474" s="181"/>
    </row>
    <row r="475" spans="1:26" ht="30" thickBot="1">
      <c r="A475" s="181"/>
      <c r="B475" s="181"/>
      <c r="C475" s="181"/>
      <c r="D475" s="181"/>
      <c r="E475" s="183"/>
      <c r="F475" s="211" t="s">
        <v>299</v>
      </c>
      <c r="G475" s="212"/>
      <c r="H475" s="213"/>
      <c r="I475" s="212"/>
      <c r="J475" s="213"/>
      <c r="K475" s="212"/>
      <c r="L475" s="213"/>
      <c r="M475" s="212"/>
      <c r="N475" s="213"/>
      <c r="O475" s="212"/>
      <c r="P475" s="181"/>
      <c r="Q475" s="181"/>
      <c r="R475" s="181"/>
      <c r="S475" s="181"/>
      <c r="T475" s="181"/>
      <c r="U475" s="181"/>
      <c r="V475" s="181"/>
      <c r="W475" s="181"/>
      <c r="X475" s="181"/>
      <c r="Y475" s="181"/>
      <c r="Z475" s="181"/>
    </row>
    <row r="476" spans="1:26" ht="30" thickBot="1">
      <c r="A476" s="181"/>
      <c r="B476" s="181"/>
      <c r="C476" s="181"/>
      <c r="D476" s="181"/>
      <c r="E476" s="183"/>
      <c r="F476" s="214" t="s">
        <v>300</v>
      </c>
      <c r="G476" s="215"/>
      <c r="H476" s="216"/>
      <c r="I476" s="215"/>
      <c r="J476" s="216"/>
      <c r="K476" s="215"/>
      <c r="L476" s="216"/>
      <c r="M476" s="215"/>
      <c r="N476" s="216"/>
      <c r="O476" s="215"/>
      <c r="P476" s="181"/>
      <c r="Q476" s="181"/>
      <c r="R476" s="181"/>
      <c r="S476" s="181"/>
      <c r="T476" s="181"/>
      <c r="U476" s="181"/>
      <c r="V476" s="181"/>
      <c r="W476" s="181"/>
      <c r="X476" s="181"/>
      <c r="Y476" s="181"/>
      <c r="Z476" s="181"/>
    </row>
    <row r="477" spans="1:26" ht="44.25" thickBot="1">
      <c r="A477" s="181"/>
      <c r="B477" s="181"/>
      <c r="C477" s="181"/>
      <c r="D477" s="181"/>
      <c r="E477" s="183"/>
      <c r="F477" s="214" t="s">
        <v>301</v>
      </c>
      <c r="G477" s="215"/>
      <c r="H477" s="273" t="s">
        <v>302</v>
      </c>
      <c r="I477" s="215"/>
      <c r="J477" s="273" t="s">
        <v>302</v>
      </c>
      <c r="K477" s="215"/>
      <c r="L477" s="216"/>
      <c r="M477" s="273" t="s">
        <v>302</v>
      </c>
      <c r="N477" s="216"/>
      <c r="O477" s="215"/>
      <c r="P477" s="181"/>
      <c r="Q477" s="181"/>
      <c r="R477" s="181"/>
      <c r="S477" s="181"/>
      <c r="T477" s="181"/>
      <c r="U477" s="181"/>
      <c r="V477" s="181"/>
      <c r="W477" s="181"/>
      <c r="X477" s="181"/>
      <c r="Y477" s="181"/>
      <c r="Z477" s="181"/>
    </row>
    <row r="478" spans="1:26">
      <c r="A478" s="181"/>
      <c r="B478" s="181"/>
      <c r="C478" s="181"/>
      <c r="D478" s="181"/>
      <c r="E478" s="183"/>
      <c r="F478" s="183"/>
      <c r="G478" s="183"/>
      <c r="H478" s="183"/>
      <c r="I478" s="183"/>
      <c r="J478" s="183"/>
      <c r="K478" s="183"/>
      <c r="L478" s="183"/>
      <c r="M478" s="183"/>
      <c r="N478" s="183"/>
      <c r="O478" s="183"/>
      <c r="P478" s="181"/>
      <c r="Q478" s="181"/>
      <c r="R478" s="181"/>
      <c r="S478" s="181"/>
      <c r="T478" s="181"/>
      <c r="U478" s="181"/>
      <c r="V478" s="181"/>
      <c r="W478" s="181"/>
      <c r="X478" s="181"/>
      <c r="Y478" s="181"/>
      <c r="Z478" s="181"/>
    </row>
    <row r="479" spans="1:26">
      <c r="A479" s="181"/>
      <c r="B479" s="181"/>
      <c r="C479" s="181"/>
      <c r="D479" s="181"/>
      <c r="E479" s="183"/>
      <c r="F479" s="183" t="s">
        <v>354</v>
      </c>
      <c r="G479" s="183"/>
      <c r="H479" s="183"/>
      <c r="I479" s="183"/>
      <c r="J479" s="183"/>
      <c r="K479" s="183"/>
      <c r="L479" s="183"/>
      <c r="M479" s="183"/>
      <c r="N479" s="183"/>
      <c r="O479" s="183"/>
      <c r="P479" s="181"/>
      <c r="Q479" s="181"/>
      <c r="R479" s="181"/>
      <c r="S479" s="181"/>
      <c r="T479" s="181"/>
      <c r="U479" s="181"/>
      <c r="V479" s="181"/>
      <c r="W479" s="181"/>
      <c r="X479" s="181"/>
      <c r="Y479" s="181"/>
      <c r="Z479" s="181"/>
    </row>
    <row r="480" spans="1:26">
      <c r="E480" s="55"/>
      <c r="F480" s="55"/>
      <c r="G480" s="55"/>
      <c r="H480" s="55"/>
      <c r="I480" s="55"/>
      <c r="J480" s="55"/>
      <c r="K480" s="55"/>
      <c r="L480" s="55"/>
      <c r="M480" s="55"/>
      <c r="N480" s="55"/>
      <c r="O480" s="55"/>
    </row>
    <row r="481" spans="3:32">
      <c r="E481" s="55"/>
      <c r="F481" s="55"/>
      <c r="G481" s="55"/>
      <c r="H481" s="55"/>
      <c r="I481" s="55"/>
      <c r="J481" s="55"/>
      <c r="K481" s="55"/>
      <c r="L481" s="55"/>
      <c r="M481" s="55"/>
      <c r="N481" s="55"/>
      <c r="O481" s="55"/>
    </row>
    <row r="482" spans="3:32" ht="15.75">
      <c r="C482" s="86" t="s">
        <v>304</v>
      </c>
      <c r="D482" s="55"/>
      <c r="E482" s="55"/>
      <c r="F482" s="55"/>
      <c r="G482" s="55"/>
      <c r="H482" s="55"/>
      <c r="I482" s="55"/>
      <c r="J482" s="55"/>
      <c r="K482" s="55"/>
      <c r="L482" s="55"/>
      <c r="M482" s="55"/>
      <c r="N482" s="163"/>
      <c r="O482" s="163"/>
      <c r="P482" s="163"/>
      <c r="Q482" s="163"/>
      <c r="R482" s="55"/>
      <c r="S482" s="55"/>
      <c r="T482" s="55"/>
      <c r="U482" s="55"/>
      <c r="V482" s="55"/>
      <c r="W482" s="55"/>
      <c r="X482" s="55"/>
      <c r="Y482" s="55"/>
      <c r="Z482" s="55"/>
      <c r="AA482" s="55"/>
      <c r="AB482" s="55"/>
      <c r="AC482" s="55"/>
      <c r="AD482" s="55"/>
      <c r="AE482" s="55"/>
      <c r="AF482" s="55"/>
    </row>
    <row r="483" spans="3:32" ht="15.75">
      <c r="C483" s="137" t="s">
        <v>372</v>
      </c>
      <c r="D483" s="164"/>
      <c r="E483" s="164"/>
      <c r="F483" s="164"/>
      <c r="G483" s="164"/>
      <c r="H483" s="164"/>
      <c r="I483" s="164"/>
      <c r="J483" s="164"/>
      <c r="K483" s="164"/>
      <c r="L483" s="164"/>
      <c r="M483" s="164"/>
      <c r="N483" s="164"/>
      <c r="O483" s="164"/>
      <c r="P483" s="164"/>
      <c r="Q483" s="164"/>
      <c r="R483" s="164"/>
      <c r="S483" s="16" t="s">
        <v>371</v>
      </c>
      <c r="T483" s="55"/>
      <c r="U483" s="55"/>
      <c r="V483" s="55"/>
      <c r="W483" s="55"/>
      <c r="X483" s="55"/>
      <c r="Y483" s="55"/>
      <c r="Z483" s="55"/>
      <c r="AA483" s="55"/>
      <c r="AB483" s="55"/>
      <c r="AC483" s="55"/>
      <c r="AD483" s="55"/>
      <c r="AE483" s="55"/>
      <c r="AF483" s="55"/>
    </row>
    <row r="484" spans="3:32" ht="16.5" thickBot="1">
      <c r="C484" s="86"/>
      <c r="D484" s="55"/>
      <c r="E484" s="55"/>
      <c r="F484" s="55"/>
      <c r="G484" s="55"/>
      <c r="H484" s="55"/>
      <c r="I484" s="55"/>
      <c r="J484" s="55"/>
      <c r="K484" s="55"/>
      <c r="L484" s="55"/>
      <c r="M484" s="55"/>
      <c r="N484" s="163"/>
      <c r="O484" s="163"/>
      <c r="P484" s="163"/>
      <c r="Q484" s="163"/>
      <c r="R484" s="55"/>
      <c r="S484" s="55"/>
      <c r="T484" s="55"/>
      <c r="U484" s="55"/>
      <c r="V484" s="55"/>
      <c r="W484" s="55"/>
      <c r="X484" s="55"/>
      <c r="Y484" s="55"/>
      <c r="Z484" s="55"/>
      <c r="AA484" s="55"/>
      <c r="AB484" s="55"/>
      <c r="AC484" s="55"/>
      <c r="AD484" s="55"/>
      <c r="AE484" s="55"/>
      <c r="AF484" s="55"/>
    </row>
    <row r="485" spans="3:32" ht="15" customHeight="1">
      <c r="C485" s="501" t="s">
        <v>306</v>
      </c>
      <c r="D485" s="502"/>
      <c r="E485" s="502"/>
      <c r="F485" s="503"/>
      <c r="G485" s="510" t="s">
        <v>307</v>
      </c>
      <c r="H485" s="511"/>
      <c r="I485" s="510" t="s">
        <v>308</v>
      </c>
      <c r="J485" s="511"/>
      <c r="K485" s="510" t="s">
        <v>309</v>
      </c>
      <c r="L485" s="514"/>
      <c r="M485" s="511"/>
      <c r="N485" s="537" t="s">
        <v>310</v>
      </c>
      <c r="O485" s="538"/>
      <c r="P485" s="538"/>
      <c r="Q485" s="538"/>
      <c r="R485" s="538"/>
      <c r="S485" s="539"/>
      <c r="T485" s="577"/>
      <c r="U485" s="578"/>
      <c r="V485" s="510" t="s">
        <v>311</v>
      </c>
      <c r="W485" s="511"/>
      <c r="X485" s="510" t="s">
        <v>312</v>
      </c>
      <c r="Y485" s="511"/>
      <c r="Z485" s="501" t="s">
        <v>306</v>
      </c>
      <c r="AA485" s="502"/>
      <c r="AB485" s="502"/>
      <c r="AC485" s="503"/>
      <c r="AD485" s="55"/>
    </row>
    <row r="486" spans="3:32" ht="15.75" thickBot="1">
      <c r="C486" s="504"/>
      <c r="D486" s="505"/>
      <c r="E486" s="505"/>
      <c r="F486" s="506"/>
      <c r="G486" s="512"/>
      <c r="H486" s="513"/>
      <c r="I486" s="512"/>
      <c r="J486" s="513"/>
      <c r="K486" s="512"/>
      <c r="L486" s="515"/>
      <c r="M486" s="513"/>
      <c r="N486" s="518" t="s">
        <v>331</v>
      </c>
      <c r="O486" s="521"/>
      <c r="P486" s="521"/>
      <c r="Q486" s="521"/>
      <c r="R486" s="521"/>
      <c r="S486" s="519"/>
      <c r="T486" s="579"/>
      <c r="U486" s="580"/>
      <c r="V486" s="512"/>
      <c r="W486" s="513"/>
      <c r="X486" s="512"/>
      <c r="Y486" s="513"/>
      <c r="Z486" s="504"/>
      <c r="AA486" s="505"/>
      <c r="AB486" s="505"/>
      <c r="AC486" s="506"/>
      <c r="AD486" s="55"/>
    </row>
    <row r="487" spans="3:32" ht="15" customHeight="1">
      <c r="C487" s="504"/>
      <c r="D487" s="505"/>
      <c r="E487" s="505"/>
      <c r="F487" s="506"/>
      <c r="G487" s="516" t="s">
        <v>313</v>
      </c>
      <c r="H487" s="517"/>
      <c r="I487" s="516" t="s">
        <v>314</v>
      </c>
      <c r="J487" s="517"/>
      <c r="K487" s="516" t="s">
        <v>315</v>
      </c>
      <c r="L487" s="520"/>
      <c r="M487" s="517"/>
      <c r="N487" s="537" t="s">
        <v>316</v>
      </c>
      <c r="O487" s="539"/>
      <c r="P487" s="537" t="s">
        <v>317</v>
      </c>
      <c r="Q487" s="539"/>
      <c r="R487" s="537" t="s">
        <v>318</v>
      </c>
      <c r="S487" s="539"/>
      <c r="T487" s="581" t="s">
        <v>368</v>
      </c>
      <c r="U487" s="582"/>
      <c r="V487" s="516" t="s">
        <v>319</v>
      </c>
      <c r="W487" s="517"/>
      <c r="X487" s="516" t="s">
        <v>320</v>
      </c>
      <c r="Y487" s="517"/>
      <c r="Z487" s="504"/>
      <c r="AA487" s="505"/>
      <c r="AB487" s="505"/>
      <c r="AC487" s="506"/>
      <c r="AD487" s="55"/>
    </row>
    <row r="488" spans="3:32" ht="15.75" thickBot="1">
      <c r="C488" s="504"/>
      <c r="D488" s="505"/>
      <c r="E488" s="505"/>
      <c r="F488" s="506"/>
      <c r="G488" s="518"/>
      <c r="H488" s="519"/>
      <c r="I488" s="518"/>
      <c r="J488" s="519"/>
      <c r="K488" s="518"/>
      <c r="L488" s="521"/>
      <c r="M488" s="519"/>
      <c r="N488" s="518" t="s">
        <v>321</v>
      </c>
      <c r="O488" s="519"/>
      <c r="P488" s="518" t="s">
        <v>322</v>
      </c>
      <c r="Q488" s="519"/>
      <c r="R488" s="518" t="s">
        <v>323</v>
      </c>
      <c r="S488" s="519"/>
      <c r="T488" s="581"/>
      <c r="U488" s="582"/>
      <c r="V488" s="518"/>
      <c r="W488" s="519"/>
      <c r="X488" s="518"/>
      <c r="Y488" s="519"/>
      <c r="Z488" s="504"/>
      <c r="AA488" s="505"/>
      <c r="AB488" s="505"/>
      <c r="AC488" s="506"/>
      <c r="AD488" s="55"/>
    </row>
    <row r="489" spans="3:32" ht="60">
      <c r="C489" s="504"/>
      <c r="D489" s="505"/>
      <c r="E489" s="505"/>
      <c r="F489" s="506"/>
      <c r="G489" s="104" t="s">
        <v>324</v>
      </c>
      <c r="H489" s="105" t="s">
        <v>296</v>
      </c>
      <c r="I489" s="104" t="s">
        <v>324</v>
      </c>
      <c r="J489" s="105" t="s">
        <v>296</v>
      </c>
      <c r="K489" s="104" t="s">
        <v>324</v>
      </c>
      <c r="L489" s="104" t="s">
        <v>296</v>
      </c>
      <c r="M489" s="105" t="s">
        <v>325</v>
      </c>
      <c r="N489" s="104" t="s">
        <v>324</v>
      </c>
      <c r="O489" s="105" t="s">
        <v>296</v>
      </c>
      <c r="P489" s="104" t="s">
        <v>324</v>
      </c>
      <c r="Q489" s="105" t="s">
        <v>296</v>
      </c>
      <c r="R489" s="104" t="s">
        <v>324</v>
      </c>
      <c r="S489" s="105" t="s">
        <v>296</v>
      </c>
      <c r="T489" s="104" t="s">
        <v>324</v>
      </c>
      <c r="U489" s="105" t="s">
        <v>296</v>
      </c>
      <c r="V489" s="104" t="s">
        <v>324</v>
      </c>
      <c r="W489" s="105" t="s">
        <v>296</v>
      </c>
      <c r="X489" s="104" t="s">
        <v>324</v>
      </c>
      <c r="Y489" s="105" t="s">
        <v>296</v>
      </c>
      <c r="Z489" s="504"/>
      <c r="AA489" s="505"/>
      <c r="AB489" s="505"/>
      <c r="AC489" s="506"/>
      <c r="AD489" s="55"/>
    </row>
    <row r="490" spans="3:32" ht="45.75" thickBot="1">
      <c r="C490" s="507"/>
      <c r="D490" s="508"/>
      <c r="E490" s="508"/>
      <c r="F490" s="509"/>
      <c r="G490" s="106" t="s">
        <v>232</v>
      </c>
      <c r="H490" s="107" t="s">
        <v>326</v>
      </c>
      <c r="I490" s="106" t="s">
        <v>232</v>
      </c>
      <c r="J490" s="107" t="s">
        <v>326</v>
      </c>
      <c r="K490" s="106" t="s">
        <v>232</v>
      </c>
      <c r="L490" s="106" t="s">
        <v>326</v>
      </c>
      <c r="M490" s="107" t="s">
        <v>298</v>
      </c>
      <c r="N490" s="106" t="s">
        <v>232</v>
      </c>
      <c r="O490" s="107" t="s">
        <v>326</v>
      </c>
      <c r="P490" s="106" t="s">
        <v>232</v>
      </c>
      <c r="Q490" s="107" t="s">
        <v>326</v>
      </c>
      <c r="R490" s="108" t="s">
        <v>232</v>
      </c>
      <c r="S490" s="109" t="s">
        <v>326</v>
      </c>
      <c r="T490" s="106" t="s">
        <v>232</v>
      </c>
      <c r="U490" s="107" t="s">
        <v>326</v>
      </c>
      <c r="V490" s="106" t="s">
        <v>232</v>
      </c>
      <c r="W490" s="107" t="s">
        <v>326</v>
      </c>
      <c r="X490" s="106" t="s">
        <v>232</v>
      </c>
      <c r="Y490" s="107" t="s">
        <v>326</v>
      </c>
      <c r="Z490" s="507"/>
      <c r="AA490" s="508"/>
      <c r="AB490" s="508"/>
      <c r="AC490" s="509"/>
      <c r="AD490" s="55"/>
    </row>
    <row r="491" spans="3:32" ht="15.75" thickBot="1">
      <c r="C491" s="555" t="s">
        <v>327</v>
      </c>
      <c r="D491" s="556"/>
      <c r="E491" s="556"/>
      <c r="F491" s="557"/>
      <c r="G491" s="110"/>
      <c r="H491" s="111"/>
      <c r="I491" s="110"/>
      <c r="J491" s="111"/>
      <c r="K491" s="110"/>
      <c r="L491" s="110"/>
      <c r="M491" s="111"/>
      <c r="N491" s="110"/>
      <c r="O491" s="111"/>
      <c r="P491" s="110"/>
      <c r="Q491" s="111"/>
      <c r="R491" s="112" t="s">
        <v>302</v>
      </c>
      <c r="S491" s="112" t="s">
        <v>302</v>
      </c>
      <c r="T491" s="110"/>
      <c r="U491" s="111"/>
      <c r="V491" s="110"/>
      <c r="W491" s="111"/>
      <c r="X491" s="110"/>
      <c r="Y491" s="111"/>
      <c r="Z491" s="558" t="s">
        <v>328</v>
      </c>
      <c r="AA491" s="559" t="s">
        <v>328</v>
      </c>
      <c r="AB491" s="559" t="s">
        <v>328</v>
      </c>
      <c r="AC491" s="560" t="s">
        <v>328</v>
      </c>
      <c r="AD491" s="55"/>
    </row>
    <row r="492" spans="3:32" ht="15.75" thickBot="1">
      <c r="C492" s="555" t="s">
        <v>329</v>
      </c>
      <c r="D492" s="556"/>
      <c r="E492" s="556"/>
      <c r="F492" s="557"/>
      <c r="G492" s="110"/>
      <c r="H492" s="111"/>
      <c r="I492" s="110"/>
      <c r="J492" s="111"/>
      <c r="K492" s="110"/>
      <c r="L492" s="110"/>
      <c r="M492" s="111"/>
      <c r="N492" s="110"/>
      <c r="O492" s="111"/>
      <c r="P492" s="110"/>
      <c r="Q492" s="111"/>
      <c r="R492" s="113"/>
      <c r="S492" s="113"/>
      <c r="T492" s="110"/>
      <c r="U492" s="111"/>
      <c r="V492" s="110"/>
      <c r="W492" s="111"/>
      <c r="X492" s="110"/>
      <c r="Y492" s="111"/>
      <c r="Z492" s="558" t="s">
        <v>330</v>
      </c>
      <c r="AA492" s="559" t="s">
        <v>330</v>
      </c>
      <c r="AB492" s="559" t="s">
        <v>330</v>
      </c>
      <c r="AC492" s="560" t="s">
        <v>330</v>
      </c>
      <c r="AD492" s="55"/>
    </row>
    <row r="493" spans="3:32">
      <c r="C493" s="55"/>
      <c r="D493" s="55"/>
      <c r="E493" s="55"/>
      <c r="F493" s="55"/>
      <c r="G493" s="55"/>
      <c r="H493" s="55"/>
      <c r="I493" s="55"/>
      <c r="J493" s="55"/>
      <c r="K493" s="55"/>
      <c r="L493" s="55"/>
      <c r="M493" s="55"/>
      <c r="N493" s="55"/>
      <c r="O493" s="55"/>
      <c r="P493" s="55"/>
      <c r="Q493" s="55"/>
      <c r="R493" s="55"/>
      <c r="S493" s="55"/>
      <c r="T493" s="55"/>
      <c r="U493" s="55"/>
      <c r="V493" s="55"/>
      <c r="W493" s="55"/>
      <c r="X493" s="55"/>
      <c r="Y493" s="55"/>
      <c r="Z493" s="55"/>
      <c r="AA493" s="55"/>
      <c r="AB493" s="55"/>
    </row>
    <row r="494" spans="3:32">
      <c r="C494" s="55"/>
      <c r="D494" s="55"/>
      <c r="E494" s="55"/>
      <c r="F494" s="55"/>
      <c r="G494" s="55"/>
      <c r="H494" s="55"/>
      <c r="I494" s="55"/>
      <c r="J494" s="55"/>
      <c r="K494" s="55"/>
      <c r="L494" s="55"/>
      <c r="M494" s="55"/>
      <c r="N494" s="55"/>
      <c r="O494" s="55"/>
      <c r="P494" s="55"/>
      <c r="Q494" s="55"/>
      <c r="R494" s="55"/>
      <c r="S494" s="55"/>
      <c r="T494" s="55"/>
      <c r="U494" s="55"/>
      <c r="V494" s="55"/>
      <c r="W494" s="55"/>
      <c r="X494" s="55"/>
      <c r="Y494" s="55"/>
      <c r="Z494" s="55"/>
      <c r="AA494" s="55"/>
      <c r="AB494" s="55"/>
    </row>
    <row r="495" spans="3:32" s="31" customFormat="1">
      <c r="C495" s="163"/>
      <c r="D495" s="163"/>
      <c r="E495" s="163"/>
      <c r="F495" s="163"/>
      <c r="G495" s="180"/>
      <c r="H495" s="180"/>
      <c r="I495" s="180"/>
      <c r="J495" s="180"/>
      <c r="K495" s="180"/>
      <c r="L495" s="180"/>
      <c r="M495" s="180"/>
      <c r="N495" s="163"/>
      <c r="O495" s="163"/>
      <c r="P495" s="163"/>
      <c r="Q495" s="163"/>
      <c r="R495" s="163"/>
      <c r="S495" s="163"/>
      <c r="T495" s="163"/>
      <c r="U495" s="163"/>
      <c r="V495" s="163"/>
      <c r="W495" s="163"/>
      <c r="X495" s="163"/>
      <c r="Y495" s="163"/>
      <c r="Z495" s="163"/>
      <c r="AA495" s="163"/>
      <c r="AB495" s="163"/>
    </row>
    <row r="496" spans="3:32">
      <c r="C496" s="55"/>
      <c r="D496" s="55"/>
      <c r="E496" s="55"/>
      <c r="F496" s="55"/>
      <c r="G496" s="55"/>
      <c r="H496" s="55"/>
      <c r="I496" s="55"/>
      <c r="J496" s="55"/>
      <c r="K496" s="55"/>
      <c r="L496" s="55"/>
      <c r="M496" s="55"/>
      <c r="N496" s="55"/>
      <c r="O496" s="55"/>
      <c r="P496" s="55"/>
      <c r="Q496" s="55"/>
      <c r="R496" s="55"/>
      <c r="S496" s="55"/>
      <c r="T496" s="55"/>
      <c r="U496" s="55"/>
      <c r="V496" s="55"/>
      <c r="W496" s="55"/>
      <c r="X496" s="55"/>
      <c r="Y496" s="55"/>
      <c r="Z496" s="55"/>
      <c r="AA496" s="55"/>
      <c r="AB496" s="55"/>
    </row>
    <row r="497" spans="3:27" ht="15.75">
      <c r="C497" s="155" t="s">
        <v>305</v>
      </c>
    </row>
    <row r="498" spans="3:27" ht="15.75">
      <c r="C498" s="137" t="s">
        <v>373</v>
      </c>
      <c r="D498" s="136"/>
      <c r="E498" s="136"/>
      <c r="F498" s="136"/>
      <c r="G498" s="136"/>
      <c r="H498" s="136"/>
      <c r="I498" s="136"/>
      <c r="J498" s="136"/>
      <c r="K498" s="136"/>
      <c r="L498" s="136"/>
      <c r="M498" s="136"/>
      <c r="N498" s="136"/>
      <c r="O498" s="136"/>
      <c r="P498" s="136"/>
      <c r="Q498" s="136"/>
      <c r="R498" s="16" t="s">
        <v>371</v>
      </c>
    </row>
    <row r="499" spans="3:27" ht="15.75" thickBot="1"/>
    <row r="500" spans="3:27" ht="15" customHeight="1">
      <c r="C500" s="565"/>
      <c r="D500" s="566"/>
      <c r="E500" s="566"/>
      <c r="F500" s="567"/>
      <c r="G500" s="585"/>
      <c r="H500" s="586"/>
      <c r="I500" s="585"/>
      <c r="J500" s="586"/>
      <c r="K500" s="589"/>
      <c r="L500" s="589"/>
      <c r="M500" s="589"/>
      <c r="N500" s="565" t="s">
        <v>383</v>
      </c>
      <c r="O500" s="566"/>
      <c r="P500" s="566"/>
      <c r="Q500" s="567"/>
    </row>
    <row r="501" spans="3:27" ht="15.75" customHeight="1">
      <c r="C501" s="568"/>
      <c r="D501" s="569"/>
      <c r="E501" s="569"/>
      <c r="F501" s="570"/>
      <c r="G501" s="587"/>
      <c r="H501" s="588"/>
      <c r="I501" s="587"/>
      <c r="J501" s="588"/>
      <c r="K501" s="590"/>
      <c r="L501" s="590"/>
      <c r="M501" s="590"/>
      <c r="N501" s="568"/>
      <c r="O501" s="569"/>
      <c r="P501" s="569"/>
      <c r="Q501" s="570"/>
    </row>
    <row r="502" spans="3:27" ht="15" customHeight="1">
      <c r="C502" s="568"/>
      <c r="D502" s="569"/>
      <c r="E502" s="569"/>
      <c r="F502" s="570"/>
      <c r="G502" s="516" t="s">
        <v>379</v>
      </c>
      <c r="H502" s="517"/>
      <c r="I502" s="516" t="s">
        <v>381</v>
      </c>
      <c r="J502" s="517"/>
      <c r="K502" s="516" t="s">
        <v>382</v>
      </c>
      <c r="L502" s="520"/>
      <c r="M502" s="517"/>
      <c r="N502" s="568"/>
      <c r="O502" s="569"/>
      <c r="P502" s="569"/>
      <c r="Q502" s="570"/>
    </row>
    <row r="503" spans="3:27" ht="26.25" customHeight="1" thickBot="1">
      <c r="C503" s="568"/>
      <c r="D503" s="569"/>
      <c r="E503" s="569"/>
      <c r="F503" s="570"/>
      <c r="G503" s="516"/>
      <c r="H503" s="517"/>
      <c r="I503" s="516"/>
      <c r="J503" s="517"/>
      <c r="K503" s="518"/>
      <c r="L503" s="521"/>
      <c r="M503" s="519"/>
      <c r="N503" s="568"/>
      <c r="O503" s="569"/>
      <c r="P503" s="569"/>
      <c r="Q503" s="570"/>
    </row>
    <row r="504" spans="3:27" ht="60">
      <c r="C504" s="568"/>
      <c r="D504" s="569"/>
      <c r="E504" s="569"/>
      <c r="F504" s="570"/>
      <c r="G504" s="114" t="s">
        <v>324</v>
      </c>
      <c r="H504" s="153"/>
      <c r="I504" s="114" t="s">
        <v>324</v>
      </c>
      <c r="J504" s="178"/>
      <c r="K504" s="116" t="s">
        <v>324</v>
      </c>
      <c r="L504" s="179"/>
      <c r="M504" s="115" t="s">
        <v>325</v>
      </c>
      <c r="N504" s="568"/>
      <c r="O504" s="569"/>
      <c r="P504" s="569"/>
      <c r="Q504" s="570"/>
    </row>
    <row r="505" spans="3:27" ht="45.75" thickBot="1">
      <c r="C505" s="568"/>
      <c r="D505" s="569"/>
      <c r="E505" s="569"/>
      <c r="F505" s="570"/>
      <c r="G505" s="117" t="s">
        <v>232</v>
      </c>
      <c r="H505" s="177" t="s">
        <v>380</v>
      </c>
      <c r="I505" s="117" t="s">
        <v>232</v>
      </c>
      <c r="J505" s="177" t="s">
        <v>380</v>
      </c>
      <c r="K505" s="119" t="s">
        <v>232</v>
      </c>
      <c r="L505" s="117" t="s">
        <v>232</v>
      </c>
      <c r="M505" s="120" t="s">
        <v>298</v>
      </c>
      <c r="N505" s="568"/>
      <c r="O505" s="569"/>
      <c r="P505" s="569"/>
      <c r="Q505" s="570"/>
    </row>
    <row r="506" spans="3:27">
      <c r="C506" s="540"/>
      <c r="D506" s="541"/>
      <c r="E506" s="541"/>
      <c r="F506" s="542"/>
      <c r="G506" s="121"/>
      <c r="H506" s="122"/>
      <c r="I506" s="123"/>
      <c r="J506" s="122"/>
      <c r="K506" s="124"/>
      <c r="L506" s="158"/>
      <c r="M506" s="122"/>
      <c r="N506" s="543" t="s">
        <v>374</v>
      </c>
      <c r="O506" s="544"/>
      <c r="P506" s="544"/>
      <c r="Q506" s="545"/>
    </row>
    <row r="507" spans="3:27">
      <c r="C507" s="546"/>
      <c r="D507" s="547"/>
      <c r="E507" s="547"/>
      <c r="F507" s="548"/>
      <c r="G507" s="125"/>
      <c r="H507" s="126"/>
      <c r="I507" s="127"/>
      <c r="J507" s="126"/>
      <c r="K507" s="128"/>
      <c r="L507" s="159"/>
      <c r="M507" s="126"/>
      <c r="N507" s="549" t="s">
        <v>375</v>
      </c>
      <c r="O507" s="550" t="s">
        <v>340</v>
      </c>
      <c r="P507" s="550" t="s">
        <v>340</v>
      </c>
      <c r="Q507" s="551" t="s">
        <v>340</v>
      </c>
    </row>
    <row r="508" spans="3:27">
      <c r="C508" s="546"/>
      <c r="D508" s="547"/>
      <c r="E508" s="547"/>
      <c r="F508" s="548"/>
      <c r="G508" s="125"/>
      <c r="H508" s="126"/>
      <c r="I508" s="127"/>
      <c r="J508" s="126"/>
      <c r="K508" s="128"/>
      <c r="L508" s="159"/>
      <c r="M508" s="126"/>
      <c r="N508" s="549" t="s">
        <v>376</v>
      </c>
      <c r="O508" s="550" t="s">
        <v>342</v>
      </c>
      <c r="P508" s="550" t="s">
        <v>342</v>
      </c>
      <c r="Q508" s="551" t="s">
        <v>342</v>
      </c>
    </row>
    <row r="509" spans="3:27">
      <c r="C509" s="168"/>
      <c r="D509" s="169"/>
      <c r="E509" s="169"/>
      <c r="F509" s="170"/>
      <c r="G509" s="171"/>
      <c r="H509" s="172"/>
      <c r="I509" s="173"/>
      <c r="J509" s="172"/>
      <c r="K509" s="174"/>
      <c r="L509" s="175"/>
      <c r="M509" s="172"/>
      <c r="N509" s="272" t="s">
        <v>377</v>
      </c>
      <c r="O509" s="270"/>
      <c r="P509" s="270"/>
      <c r="Q509" s="271"/>
    </row>
    <row r="510" spans="3:27" ht="15.75" thickBot="1">
      <c r="C510" s="552"/>
      <c r="D510" s="553"/>
      <c r="E510" s="553"/>
      <c r="F510" s="554"/>
      <c r="G510" s="129"/>
      <c r="H510" s="130"/>
      <c r="I510" s="131"/>
      <c r="J510" s="130"/>
      <c r="K510" s="132"/>
      <c r="L510" s="160"/>
      <c r="M510" s="130"/>
      <c r="N510" s="167" t="s">
        <v>378</v>
      </c>
      <c r="O510" s="134"/>
      <c r="P510" s="134"/>
      <c r="Q510" s="135"/>
    </row>
    <row r="511" spans="3:27">
      <c r="C511" s="165"/>
      <c r="D511" s="165"/>
      <c r="E511" s="165"/>
      <c r="F511" s="165"/>
      <c r="G511" s="166"/>
      <c r="H511" s="166"/>
      <c r="I511" s="166"/>
      <c r="J511" s="166"/>
      <c r="K511" s="166"/>
      <c r="L511" s="166"/>
      <c r="M511" s="166"/>
      <c r="N511" s="166"/>
      <c r="O511" s="166"/>
      <c r="P511" s="166"/>
      <c r="Q511" s="166"/>
      <c r="R511" s="166"/>
      <c r="S511" s="166"/>
      <c r="T511" s="166"/>
      <c r="U511" s="166"/>
      <c r="V511" s="166"/>
      <c r="W511" s="166"/>
      <c r="X511" s="165"/>
      <c r="Y511" s="165"/>
      <c r="Z511" s="165"/>
      <c r="AA511" s="165"/>
    </row>
    <row r="512" spans="3:27">
      <c r="C512" s="165"/>
      <c r="D512" s="165"/>
      <c r="E512" s="165"/>
      <c r="F512" s="165"/>
      <c r="G512" s="166"/>
      <c r="H512" s="166"/>
      <c r="I512" s="166"/>
      <c r="J512" s="166"/>
      <c r="K512" s="166"/>
      <c r="L512" s="166"/>
      <c r="M512" s="166"/>
      <c r="N512" s="166"/>
      <c r="O512" s="166"/>
      <c r="P512" s="166"/>
      <c r="Q512" s="166"/>
      <c r="R512" s="166"/>
      <c r="S512" s="166"/>
      <c r="T512" s="166"/>
      <c r="U512" s="166"/>
      <c r="V512" s="166"/>
      <c r="W512" s="166"/>
      <c r="X512" s="165"/>
      <c r="Y512" s="165"/>
      <c r="Z512" s="165"/>
      <c r="AA512" s="165"/>
    </row>
    <row r="514" spans="3:27" ht="15.75">
      <c r="C514" s="155" t="s">
        <v>305</v>
      </c>
    </row>
    <row r="515" spans="3:27" ht="15.75">
      <c r="C515" s="137" t="s">
        <v>389</v>
      </c>
      <c r="D515" s="136"/>
      <c r="E515" s="136"/>
      <c r="F515" s="136"/>
      <c r="G515" s="136"/>
      <c r="H515" s="136"/>
      <c r="I515" s="136"/>
      <c r="J515" s="136"/>
      <c r="K515" s="136"/>
      <c r="L515" s="136"/>
      <c r="M515" s="136"/>
      <c r="N515" s="136"/>
      <c r="O515" s="136"/>
      <c r="P515" s="136"/>
      <c r="Q515" s="136"/>
      <c r="R515" s="136"/>
      <c r="S515" s="136"/>
      <c r="T515" s="136"/>
      <c r="U515" s="136"/>
      <c r="V515" s="136"/>
    </row>
    <row r="516" spans="3:27" ht="15.75" thickBot="1"/>
    <row r="517" spans="3:27" ht="15" customHeight="1">
      <c r="C517" s="565" t="s">
        <v>332</v>
      </c>
      <c r="D517" s="566"/>
      <c r="E517" s="566"/>
      <c r="F517" s="567"/>
      <c r="G517" s="510"/>
      <c r="H517" s="511"/>
      <c r="I517" s="510"/>
      <c r="J517" s="511"/>
      <c r="K517" s="510"/>
      <c r="L517" s="511"/>
      <c r="M517" s="510"/>
      <c r="N517" s="511"/>
      <c r="O517" s="565" t="s">
        <v>334</v>
      </c>
      <c r="P517" s="566"/>
      <c r="Q517" s="566"/>
      <c r="R517" s="567"/>
    </row>
    <row r="518" spans="3:27">
      <c r="C518" s="568"/>
      <c r="D518" s="569"/>
      <c r="E518" s="569"/>
      <c r="F518" s="570"/>
      <c r="G518" s="512"/>
      <c r="H518" s="513"/>
      <c r="I518" s="512"/>
      <c r="J518" s="513"/>
      <c r="K518" s="512"/>
      <c r="L518" s="513"/>
      <c r="M518" s="512"/>
      <c r="N518" s="513"/>
      <c r="O518" s="568"/>
      <c r="P518" s="569"/>
      <c r="Q518" s="569"/>
      <c r="R518" s="570"/>
    </row>
    <row r="519" spans="3:27" ht="15" customHeight="1">
      <c r="C519" s="568"/>
      <c r="D519" s="569"/>
      <c r="E519" s="569"/>
      <c r="F519" s="570"/>
      <c r="G519" s="516" t="s">
        <v>385</v>
      </c>
      <c r="H519" s="517"/>
      <c r="I519" s="516" t="s">
        <v>386</v>
      </c>
      <c r="J519" s="517"/>
      <c r="K519" s="516" t="s">
        <v>387</v>
      </c>
      <c r="L519" s="517"/>
      <c r="M519" s="516" t="s">
        <v>388</v>
      </c>
      <c r="N519" s="517"/>
      <c r="O519" s="568"/>
      <c r="P519" s="569"/>
      <c r="Q519" s="569"/>
      <c r="R519" s="570"/>
    </row>
    <row r="520" spans="3:27" ht="26.25" customHeight="1" thickBot="1">
      <c r="C520" s="568"/>
      <c r="D520" s="569"/>
      <c r="E520" s="569"/>
      <c r="F520" s="570"/>
      <c r="G520" s="516"/>
      <c r="H520" s="517"/>
      <c r="I520" s="516"/>
      <c r="J520" s="517"/>
      <c r="K520" s="516"/>
      <c r="L520" s="517"/>
      <c r="M520" s="516"/>
      <c r="N520" s="517"/>
      <c r="O520" s="568"/>
      <c r="P520" s="569"/>
      <c r="Q520" s="569"/>
      <c r="R520" s="570"/>
    </row>
    <row r="521" spans="3:27" ht="60">
      <c r="C521" s="568"/>
      <c r="D521" s="569"/>
      <c r="E521" s="569"/>
      <c r="F521" s="570"/>
      <c r="G521" s="114" t="s">
        <v>324</v>
      </c>
      <c r="H521" s="115" t="s">
        <v>336</v>
      </c>
      <c r="I521" s="114" t="s">
        <v>324</v>
      </c>
      <c r="J521" s="115" t="s">
        <v>336</v>
      </c>
      <c r="K521" s="114" t="s">
        <v>324</v>
      </c>
      <c r="L521" s="115" t="s">
        <v>336</v>
      </c>
      <c r="M521" s="114" t="s">
        <v>324</v>
      </c>
      <c r="N521" s="115" t="s">
        <v>336</v>
      </c>
      <c r="O521" s="568"/>
      <c r="P521" s="569"/>
      <c r="Q521" s="569"/>
      <c r="R521" s="570"/>
    </row>
    <row r="522" spans="3:27" ht="45.75" thickBot="1">
      <c r="C522" s="568"/>
      <c r="D522" s="569"/>
      <c r="E522" s="569"/>
      <c r="F522" s="570"/>
      <c r="G522" s="117" t="s">
        <v>232</v>
      </c>
      <c r="H522" s="118" t="s">
        <v>337</v>
      </c>
      <c r="I522" s="117" t="s">
        <v>232</v>
      </c>
      <c r="J522" s="118" t="s">
        <v>337</v>
      </c>
      <c r="K522" s="117" t="s">
        <v>232</v>
      </c>
      <c r="L522" s="118" t="s">
        <v>337</v>
      </c>
      <c r="M522" s="117" t="s">
        <v>232</v>
      </c>
      <c r="N522" s="118" t="s">
        <v>337</v>
      </c>
      <c r="O522" s="568"/>
      <c r="P522" s="569"/>
      <c r="Q522" s="569"/>
      <c r="R522" s="570"/>
    </row>
    <row r="523" spans="3:27">
      <c r="C523" s="540" t="s">
        <v>338</v>
      </c>
      <c r="D523" s="541"/>
      <c r="E523" s="541"/>
      <c r="F523" s="542"/>
      <c r="G523" s="121"/>
      <c r="H523" s="122"/>
      <c r="I523" s="121"/>
      <c r="J523" s="122"/>
      <c r="K523" s="121"/>
      <c r="L523" s="122"/>
      <c r="M523" s="121"/>
      <c r="N523" s="122"/>
      <c r="O523" s="561" t="s">
        <v>339</v>
      </c>
      <c r="P523" s="544"/>
      <c r="Q523" s="544"/>
      <c r="R523" s="545"/>
    </row>
    <row r="524" spans="3:27">
      <c r="C524" s="546" t="s">
        <v>340</v>
      </c>
      <c r="D524" s="547" t="s">
        <v>340</v>
      </c>
      <c r="E524" s="547" t="s">
        <v>340</v>
      </c>
      <c r="F524" s="548" t="s">
        <v>340</v>
      </c>
      <c r="G524" s="125"/>
      <c r="H524" s="126"/>
      <c r="I524" s="125"/>
      <c r="J524" s="126"/>
      <c r="K524" s="125"/>
      <c r="L524" s="126"/>
      <c r="M524" s="125"/>
      <c r="N524" s="126"/>
      <c r="O524" s="562" t="s">
        <v>341</v>
      </c>
      <c r="P524" s="550" t="s">
        <v>340</v>
      </c>
      <c r="Q524" s="550" t="s">
        <v>340</v>
      </c>
      <c r="R524" s="551" t="s">
        <v>340</v>
      </c>
    </row>
    <row r="525" spans="3:27">
      <c r="C525" s="546" t="s">
        <v>342</v>
      </c>
      <c r="D525" s="547" t="s">
        <v>342</v>
      </c>
      <c r="E525" s="547" t="s">
        <v>342</v>
      </c>
      <c r="F525" s="548" t="s">
        <v>342</v>
      </c>
      <c r="G525" s="125"/>
      <c r="H525" s="126"/>
      <c r="I525" s="125"/>
      <c r="J525" s="126"/>
      <c r="K525" s="125"/>
      <c r="L525" s="126"/>
      <c r="M525" s="125"/>
      <c r="N525" s="126"/>
      <c r="O525" s="562" t="s">
        <v>343</v>
      </c>
      <c r="P525" s="550" t="s">
        <v>342</v>
      </c>
      <c r="Q525" s="550" t="s">
        <v>342</v>
      </c>
      <c r="R525" s="551" t="s">
        <v>342</v>
      </c>
    </row>
    <row r="526" spans="3:27" ht="15.75" thickBot="1">
      <c r="C526" s="552" t="s">
        <v>344</v>
      </c>
      <c r="D526" s="553"/>
      <c r="E526" s="553"/>
      <c r="F526" s="554"/>
      <c r="G526" s="129"/>
      <c r="H526" s="130"/>
      <c r="I526" s="129"/>
      <c r="J526" s="130"/>
      <c r="K526" s="129"/>
      <c r="L526" s="130"/>
      <c r="M526" s="129"/>
      <c r="N526" s="130"/>
      <c r="O526" s="133" t="s">
        <v>345</v>
      </c>
      <c r="P526" s="134"/>
      <c r="Q526" s="134"/>
      <c r="R526" s="135"/>
    </row>
    <row r="527" spans="3:27">
      <c r="C527" s="165"/>
      <c r="D527" s="165"/>
      <c r="E527" s="165"/>
      <c r="F527" s="165"/>
      <c r="G527" s="166"/>
      <c r="H527" s="166"/>
      <c r="I527" s="166"/>
      <c r="J527" s="166"/>
      <c r="K527" s="166"/>
      <c r="L527" s="166"/>
      <c r="M527" s="166"/>
      <c r="N527" s="166"/>
      <c r="O527" s="166"/>
      <c r="P527" s="166"/>
      <c r="Q527" s="166"/>
      <c r="R527" s="166"/>
      <c r="S527" s="166"/>
      <c r="T527" s="166"/>
      <c r="U527" s="166"/>
      <c r="V527" s="166"/>
      <c r="W527" s="166"/>
      <c r="X527" s="165"/>
      <c r="Y527" s="165"/>
      <c r="Z527" s="165"/>
      <c r="AA527" s="165"/>
    </row>
    <row r="530" spans="3:27" ht="15.75">
      <c r="C530" s="155" t="s">
        <v>305</v>
      </c>
    </row>
    <row r="531" spans="3:27" ht="15.75">
      <c r="C531" s="137" t="s">
        <v>370</v>
      </c>
      <c r="D531" s="136"/>
      <c r="E531" s="136"/>
      <c r="F531" s="136"/>
      <c r="G531" s="136"/>
      <c r="H531" s="136"/>
      <c r="I531" s="136"/>
      <c r="J531" s="136"/>
      <c r="K531" s="136"/>
      <c r="L531" s="136"/>
      <c r="M531" s="136"/>
      <c r="N531" s="136"/>
      <c r="O531" s="136"/>
      <c r="P531" s="136"/>
      <c r="Q531" s="136"/>
      <c r="R531" s="16" t="s">
        <v>371</v>
      </c>
    </row>
    <row r="532" spans="3:27" ht="15.75" thickBot="1"/>
    <row r="533" spans="3:27" ht="15" customHeight="1">
      <c r="C533" s="565" t="s">
        <v>332</v>
      </c>
      <c r="D533" s="566"/>
      <c r="E533" s="566"/>
      <c r="F533" s="567"/>
      <c r="G533" s="510" t="s">
        <v>307</v>
      </c>
      <c r="H533" s="511"/>
      <c r="I533" s="510" t="s">
        <v>308</v>
      </c>
      <c r="J533" s="511"/>
      <c r="K533" s="514" t="s">
        <v>309</v>
      </c>
      <c r="L533" s="514"/>
      <c r="M533" s="514"/>
      <c r="N533" s="537" t="s">
        <v>310</v>
      </c>
      <c r="O533" s="538"/>
      <c r="P533" s="538"/>
      <c r="Q533" s="538"/>
      <c r="R533" s="538"/>
      <c r="S533" s="539"/>
      <c r="T533" s="577"/>
      <c r="U533" s="578"/>
      <c r="V533" s="571" t="s">
        <v>333</v>
      </c>
      <c r="W533" s="572"/>
      <c r="X533" s="565" t="s">
        <v>334</v>
      </c>
      <c r="Y533" s="566"/>
      <c r="Z533" s="566"/>
      <c r="AA533" s="567"/>
    </row>
    <row r="534" spans="3:27" ht="15.75" thickBot="1">
      <c r="C534" s="568"/>
      <c r="D534" s="569"/>
      <c r="E534" s="569"/>
      <c r="F534" s="570"/>
      <c r="G534" s="512"/>
      <c r="H534" s="513"/>
      <c r="I534" s="512"/>
      <c r="J534" s="513"/>
      <c r="K534" s="515"/>
      <c r="L534" s="515"/>
      <c r="M534" s="515"/>
      <c r="N534" s="518" t="s">
        <v>346</v>
      </c>
      <c r="O534" s="521"/>
      <c r="P534" s="521"/>
      <c r="Q534" s="521"/>
      <c r="R534" s="521"/>
      <c r="S534" s="519"/>
      <c r="T534" s="579"/>
      <c r="U534" s="580"/>
      <c r="V534" s="573"/>
      <c r="W534" s="574"/>
      <c r="X534" s="568"/>
      <c r="Y534" s="569"/>
      <c r="Z534" s="569"/>
      <c r="AA534" s="570"/>
    </row>
    <row r="535" spans="3:27" ht="15" customHeight="1">
      <c r="C535" s="568"/>
      <c r="D535" s="569"/>
      <c r="E535" s="569"/>
      <c r="F535" s="570"/>
      <c r="G535" s="516" t="s">
        <v>313</v>
      </c>
      <c r="H535" s="517"/>
      <c r="I535" s="516" t="s">
        <v>314</v>
      </c>
      <c r="J535" s="517"/>
      <c r="K535" s="516" t="s">
        <v>315</v>
      </c>
      <c r="L535" s="520"/>
      <c r="M535" s="517"/>
      <c r="N535" s="537" t="s">
        <v>316</v>
      </c>
      <c r="O535" s="539"/>
      <c r="P535" s="537" t="s">
        <v>317</v>
      </c>
      <c r="Q535" s="539"/>
      <c r="R535" s="538" t="s">
        <v>318</v>
      </c>
      <c r="S535" s="539"/>
      <c r="T535" s="581" t="s">
        <v>368</v>
      </c>
      <c r="U535" s="582"/>
      <c r="V535" s="563" t="s">
        <v>335</v>
      </c>
      <c r="W535" s="564"/>
      <c r="X535" s="568"/>
      <c r="Y535" s="569"/>
      <c r="Z535" s="569"/>
      <c r="AA535" s="570"/>
    </row>
    <row r="536" spans="3:27" ht="26.25" customHeight="1" thickBot="1">
      <c r="C536" s="568"/>
      <c r="D536" s="569"/>
      <c r="E536" s="569"/>
      <c r="F536" s="570"/>
      <c r="G536" s="516"/>
      <c r="H536" s="517"/>
      <c r="I536" s="516"/>
      <c r="J536" s="517"/>
      <c r="K536" s="518"/>
      <c r="L536" s="521"/>
      <c r="M536" s="519"/>
      <c r="N536" s="518" t="s">
        <v>321</v>
      </c>
      <c r="O536" s="519"/>
      <c r="P536" s="518" t="s">
        <v>322</v>
      </c>
      <c r="Q536" s="519"/>
      <c r="R536" s="521" t="s">
        <v>323</v>
      </c>
      <c r="S536" s="519"/>
      <c r="T536" s="581"/>
      <c r="U536" s="582"/>
      <c r="V536" s="563"/>
      <c r="W536" s="564"/>
      <c r="X536" s="568"/>
      <c r="Y536" s="569"/>
      <c r="Z536" s="569"/>
      <c r="AA536" s="570"/>
    </row>
    <row r="537" spans="3:27" ht="60">
      <c r="C537" s="568"/>
      <c r="D537" s="569"/>
      <c r="E537" s="569"/>
      <c r="F537" s="570"/>
      <c r="G537" s="114" t="s">
        <v>324</v>
      </c>
      <c r="H537" s="115" t="s">
        <v>336</v>
      </c>
      <c r="I537" s="114" t="s">
        <v>324</v>
      </c>
      <c r="J537" s="115" t="s">
        <v>336</v>
      </c>
      <c r="K537" s="116" t="s">
        <v>324</v>
      </c>
      <c r="L537" s="161" t="s">
        <v>336</v>
      </c>
      <c r="M537" s="115" t="s">
        <v>325</v>
      </c>
      <c r="N537" s="114" t="s">
        <v>324</v>
      </c>
      <c r="O537" s="115" t="s">
        <v>336</v>
      </c>
      <c r="P537" s="114" t="s">
        <v>324</v>
      </c>
      <c r="Q537" s="115" t="s">
        <v>336</v>
      </c>
      <c r="R537" s="114" t="s">
        <v>324</v>
      </c>
      <c r="S537" s="115" t="s">
        <v>336</v>
      </c>
      <c r="T537" s="114" t="s">
        <v>324</v>
      </c>
      <c r="U537" s="115" t="s">
        <v>336</v>
      </c>
      <c r="V537" s="114" t="s">
        <v>324</v>
      </c>
      <c r="W537" s="115" t="s">
        <v>336</v>
      </c>
      <c r="X537" s="568"/>
      <c r="Y537" s="569"/>
      <c r="Z537" s="569"/>
      <c r="AA537" s="570"/>
    </row>
    <row r="538" spans="3:27" ht="45.75" thickBot="1">
      <c r="C538" s="568"/>
      <c r="D538" s="569"/>
      <c r="E538" s="569"/>
      <c r="F538" s="570"/>
      <c r="G538" s="117" t="s">
        <v>232</v>
      </c>
      <c r="H538" s="118" t="s">
        <v>337</v>
      </c>
      <c r="I538" s="117" t="s">
        <v>232</v>
      </c>
      <c r="J538" s="118" t="s">
        <v>337</v>
      </c>
      <c r="K538" s="119" t="s">
        <v>232</v>
      </c>
      <c r="L538" s="162" t="s">
        <v>337</v>
      </c>
      <c r="M538" s="120" t="s">
        <v>298</v>
      </c>
      <c r="N538" s="117" t="s">
        <v>232</v>
      </c>
      <c r="O538" s="118" t="s">
        <v>337</v>
      </c>
      <c r="P538" s="117" t="s">
        <v>232</v>
      </c>
      <c r="Q538" s="118" t="s">
        <v>337</v>
      </c>
      <c r="R538" s="117" t="s">
        <v>232</v>
      </c>
      <c r="S538" s="118" t="s">
        <v>337</v>
      </c>
      <c r="T538" s="117" t="s">
        <v>232</v>
      </c>
      <c r="U538" s="118" t="s">
        <v>337</v>
      </c>
      <c r="V538" s="117" t="s">
        <v>232</v>
      </c>
      <c r="W538" s="118" t="s">
        <v>337</v>
      </c>
      <c r="X538" s="568"/>
      <c r="Y538" s="569"/>
      <c r="Z538" s="569"/>
      <c r="AA538" s="570"/>
    </row>
    <row r="539" spans="3:27">
      <c r="C539" s="540" t="s">
        <v>338</v>
      </c>
      <c r="D539" s="541"/>
      <c r="E539" s="541"/>
      <c r="F539" s="542"/>
      <c r="G539" s="121"/>
      <c r="H539" s="122"/>
      <c r="I539" s="123"/>
      <c r="J539" s="122"/>
      <c r="K539" s="124"/>
      <c r="L539" s="158"/>
      <c r="M539" s="122"/>
      <c r="N539" s="121"/>
      <c r="O539" s="122"/>
      <c r="P539" s="121"/>
      <c r="Q539" s="122"/>
      <c r="R539" s="121"/>
      <c r="S539" s="122"/>
      <c r="T539" s="121"/>
      <c r="U539" s="122"/>
      <c r="V539" s="121"/>
      <c r="W539" s="124"/>
      <c r="X539" s="561" t="s">
        <v>339</v>
      </c>
      <c r="Y539" s="544"/>
      <c r="Z539" s="544"/>
      <c r="AA539" s="545"/>
    </row>
    <row r="540" spans="3:27">
      <c r="C540" s="546" t="s">
        <v>340</v>
      </c>
      <c r="D540" s="547" t="s">
        <v>340</v>
      </c>
      <c r="E540" s="547" t="s">
        <v>340</v>
      </c>
      <c r="F540" s="548" t="s">
        <v>340</v>
      </c>
      <c r="G540" s="125"/>
      <c r="H540" s="126"/>
      <c r="I540" s="127"/>
      <c r="J540" s="126"/>
      <c r="K540" s="128"/>
      <c r="L540" s="159"/>
      <c r="M540" s="126"/>
      <c r="N540" s="125"/>
      <c r="O540" s="126"/>
      <c r="P540" s="125"/>
      <c r="Q540" s="126"/>
      <c r="R540" s="125"/>
      <c r="S540" s="126"/>
      <c r="T540" s="125"/>
      <c r="U540" s="126"/>
      <c r="V540" s="125"/>
      <c r="W540" s="128"/>
      <c r="X540" s="562" t="s">
        <v>341</v>
      </c>
      <c r="Y540" s="550" t="s">
        <v>340</v>
      </c>
      <c r="Z540" s="550" t="s">
        <v>340</v>
      </c>
      <c r="AA540" s="551" t="s">
        <v>340</v>
      </c>
    </row>
    <row r="541" spans="3:27">
      <c r="C541" s="546" t="s">
        <v>342</v>
      </c>
      <c r="D541" s="547" t="s">
        <v>342</v>
      </c>
      <c r="E541" s="547" t="s">
        <v>342</v>
      </c>
      <c r="F541" s="548" t="s">
        <v>342</v>
      </c>
      <c r="G541" s="125"/>
      <c r="H541" s="126"/>
      <c r="I541" s="127"/>
      <c r="J541" s="126"/>
      <c r="K541" s="128"/>
      <c r="L541" s="159"/>
      <c r="M541" s="126"/>
      <c r="N541" s="125"/>
      <c r="O541" s="126"/>
      <c r="P541" s="125"/>
      <c r="Q541" s="126"/>
      <c r="R541" s="125"/>
      <c r="S541" s="126"/>
      <c r="T541" s="125"/>
      <c r="U541" s="126"/>
      <c r="V541" s="125"/>
      <c r="W541" s="128"/>
      <c r="X541" s="562" t="s">
        <v>343</v>
      </c>
      <c r="Y541" s="550" t="s">
        <v>342</v>
      </c>
      <c r="Z541" s="550" t="s">
        <v>342</v>
      </c>
      <c r="AA541" s="551" t="s">
        <v>342</v>
      </c>
    </row>
    <row r="542" spans="3:27" ht="15.75" thickBot="1">
      <c r="C542" s="552" t="s">
        <v>344</v>
      </c>
      <c r="D542" s="553"/>
      <c r="E542" s="553"/>
      <c r="F542" s="554"/>
      <c r="G542" s="129"/>
      <c r="H542" s="130"/>
      <c r="I542" s="131"/>
      <c r="J542" s="130"/>
      <c r="K542" s="132"/>
      <c r="L542" s="160"/>
      <c r="M542" s="130"/>
      <c r="N542" s="129"/>
      <c r="O542" s="130"/>
      <c r="P542" s="129"/>
      <c r="Q542" s="130"/>
      <c r="R542" s="129"/>
      <c r="S542" s="130"/>
      <c r="T542" s="129"/>
      <c r="U542" s="130"/>
      <c r="V542" s="129"/>
      <c r="W542" s="132"/>
      <c r="X542" s="133" t="s">
        <v>345</v>
      </c>
      <c r="Y542" s="134"/>
      <c r="Z542" s="134"/>
      <c r="AA542" s="135"/>
    </row>
    <row r="543" spans="3:27">
      <c r="C543" s="165"/>
      <c r="D543" s="165"/>
      <c r="E543" s="165"/>
      <c r="F543" s="165"/>
      <c r="G543" s="166"/>
      <c r="H543" s="166"/>
      <c r="I543" s="166"/>
      <c r="J543" s="166"/>
      <c r="K543" s="166"/>
      <c r="L543" s="166"/>
      <c r="M543" s="166"/>
      <c r="N543" s="166"/>
      <c r="O543" s="166"/>
      <c r="P543" s="166"/>
      <c r="Q543" s="166"/>
      <c r="R543" s="166"/>
      <c r="S543" s="166"/>
      <c r="T543" s="166"/>
      <c r="U543" s="166"/>
      <c r="V543" s="166"/>
      <c r="W543" s="166"/>
      <c r="X543" s="165"/>
      <c r="Y543" s="165"/>
      <c r="Z543" s="165"/>
      <c r="AA543" s="165"/>
    </row>
    <row r="544" spans="3:27">
      <c r="C544" s="165"/>
      <c r="D544" s="165"/>
      <c r="E544" s="165"/>
      <c r="F544" s="165"/>
      <c r="G544" s="166"/>
      <c r="H544" s="166"/>
      <c r="I544" s="166"/>
      <c r="J544" s="166"/>
      <c r="K544" s="166"/>
      <c r="L544" s="166"/>
      <c r="M544" s="166"/>
      <c r="N544" s="166"/>
      <c r="O544" s="166"/>
      <c r="P544" s="166"/>
      <c r="Q544" s="166"/>
      <c r="R544" s="166"/>
      <c r="S544" s="166"/>
      <c r="T544" s="166"/>
      <c r="U544" s="166"/>
      <c r="V544" s="166"/>
      <c r="W544" s="166"/>
      <c r="X544" s="165"/>
      <c r="Y544" s="165"/>
      <c r="Z544" s="165"/>
      <c r="AA544" s="165"/>
    </row>
    <row r="546" spans="3:27" ht="15.75">
      <c r="C546" s="155" t="s">
        <v>305</v>
      </c>
    </row>
    <row r="547" spans="3:27" ht="15.75">
      <c r="C547" s="137" t="s">
        <v>369</v>
      </c>
      <c r="D547" s="136"/>
      <c r="E547" s="136"/>
      <c r="F547" s="136"/>
      <c r="G547" s="136"/>
      <c r="H547" s="136"/>
      <c r="I547" s="136"/>
      <c r="J547" s="136"/>
      <c r="K547" s="136"/>
      <c r="L547" s="136"/>
    </row>
    <row r="548" spans="3:27" ht="15.75" thickBot="1"/>
    <row r="549" spans="3:27" ht="15" customHeight="1">
      <c r="C549" s="565" t="s">
        <v>347</v>
      </c>
      <c r="D549" s="566"/>
      <c r="E549" s="566"/>
      <c r="F549" s="567"/>
      <c r="G549" s="510" t="s">
        <v>307</v>
      </c>
      <c r="H549" s="511"/>
      <c r="I549" s="510" t="s">
        <v>308</v>
      </c>
      <c r="J549" s="511"/>
      <c r="K549" s="514" t="s">
        <v>309</v>
      </c>
      <c r="L549" s="514"/>
      <c r="M549" s="514"/>
      <c r="N549" s="537" t="s">
        <v>310</v>
      </c>
      <c r="O549" s="538"/>
      <c r="P549" s="538"/>
      <c r="Q549" s="538"/>
      <c r="R549" s="538"/>
      <c r="S549" s="539"/>
      <c r="T549" s="577"/>
      <c r="U549" s="578"/>
      <c r="V549" s="571" t="s">
        <v>333</v>
      </c>
      <c r="W549" s="572"/>
      <c r="X549" s="565" t="s">
        <v>348</v>
      </c>
      <c r="Y549" s="566"/>
      <c r="Z549" s="566"/>
      <c r="AA549" s="567"/>
    </row>
    <row r="550" spans="3:27" ht="15.75" thickBot="1">
      <c r="C550" s="568"/>
      <c r="D550" s="569"/>
      <c r="E550" s="569"/>
      <c r="F550" s="570"/>
      <c r="G550" s="512"/>
      <c r="H550" s="513"/>
      <c r="I550" s="512"/>
      <c r="J550" s="513"/>
      <c r="K550" s="515"/>
      <c r="L550" s="515"/>
      <c r="M550" s="515"/>
      <c r="N550" s="518" t="s">
        <v>346</v>
      </c>
      <c r="O550" s="521"/>
      <c r="P550" s="521"/>
      <c r="Q550" s="521"/>
      <c r="R550" s="521"/>
      <c r="S550" s="519"/>
      <c r="T550" s="579"/>
      <c r="U550" s="580"/>
      <c r="V550" s="573"/>
      <c r="W550" s="574"/>
      <c r="X550" s="568"/>
      <c r="Y550" s="569"/>
      <c r="Z550" s="569"/>
      <c r="AA550" s="570"/>
    </row>
    <row r="551" spans="3:27" ht="15" customHeight="1">
      <c r="C551" s="568"/>
      <c r="D551" s="569"/>
      <c r="E551" s="569"/>
      <c r="F551" s="570"/>
      <c r="G551" s="516" t="s">
        <v>313</v>
      </c>
      <c r="H551" s="517"/>
      <c r="I551" s="516" t="s">
        <v>314</v>
      </c>
      <c r="J551" s="517"/>
      <c r="K551" s="516" t="s">
        <v>315</v>
      </c>
      <c r="L551" s="520"/>
      <c r="M551" s="517"/>
      <c r="N551" s="537" t="s">
        <v>316</v>
      </c>
      <c r="O551" s="539"/>
      <c r="P551" s="537" t="s">
        <v>317</v>
      </c>
      <c r="Q551" s="539"/>
      <c r="R551" s="538" t="s">
        <v>318</v>
      </c>
      <c r="S551" s="539"/>
      <c r="T551" s="581" t="s">
        <v>368</v>
      </c>
      <c r="U551" s="582"/>
      <c r="V551" s="563" t="s">
        <v>335</v>
      </c>
      <c r="W551" s="564"/>
      <c r="X551" s="568"/>
      <c r="Y551" s="569"/>
      <c r="Z551" s="569"/>
      <c r="AA551" s="570"/>
    </row>
    <row r="552" spans="3:27" ht="54" customHeight="1" thickBot="1">
      <c r="C552" s="568"/>
      <c r="D552" s="569"/>
      <c r="E552" s="569"/>
      <c r="F552" s="570"/>
      <c r="G552" s="516"/>
      <c r="H552" s="517"/>
      <c r="I552" s="516"/>
      <c r="J552" s="517"/>
      <c r="K552" s="518"/>
      <c r="L552" s="521"/>
      <c r="M552" s="519"/>
      <c r="N552" s="518" t="s">
        <v>321</v>
      </c>
      <c r="O552" s="519"/>
      <c r="P552" s="518" t="s">
        <v>322</v>
      </c>
      <c r="Q552" s="519"/>
      <c r="R552" s="575" t="s">
        <v>355</v>
      </c>
      <c r="S552" s="576"/>
      <c r="T552" s="581"/>
      <c r="U552" s="582"/>
      <c r="V552" s="563"/>
      <c r="W552" s="564"/>
      <c r="X552" s="568"/>
      <c r="Y552" s="569"/>
      <c r="Z552" s="569"/>
      <c r="AA552" s="570"/>
    </row>
    <row r="553" spans="3:27" ht="60">
      <c r="C553" s="568"/>
      <c r="D553" s="569"/>
      <c r="E553" s="569"/>
      <c r="F553" s="570"/>
      <c r="G553" s="114" t="s">
        <v>324</v>
      </c>
      <c r="H553" s="153"/>
      <c r="I553" s="114" t="s">
        <v>324</v>
      </c>
      <c r="J553" s="153"/>
      <c r="K553" s="114" t="s">
        <v>324</v>
      </c>
      <c r="L553" s="156"/>
      <c r="M553" s="153" t="s">
        <v>325</v>
      </c>
      <c r="N553" s="114" t="s">
        <v>324</v>
      </c>
      <c r="O553" s="153"/>
      <c r="P553" s="114" t="s">
        <v>324</v>
      </c>
      <c r="Q553" s="153"/>
      <c r="R553" s="114" t="s">
        <v>324</v>
      </c>
      <c r="S553" s="153"/>
      <c r="T553" s="114" t="s">
        <v>324</v>
      </c>
      <c r="U553" s="153"/>
      <c r="V553" s="114" t="s">
        <v>324</v>
      </c>
      <c r="W553" s="153"/>
      <c r="X553" s="568"/>
      <c r="Y553" s="569"/>
      <c r="Z553" s="569"/>
      <c r="AA553" s="570"/>
    </row>
    <row r="554" spans="3:27" ht="45.75" thickBot="1">
      <c r="C554" s="568"/>
      <c r="D554" s="569"/>
      <c r="E554" s="569"/>
      <c r="F554" s="570"/>
      <c r="G554" s="117" t="s">
        <v>232</v>
      </c>
      <c r="H554" s="154" t="s">
        <v>356</v>
      </c>
      <c r="I554" s="117" t="s">
        <v>232</v>
      </c>
      <c r="J554" s="154" t="s">
        <v>356</v>
      </c>
      <c r="K554" s="117" t="s">
        <v>232</v>
      </c>
      <c r="L554" s="157" t="s">
        <v>356</v>
      </c>
      <c r="M554" s="154" t="s">
        <v>298</v>
      </c>
      <c r="N554" s="117" t="s">
        <v>232</v>
      </c>
      <c r="O554" s="154" t="s">
        <v>356</v>
      </c>
      <c r="P554" s="117" t="s">
        <v>232</v>
      </c>
      <c r="Q554" s="154" t="s">
        <v>356</v>
      </c>
      <c r="R554" s="117" t="s">
        <v>232</v>
      </c>
      <c r="S554" s="154" t="s">
        <v>356</v>
      </c>
      <c r="T554" s="117" t="s">
        <v>232</v>
      </c>
      <c r="U554" s="154" t="s">
        <v>356</v>
      </c>
      <c r="V554" s="117" t="s">
        <v>232</v>
      </c>
      <c r="W554" s="154" t="s">
        <v>356</v>
      </c>
      <c r="X554" s="568"/>
      <c r="Y554" s="569"/>
      <c r="Z554" s="569"/>
      <c r="AA554" s="570"/>
    </row>
    <row r="555" spans="3:27">
      <c r="C555" s="591" t="s">
        <v>359</v>
      </c>
      <c r="D555" s="541"/>
      <c r="E555" s="541"/>
      <c r="F555" s="542"/>
      <c r="G555" s="121"/>
      <c r="H555" s="122"/>
      <c r="I555" s="123"/>
      <c r="J555" s="122"/>
      <c r="K555" s="121"/>
      <c r="L555" s="158"/>
      <c r="M555" s="122"/>
      <c r="N555" s="123"/>
      <c r="O555" s="122"/>
      <c r="P555" s="123"/>
      <c r="Q555" s="122"/>
      <c r="R555" s="123"/>
      <c r="S555" s="122"/>
      <c r="T555" s="123"/>
      <c r="U555" s="122"/>
      <c r="V555" s="123"/>
      <c r="W555" s="122"/>
      <c r="X555" s="561"/>
      <c r="Y555" s="544"/>
      <c r="Z555" s="544"/>
      <c r="AA555" s="545"/>
    </row>
    <row r="556" spans="3:27">
      <c r="C556" s="583" t="s">
        <v>360</v>
      </c>
      <c r="D556" s="547"/>
      <c r="E556" s="547"/>
      <c r="F556" s="548"/>
      <c r="G556" s="125"/>
      <c r="H556" s="126"/>
      <c r="I556" s="127"/>
      <c r="J556" s="126"/>
      <c r="K556" s="125"/>
      <c r="L556" s="159"/>
      <c r="M556" s="126"/>
      <c r="N556" s="127"/>
      <c r="O556" s="126"/>
      <c r="P556" s="127"/>
      <c r="Q556" s="126"/>
      <c r="R556" s="127"/>
      <c r="S556" s="126"/>
      <c r="T556" s="127"/>
      <c r="U556" s="126"/>
      <c r="V556" s="127"/>
      <c r="W556" s="126"/>
      <c r="X556" s="562"/>
      <c r="Y556" s="550"/>
      <c r="Z556" s="550"/>
      <c r="AA556" s="551"/>
    </row>
    <row r="557" spans="3:27">
      <c r="C557" s="583" t="s">
        <v>361</v>
      </c>
      <c r="D557" s="547"/>
      <c r="E557" s="547"/>
      <c r="F557" s="548"/>
      <c r="G557" s="125"/>
      <c r="H557" s="126"/>
      <c r="I557" s="127"/>
      <c r="J557" s="126"/>
      <c r="K557" s="125"/>
      <c r="L557" s="159"/>
      <c r="M557" s="126"/>
      <c r="N557" s="127"/>
      <c r="O557" s="126"/>
      <c r="P557" s="127"/>
      <c r="Q557" s="126"/>
      <c r="R557" s="127"/>
      <c r="S557" s="126"/>
      <c r="T557" s="127"/>
      <c r="U557" s="126"/>
      <c r="V557" s="127"/>
      <c r="W557" s="126"/>
      <c r="X557" s="562"/>
      <c r="Y557" s="550"/>
      <c r="Z557" s="550"/>
      <c r="AA557" s="551"/>
    </row>
    <row r="558" spans="3:27">
      <c r="C558" s="583" t="s">
        <v>362</v>
      </c>
      <c r="D558" s="547"/>
      <c r="E558" s="547"/>
      <c r="F558" s="548"/>
      <c r="G558" s="125"/>
      <c r="H558" s="126"/>
      <c r="I558" s="127"/>
      <c r="J558" s="126"/>
      <c r="K558" s="125"/>
      <c r="L558" s="159"/>
      <c r="M558" s="126"/>
      <c r="N558" s="127"/>
      <c r="O558" s="126"/>
      <c r="P558" s="127"/>
      <c r="Q558" s="126"/>
      <c r="R558" s="127"/>
      <c r="S558" s="126"/>
      <c r="T558" s="127"/>
      <c r="U558" s="126"/>
      <c r="V558" s="127"/>
      <c r="W558" s="126"/>
      <c r="X558" s="562"/>
      <c r="Y558" s="550"/>
      <c r="Z558" s="550"/>
      <c r="AA558" s="551"/>
    </row>
    <row r="559" spans="3:27">
      <c r="C559" s="583" t="s">
        <v>363</v>
      </c>
      <c r="D559" s="547"/>
      <c r="E559" s="547"/>
      <c r="F559" s="548"/>
      <c r="G559" s="125"/>
      <c r="H559" s="126"/>
      <c r="I559" s="127"/>
      <c r="J559" s="126"/>
      <c r="K559" s="125"/>
      <c r="L559" s="159"/>
      <c r="M559" s="126"/>
      <c r="N559" s="127"/>
      <c r="O559" s="126"/>
      <c r="P559" s="127"/>
      <c r="Q559" s="126"/>
      <c r="R559" s="127"/>
      <c r="S559" s="126"/>
      <c r="T559" s="127"/>
      <c r="U559" s="126"/>
      <c r="V559" s="127"/>
      <c r="W559" s="126"/>
      <c r="X559" s="562"/>
      <c r="Y559" s="550"/>
      <c r="Z559" s="550"/>
      <c r="AA559" s="551"/>
    </row>
    <row r="560" spans="3:27">
      <c r="C560" s="583" t="s">
        <v>364</v>
      </c>
      <c r="D560" s="547"/>
      <c r="E560" s="547"/>
      <c r="F560" s="548"/>
      <c r="G560" s="125"/>
      <c r="H560" s="126"/>
      <c r="I560" s="127"/>
      <c r="J560" s="126"/>
      <c r="K560" s="125"/>
      <c r="L560" s="159"/>
      <c r="M560" s="126"/>
      <c r="N560" s="127"/>
      <c r="O560" s="126"/>
      <c r="P560" s="127"/>
      <c r="Q560" s="126"/>
      <c r="R560" s="127"/>
      <c r="S560" s="126"/>
      <c r="T560" s="127"/>
      <c r="U560" s="126"/>
      <c r="V560" s="127"/>
      <c r="W560" s="126"/>
      <c r="X560" s="562"/>
      <c r="Y560" s="550"/>
      <c r="Z560" s="550"/>
      <c r="AA560" s="551"/>
    </row>
    <row r="561" spans="3:27">
      <c r="C561" s="583" t="s">
        <v>365</v>
      </c>
      <c r="D561" s="547"/>
      <c r="E561" s="547"/>
      <c r="F561" s="548"/>
      <c r="G561" s="125"/>
      <c r="H561" s="126"/>
      <c r="I561" s="127"/>
      <c r="J561" s="126"/>
      <c r="K561" s="125"/>
      <c r="L561" s="159"/>
      <c r="M561" s="126"/>
      <c r="N561" s="127"/>
      <c r="O561" s="126"/>
      <c r="P561" s="127"/>
      <c r="Q561" s="126"/>
      <c r="R561" s="127"/>
      <c r="S561" s="126"/>
      <c r="T561" s="127"/>
      <c r="U561" s="126"/>
      <c r="V561" s="127"/>
      <c r="W561" s="126"/>
      <c r="X561" s="562"/>
      <c r="Y561" s="550"/>
      <c r="Z561" s="550"/>
      <c r="AA561" s="551"/>
    </row>
    <row r="562" spans="3:27">
      <c r="C562" s="583" t="s">
        <v>366</v>
      </c>
      <c r="D562" s="547"/>
      <c r="E562" s="547"/>
      <c r="F562" s="548"/>
      <c r="G562" s="125"/>
      <c r="H562" s="126"/>
      <c r="I562" s="127"/>
      <c r="J562" s="126"/>
      <c r="K562" s="125"/>
      <c r="L562" s="159"/>
      <c r="M562" s="126"/>
      <c r="N562" s="127"/>
      <c r="O562" s="126"/>
      <c r="P562" s="127"/>
      <c r="Q562" s="126"/>
      <c r="R562" s="127"/>
      <c r="S562" s="126"/>
      <c r="T562" s="127"/>
      <c r="U562" s="126"/>
      <c r="V562" s="127"/>
      <c r="W562" s="126"/>
      <c r="X562" s="562"/>
      <c r="Y562" s="550"/>
      <c r="Z562" s="550"/>
      <c r="AA562" s="551"/>
    </row>
    <row r="563" spans="3:27" ht="15.75" thickBot="1">
      <c r="C563" s="584" t="s">
        <v>367</v>
      </c>
      <c r="D563" s="553"/>
      <c r="E563" s="553"/>
      <c r="F563" s="554"/>
      <c r="G563" s="129"/>
      <c r="H563" s="130"/>
      <c r="I563" s="131"/>
      <c r="J563" s="130"/>
      <c r="K563" s="129"/>
      <c r="L563" s="160"/>
      <c r="M563" s="130"/>
      <c r="N563" s="131"/>
      <c r="O563" s="130"/>
      <c r="P563" s="131"/>
      <c r="Q563" s="130"/>
      <c r="R563" s="131"/>
      <c r="S563" s="130"/>
      <c r="T563" s="131"/>
      <c r="U563" s="130"/>
      <c r="V563" s="131"/>
      <c r="W563" s="130"/>
      <c r="X563" s="133"/>
      <c r="Y563" s="134"/>
      <c r="Z563" s="134"/>
      <c r="AA563" s="135"/>
    </row>
  </sheetData>
  <mergeCells count="603">
    <mergeCell ref="C562:F562"/>
    <mergeCell ref="X562:AA562"/>
    <mergeCell ref="C563:F563"/>
    <mergeCell ref="O44:O45"/>
    <mergeCell ref="P44:P45"/>
    <mergeCell ref="Q44:Q45"/>
    <mergeCell ref="R44:R45"/>
    <mergeCell ref="S44:S45"/>
    <mergeCell ref="C559:F559"/>
    <mergeCell ref="X559:AA559"/>
    <mergeCell ref="C560:F560"/>
    <mergeCell ref="X560:AA560"/>
    <mergeCell ref="C561:F561"/>
    <mergeCell ref="X561:AA561"/>
    <mergeCell ref="C556:F556"/>
    <mergeCell ref="X556:AA556"/>
    <mergeCell ref="C557:F557"/>
    <mergeCell ref="X557:AA557"/>
    <mergeCell ref="C558:F558"/>
    <mergeCell ref="X558:AA558"/>
    <mergeCell ref="V551:W552"/>
    <mergeCell ref="N552:O552"/>
    <mergeCell ref="P552:Q552"/>
    <mergeCell ref="R552:S552"/>
    <mergeCell ref="C555:F555"/>
    <mergeCell ref="X555:AA555"/>
    <mergeCell ref="V549:W550"/>
    <mergeCell ref="X549:AA554"/>
    <mergeCell ref="N550:S550"/>
    <mergeCell ref="G551:H552"/>
    <mergeCell ref="I551:J552"/>
    <mergeCell ref="K551:M552"/>
    <mergeCell ref="N551:O551"/>
    <mergeCell ref="P551:Q551"/>
    <mergeCell ref="R551:S551"/>
    <mergeCell ref="T551:U552"/>
    <mergeCell ref="C549:F554"/>
    <mergeCell ref="G549:H550"/>
    <mergeCell ref="I549:J550"/>
    <mergeCell ref="K549:M550"/>
    <mergeCell ref="N549:S549"/>
    <mergeCell ref="T549:U550"/>
    <mergeCell ref="X539:AA539"/>
    <mergeCell ref="C540:F540"/>
    <mergeCell ref="X540:AA540"/>
    <mergeCell ref="C541:F541"/>
    <mergeCell ref="X541:AA541"/>
    <mergeCell ref="C542:F542"/>
    <mergeCell ref="T535:U536"/>
    <mergeCell ref="V535:W536"/>
    <mergeCell ref="N536:O536"/>
    <mergeCell ref="P536:Q536"/>
    <mergeCell ref="R536:S536"/>
    <mergeCell ref="C539:F539"/>
    <mergeCell ref="T533:U534"/>
    <mergeCell ref="V533:W534"/>
    <mergeCell ref="X533:AA538"/>
    <mergeCell ref="N534:S534"/>
    <mergeCell ref="G535:H536"/>
    <mergeCell ref="I535:J536"/>
    <mergeCell ref="K535:M536"/>
    <mergeCell ref="N535:O535"/>
    <mergeCell ref="P535:Q535"/>
    <mergeCell ref="R535:S535"/>
    <mergeCell ref="C525:F525"/>
    <mergeCell ref="O525:R525"/>
    <mergeCell ref="C526:F526"/>
    <mergeCell ref="C533:F538"/>
    <mergeCell ref="G533:H534"/>
    <mergeCell ref="I533:J534"/>
    <mergeCell ref="K533:M534"/>
    <mergeCell ref="N533:S533"/>
    <mergeCell ref="I519:J520"/>
    <mergeCell ref="K519:L520"/>
    <mergeCell ref="M519:N520"/>
    <mergeCell ref="C523:F523"/>
    <mergeCell ref="O523:R523"/>
    <mergeCell ref="C524:F524"/>
    <mergeCell ref="O524:R524"/>
    <mergeCell ref="C508:F508"/>
    <mergeCell ref="N508:Q508"/>
    <mergeCell ref="C510:F510"/>
    <mergeCell ref="C517:F522"/>
    <mergeCell ref="G517:H518"/>
    <mergeCell ref="I517:J518"/>
    <mergeCell ref="K517:L518"/>
    <mergeCell ref="M517:N518"/>
    <mergeCell ref="O517:R522"/>
    <mergeCell ref="G519:H520"/>
    <mergeCell ref="I502:J503"/>
    <mergeCell ref="K502:M503"/>
    <mergeCell ref="C506:F506"/>
    <mergeCell ref="N506:Q506"/>
    <mergeCell ref="C507:F507"/>
    <mergeCell ref="N507:Q507"/>
    <mergeCell ref="C491:F491"/>
    <mergeCell ref="Z491:AC491"/>
    <mergeCell ref="C492:F492"/>
    <mergeCell ref="Z492:AC492"/>
    <mergeCell ref="C500:F505"/>
    <mergeCell ref="G500:H501"/>
    <mergeCell ref="I500:J501"/>
    <mergeCell ref="K500:M501"/>
    <mergeCell ref="N500:Q505"/>
    <mergeCell ref="G502:H503"/>
    <mergeCell ref="Z485:AC490"/>
    <mergeCell ref="N486:S486"/>
    <mergeCell ref="G487:H488"/>
    <mergeCell ref="I487:J488"/>
    <mergeCell ref="K487:M488"/>
    <mergeCell ref="N487:O487"/>
    <mergeCell ref="P487:Q487"/>
    <mergeCell ref="N472:O472"/>
    <mergeCell ref="C485:F490"/>
    <mergeCell ref="G485:H486"/>
    <mergeCell ref="I485:J486"/>
    <mergeCell ref="K485:M486"/>
    <mergeCell ref="N485:S485"/>
    <mergeCell ref="R487:S487"/>
    <mergeCell ref="T487:U488"/>
    <mergeCell ref="V487:W488"/>
    <mergeCell ref="X487:Y488"/>
    <mergeCell ref="N488:O488"/>
    <mergeCell ref="P488:Q488"/>
    <mergeCell ref="R488:S488"/>
    <mergeCell ref="T485:U486"/>
    <mergeCell ref="V485:W486"/>
    <mergeCell ref="X485:Y486"/>
    <mergeCell ref="F469:O469"/>
    <mergeCell ref="F470:O470"/>
    <mergeCell ref="F471:F474"/>
    <mergeCell ref="G471:H471"/>
    <mergeCell ref="I471:K471"/>
    <mergeCell ref="L471:M471"/>
    <mergeCell ref="N471:O471"/>
    <mergeCell ref="G472:H472"/>
    <mergeCell ref="I472:K472"/>
    <mergeCell ref="L472:M472"/>
    <mergeCell ref="E452:E455"/>
    <mergeCell ref="F452:G452"/>
    <mergeCell ref="H452:I452"/>
    <mergeCell ref="J452:K452"/>
    <mergeCell ref="L452:L455"/>
    <mergeCell ref="F453:G453"/>
    <mergeCell ref="H453:I453"/>
    <mergeCell ref="J453:K453"/>
    <mergeCell ref="E436:E439"/>
    <mergeCell ref="F436:G436"/>
    <mergeCell ref="H436:I436"/>
    <mergeCell ref="J436:K436"/>
    <mergeCell ref="L436:M436"/>
    <mergeCell ref="N436:N439"/>
    <mergeCell ref="F437:G437"/>
    <mergeCell ref="H437:I437"/>
    <mergeCell ref="J437:K437"/>
    <mergeCell ref="L437:M437"/>
    <mergeCell ref="T421:T424"/>
    <mergeCell ref="E422:G422"/>
    <mergeCell ref="H422:J422"/>
    <mergeCell ref="K422:M422"/>
    <mergeCell ref="N422:P422"/>
    <mergeCell ref="Q422:S422"/>
    <mergeCell ref="D421:D424"/>
    <mergeCell ref="E421:G421"/>
    <mergeCell ref="H421:J421"/>
    <mergeCell ref="K421:M421"/>
    <mergeCell ref="N421:P421"/>
    <mergeCell ref="Q421:S421"/>
    <mergeCell ref="T407:V407"/>
    <mergeCell ref="W407:Y407"/>
    <mergeCell ref="Z407:Z410"/>
    <mergeCell ref="E408:G408"/>
    <mergeCell ref="H408:J408"/>
    <mergeCell ref="K408:M408"/>
    <mergeCell ref="N408:P408"/>
    <mergeCell ref="Q408:S408"/>
    <mergeCell ref="T408:V408"/>
    <mergeCell ref="W408:Y408"/>
    <mergeCell ref="D407:D410"/>
    <mergeCell ref="E407:G407"/>
    <mergeCell ref="H407:J407"/>
    <mergeCell ref="K407:M407"/>
    <mergeCell ref="N407:P407"/>
    <mergeCell ref="Q407:S407"/>
    <mergeCell ref="D377:D379"/>
    <mergeCell ref="E377:F377"/>
    <mergeCell ref="G377:H377"/>
    <mergeCell ref="I377:J377"/>
    <mergeCell ref="K377:L377"/>
    <mergeCell ref="M377:N377"/>
    <mergeCell ref="D390:U390"/>
    <mergeCell ref="D392:D395"/>
    <mergeCell ref="E392:G392"/>
    <mergeCell ref="H392:J392"/>
    <mergeCell ref="K392:M392"/>
    <mergeCell ref="N392:N395"/>
    <mergeCell ref="E393:G393"/>
    <mergeCell ref="H393:J393"/>
    <mergeCell ref="K393:M393"/>
    <mergeCell ref="AG364:AG367"/>
    <mergeCell ref="E365:H365"/>
    <mergeCell ref="I365:L365"/>
    <mergeCell ref="M365:P365"/>
    <mergeCell ref="Q365:T365"/>
    <mergeCell ref="U365:X365"/>
    <mergeCell ref="Y365:AB365"/>
    <mergeCell ref="AC365:AF365"/>
    <mergeCell ref="O377:P377"/>
    <mergeCell ref="Q377:Q379"/>
    <mergeCell ref="E378:F378"/>
    <mergeCell ref="G378:H378"/>
    <mergeCell ref="I378:J378"/>
    <mergeCell ref="K378:L378"/>
    <mergeCell ref="M378:N378"/>
    <mergeCell ref="O378:P378"/>
    <mergeCell ref="D364:D367"/>
    <mergeCell ref="E364:H364"/>
    <mergeCell ref="I364:L364"/>
    <mergeCell ref="M364:P364"/>
    <mergeCell ref="Q364:T364"/>
    <mergeCell ref="U364:X364"/>
    <mergeCell ref="Y350:AB350"/>
    <mergeCell ref="AC350:AC353"/>
    <mergeCell ref="E351:H351"/>
    <mergeCell ref="I351:L351"/>
    <mergeCell ref="M351:P351"/>
    <mergeCell ref="Q351:T351"/>
    <mergeCell ref="U351:X351"/>
    <mergeCell ref="Y351:AB351"/>
    <mergeCell ref="D350:D353"/>
    <mergeCell ref="E350:H350"/>
    <mergeCell ref="I350:L350"/>
    <mergeCell ref="M350:P350"/>
    <mergeCell ref="Q350:T350"/>
    <mergeCell ref="U350:X350"/>
    <mergeCell ref="Y364:AB364"/>
    <mergeCell ref="AC364:AF364"/>
    <mergeCell ref="O336:P336"/>
    <mergeCell ref="Q336:Q339"/>
    <mergeCell ref="E337:F337"/>
    <mergeCell ref="G337:H337"/>
    <mergeCell ref="I337:J337"/>
    <mergeCell ref="K337:L337"/>
    <mergeCell ref="M337:N337"/>
    <mergeCell ref="O337:P337"/>
    <mergeCell ref="S310:T310"/>
    <mergeCell ref="F315:U315"/>
    <mergeCell ref="F319:U319"/>
    <mergeCell ref="F323:U323"/>
    <mergeCell ref="O310:P310"/>
    <mergeCell ref="Q310:R310"/>
    <mergeCell ref="D336:D339"/>
    <mergeCell ref="E336:F336"/>
    <mergeCell ref="G336:H336"/>
    <mergeCell ref="I336:J336"/>
    <mergeCell ref="K336:L336"/>
    <mergeCell ref="M336:N336"/>
    <mergeCell ref="G310:H310"/>
    <mergeCell ref="I310:J310"/>
    <mergeCell ref="K310:L310"/>
    <mergeCell ref="M310:N310"/>
    <mergeCell ref="S280:T280"/>
    <mergeCell ref="U280:U281"/>
    <mergeCell ref="D287:U287"/>
    <mergeCell ref="D293:U293"/>
    <mergeCell ref="D299:U299"/>
    <mergeCell ref="F309:U309"/>
    <mergeCell ref="C261:V261"/>
    <mergeCell ref="D279:U279"/>
    <mergeCell ref="D280:D281"/>
    <mergeCell ref="E280:F280"/>
    <mergeCell ref="G280:H280"/>
    <mergeCell ref="I280:J280"/>
    <mergeCell ref="K280:L280"/>
    <mergeCell ref="M280:N280"/>
    <mergeCell ref="O280:P280"/>
    <mergeCell ref="Q280:R280"/>
    <mergeCell ref="N233:O233"/>
    <mergeCell ref="P233:Q233"/>
    <mergeCell ref="R233:S233"/>
    <mergeCell ref="T233:U233"/>
    <mergeCell ref="C243:V243"/>
    <mergeCell ref="C252:V252"/>
    <mergeCell ref="B225:E225"/>
    <mergeCell ref="N225:Q225"/>
    <mergeCell ref="B226:E226"/>
    <mergeCell ref="N226:Q226"/>
    <mergeCell ref="C232:V232"/>
    <mergeCell ref="D233:E233"/>
    <mergeCell ref="F233:G233"/>
    <mergeCell ref="H233:I233"/>
    <mergeCell ref="J233:K233"/>
    <mergeCell ref="L233:M233"/>
    <mergeCell ref="B222:E222"/>
    <mergeCell ref="N222:Q222"/>
    <mergeCell ref="B223:E223"/>
    <mergeCell ref="N223:Q223"/>
    <mergeCell ref="B224:E224"/>
    <mergeCell ref="N224:Q224"/>
    <mergeCell ref="B219:E219"/>
    <mergeCell ref="N219:Q219"/>
    <mergeCell ref="B220:E220"/>
    <mergeCell ref="N220:Q220"/>
    <mergeCell ref="B221:E221"/>
    <mergeCell ref="N221:Q221"/>
    <mergeCell ref="B216:E216"/>
    <mergeCell ref="N216:Q216"/>
    <mergeCell ref="B217:E217"/>
    <mergeCell ref="N217:Q217"/>
    <mergeCell ref="B218:E218"/>
    <mergeCell ref="N218:Q218"/>
    <mergeCell ref="B213:E213"/>
    <mergeCell ref="N213:Q213"/>
    <mergeCell ref="B214:E214"/>
    <mergeCell ref="N214:Q214"/>
    <mergeCell ref="B215:E215"/>
    <mergeCell ref="N215:Q215"/>
    <mergeCell ref="B210:E210"/>
    <mergeCell ref="N210:Q210"/>
    <mergeCell ref="B211:E211"/>
    <mergeCell ref="N211:Q211"/>
    <mergeCell ref="B212:E212"/>
    <mergeCell ref="N212:Q212"/>
    <mergeCell ref="B207:E207"/>
    <mergeCell ref="N207:Q207"/>
    <mergeCell ref="B208:E208"/>
    <mergeCell ref="N208:Q208"/>
    <mergeCell ref="B209:E209"/>
    <mergeCell ref="N209:Q209"/>
    <mergeCell ref="B204:E204"/>
    <mergeCell ref="N204:Q204"/>
    <mergeCell ref="B205:E205"/>
    <mergeCell ref="N205:Q205"/>
    <mergeCell ref="B206:E206"/>
    <mergeCell ref="N206:Q206"/>
    <mergeCell ref="B201:E201"/>
    <mergeCell ref="N201:Q201"/>
    <mergeCell ref="B202:E202"/>
    <mergeCell ref="N202:Q202"/>
    <mergeCell ref="B203:E203"/>
    <mergeCell ref="N203:Q203"/>
    <mergeCell ref="B198:E200"/>
    <mergeCell ref="F198:G198"/>
    <mergeCell ref="H198:I198"/>
    <mergeCell ref="J198:K198"/>
    <mergeCell ref="L198:M198"/>
    <mergeCell ref="N198:Q200"/>
    <mergeCell ref="F199:G199"/>
    <mergeCell ref="H199:I199"/>
    <mergeCell ref="J199:K199"/>
    <mergeCell ref="L199:M199"/>
    <mergeCell ref="B181:B183"/>
    <mergeCell ref="C181:D181"/>
    <mergeCell ref="E181:F181"/>
    <mergeCell ref="G181:H181"/>
    <mergeCell ref="I181:J181"/>
    <mergeCell ref="K181:L181"/>
    <mergeCell ref="Q164:R164"/>
    <mergeCell ref="S164:T164"/>
    <mergeCell ref="U164:V164"/>
    <mergeCell ref="M181:N181"/>
    <mergeCell ref="O181:P181"/>
    <mergeCell ref="Q181:Q183"/>
    <mergeCell ref="C182:D182"/>
    <mergeCell ref="E182:F182"/>
    <mergeCell ref="G182:H182"/>
    <mergeCell ref="I182:J182"/>
    <mergeCell ref="K182:L182"/>
    <mergeCell ref="M182:N182"/>
    <mergeCell ref="O182:P182"/>
    <mergeCell ref="W164:X164"/>
    <mergeCell ref="B170:B171"/>
    <mergeCell ref="E170:E171"/>
    <mergeCell ref="E164:F164"/>
    <mergeCell ref="G164:H164"/>
    <mergeCell ref="I164:J164"/>
    <mergeCell ref="K164:L164"/>
    <mergeCell ref="M164:N164"/>
    <mergeCell ref="O164:P164"/>
    <mergeCell ref="O163:P163"/>
    <mergeCell ref="Q163:R163"/>
    <mergeCell ref="S163:T163"/>
    <mergeCell ref="U163:V163"/>
    <mergeCell ref="W163:X163"/>
    <mergeCell ref="Y163:AA163"/>
    <mergeCell ref="B162:D162"/>
    <mergeCell ref="Y162:AA162"/>
    <mergeCell ref="B163:D163"/>
    <mergeCell ref="E163:F163"/>
    <mergeCell ref="G163:H163"/>
    <mergeCell ref="I163:J163"/>
    <mergeCell ref="K163:L163"/>
    <mergeCell ref="M163:N163"/>
    <mergeCell ref="B159:D159"/>
    <mergeCell ref="Y159:AA159"/>
    <mergeCell ref="B160:D160"/>
    <mergeCell ref="Y160:AA160"/>
    <mergeCell ref="B161:D161"/>
    <mergeCell ref="Y161:AA161"/>
    <mergeCell ref="S156:T157"/>
    <mergeCell ref="U156:V157"/>
    <mergeCell ref="W156:X156"/>
    <mergeCell ref="E157:F157"/>
    <mergeCell ref="G157:H157"/>
    <mergeCell ref="W157:X157"/>
    <mergeCell ref="B155:D158"/>
    <mergeCell ref="E155:X155"/>
    <mergeCell ref="Y155:AA158"/>
    <mergeCell ref="E156:F156"/>
    <mergeCell ref="G156:H156"/>
    <mergeCell ref="I156:J157"/>
    <mergeCell ref="K156:L157"/>
    <mergeCell ref="M156:N157"/>
    <mergeCell ref="O156:P157"/>
    <mergeCell ref="Q156:R157"/>
    <mergeCell ref="Q151:R151"/>
    <mergeCell ref="S151:T151"/>
    <mergeCell ref="U151:V151"/>
    <mergeCell ref="W151:X151"/>
    <mergeCell ref="B153:AA153"/>
    <mergeCell ref="B154:AA154"/>
    <mergeCell ref="E151:F151"/>
    <mergeCell ref="G151:H151"/>
    <mergeCell ref="I151:J151"/>
    <mergeCell ref="K151:L151"/>
    <mergeCell ref="M151:N151"/>
    <mergeCell ref="O151:P151"/>
    <mergeCell ref="O150:P150"/>
    <mergeCell ref="Q150:R150"/>
    <mergeCell ref="S150:T150"/>
    <mergeCell ref="U150:V150"/>
    <mergeCell ref="W150:X150"/>
    <mergeCell ref="Y150:AA150"/>
    <mergeCell ref="B149:D149"/>
    <mergeCell ref="Y149:AA149"/>
    <mergeCell ref="B150:D150"/>
    <mergeCell ref="E150:F150"/>
    <mergeCell ref="G150:H150"/>
    <mergeCell ref="I150:J150"/>
    <mergeCell ref="K150:L150"/>
    <mergeCell ref="M150:N150"/>
    <mergeCell ref="B146:D146"/>
    <mergeCell ref="Y146:AA146"/>
    <mergeCell ref="B147:D147"/>
    <mergeCell ref="Y147:AA147"/>
    <mergeCell ref="B148:D148"/>
    <mergeCell ref="Y148:AA148"/>
    <mergeCell ref="S143:T144"/>
    <mergeCell ref="U143:V144"/>
    <mergeCell ref="W143:X143"/>
    <mergeCell ref="E144:F144"/>
    <mergeCell ref="G144:H144"/>
    <mergeCell ref="W144:X144"/>
    <mergeCell ref="B142:D145"/>
    <mergeCell ref="E142:X142"/>
    <mergeCell ref="Y142:AA145"/>
    <mergeCell ref="E143:F143"/>
    <mergeCell ref="G143:H143"/>
    <mergeCell ref="I143:J144"/>
    <mergeCell ref="K143:L144"/>
    <mergeCell ref="M143:N144"/>
    <mergeCell ref="O143:P144"/>
    <mergeCell ref="Q143:R144"/>
    <mergeCell ref="Q137:R137"/>
    <mergeCell ref="S137:T137"/>
    <mergeCell ref="U137:V137"/>
    <mergeCell ref="W137:X137"/>
    <mergeCell ref="B140:AA140"/>
    <mergeCell ref="B141:AA141"/>
    <mergeCell ref="E137:F137"/>
    <mergeCell ref="G137:H137"/>
    <mergeCell ref="I137:J137"/>
    <mergeCell ref="K137:L137"/>
    <mergeCell ref="M137:N137"/>
    <mergeCell ref="O137:P137"/>
    <mergeCell ref="O136:P136"/>
    <mergeCell ref="Q136:R136"/>
    <mergeCell ref="S136:T136"/>
    <mergeCell ref="U136:V136"/>
    <mergeCell ref="W136:X136"/>
    <mergeCell ref="Y136:AA136"/>
    <mergeCell ref="B135:D135"/>
    <mergeCell ref="Y135:AA135"/>
    <mergeCell ref="B136:D136"/>
    <mergeCell ref="E136:F136"/>
    <mergeCell ref="G136:H136"/>
    <mergeCell ref="I136:J136"/>
    <mergeCell ref="K136:L136"/>
    <mergeCell ref="M136:N136"/>
    <mergeCell ref="B132:D132"/>
    <mergeCell ref="Y132:AA132"/>
    <mergeCell ref="B133:D133"/>
    <mergeCell ref="Y133:AA133"/>
    <mergeCell ref="B134:D134"/>
    <mergeCell ref="Y134:AA134"/>
    <mergeCell ref="S129:T130"/>
    <mergeCell ref="U129:V130"/>
    <mergeCell ref="W129:X129"/>
    <mergeCell ref="E130:F130"/>
    <mergeCell ref="G130:H130"/>
    <mergeCell ref="W130:X130"/>
    <mergeCell ref="B128:D131"/>
    <mergeCell ref="E128:X128"/>
    <mergeCell ref="Y128:AA131"/>
    <mergeCell ref="E129:F129"/>
    <mergeCell ref="G129:H129"/>
    <mergeCell ref="I129:J130"/>
    <mergeCell ref="K129:L130"/>
    <mergeCell ref="M129:N130"/>
    <mergeCell ref="O129:P130"/>
    <mergeCell ref="Q129:R130"/>
    <mergeCell ref="Q124:R124"/>
    <mergeCell ref="S124:T124"/>
    <mergeCell ref="U124:V124"/>
    <mergeCell ref="W124:X124"/>
    <mergeCell ref="B126:AA126"/>
    <mergeCell ref="B127:AA127"/>
    <mergeCell ref="E124:F124"/>
    <mergeCell ref="G124:H124"/>
    <mergeCell ref="I124:J124"/>
    <mergeCell ref="K124:L124"/>
    <mergeCell ref="M124:N124"/>
    <mergeCell ref="O124:P124"/>
    <mergeCell ref="O123:P123"/>
    <mergeCell ref="Q123:R123"/>
    <mergeCell ref="S123:T123"/>
    <mergeCell ref="U123:V123"/>
    <mergeCell ref="W123:X123"/>
    <mergeCell ref="Y123:AA123"/>
    <mergeCell ref="B122:D122"/>
    <mergeCell ref="Y122:AA122"/>
    <mergeCell ref="B123:D123"/>
    <mergeCell ref="E123:F123"/>
    <mergeCell ref="G123:H123"/>
    <mergeCell ref="I123:J123"/>
    <mergeCell ref="K123:L123"/>
    <mergeCell ref="M123:N123"/>
    <mergeCell ref="B119:D119"/>
    <mergeCell ref="Y119:AA119"/>
    <mergeCell ref="B120:D120"/>
    <mergeCell ref="Y120:AA120"/>
    <mergeCell ref="B121:D121"/>
    <mergeCell ref="Y121:AA121"/>
    <mergeCell ref="S116:T117"/>
    <mergeCell ref="U116:V117"/>
    <mergeCell ref="W116:X116"/>
    <mergeCell ref="E117:F117"/>
    <mergeCell ref="G117:H117"/>
    <mergeCell ref="W117:X117"/>
    <mergeCell ref="B115:D118"/>
    <mergeCell ref="E115:X115"/>
    <mergeCell ref="Y115:AA118"/>
    <mergeCell ref="E116:F116"/>
    <mergeCell ref="G116:H116"/>
    <mergeCell ref="I116:J117"/>
    <mergeCell ref="K116:L117"/>
    <mergeCell ref="M116:N117"/>
    <mergeCell ref="O116:P117"/>
    <mergeCell ref="Q116:R117"/>
    <mergeCell ref="W101:W103"/>
    <mergeCell ref="C102:D102"/>
    <mergeCell ref="E102:F102"/>
    <mergeCell ref="U102:V102"/>
    <mergeCell ref="B113:AA113"/>
    <mergeCell ref="B114:AA114"/>
    <mergeCell ref="K101:L102"/>
    <mergeCell ref="M101:N102"/>
    <mergeCell ref="O101:P102"/>
    <mergeCell ref="Q101:R102"/>
    <mergeCell ref="S101:T102"/>
    <mergeCell ref="U101:V101"/>
    <mergeCell ref="B88:B89"/>
    <mergeCell ref="H88:H89"/>
    <mergeCell ref="B101:B103"/>
    <mergeCell ref="C101:D101"/>
    <mergeCell ref="E101:F101"/>
    <mergeCell ref="G101:H102"/>
    <mergeCell ref="I101:J102"/>
    <mergeCell ref="C73:E73"/>
    <mergeCell ref="F73:H73"/>
    <mergeCell ref="I73:K73"/>
    <mergeCell ref="L73:N73"/>
    <mergeCell ref="O73:Q73"/>
    <mergeCell ref="R72:R75"/>
    <mergeCell ref="B72:B75"/>
    <mergeCell ref="C72:E72"/>
    <mergeCell ref="F72:H72"/>
    <mergeCell ref="I72:K72"/>
    <mergeCell ref="L72:N72"/>
    <mergeCell ref="O72:Q72"/>
    <mergeCell ref="AC43:AC44"/>
    <mergeCell ref="AD43:AD44"/>
    <mergeCell ref="AE43:AE44"/>
    <mergeCell ref="AF43:AF44"/>
    <mergeCell ref="B56:B57"/>
    <mergeCell ref="C56:C57"/>
    <mergeCell ref="D56:D57"/>
    <mergeCell ref="B43:B44"/>
    <mergeCell ref="C43:C44"/>
    <mergeCell ref="D43:D44"/>
    <mergeCell ref="E43:E44"/>
    <mergeCell ref="F43:F44"/>
    <mergeCell ref="AB43:AB44"/>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structure_formula</vt:lpstr>
      <vt:lpstr>Crop_use</vt:lpstr>
      <vt:lpstr>Livestock</vt:lpstr>
      <vt:lpstr>Milk</vt:lpstr>
      <vt:lpstr>structure_formula_LE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Avet</cp:lastModifiedBy>
  <dcterms:created xsi:type="dcterms:W3CDTF">2020-05-11T11:58:10Z</dcterms:created>
  <dcterms:modified xsi:type="dcterms:W3CDTF">2022-12-21T20:49:27Z</dcterms:modified>
</cp:coreProperties>
</file>