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hg\Google Drive\IRONSKY\2. NUTRITION PLANS\"/>
    </mc:Choice>
  </mc:AlternateContent>
  <xr:revisionPtr revIDLastSave="0" documentId="8_{280F6B38-3387-8841-B4FC-BC8C1631A53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Print_Area" localSheetId="0">Sheet1!$A$1:$R$135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39" i="1"/>
  <c r="B4" i="1"/>
  <c r="E4" i="1"/>
  <c r="B14" i="1"/>
  <c r="B3" i="1"/>
  <c r="E3" i="1"/>
  <c r="B5" i="1"/>
  <c r="E5" i="1"/>
  <c r="B15" i="1"/>
  <c r="B22" i="1"/>
  <c r="E22" i="1"/>
  <c r="B32" i="1"/>
  <c r="E6" i="1"/>
  <c r="B41" i="1"/>
  <c r="E41" i="1"/>
  <c r="B51" i="1"/>
  <c r="B42" i="1"/>
  <c r="E42" i="1"/>
  <c r="B52" i="1"/>
  <c r="B43" i="1"/>
  <c r="E43" i="1"/>
  <c r="B53" i="1"/>
  <c r="B23" i="1"/>
  <c r="E23" i="1"/>
  <c r="B24" i="1"/>
  <c r="E24" i="1"/>
  <c r="B34" i="1"/>
  <c r="B13" i="1"/>
  <c r="E25" i="1"/>
  <c r="B33" i="1"/>
  <c r="E44" i="1"/>
</calcChain>
</file>

<file path=xl/sharedStrings.xml><?xml version="1.0" encoding="utf-8"?>
<sst xmlns="http://schemas.openxmlformats.org/spreadsheetml/2006/main" count="63" uniqueCount="33">
  <si>
    <t>BODYWEIGHT</t>
  </si>
  <si>
    <t>CALORIES</t>
  </si>
  <si>
    <t>TOTAL DAILY AMOUNT OF</t>
  </si>
  <si>
    <t>CARBS</t>
  </si>
  <si>
    <t>PROTEIN</t>
  </si>
  <si>
    <t>FATS</t>
  </si>
  <si>
    <t>*In grams</t>
  </si>
  <si>
    <t>TOTAL</t>
  </si>
  <si>
    <t>*In calories</t>
  </si>
  <si>
    <t>NUTRITION FACTS PER MEAL IF YOU ARE FOLLOWING A 4 MEAL PLAN</t>
  </si>
  <si>
    <t>FAT</t>
  </si>
  <si>
    <t>ANABOLIC PHASE</t>
  </si>
  <si>
    <t>MAINTAINANCE</t>
  </si>
  <si>
    <t>CATABOLIC</t>
  </si>
  <si>
    <t>FOOD DISTRIBUTION INSIDE THE PLATE</t>
  </si>
  <si>
    <t>FOOD MESEAURMENT</t>
  </si>
  <si>
    <t>NUTRITIONAL FACTS PER 100gr OF RAW FOOD</t>
  </si>
  <si>
    <t>GRAINS:</t>
  </si>
  <si>
    <t>60-70gr OF CARBS</t>
  </si>
  <si>
    <t>PROTEIN:</t>
  </si>
  <si>
    <t>15-20gr OF PROTEIN</t>
  </si>
  <si>
    <t>VEGGIES:</t>
  </si>
  <si>
    <t>15-20gr OF CARBS</t>
  </si>
  <si>
    <t>FRUITS:</t>
  </si>
  <si>
    <t>1 MEDIUM 15-20gr OF CARBS</t>
  </si>
  <si>
    <t>FATS:</t>
  </si>
  <si>
    <t>1 TABLE SPOON 15gr OF FATS</t>
  </si>
  <si>
    <t xml:space="preserve">NAME OF CLIENT: </t>
  </si>
  <si>
    <t>_______________________________________________</t>
  </si>
  <si>
    <t>WEIGHT HISTORY</t>
  </si>
  <si>
    <t>DATE</t>
  </si>
  <si>
    <t>WEIGHT</t>
  </si>
  <si>
    <t>MAIN 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</si>
</sst>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" fillId="0" borderId="0" xfId="0" applyFont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2" fillId="0" borderId="22" xfId="0" applyFont="1" applyBorder="1"/>
    <xf numFmtId="0" fontId="2" fillId="0" borderId="7" xfId="0" applyFont="1" applyBorder="1"/>
    <xf numFmtId="0" fontId="3" fillId="0" borderId="8" xfId="0" applyFont="1" applyBorder="1"/>
    <xf numFmtId="0" fontId="2" fillId="9" borderId="12" xfId="0" applyFont="1" applyFill="1" applyBorder="1"/>
    <xf numFmtId="0" fontId="3" fillId="0" borderId="0" xfId="0" applyFont="1" applyBorder="1"/>
    <xf numFmtId="0" fontId="3" fillId="0" borderId="10" xfId="0" applyFont="1" applyBorder="1"/>
    <xf numFmtId="0" fontId="2" fillId="8" borderId="12" xfId="0" applyFont="1" applyFill="1" applyBorder="1"/>
    <xf numFmtId="0" fontId="2" fillId="10" borderId="12" xfId="0" applyFont="1" applyFill="1" applyBorder="1"/>
    <xf numFmtId="0" fontId="3" fillId="0" borderId="12" xfId="0" applyFont="1" applyBorder="1"/>
    <xf numFmtId="0" fontId="2" fillId="11" borderId="12" xfId="0" applyFont="1" applyFill="1" applyBorder="1"/>
    <xf numFmtId="0" fontId="2" fillId="12" borderId="23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4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/>
    <xf numFmtId="0" fontId="0" fillId="0" borderId="1" xfId="0" applyBorder="1"/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 /><Relationship Id="rId2" Type="http://schemas.openxmlformats.org/officeDocument/2006/relationships/image" Target="../media/image2.png" /><Relationship Id="rId1" Type="http://schemas.openxmlformats.org/officeDocument/2006/relationships/image" Target="../media/image1.jp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204290</xdr:colOff>
      <xdr:row>24</xdr:row>
      <xdr:rowOff>126999</xdr:rowOff>
    </xdr:from>
    <xdr:to>
      <xdr:col>17</xdr:col>
      <xdr:colOff>277615</xdr:colOff>
      <xdr:row>42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B823A9-9140-4F57-A0B7-8FFFA7770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1165" y="4778374"/>
          <a:ext cx="3375325" cy="33655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365125</xdr:colOff>
      <xdr:row>2</xdr:row>
      <xdr:rowOff>170723</xdr:rowOff>
    </xdr:from>
    <xdr:to>
      <xdr:col>17</xdr:col>
      <xdr:colOff>545666</xdr:colOff>
      <xdr:row>22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8B5461-CB35-4733-845F-821BCF0A6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625" y="583473"/>
          <a:ext cx="6482916" cy="3877401"/>
        </a:xfrm>
        <a:prstGeom prst="rect">
          <a:avLst/>
        </a:prstGeom>
      </xdr:spPr>
    </xdr:pic>
    <xdr:clientData/>
  </xdr:twoCellAnchor>
  <xdr:twoCellAnchor editAs="oneCell">
    <xdr:from>
      <xdr:col>10</xdr:col>
      <xdr:colOff>58830</xdr:colOff>
      <xdr:row>33</xdr:row>
      <xdr:rowOff>189955</xdr:rowOff>
    </xdr:from>
    <xdr:to>
      <xdr:col>12</xdr:col>
      <xdr:colOff>346461</xdr:colOff>
      <xdr:row>40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E7DDE9-E3D8-4771-AA88-E8C4EAD2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5955" y="6555830"/>
          <a:ext cx="1494131" cy="13499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view="pageBreakPreview" zoomScale="60" zoomScaleNormal="60" workbookViewId="0">
      <selection activeCell="A2" sqref="A2:C2"/>
    </sheetView>
  </sheetViews>
  <sheetFormatPr defaultRowHeight="15" x14ac:dyDescent="0.2"/>
  <cols>
    <col min="1" max="1" width="10.0859375" bestFit="1" customWidth="1"/>
    <col min="2" max="2" width="13.71875" customWidth="1"/>
    <col min="3" max="3" width="15.46875" customWidth="1"/>
    <col min="4" max="4" width="11.296875" customWidth="1"/>
    <col min="5" max="5" width="13.5859375" bestFit="1" customWidth="1"/>
    <col min="8" max="8" width="11.8359375" customWidth="1"/>
    <col min="9" max="9" width="10.0859375" hidden="1" customWidth="1"/>
    <col min="10" max="10" width="17.890625" bestFit="1" customWidth="1"/>
    <col min="16" max="16" width="21.25390625" customWidth="1"/>
    <col min="17" max="17" width="10.0859375" bestFit="1" customWidth="1"/>
  </cols>
  <sheetData>
    <row r="1" spans="1:16" ht="15.75" thickBot="1" x14ac:dyDescent="0.25">
      <c r="A1" s="59" t="s">
        <v>0</v>
      </c>
      <c r="B1" s="60"/>
      <c r="C1" s="6">
        <v>60</v>
      </c>
      <c r="D1" s="7"/>
      <c r="E1" s="8" t="s">
        <v>1</v>
      </c>
      <c r="F1" s="9"/>
      <c r="G1" s="9"/>
      <c r="H1" s="10"/>
      <c r="K1" s="20"/>
    </row>
    <row r="2" spans="1:16" ht="15.75" thickBot="1" x14ac:dyDescent="0.25">
      <c r="A2" s="56" t="s">
        <v>2</v>
      </c>
      <c r="B2" s="57"/>
      <c r="C2" s="57"/>
      <c r="D2" s="11"/>
      <c r="E2" s="5"/>
      <c r="F2" s="12"/>
      <c r="G2" s="12"/>
      <c r="H2" s="13"/>
      <c r="M2" s="49" t="s">
        <v>14</v>
      </c>
      <c r="N2" s="50"/>
      <c r="O2" s="50"/>
      <c r="P2" s="51"/>
    </row>
    <row r="3" spans="1:16" x14ac:dyDescent="0.2">
      <c r="A3" s="14" t="s">
        <v>4</v>
      </c>
      <c r="B3" s="1">
        <f>C1*2</f>
        <v>120</v>
      </c>
      <c r="C3" s="12"/>
      <c r="D3" s="11"/>
      <c r="E3" s="1">
        <f>B3*4</f>
        <v>480</v>
      </c>
      <c r="F3" s="12"/>
      <c r="G3" s="12"/>
      <c r="H3" s="13"/>
    </row>
    <row r="4" spans="1:16" x14ac:dyDescent="0.2">
      <c r="A4" s="14" t="s">
        <v>3</v>
      </c>
      <c r="B4" s="2">
        <f>C1*7</f>
        <v>420</v>
      </c>
      <c r="C4" s="12"/>
      <c r="D4" s="11"/>
      <c r="E4" s="2">
        <f>B4*4-240</f>
        <v>1440</v>
      </c>
      <c r="F4" s="12"/>
      <c r="G4" s="12"/>
      <c r="H4" s="13"/>
    </row>
    <row r="5" spans="1:16" x14ac:dyDescent="0.2">
      <c r="A5" s="14" t="s">
        <v>5</v>
      </c>
      <c r="B5" s="3">
        <f>C1*1.3</f>
        <v>78</v>
      </c>
      <c r="C5" s="12"/>
      <c r="D5" s="11"/>
      <c r="E5" s="3">
        <f>B5*9</f>
        <v>702</v>
      </c>
      <c r="F5" s="12"/>
      <c r="G5" s="12"/>
      <c r="H5" s="13"/>
    </row>
    <row r="6" spans="1:16" x14ac:dyDescent="0.2">
      <c r="A6" s="61" t="s">
        <v>6</v>
      </c>
      <c r="B6" s="62"/>
      <c r="C6" s="12"/>
      <c r="D6" s="11"/>
      <c r="E6" s="21">
        <f>SUM(E3:E5)</f>
        <v>2622</v>
      </c>
      <c r="F6" s="21" t="s">
        <v>7</v>
      </c>
      <c r="G6" s="12"/>
      <c r="H6" s="13"/>
    </row>
    <row r="7" spans="1:16" x14ac:dyDescent="0.2">
      <c r="A7" s="15"/>
      <c r="B7" s="11"/>
      <c r="C7" s="11"/>
      <c r="D7" s="11"/>
      <c r="E7" s="62" t="s">
        <v>8</v>
      </c>
      <c r="F7" s="62"/>
      <c r="G7" s="11"/>
      <c r="H7" s="16"/>
    </row>
    <row r="8" spans="1:16" x14ac:dyDescent="0.2">
      <c r="A8" s="15"/>
      <c r="B8" s="11"/>
      <c r="C8" s="11"/>
      <c r="D8" s="11"/>
      <c r="E8" s="11"/>
      <c r="F8" s="11"/>
      <c r="G8" s="11"/>
      <c r="H8" s="16"/>
    </row>
    <row r="9" spans="1:16" x14ac:dyDescent="0.2">
      <c r="A9" s="15"/>
      <c r="B9" s="11"/>
      <c r="C9" s="11"/>
      <c r="D9" s="11"/>
      <c r="E9" s="11"/>
      <c r="F9" s="11"/>
      <c r="G9" s="11"/>
      <c r="H9" s="16"/>
    </row>
    <row r="10" spans="1:16" x14ac:dyDescent="0.2">
      <c r="A10" s="15"/>
      <c r="B10" s="11"/>
      <c r="C10" s="11"/>
      <c r="D10" s="11"/>
      <c r="E10" s="11"/>
      <c r="F10" s="11"/>
      <c r="G10" s="11"/>
      <c r="H10" s="16"/>
    </row>
    <row r="11" spans="1:16" x14ac:dyDescent="0.2">
      <c r="A11" s="15"/>
      <c r="B11" s="11"/>
      <c r="C11" s="11"/>
      <c r="D11" s="11"/>
      <c r="E11" s="11"/>
      <c r="F11" s="11"/>
      <c r="G11" s="11"/>
      <c r="H11" s="16"/>
    </row>
    <row r="12" spans="1:16" x14ac:dyDescent="0.2">
      <c r="A12" s="56" t="s">
        <v>9</v>
      </c>
      <c r="B12" s="57"/>
      <c r="C12" s="57"/>
      <c r="D12" s="57"/>
      <c r="E12" s="57"/>
      <c r="F12" s="57"/>
      <c r="G12" s="57"/>
      <c r="H12" s="58"/>
    </row>
    <row r="13" spans="1:16" x14ac:dyDescent="0.2">
      <c r="A13" s="17" t="s">
        <v>4</v>
      </c>
      <c r="B13" s="4">
        <f>E3/16-10</f>
        <v>20</v>
      </c>
      <c r="C13" s="12"/>
      <c r="D13" s="12"/>
      <c r="E13" s="12"/>
      <c r="F13" s="12"/>
      <c r="G13" s="12"/>
      <c r="H13" s="13"/>
    </row>
    <row r="14" spans="1:16" x14ac:dyDescent="0.2">
      <c r="A14" s="14" t="s">
        <v>3</v>
      </c>
      <c r="B14" s="2">
        <f>E4/16</f>
        <v>90</v>
      </c>
      <c r="C14" s="12"/>
      <c r="D14" s="12"/>
      <c r="E14" s="12"/>
      <c r="F14" s="12"/>
      <c r="G14" s="12"/>
      <c r="H14" s="13"/>
    </row>
    <row r="15" spans="1:16" x14ac:dyDescent="0.2">
      <c r="A15" s="14" t="s">
        <v>10</v>
      </c>
      <c r="B15" s="3">
        <f>E5/36</f>
        <v>19.5</v>
      </c>
      <c r="C15" s="12"/>
      <c r="D15" s="12"/>
      <c r="E15" s="12"/>
      <c r="F15" s="12"/>
      <c r="G15" s="12"/>
      <c r="H15" s="13"/>
    </row>
    <row r="16" spans="1:16" ht="15.75" thickBot="1" x14ac:dyDescent="0.25">
      <c r="A16" s="52" t="s">
        <v>6</v>
      </c>
      <c r="B16" s="53"/>
      <c r="C16" s="18"/>
      <c r="D16" s="18"/>
      <c r="E16" s="18"/>
      <c r="F16" s="18"/>
      <c r="G16" s="18"/>
      <c r="H16" s="19"/>
    </row>
    <row r="17" spans="1:8" ht="15.75" thickBot="1" x14ac:dyDescent="0.25">
      <c r="D17" s="54" t="s">
        <v>11</v>
      </c>
      <c r="E17" s="55"/>
    </row>
    <row r="19" spans="1:8" ht="15.75" thickBot="1" x14ac:dyDescent="0.25"/>
    <row r="20" spans="1:8" x14ac:dyDescent="0.2">
      <c r="A20" s="59" t="s">
        <v>0</v>
      </c>
      <c r="B20" s="60"/>
      <c r="C20" s="6">
        <f>C1</f>
        <v>60</v>
      </c>
      <c r="D20" s="7"/>
      <c r="E20" s="8" t="s">
        <v>1</v>
      </c>
      <c r="F20" s="9"/>
      <c r="G20" s="9"/>
      <c r="H20" s="10"/>
    </row>
    <row r="21" spans="1:8" x14ac:dyDescent="0.2">
      <c r="A21" s="56" t="s">
        <v>2</v>
      </c>
      <c r="B21" s="57"/>
      <c r="C21" s="57"/>
      <c r="D21" s="11"/>
      <c r="E21" s="5"/>
      <c r="F21" s="12"/>
      <c r="G21" s="12"/>
      <c r="H21" s="13"/>
    </row>
    <row r="22" spans="1:8" x14ac:dyDescent="0.2">
      <c r="A22" s="14" t="s">
        <v>4</v>
      </c>
      <c r="B22" s="1">
        <f>C20*2</f>
        <v>120</v>
      </c>
      <c r="C22" s="12"/>
      <c r="D22" s="11"/>
      <c r="E22" s="1">
        <f>B22*4</f>
        <v>480</v>
      </c>
      <c r="F22" s="12"/>
      <c r="G22" s="12"/>
      <c r="H22" s="13"/>
    </row>
    <row r="23" spans="1:8" x14ac:dyDescent="0.2">
      <c r="A23" s="14" t="s">
        <v>3</v>
      </c>
      <c r="B23" s="2">
        <f>C20*6</f>
        <v>360</v>
      </c>
      <c r="C23" s="12"/>
      <c r="D23" s="11"/>
      <c r="E23" s="2">
        <f>B23*4-240</f>
        <v>1200</v>
      </c>
      <c r="F23" s="12"/>
      <c r="G23" s="12"/>
      <c r="H23" s="13"/>
    </row>
    <row r="24" spans="1:8" x14ac:dyDescent="0.2">
      <c r="A24" s="14" t="s">
        <v>5</v>
      </c>
      <c r="B24" s="3">
        <f>C20*1.3</f>
        <v>78</v>
      </c>
      <c r="C24" s="12"/>
      <c r="D24" s="11"/>
      <c r="E24" s="3">
        <f>B24*9</f>
        <v>702</v>
      </c>
      <c r="F24" s="12"/>
      <c r="G24" s="12"/>
      <c r="H24" s="13"/>
    </row>
    <row r="25" spans="1:8" x14ac:dyDescent="0.2">
      <c r="A25" s="61" t="s">
        <v>6</v>
      </c>
      <c r="B25" s="62"/>
      <c r="C25" s="12"/>
      <c r="D25" s="11"/>
      <c r="E25" s="21">
        <f>SUM(E22:E24)</f>
        <v>2382</v>
      </c>
      <c r="F25" s="21" t="s">
        <v>7</v>
      </c>
      <c r="G25" s="12"/>
      <c r="H25" s="13"/>
    </row>
    <row r="26" spans="1:8" x14ac:dyDescent="0.2">
      <c r="A26" s="15"/>
      <c r="B26" s="11"/>
      <c r="C26" s="11"/>
      <c r="D26" s="11"/>
      <c r="E26" s="62" t="s">
        <v>8</v>
      </c>
      <c r="F26" s="62"/>
      <c r="G26" s="11"/>
      <c r="H26" s="16"/>
    </row>
    <row r="27" spans="1:8" x14ac:dyDescent="0.2">
      <c r="A27" s="15"/>
      <c r="B27" s="11"/>
      <c r="C27" s="11"/>
      <c r="D27" s="11"/>
      <c r="E27" s="11"/>
      <c r="F27" s="11"/>
      <c r="G27" s="11"/>
      <c r="H27" s="16"/>
    </row>
    <row r="28" spans="1:8" x14ac:dyDescent="0.2">
      <c r="A28" s="15"/>
      <c r="B28" s="11"/>
      <c r="C28" s="11"/>
      <c r="D28" s="11"/>
      <c r="E28" s="11"/>
      <c r="F28" s="11"/>
      <c r="G28" s="11"/>
      <c r="H28" s="16"/>
    </row>
    <row r="29" spans="1:8" x14ac:dyDescent="0.2">
      <c r="A29" s="15"/>
      <c r="B29" s="11"/>
      <c r="C29" s="11"/>
      <c r="D29" s="11"/>
      <c r="E29" s="11"/>
      <c r="F29" s="11"/>
      <c r="G29" s="11"/>
      <c r="H29" s="16"/>
    </row>
    <row r="30" spans="1:8" x14ac:dyDescent="0.2">
      <c r="A30" s="15"/>
      <c r="B30" s="11"/>
      <c r="C30" s="11"/>
      <c r="D30" s="11"/>
      <c r="E30" s="11"/>
      <c r="F30" s="11"/>
      <c r="G30" s="11"/>
      <c r="H30" s="16"/>
    </row>
    <row r="31" spans="1:8" x14ac:dyDescent="0.2">
      <c r="A31" s="56" t="s">
        <v>9</v>
      </c>
      <c r="B31" s="57"/>
      <c r="C31" s="57"/>
      <c r="D31" s="57"/>
      <c r="E31" s="57"/>
      <c r="F31" s="57"/>
      <c r="G31" s="57"/>
      <c r="H31" s="58"/>
    </row>
    <row r="32" spans="1:8" x14ac:dyDescent="0.2">
      <c r="A32" s="17" t="s">
        <v>4</v>
      </c>
      <c r="B32" s="4">
        <f>E22/16-10</f>
        <v>20</v>
      </c>
      <c r="C32" s="12"/>
      <c r="D32" s="12"/>
      <c r="E32" s="12"/>
      <c r="F32" s="12"/>
      <c r="G32" s="12"/>
      <c r="H32" s="13"/>
    </row>
    <row r="33" spans="1:16" x14ac:dyDescent="0.2">
      <c r="A33" s="14" t="s">
        <v>3</v>
      </c>
      <c r="B33" s="2">
        <f>E23/16</f>
        <v>75</v>
      </c>
      <c r="C33" s="12"/>
      <c r="D33" s="12"/>
      <c r="E33" s="12"/>
      <c r="F33" s="12"/>
      <c r="G33" s="12"/>
      <c r="H33" s="13"/>
    </row>
    <row r="34" spans="1:16" x14ac:dyDescent="0.2">
      <c r="A34" s="14" t="s">
        <v>10</v>
      </c>
      <c r="B34" s="3">
        <f>E24/36</f>
        <v>19.5</v>
      </c>
      <c r="C34" s="12"/>
      <c r="D34" s="12"/>
      <c r="E34" s="12"/>
      <c r="F34" s="12"/>
      <c r="G34" s="12"/>
      <c r="H34" s="13"/>
    </row>
    <row r="35" spans="1:16" ht="15.75" thickBot="1" x14ac:dyDescent="0.25">
      <c r="A35" s="52" t="s">
        <v>6</v>
      </c>
      <c r="B35" s="53"/>
      <c r="C35" s="18"/>
      <c r="D35" s="18"/>
      <c r="E35" s="18"/>
      <c r="F35" s="18"/>
      <c r="G35" s="18"/>
      <c r="H35" s="19"/>
    </row>
    <row r="36" spans="1:16" ht="15.75" thickBot="1" x14ac:dyDescent="0.25">
      <c r="D36" s="54" t="s">
        <v>12</v>
      </c>
      <c r="E36" s="55"/>
    </row>
    <row r="38" spans="1:16" ht="15.75" thickBot="1" x14ac:dyDescent="0.25"/>
    <row r="39" spans="1:16" x14ac:dyDescent="0.2">
      <c r="A39" s="25" t="s">
        <v>0</v>
      </c>
      <c r="B39" s="26"/>
      <c r="C39" s="6">
        <f>C20</f>
        <v>60</v>
      </c>
      <c r="D39" s="7"/>
      <c r="E39" s="8" t="s">
        <v>1</v>
      </c>
      <c r="F39" s="9"/>
      <c r="G39" s="9"/>
      <c r="H39" s="10"/>
    </row>
    <row r="40" spans="1:16" x14ac:dyDescent="0.2">
      <c r="A40" s="27" t="s">
        <v>2</v>
      </c>
      <c r="B40" s="28"/>
      <c r="C40" s="29"/>
      <c r="D40" s="11"/>
      <c r="E40" s="5"/>
      <c r="F40" s="12"/>
      <c r="G40" s="12"/>
      <c r="H40" s="13"/>
    </row>
    <row r="41" spans="1:16" x14ac:dyDescent="0.2">
      <c r="A41" s="14" t="s">
        <v>4</v>
      </c>
      <c r="B41" s="1">
        <f>C39*2.1</f>
        <v>126</v>
      </c>
      <c r="C41" s="12"/>
      <c r="D41" s="11"/>
      <c r="E41" s="1">
        <f>B41*4</f>
        <v>504</v>
      </c>
      <c r="F41" s="12"/>
      <c r="G41" s="12"/>
      <c r="H41" s="13"/>
    </row>
    <row r="42" spans="1:16" ht="15.75" thickBot="1" x14ac:dyDescent="0.25">
      <c r="A42" s="14" t="s">
        <v>3</v>
      </c>
      <c r="B42" s="2">
        <f>C39*5</f>
        <v>300</v>
      </c>
      <c r="C42" s="12"/>
      <c r="D42" s="11"/>
      <c r="E42" s="2">
        <f>B42*4-240</f>
        <v>960</v>
      </c>
      <c r="F42" s="12"/>
      <c r="G42" s="12"/>
      <c r="H42" s="13"/>
    </row>
    <row r="43" spans="1:16" ht="15.75" thickBot="1" x14ac:dyDescent="0.25">
      <c r="A43" s="14" t="s">
        <v>5</v>
      </c>
      <c r="B43" s="3">
        <f>C39*1.3</f>
        <v>78</v>
      </c>
      <c r="C43" s="12"/>
      <c r="D43" s="11"/>
      <c r="E43" s="3">
        <f>B43*9</f>
        <v>702</v>
      </c>
      <c r="F43" s="12"/>
      <c r="G43" s="12"/>
      <c r="H43" s="13"/>
      <c r="K43" s="49" t="s">
        <v>15</v>
      </c>
      <c r="L43" s="50"/>
      <c r="M43" s="51"/>
    </row>
    <row r="44" spans="1:16" ht="15.75" thickBot="1" x14ac:dyDescent="0.25">
      <c r="A44" s="23" t="s">
        <v>6</v>
      </c>
      <c r="B44" s="24"/>
      <c r="C44" s="12"/>
      <c r="D44" s="11"/>
      <c r="E44" s="22">
        <f>SUM(E41:E43)</f>
        <v>2166</v>
      </c>
      <c r="F44" s="22" t="s">
        <v>7</v>
      </c>
      <c r="G44" s="12"/>
      <c r="H44" s="13"/>
    </row>
    <row r="45" spans="1:16" x14ac:dyDescent="0.2">
      <c r="A45" s="15"/>
      <c r="B45" s="11"/>
      <c r="C45" s="11"/>
      <c r="D45" s="11"/>
      <c r="E45" s="24" t="s">
        <v>8</v>
      </c>
      <c r="F45" s="24"/>
      <c r="G45" s="11"/>
      <c r="H45" s="16"/>
      <c r="K45" s="30" t="s">
        <v>16</v>
      </c>
      <c r="L45" s="31"/>
      <c r="M45" s="31"/>
      <c r="N45" s="31"/>
      <c r="O45" s="31"/>
      <c r="P45" s="32"/>
    </row>
    <row r="46" spans="1:16" x14ac:dyDescent="0.2">
      <c r="A46" s="15"/>
      <c r="B46" s="11"/>
      <c r="C46" s="11"/>
      <c r="D46" s="11"/>
      <c r="E46" s="11"/>
      <c r="F46" s="11"/>
      <c r="G46" s="11"/>
      <c r="H46" s="16"/>
      <c r="K46" s="33" t="s">
        <v>17</v>
      </c>
      <c r="L46" s="34" t="s">
        <v>18</v>
      </c>
      <c r="M46" s="34"/>
      <c r="N46" s="34"/>
      <c r="O46" s="34"/>
      <c r="P46" s="35"/>
    </row>
    <row r="47" spans="1:16" x14ac:dyDescent="0.2">
      <c r="A47" s="15"/>
      <c r="B47" s="11"/>
      <c r="C47" s="11"/>
      <c r="D47" s="11"/>
      <c r="E47" s="11"/>
      <c r="F47" s="11"/>
      <c r="G47" s="11"/>
      <c r="H47" s="16"/>
      <c r="K47" s="36" t="s">
        <v>19</v>
      </c>
      <c r="L47" s="34" t="s">
        <v>20</v>
      </c>
      <c r="M47" s="34"/>
      <c r="N47" s="34"/>
      <c r="O47" s="34"/>
      <c r="P47" s="35"/>
    </row>
    <row r="48" spans="1:16" x14ac:dyDescent="0.2">
      <c r="A48" s="15"/>
      <c r="B48" s="11"/>
      <c r="C48" s="11"/>
      <c r="D48" s="11"/>
      <c r="E48" s="11"/>
      <c r="F48" s="11"/>
      <c r="G48" s="11"/>
      <c r="H48" s="16"/>
      <c r="K48" s="37" t="s">
        <v>21</v>
      </c>
      <c r="L48" s="34" t="s">
        <v>22</v>
      </c>
      <c r="M48" s="34"/>
      <c r="N48" s="34"/>
      <c r="O48" s="34"/>
      <c r="P48" s="35"/>
    </row>
    <row r="49" spans="1:16" x14ac:dyDescent="0.2">
      <c r="A49" s="15"/>
      <c r="B49" s="11"/>
      <c r="C49" s="11"/>
      <c r="D49" s="11"/>
      <c r="E49" s="11"/>
      <c r="F49" s="11"/>
      <c r="G49" s="11"/>
      <c r="H49" s="16"/>
      <c r="K49" s="38"/>
      <c r="L49" s="34"/>
      <c r="M49" s="34"/>
      <c r="N49" s="34"/>
      <c r="O49" s="34"/>
      <c r="P49" s="35"/>
    </row>
    <row r="50" spans="1:16" x14ac:dyDescent="0.2">
      <c r="A50" s="56" t="s">
        <v>9</v>
      </c>
      <c r="B50" s="57"/>
      <c r="C50" s="57"/>
      <c r="D50" s="57"/>
      <c r="E50" s="57"/>
      <c r="F50" s="57"/>
      <c r="G50" s="57"/>
      <c r="H50" s="58"/>
      <c r="K50" s="39" t="s">
        <v>23</v>
      </c>
      <c r="L50" s="34" t="s">
        <v>24</v>
      </c>
      <c r="M50" s="34"/>
      <c r="N50" s="34"/>
      <c r="O50" s="34"/>
      <c r="P50" s="35"/>
    </row>
    <row r="51" spans="1:16" ht="15.75" thickBot="1" x14ac:dyDescent="0.25">
      <c r="A51" s="17" t="s">
        <v>4</v>
      </c>
      <c r="B51" s="4">
        <f>E41/16-10</f>
        <v>21.5</v>
      </c>
      <c r="C51" s="12"/>
      <c r="D51" s="12"/>
      <c r="E51" s="12"/>
      <c r="F51" s="12"/>
      <c r="G51" s="12"/>
      <c r="H51" s="13"/>
      <c r="K51" s="40" t="s">
        <v>25</v>
      </c>
      <c r="L51" s="41" t="s">
        <v>26</v>
      </c>
      <c r="M51" s="41"/>
      <c r="N51" s="41"/>
      <c r="O51" s="41"/>
      <c r="P51" s="42"/>
    </row>
    <row r="52" spans="1:16" x14ac:dyDescent="0.2">
      <c r="A52" s="14" t="s">
        <v>3</v>
      </c>
      <c r="B52" s="2">
        <f>E42/16</f>
        <v>60</v>
      </c>
      <c r="C52" s="12"/>
      <c r="D52" s="12"/>
      <c r="E52" s="12"/>
      <c r="F52" s="12"/>
      <c r="G52" s="12"/>
      <c r="H52" s="13"/>
    </row>
    <row r="53" spans="1:16" x14ac:dyDescent="0.2">
      <c r="A53" s="14" t="s">
        <v>10</v>
      </c>
      <c r="B53" s="3">
        <f>E43/36</f>
        <v>19.5</v>
      </c>
      <c r="C53" s="12"/>
      <c r="D53" s="12"/>
      <c r="E53" s="12"/>
      <c r="F53" s="12"/>
      <c r="G53" s="12"/>
      <c r="H53" s="13"/>
    </row>
    <row r="54" spans="1:16" ht="15.75" thickBot="1" x14ac:dyDescent="0.25">
      <c r="A54" s="52"/>
      <c r="B54" s="53"/>
      <c r="C54" s="18"/>
      <c r="D54" s="18"/>
      <c r="E54" s="18"/>
      <c r="F54" s="18"/>
      <c r="G54" s="18"/>
      <c r="H54" s="19"/>
      <c r="K54" s="20" t="s">
        <v>27</v>
      </c>
      <c r="N54" t="s">
        <v>28</v>
      </c>
    </row>
    <row r="55" spans="1:16" ht="15.75" thickBot="1" x14ac:dyDescent="0.25">
      <c r="D55" s="54" t="s">
        <v>13</v>
      </c>
      <c r="E55" s="55"/>
    </row>
    <row r="57" spans="1:16" ht="15.75" thickBot="1" x14ac:dyDescent="0.25"/>
    <row r="58" spans="1:16" ht="24" thickBot="1" x14ac:dyDescent="0.35">
      <c r="B58" s="43" t="s">
        <v>29</v>
      </c>
      <c r="F58" s="44" t="s">
        <v>32</v>
      </c>
      <c r="G58" s="45"/>
      <c r="H58" s="45"/>
      <c r="I58" s="45"/>
      <c r="J58" s="46"/>
    </row>
    <row r="60" spans="1:16" ht="24.75" customHeight="1" x14ac:dyDescent="0.2">
      <c r="B60" s="47" t="s">
        <v>30</v>
      </c>
      <c r="C60" s="47" t="s">
        <v>31</v>
      </c>
    </row>
    <row r="61" spans="1:16" x14ac:dyDescent="0.2">
      <c r="B61" s="48"/>
      <c r="C61" s="48"/>
    </row>
    <row r="62" spans="1:16" x14ac:dyDescent="0.2">
      <c r="B62" s="48"/>
      <c r="C62" s="48"/>
    </row>
    <row r="63" spans="1:16" x14ac:dyDescent="0.2">
      <c r="B63" s="48"/>
      <c r="C63" s="48"/>
    </row>
    <row r="64" spans="1:16" x14ac:dyDescent="0.2">
      <c r="B64" s="48"/>
      <c r="C64" s="48"/>
    </row>
    <row r="65" spans="2:3" x14ac:dyDescent="0.2">
      <c r="B65" s="48"/>
      <c r="C65" s="48"/>
    </row>
    <row r="66" spans="2:3" x14ac:dyDescent="0.2">
      <c r="B66" s="48"/>
      <c r="C66" s="48"/>
    </row>
    <row r="67" spans="2:3" x14ac:dyDescent="0.2">
      <c r="B67" s="48"/>
      <c r="C67" s="48"/>
    </row>
    <row r="68" spans="2:3" x14ac:dyDescent="0.2">
      <c r="B68" s="48"/>
      <c r="C68" s="48"/>
    </row>
    <row r="69" spans="2:3" x14ac:dyDescent="0.2">
      <c r="B69" s="48"/>
      <c r="C69" s="48"/>
    </row>
    <row r="70" spans="2:3" x14ac:dyDescent="0.2">
      <c r="B70" s="48"/>
      <c r="C70" s="48"/>
    </row>
    <row r="71" spans="2:3" x14ac:dyDescent="0.2">
      <c r="B71" s="48"/>
      <c r="C71" s="48"/>
    </row>
    <row r="72" spans="2:3" x14ac:dyDescent="0.2">
      <c r="B72" s="48"/>
      <c r="C72" s="48"/>
    </row>
    <row r="73" spans="2:3" x14ac:dyDescent="0.2">
      <c r="B73" s="48"/>
      <c r="C73" s="48"/>
    </row>
    <row r="74" spans="2:3" x14ac:dyDescent="0.2">
      <c r="B74" s="48"/>
      <c r="C74" s="48"/>
    </row>
    <row r="75" spans="2:3" x14ac:dyDescent="0.2">
      <c r="B75" s="48"/>
      <c r="C75" s="48"/>
    </row>
    <row r="76" spans="2:3" x14ac:dyDescent="0.2">
      <c r="B76" s="48"/>
      <c r="C76" s="48"/>
    </row>
    <row r="77" spans="2:3" x14ac:dyDescent="0.2">
      <c r="B77" s="48"/>
      <c r="C77" s="48"/>
    </row>
    <row r="78" spans="2:3" x14ac:dyDescent="0.2">
      <c r="B78" s="48"/>
      <c r="C78" s="48"/>
    </row>
    <row r="79" spans="2:3" x14ac:dyDescent="0.2">
      <c r="B79" s="48"/>
      <c r="C79" s="48"/>
    </row>
    <row r="80" spans="2:3" x14ac:dyDescent="0.2">
      <c r="B80" s="48"/>
      <c r="C80" s="48"/>
    </row>
    <row r="81" spans="2:3" x14ac:dyDescent="0.2">
      <c r="B81" s="48"/>
      <c r="C81" s="48"/>
    </row>
    <row r="82" spans="2:3" x14ac:dyDescent="0.2">
      <c r="B82" s="48"/>
      <c r="C82" s="48"/>
    </row>
    <row r="83" spans="2:3" x14ac:dyDescent="0.2">
      <c r="B83" s="48"/>
      <c r="C83" s="48"/>
    </row>
  </sheetData>
  <mergeCells count="19">
    <mergeCell ref="A1:B1"/>
    <mergeCell ref="A2:C2"/>
    <mergeCell ref="A12:H12"/>
    <mergeCell ref="A6:B6"/>
    <mergeCell ref="A16:B16"/>
    <mergeCell ref="E7:F7"/>
    <mergeCell ref="M2:P2"/>
    <mergeCell ref="A35:B35"/>
    <mergeCell ref="D36:E36"/>
    <mergeCell ref="D55:E55"/>
    <mergeCell ref="K43:M43"/>
    <mergeCell ref="A50:H50"/>
    <mergeCell ref="A54:B54"/>
    <mergeCell ref="A31:H31"/>
    <mergeCell ref="D17:E17"/>
    <mergeCell ref="A20:B20"/>
    <mergeCell ref="A21:C21"/>
    <mergeCell ref="A25:B25"/>
    <mergeCell ref="E26:F26"/>
  </mergeCells>
  <pageMargins left="0.7" right="0.7" top="0.75" bottom="0.75" header="0.3" footer="0.3"/>
  <pageSetup scale="61" orientation="landscape" r:id="rId1"/>
  <rowBreaks count="1" manualBreakCount="1">
    <brk id="55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Constantinos Polychronis</dc:creator>
  <cp:keywords/>
  <dc:description/>
  <cp:lastModifiedBy>ljhg</cp:lastModifiedBy>
  <cp:revision/>
  <cp:lastPrinted>2019-08-01T13:07:59Z</cp:lastPrinted>
  <dcterms:created xsi:type="dcterms:W3CDTF">2017-02-05T09:10:46Z</dcterms:created>
  <dcterms:modified xsi:type="dcterms:W3CDTF">2019-08-01T13:09:42Z</dcterms:modified>
  <cp:category/>
  <cp:contentStatus/>
</cp:coreProperties>
</file>